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330" windowWidth="20730" windowHeight="11160" tabRatio="836" activeTab="8"/>
  </bookViews>
  <sheets>
    <sheet name="表紙" sheetId="144" r:id="rId1"/>
    <sheet name="概要" sheetId="51" r:id="rId2"/>
    <sheet name="問11" sheetId="228" r:id="rId3"/>
    <sheet name="問12" sheetId="252" r:id="rId4"/>
    <sheet name="問12-1" sheetId="247" r:id="rId5"/>
    <sheet name="問12-2" sheetId="248" r:id="rId6"/>
    <sheet name="問13" sheetId="254" r:id="rId7"/>
    <sheet name="問13-1" sheetId="250" r:id="rId8"/>
    <sheet name="問13-2" sheetId="251" r:id="rId9"/>
  </sheets>
  <definedNames>
    <definedName name="_xlnm._FilterDatabase" localSheetId="2" hidden="1">問11!$A$1:$BR$11</definedName>
    <definedName name="_xlnm._FilterDatabase" localSheetId="3" hidden="1">問12!$A$1:$BK$9</definedName>
    <definedName name="_xlnm._FilterDatabase" localSheetId="4" hidden="1">'問12-1'!$A$1:$BM$11</definedName>
    <definedName name="_xlnm._FilterDatabase" localSheetId="5" hidden="1">'問12-2'!$A$1:$BU$11</definedName>
    <definedName name="_xlnm._FilterDatabase" localSheetId="6" hidden="1">問13!$A$1:$BM$11</definedName>
    <definedName name="_xlnm._FilterDatabase" localSheetId="7" hidden="1">'問13-1'!$A$1:$BO$9</definedName>
    <definedName name="_xlnm._FilterDatabase" localSheetId="8" hidden="1">'問13-2'!$A$1:$BT$9</definedName>
    <definedName name="_xlnm.Print_Area" localSheetId="1">概要!$A$1:$Q$34</definedName>
    <definedName name="_xlnm.Print_Area" localSheetId="0">表紙!$A$1:$O$36</definedName>
    <definedName name="_xlnm.Print_Area" localSheetId="2">問11!$A$1:$M$131</definedName>
    <definedName name="_xlnm.Print_Area" localSheetId="3">問12!$A$1:$F$129</definedName>
    <definedName name="_xlnm.Print_Area" localSheetId="4">'問12-1'!$A$1:$H$131</definedName>
    <definedName name="_xlnm.Print_Area" localSheetId="5">'問12-2'!$A$1:$P$131</definedName>
    <definedName name="_xlnm.Print_Area" localSheetId="6">問13!$A$1:$H$131</definedName>
    <definedName name="_xlnm.Print_Area" localSheetId="7">'問13-1'!$A$1:$J$129</definedName>
    <definedName name="_xlnm.Print_Area" localSheetId="8">'問13-2'!$A$1:$O$129</definedName>
    <definedName name="_xlnm.Print_Titles" localSheetId="2">問11!$A:$B,問11!$1:$11</definedName>
    <definedName name="_xlnm.Print_Titles" localSheetId="3">問12!$A:$B,問12!$1:$9</definedName>
    <definedName name="_xlnm.Print_Titles" localSheetId="4">'問12-1'!$A:$B,'問12-1'!$1:$11</definedName>
    <definedName name="_xlnm.Print_Titles" localSheetId="5">'問12-2'!$A:$B,'問12-2'!$1:$11</definedName>
    <definedName name="_xlnm.Print_Titles" localSheetId="6">問13!$A:$B,問13!$1:$11</definedName>
    <definedName name="_xlnm.Print_Titles" localSheetId="7">'問13-1'!$A:$B,'問13-1'!$1:$9</definedName>
    <definedName name="_xlnm.Print_Titles" localSheetId="8">'問13-2'!$A:$B,'問13-2'!$1:$9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252" l="1"/>
  <c r="F9" i="252"/>
  <c r="O25" i="251" l="1"/>
  <c r="O21" i="251"/>
  <c r="N29" i="251"/>
  <c r="L23" i="251"/>
  <c r="K125" i="251"/>
  <c r="K31" i="251"/>
  <c r="J109" i="251"/>
  <c r="J79" i="251"/>
  <c r="J43" i="251"/>
  <c r="J25" i="251"/>
  <c r="I23" i="251"/>
  <c r="H27" i="251"/>
  <c r="G93" i="251"/>
  <c r="G27" i="251"/>
  <c r="F111" i="251"/>
  <c r="I97" i="250"/>
  <c r="I93" i="250"/>
  <c r="I75" i="250"/>
  <c r="I19" i="250"/>
  <c r="G13" i="250"/>
  <c r="F77" i="250"/>
  <c r="F59" i="250"/>
  <c r="E119" i="250"/>
  <c r="E93" i="250"/>
  <c r="E59" i="250"/>
  <c r="E61" i="250"/>
  <c r="D111" i="250"/>
  <c r="D73" i="250"/>
  <c r="D57" i="250"/>
  <c r="D35" i="250"/>
  <c r="P105" i="248"/>
  <c r="P65" i="248"/>
  <c r="N115" i="248"/>
  <c r="K51" i="248"/>
  <c r="J111" i="248"/>
  <c r="J27" i="248"/>
  <c r="I77" i="248"/>
  <c r="G93" i="248"/>
  <c r="F127" i="248"/>
  <c r="F27" i="248"/>
  <c r="F21" i="248"/>
  <c r="E95" i="248"/>
  <c r="D89" i="248"/>
  <c r="D51" i="248"/>
  <c r="D37" i="248"/>
  <c r="D33" i="248"/>
  <c r="E129" i="252"/>
  <c r="F129" i="252"/>
  <c r="E127" i="252"/>
  <c r="F127" i="252"/>
  <c r="E125" i="252"/>
  <c r="F125" i="252"/>
  <c r="E123" i="252"/>
  <c r="F123" i="252"/>
  <c r="E121" i="252"/>
  <c r="F121" i="252"/>
  <c r="E119" i="252"/>
  <c r="F119" i="252"/>
  <c r="E117" i="252"/>
  <c r="F117" i="252"/>
  <c r="E115" i="252"/>
  <c r="F115" i="252"/>
  <c r="E113" i="252"/>
  <c r="F113" i="252"/>
  <c r="E111" i="252"/>
  <c r="F111" i="252"/>
  <c r="M81" i="228"/>
  <c r="L127" i="228"/>
  <c r="L77" i="228"/>
  <c r="L51" i="228"/>
  <c r="K81" i="228"/>
  <c r="J43" i="228"/>
  <c r="I47" i="228"/>
  <c r="H125" i="228"/>
  <c r="H41" i="228"/>
  <c r="F59" i="228"/>
  <c r="E9" i="251" l="1"/>
  <c r="F9" i="251"/>
  <c r="G9" i="251"/>
  <c r="H9" i="251"/>
  <c r="I9" i="251"/>
  <c r="J9" i="251"/>
  <c r="K9" i="251"/>
  <c r="L9" i="251"/>
  <c r="M9" i="251"/>
  <c r="N9" i="251"/>
  <c r="O9" i="251"/>
  <c r="E11" i="251"/>
  <c r="F11" i="251"/>
  <c r="G11" i="251"/>
  <c r="H11" i="251"/>
  <c r="I11" i="251"/>
  <c r="J11" i="251"/>
  <c r="K11" i="251"/>
  <c r="L11" i="251"/>
  <c r="M11" i="251"/>
  <c r="N11" i="251"/>
  <c r="O11" i="251"/>
  <c r="E13" i="251"/>
  <c r="F13" i="251"/>
  <c r="G13" i="251"/>
  <c r="H13" i="251"/>
  <c r="I13" i="251"/>
  <c r="J13" i="251"/>
  <c r="K13" i="251"/>
  <c r="L13" i="251"/>
  <c r="M13" i="251"/>
  <c r="N13" i="251"/>
  <c r="O13" i="251"/>
  <c r="E15" i="251"/>
  <c r="F15" i="251"/>
  <c r="G15" i="251"/>
  <c r="H15" i="251"/>
  <c r="I15" i="251"/>
  <c r="J15" i="251"/>
  <c r="K15" i="251"/>
  <c r="L15" i="251"/>
  <c r="M15" i="251"/>
  <c r="N15" i="251"/>
  <c r="O15" i="251"/>
  <c r="E17" i="251"/>
  <c r="F17" i="251"/>
  <c r="G17" i="251"/>
  <c r="H17" i="251"/>
  <c r="I17" i="251"/>
  <c r="J17" i="251"/>
  <c r="K17" i="251"/>
  <c r="L17" i="251"/>
  <c r="M17" i="251"/>
  <c r="N17" i="251"/>
  <c r="O17" i="251"/>
  <c r="E19" i="251"/>
  <c r="F19" i="251"/>
  <c r="G19" i="251"/>
  <c r="H19" i="251"/>
  <c r="I19" i="251"/>
  <c r="J19" i="251"/>
  <c r="K19" i="251"/>
  <c r="L19" i="251"/>
  <c r="M19" i="251"/>
  <c r="N19" i="251"/>
  <c r="O19" i="251"/>
  <c r="E21" i="251"/>
  <c r="F21" i="251"/>
  <c r="G21" i="251"/>
  <c r="H21" i="251"/>
  <c r="I21" i="251"/>
  <c r="J21" i="251"/>
  <c r="K21" i="251"/>
  <c r="L21" i="251"/>
  <c r="M21" i="251"/>
  <c r="N21" i="251"/>
  <c r="E23" i="251"/>
  <c r="F23" i="251"/>
  <c r="G23" i="251"/>
  <c r="H23" i="251"/>
  <c r="J23" i="251"/>
  <c r="K23" i="251"/>
  <c r="M23" i="251"/>
  <c r="N23" i="251"/>
  <c r="O23" i="251"/>
  <c r="E25" i="251"/>
  <c r="F25" i="251"/>
  <c r="G25" i="251"/>
  <c r="H25" i="251"/>
  <c r="I25" i="251"/>
  <c r="K25" i="251"/>
  <c r="L25" i="251"/>
  <c r="M25" i="251"/>
  <c r="N25" i="251"/>
  <c r="E27" i="251"/>
  <c r="F27" i="251"/>
  <c r="I27" i="251"/>
  <c r="J27" i="251"/>
  <c r="K27" i="251"/>
  <c r="L27" i="251"/>
  <c r="M27" i="251"/>
  <c r="N27" i="251"/>
  <c r="O27" i="251"/>
  <c r="E29" i="251"/>
  <c r="F29" i="251"/>
  <c r="G29" i="251"/>
  <c r="H29" i="251"/>
  <c r="I29" i="251"/>
  <c r="J29" i="251"/>
  <c r="K29" i="251"/>
  <c r="L29" i="251"/>
  <c r="M29" i="251"/>
  <c r="O29" i="251"/>
  <c r="E31" i="251"/>
  <c r="F31" i="251"/>
  <c r="G31" i="251"/>
  <c r="H31" i="251"/>
  <c r="I31" i="251"/>
  <c r="J31" i="251"/>
  <c r="L31" i="251"/>
  <c r="M31" i="251"/>
  <c r="N31" i="251"/>
  <c r="O31" i="251"/>
  <c r="E33" i="251"/>
  <c r="F33" i="251"/>
  <c r="G33" i="251"/>
  <c r="H33" i="251"/>
  <c r="I33" i="251"/>
  <c r="J33" i="251"/>
  <c r="K33" i="251"/>
  <c r="L33" i="251"/>
  <c r="M33" i="251"/>
  <c r="N33" i="251"/>
  <c r="O33" i="251"/>
  <c r="E35" i="251"/>
  <c r="F35" i="251"/>
  <c r="G35" i="251"/>
  <c r="H35" i="251"/>
  <c r="I35" i="251"/>
  <c r="J35" i="251"/>
  <c r="K35" i="251"/>
  <c r="L35" i="251"/>
  <c r="M35" i="251"/>
  <c r="N35" i="251"/>
  <c r="O35" i="251"/>
  <c r="E37" i="251"/>
  <c r="F37" i="251"/>
  <c r="G37" i="251"/>
  <c r="H37" i="251"/>
  <c r="I37" i="251"/>
  <c r="J37" i="251"/>
  <c r="K37" i="251"/>
  <c r="L37" i="251"/>
  <c r="M37" i="251"/>
  <c r="N37" i="251"/>
  <c r="O37" i="251"/>
  <c r="E39" i="251"/>
  <c r="F39" i="251"/>
  <c r="G39" i="251"/>
  <c r="H39" i="251"/>
  <c r="I39" i="251"/>
  <c r="J39" i="251"/>
  <c r="K39" i="251"/>
  <c r="L39" i="251"/>
  <c r="M39" i="251"/>
  <c r="N39" i="251"/>
  <c r="O39" i="251"/>
  <c r="E41" i="251"/>
  <c r="F41" i="251"/>
  <c r="G41" i="251"/>
  <c r="H41" i="251"/>
  <c r="I41" i="251"/>
  <c r="J41" i="251"/>
  <c r="K41" i="251"/>
  <c r="L41" i="251"/>
  <c r="M41" i="251"/>
  <c r="N41" i="251"/>
  <c r="O41" i="251"/>
  <c r="E43" i="251"/>
  <c r="F43" i="251"/>
  <c r="G43" i="251"/>
  <c r="H43" i="251"/>
  <c r="I43" i="251"/>
  <c r="K43" i="251"/>
  <c r="L43" i="251"/>
  <c r="M43" i="251"/>
  <c r="N43" i="251"/>
  <c r="O43" i="251"/>
  <c r="E45" i="251"/>
  <c r="F45" i="251"/>
  <c r="G45" i="251"/>
  <c r="H45" i="251"/>
  <c r="I45" i="251"/>
  <c r="J45" i="251"/>
  <c r="K45" i="251"/>
  <c r="L45" i="251"/>
  <c r="M45" i="251"/>
  <c r="N45" i="251"/>
  <c r="O45" i="251"/>
  <c r="E47" i="251"/>
  <c r="F47" i="251"/>
  <c r="G47" i="251"/>
  <c r="H47" i="251"/>
  <c r="I47" i="251"/>
  <c r="J47" i="251"/>
  <c r="K47" i="251"/>
  <c r="L47" i="251"/>
  <c r="M47" i="251"/>
  <c r="N47" i="251"/>
  <c r="O47" i="251"/>
  <c r="E49" i="251"/>
  <c r="F49" i="251"/>
  <c r="G49" i="251"/>
  <c r="H49" i="251"/>
  <c r="I49" i="251"/>
  <c r="J49" i="251"/>
  <c r="K49" i="251"/>
  <c r="L49" i="251"/>
  <c r="M49" i="251"/>
  <c r="N49" i="251"/>
  <c r="O49" i="251"/>
  <c r="E51" i="251"/>
  <c r="F51" i="251"/>
  <c r="G51" i="251"/>
  <c r="H51" i="251"/>
  <c r="I51" i="251"/>
  <c r="J51" i="251"/>
  <c r="K51" i="251"/>
  <c r="L51" i="251"/>
  <c r="M51" i="251"/>
  <c r="N51" i="251"/>
  <c r="O51" i="251"/>
  <c r="E53" i="251"/>
  <c r="F53" i="251"/>
  <c r="G53" i="251"/>
  <c r="H53" i="251"/>
  <c r="I53" i="251"/>
  <c r="J53" i="251"/>
  <c r="K53" i="251"/>
  <c r="L53" i="251"/>
  <c r="M53" i="251"/>
  <c r="N53" i="251"/>
  <c r="O53" i="251"/>
  <c r="E55" i="251"/>
  <c r="F55" i="251"/>
  <c r="G55" i="251"/>
  <c r="H55" i="251"/>
  <c r="I55" i="251"/>
  <c r="J55" i="251"/>
  <c r="K55" i="251"/>
  <c r="L55" i="251"/>
  <c r="M55" i="251"/>
  <c r="N55" i="251"/>
  <c r="O55" i="251"/>
  <c r="E57" i="251"/>
  <c r="F57" i="251"/>
  <c r="G57" i="251"/>
  <c r="H57" i="251"/>
  <c r="I57" i="251"/>
  <c r="J57" i="251"/>
  <c r="K57" i="251"/>
  <c r="L57" i="251"/>
  <c r="M57" i="251"/>
  <c r="N57" i="251"/>
  <c r="O57" i="251"/>
  <c r="E59" i="251"/>
  <c r="F59" i="251"/>
  <c r="G59" i="251"/>
  <c r="H59" i="251"/>
  <c r="I59" i="251"/>
  <c r="J59" i="251"/>
  <c r="K59" i="251"/>
  <c r="L59" i="251"/>
  <c r="M59" i="251"/>
  <c r="N59" i="251"/>
  <c r="O59" i="251"/>
  <c r="E61" i="251"/>
  <c r="F61" i="251"/>
  <c r="G61" i="251"/>
  <c r="H61" i="251"/>
  <c r="I61" i="251"/>
  <c r="J61" i="251"/>
  <c r="K61" i="251"/>
  <c r="L61" i="251"/>
  <c r="M61" i="251"/>
  <c r="N61" i="251"/>
  <c r="O61" i="251"/>
  <c r="E63" i="251"/>
  <c r="F63" i="251"/>
  <c r="G63" i="251"/>
  <c r="H63" i="251"/>
  <c r="I63" i="251"/>
  <c r="J63" i="251"/>
  <c r="K63" i="251"/>
  <c r="L63" i="251"/>
  <c r="M63" i="251"/>
  <c r="N63" i="251"/>
  <c r="O63" i="251"/>
  <c r="E65" i="251"/>
  <c r="F65" i="251"/>
  <c r="G65" i="251"/>
  <c r="H65" i="251"/>
  <c r="I65" i="251"/>
  <c r="J65" i="251"/>
  <c r="K65" i="251"/>
  <c r="L65" i="251"/>
  <c r="M65" i="251"/>
  <c r="N65" i="251"/>
  <c r="O65" i="251"/>
  <c r="E67" i="251"/>
  <c r="F67" i="251"/>
  <c r="G67" i="251"/>
  <c r="H67" i="251"/>
  <c r="I67" i="251"/>
  <c r="J67" i="251"/>
  <c r="K67" i="251"/>
  <c r="L67" i="251"/>
  <c r="M67" i="251"/>
  <c r="N67" i="251"/>
  <c r="O67" i="251"/>
  <c r="E69" i="251"/>
  <c r="F69" i="251"/>
  <c r="G69" i="251"/>
  <c r="H69" i="251"/>
  <c r="I69" i="251"/>
  <c r="J69" i="251"/>
  <c r="K69" i="251"/>
  <c r="L69" i="251"/>
  <c r="M69" i="251"/>
  <c r="N69" i="251"/>
  <c r="O69" i="251"/>
  <c r="E71" i="251"/>
  <c r="F71" i="251"/>
  <c r="G71" i="251"/>
  <c r="H71" i="251"/>
  <c r="I71" i="251"/>
  <c r="J71" i="251"/>
  <c r="K71" i="251"/>
  <c r="L71" i="251"/>
  <c r="M71" i="251"/>
  <c r="N71" i="251"/>
  <c r="O71" i="251"/>
  <c r="E73" i="251"/>
  <c r="F73" i="251"/>
  <c r="G73" i="251"/>
  <c r="H73" i="251"/>
  <c r="I73" i="251"/>
  <c r="J73" i="251"/>
  <c r="K73" i="251"/>
  <c r="L73" i="251"/>
  <c r="M73" i="251"/>
  <c r="N73" i="251"/>
  <c r="O73" i="251"/>
  <c r="E75" i="251"/>
  <c r="F75" i="251"/>
  <c r="G75" i="251"/>
  <c r="H75" i="251"/>
  <c r="I75" i="251"/>
  <c r="J75" i="251"/>
  <c r="K75" i="251"/>
  <c r="L75" i="251"/>
  <c r="M75" i="251"/>
  <c r="N75" i="251"/>
  <c r="O75" i="251"/>
  <c r="E77" i="251"/>
  <c r="F77" i="251"/>
  <c r="G77" i="251"/>
  <c r="H77" i="251"/>
  <c r="I77" i="251"/>
  <c r="J77" i="251"/>
  <c r="K77" i="251"/>
  <c r="L77" i="251"/>
  <c r="M77" i="251"/>
  <c r="N77" i="251"/>
  <c r="O77" i="251"/>
  <c r="E79" i="251"/>
  <c r="F79" i="251"/>
  <c r="G79" i="251"/>
  <c r="H79" i="251"/>
  <c r="I79" i="251"/>
  <c r="K79" i="251"/>
  <c r="L79" i="251"/>
  <c r="M79" i="251"/>
  <c r="N79" i="251"/>
  <c r="O79" i="251"/>
  <c r="E81" i="251"/>
  <c r="F81" i="251"/>
  <c r="G81" i="251"/>
  <c r="H81" i="251"/>
  <c r="I81" i="251"/>
  <c r="J81" i="251"/>
  <c r="K81" i="251"/>
  <c r="L81" i="251"/>
  <c r="M81" i="251"/>
  <c r="N81" i="251"/>
  <c r="O81" i="251"/>
  <c r="E83" i="251"/>
  <c r="F83" i="251"/>
  <c r="G83" i="251"/>
  <c r="H83" i="251"/>
  <c r="I83" i="251"/>
  <c r="J83" i="251"/>
  <c r="K83" i="251"/>
  <c r="L83" i="251"/>
  <c r="M83" i="251"/>
  <c r="N83" i="251"/>
  <c r="O83" i="251"/>
  <c r="E85" i="251"/>
  <c r="F85" i="251"/>
  <c r="G85" i="251"/>
  <c r="H85" i="251"/>
  <c r="I85" i="251"/>
  <c r="J85" i="251"/>
  <c r="K85" i="251"/>
  <c r="L85" i="251"/>
  <c r="M85" i="251"/>
  <c r="N85" i="251"/>
  <c r="O85" i="251"/>
  <c r="E87" i="251"/>
  <c r="F87" i="251"/>
  <c r="G87" i="251"/>
  <c r="H87" i="251"/>
  <c r="I87" i="251"/>
  <c r="J87" i="251"/>
  <c r="K87" i="251"/>
  <c r="L87" i="251"/>
  <c r="M87" i="251"/>
  <c r="N87" i="251"/>
  <c r="O87" i="251"/>
  <c r="E89" i="251"/>
  <c r="F89" i="251"/>
  <c r="G89" i="251"/>
  <c r="H89" i="251"/>
  <c r="I89" i="251"/>
  <c r="J89" i="251"/>
  <c r="K89" i="251"/>
  <c r="L89" i="251"/>
  <c r="M89" i="251"/>
  <c r="N89" i="251"/>
  <c r="O89" i="251"/>
  <c r="E91" i="251"/>
  <c r="F91" i="251"/>
  <c r="G91" i="251"/>
  <c r="H91" i="251"/>
  <c r="I91" i="251"/>
  <c r="J91" i="251"/>
  <c r="K91" i="251"/>
  <c r="L91" i="251"/>
  <c r="M91" i="251"/>
  <c r="N91" i="251"/>
  <c r="O91" i="251"/>
  <c r="E93" i="251"/>
  <c r="F93" i="251"/>
  <c r="H93" i="251"/>
  <c r="I93" i="251"/>
  <c r="J93" i="251"/>
  <c r="K93" i="251"/>
  <c r="L93" i="251"/>
  <c r="M93" i="251"/>
  <c r="N93" i="251"/>
  <c r="O93" i="251"/>
  <c r="E95" i="251"/>
  <c r="F95" i="251"/>
  <c r="G95" i="251"/>
  <c r="H95" i="251"/>
  <c r="I95" i="251"/>
  <c r="J95" i="251"/>
  <c r="K95" i="251"/>
  <c r="L95" i="251"/>
  <c r="M95" i="251"/>
  <c r="N95" i="251"/>
  <c r="O95" i="251"/>
  <c r="E97" i="251"/>
  <c r="F97" i="251"/>
  <c r="G97" i="251"/>
  <c r="H97" i="251"/>
  <c r="I97" i="251"/>
  <c r="J97" i="251"/>
  <c r="K97" i="251"/>
  <c r="L97" i="251"/>
  <c r="M97" i="251"/>
  <c r="N97" i="251"/>
  <c r="O97" i="251"/>
  <c r="E99" i="251"/>
  <c r="F99" i="251"/>
  <c r="G99" i="251"/>
  <c r="H99" i="251"/>
  <c r="I99" i="251"/>
  <c r="J99" i="251"/>
  <c r="K99" i="251"/>
  <c r="L99" i="251"/>
  <c r="M99" i="251"/>
  <c r="N99" i="251"/>
  <c r="O99" i="251"/>
  <c r="E101" i="251"/>
  <c r="F101" i="251"/>
  <c r="G101" i="251"/>
  <c r="H101" i="251"/>
  <c r="I101" i="251"/>
  <c r="J101" i="251"/>
  <c r="K101" i="251"/>
  <c r="L101" i="251"/>
  <c r="M101" i="251"/>
  <c r="N101" i="251"/>
  <c r="O101" i="251"/>
  <c r="E103" i="251"/>
  <c r="F103" i="251"/>
  <c r="G103" i="251"/>
  <c r="H103" i="251"/>
  <c r="I103" i="251"/>
  <c r="J103" i="251"/>
  <c r="K103" i="251"/>
  <c r="L103" i="251"/>
  <c r="M103" i="251"/>
  <c r="N103" i="251"/>
  <c r="O103" i="251"/>
  <c r="E105" i="251"/>
  <c r="F105" i="251"/>
  <c r="G105" i="251"/>
  <c r="H105" i="251"/>
  <c r="I105" i="251"/>
  <c r="J105" i="251"/>
  <c r="K105" i="251"/>
  <c r="L105" i="251"/>
  <c r="M105" i="251"/>
  <c r="N105" i="251"/>
  <c r="O105" i="251"/>
  <c r="E107" i="251"/>
  <c r="F107" i="251"/>
  <c r="G107" i="251"/>
  <c r="H107" i="251"/>
  <c r="I107" i="251"/>
  <c r="J107" i="251"/>
  <c r="K107" i="251"/>
  <c r="L107" i="251"/>
  <c r="M107" i="251"/>
  <c r="N107" i="251"/>
  <c r="O107" i="251"/>
  <c r="E109" i="251"/>
  <c r="F109" i="251"/>
  <c r="G109" i="251"/>
  <c r="H109" i="251"/>
  <c r="I109" i="251"/>
  <c r="K109" i="251"/>
  <c r="L109" i="251"/>
  <c r="M109" i="251"/>
  <c r="N109" i="251"/>
  <c r="O109" i="251"/>
  <c r="E111" i="251"/>
  <c r="G111" i="251"/>
  <c r="H111" i="251"/>
  <c r="I111" i="251"/>
  <c r="J111" i="251"/>
  <c r="K111" i="251"/>
  <c r="L111" i="251"/>
  <c r="M111" i="251"/>
  <c r="N111" i="251"/>
  <c r="O111" i="251"/>
  <c r="E113" i="251"/>
  <c r="F113" i="251"/>
  <c r="G113" i="251"/>
  <c r="H113" i="251"/>
  <c r="I113" i="251"/>
  <c r="J113" i="251"/>
  <c r="K113" i="251"/>
  <c r="L113" i="251"/>
  <c r="M113" i="251"/>
  <c r="N113" i="251"/>
  <c r="O113" i="251"/>
  <c r="E115" i="251"/>
  <c r="F115" i="251"/>
  <c r="G115" i="251"/>
  <c r="H115" i="251"/>
  <c r="I115" i="251"/>
  <c r="J115" i="251"/>
  <c r="K115" i="251"/>
  <c r="L115" i="251"/>
  <c r="M115" i="251"/>
  <c r="N115" i="251"/>
  <c r="O115" i="251"/>
  <c r="E117" i="251"/>
  <c r="F117" i="251"/>
  <c r="G117" i="251"/>
  <c r="H117" i="251"/>
  <c r="I117" i="251"/>
  <c r="J117" i="251"/>
  <c r="K117" i="251"/>
  <c r="L117" i="251"/>
  <c r="M117" i="251"/>
  <c r="N117" i="251"/>
  <c r="O117" i="251"/>
  <c r="E119" i="251"/>
  <c r="F119" i="251"/>
  <c r="G119" i="251"/>
  <c r="H119" i="251"/>
  <c r="I119" i="251"/>
  <c r="J119" i="251"/>
  <c r="K119" i="251"/>
  <c r="L119" i="251"/>
  <c r="M119" i="251"/>
  <c r="N119" i="251"/>
  <c r="O119" i="251"/>
  <c r="E121" i="251"/>
  <c r="F121" i="251"/>
  <c r="G121" i="251"/>
  <c r="H121" i="251"/>
  <c r="I121" i="251"/>
  <c r="J121" i="251"/>
  <c r="K121" i="251"/>
  <c r="L121" i="251"/>
  <c r="M121" i="251"/>
  <c r="N121" i="251"/>
  <c r="O121" i="251"/>
  <c r="E123" i="251"/>
  <c r="F123" i="251"/>
  <c r="G123" i="251"/>
  <c r="H123" i="251"/>
  <c r="I123" i="251"/>
  <c r="J123" i="251"/>
  <c r="K123" i="251"/>
  <c r="L123" i="251"/>
  <c r="M123" i="251"/>
  <c r="N123" i="251"/>
  <c r="O123" i="251"/>
  <c r="E125" i="251"/>
  <c r="F125" i="251"/>
  <c r="G125" i="251"/>
  <c r="H125" i="251"/>
  <c r="I125" i="251"/>
  <c r="J125" i="251"/>
  <c r="L125" i="251"/>
  <c r="M125" i="251"/>
  <c r="N125" i="251"/>
  <c r="O125" i="251"/>
  <c r="E127" i="251"/>
  <c r="F127" i="251"/>
  <c r="G127" i="251"/>
  <c r="H127" i="251"/>
  <c r="I127" i="251"/>
  <c r="J127" i="251"/>
  <c r="K127" i="251"/>
  <c r="L127" i="251"/>
  <c r="M127" i="251"/>
  <c r="N127" i="251"/>
  <c r="O127" i="251"/>
  <c r="E129" i="251"/>
  <c r="F129" i="251"/>
  <c r="G129" i="251"/>
  <c r="H129" i="251"/>
  <c r="I129" i="251"/>
  <c r="J129" i="251"/>
  <c r="K129" i="251"/>
  <c r="L129" i="251"/>
  <c r="M129" i="251"/>
  <c r="N129" i="251"/>
  <c r="O129" i="251"/>
  <c r="D129" i="251"/>
  <c r="D127" i="251"/>
  <c r="D125" i="251"/>
  <c r="D123" i="251"/>
  <c r="D121" i="251"/>
  <c r="D119" i="251"/>
  <c r="D117" i="251"/>
  <c r="D115" i="251"/>
  <c r="D113" i="251"/>
  <c r="D111" i="251"/>
  <c r="D109" i="251"/>
  <c r="D107" i="251"/>
  <c r="D105" i="251"/>
  <c r="D103" i="251"/>
  <c r="D101" i="251"/>
  <c r="D99" i="251"/>
  <c r="D97" i="251"/>
  <c r="D95" i="251"/>
  <c r="D93" i="251"/>
  <c r="D91" i="251"/>
  <c r="D89" i="251"/>
  <c r="D87" i="251"/>
  <c r="D85" i="251"/>
  <c r="D83" i="251"/>
  <c r="D81" i="251"/>
  <c r="D79" i="251"/>
  <c r="D77" i="251"/>
  <c r="D75" i="251"/>
  <c r="D73" i="251"/>
  <c r="D71" i="251"/>
  <c r="D69" i="251"/>
  <c r="D67" i="251"/>
  <c r="D65" i="251"/>
  <c r="D63" i="251"/>
  <c r="D61" i="251"/>
  <c r="D59" i="251"/>
  <c r="D57" i="251"/>
  <c r="D55" i="251"/>
  <c r="D53" i="251"/>
  <c r="D51" i="251"/>
  <c r="D49" i="251"/>
  <c r="D47" i="251"/>
  <c r="D45" i="251"/>
  <c r="D43" i="251"/>
  <c r="D41" i="251"/>
  <c r="D39" i="251"/>
  <c r="D37" i="251"/>
  <c r="D35" i="251"/>
  <c r="D33" i="251"/>
  <c r="D31" i="251"/>
  <c r="D29" i="251"/>
  <c r="D27" i="251"/>
  <c r="D25" i="251"/>
  <c r="D23" i="251"/>
  <c r="D21" i="251"/>
  <c r="D19" i="251"/>
  <c r="D17" i="251"/>
  <c r="D15" i="251"/>
  <c r="D13" i="251"/>
  <c r="D11" i="251"/>
  <c r="D9" i="251"/>
  <c r="E9" i="250"/>
  <c r="F9" i="250"/>
  <c r="G9" i="250"/>
  <c r="H9" i="250"/>
  <c r="I9" i="250"/>
  <c r="J9" i="250"/>
  <c r="E11" i="250"/>
  <c r="F11" i="250"/>
  <c r="G11" i="250"/>
  <c r="H11" i="250"/>
  <c r="I11" i="250"/>
  <c r="J11" i="250"/>
  <c r="E13" i="250"/>
  <c r="F13" i="250"/>
  <c r="H13" i="250"/>
  <c r="I13" i="250"/>
  <c r="J13" i="250"/>
  <c r="E15" i="250"/>
  <c r="F15" i="250"/>
  <c r="G15" i="250"/>
  <c r="H15" i="250"/>
  <c r="I15" i="250"/>
  <c r="J15" i="250"/>
  <c r="E17" i="250"/>
  <c r="F17" i="250"/>
  <c r="G17" i="250"/>
  <c r="H17" i="250"/>
  <c r="I17" i="250"/>
  <c r="J17" i="250"/>
  <c r="E19" i="250"/>
  <c r="F19" i="250"/>
  <c r="G19" i="250"/>
  <c r="H19" i="250"/>
  <c r="J19" i="250"/>
  <c r="E21" i="250"/>
  <c r="F21" i="250"/>
  <c r="G21" i="250"/>
  <c r="H21" i="250"/>
  <c r="I21" i="250"/>
  <c r="J21" i="250"/>
  <c r="E23" i="250"/>
  <c r="F23" i="250"/>
  <c r="G23" i="250"/>
  <c r="H23" i="250"/>
  <c r="I23" i="250"/>
  <c r="J23" i="250"/>
  <c r="E25" i="250"/>
  <c r="F25" i="250"/>
  <c r="G25" i="250"/>
  <c r="H25" i="250"/>
  <c r="I25" i="250"/>
  <c r="J25" i="250"/>
  <c r="E27" i="250"/>
  <c r="F27" i="250"/>
  <c r="G27" i="250"/>
  <c r="H27" i="250"/>
  <c r="I27" i="250"/>
  <c r="J27" i="250"/>
  <c r="E29" i="250"/>
  <c r="F29" i="250"/>
  <c r="G29" i="250"/>
  <c r="H29" i="250"/>
  <c r="I29" i="250"/>
  <c r="J29" i="250"/>
  <c r="E31" i="250"/>
  <c r="F31" i="250"/>
  <c r="G31" i="250"/>
  <c r="H31" i="250"/>
  <c r="I31" i="250"/>
  <c r="J31" i="250"/>
  <c r="E33" i="250"/>
  <c r="F33" i="250"/>
  <c r="G33" i="250"/>
  <c r="H33" i="250"/>
  <c r="I33" i="250"/>
  <c r="J33" i="250"/>
  <c r="E35" i="250"/>
  <c r="F35" i="250"/>
  <c r="G35" i="250"/>
  <c r="H35" i="250"/>
  <c r="I35" i="250"/>
  <c r="J35" i="250"/>
  <c r="E37" i="250"/>
  <c r="F37" i="250"/>
  <c r="G37" i="250"/>
  <c r="H37" i="250"/>
  <c r="I37" i="250"/>
  <c r="J37" i="250"/>
  <c r="E39" i="250"/>
  <c r="F39" i="250"/>
  <c r="G39" i="250"/>
  <c r="H39" i="250"/>
  <c r="I39" i="250"/>
  <c r="J39" i="250"/>
  <c r="E41" i="250"/>
  <c r="F41" i="250"/>
  <c r="G41" i="250"/>
  <c r="H41" i="250"/>
  <c r="I41" i="250"/>
  <c r="J41" i="250"/>
  <c r="E43" i="250"/>
  <c r="F43" i="250"/>
  <c r="G43" i="250"/>
  <c r="H43" i="250"/>
  <c r="I43" i="250"/>
  <c r="J43" i="250"/>
  <c r="E45" i="250"/>
  <c r="F45" i="250"/>
  <c r="G45" i="250"/>
  <c r="H45" i="250"/>
  <c r="I45" i="250"/>
  <c r="J45" i="250"/>
  <c r="E47" i="250"/>
  <c r="F47" i="250"/>
  <c r="G47" i="250"/>
  <c r="H47" i="250"/>
  <c r="I47" i="250"/>
  <c r="J47" i="250"/>
  <c r="E49" i="250"/>
  <c r="F49" i="250"/>
  <c r="G49" i="250"/>
  <c r="H49" i="250"/>
  <c r="I49" i="250"/>
  <c r="J49" i="250"/>
  <c r="E51" i="250"/>
  <c r="F51" i="250"/>
  <c r="G51" i="250"/>
  <c r="H51" i="250"/>
  <c r="I51" i="250"/>
  <c r="J51" i="250"/>
  <c r="E53" i="250"/>
  <c r="F53" i="250"/>
  <c r="G53" i="250"/>
  <c r="H53" i="250"/>
  <c r="I53" i="250"/>
  <c r="J53" i="250"/>
  <c r="E55" i="250"/>
  <c r="F55" i="250"/>
  <c r="G55" i="250"/>
  <c r="H55" i="250"/>
  <c r="I55" i="250"/>
  <c r="J55" i="250"/>
  <c r="F57" i="250"/>
  <c r="G57" i="250"/>
  <c r="H57" i="250"/>
  <c r="I57" i="250"/>
  <c r="J57" i="250"/>
  <c r="G59" i="250"/>
  <c r="H59" i="250"/>
  <c r="I59" i="250"/>
  <c r="J59" i="250"/>
  <c r="F61" i="250"/>
  <c r="G61" i="250"/>
  <c r="H61" i="250"/>
  <c r="I61" i="250"/>
  <c r="J61" i="250"/>
  <c r="E63" i="250"/>
  <c r="F63" i="250"/>
  <c r="G63" i="250"/>
  <c r="H63" i="250"/>
  <c r="I63" i="250"/>
  <c r="J63" i="250"/>
  <c r="E65" i="250"/>
  <c r="F65" i="250"/>
  <c r="G65" i="250"/>
  <c r="H65" i="250"/>
  <c r="I65" i="250"/>
  <c r="J65" i="250"/>
  <c r="E67" i="250"/>
  <c r="F67" i="250"/>
  <c r="G67" i="250"/>
  <c r="H67" i="250"/>
  <c r="I67" i="250"/>
  <c r="J67" i="250"/>
  <c r="E69" i="250"/>
  <c r="F69" i="250"/>
  <c r="G69" i="250"/>
  <c r="H69" i="250"/>
  <c r="I69" i="250"/>
  <c r="J69" i="250"/>
  <c r="E71" i="250"/>
  <c r="F71" i="250"/>
  <c r="G71" i="250"/>
  <c r="H71" i="250"/>
  <c r="I71" i="250"/>
  <c r="J71" i="250"/>
  <c r="E73" i="250"/>
  <c r="F73" i="250"/>
  <c r="G73" i="250"/>
  <c r="H73" i="250"/>
  <c r="I73" i="250"/>
  <c r="J73" i="250"/>
  <c r="E75" i="250"/>
  <c r="F75" i="250"/>
  <c r="G75" i="250"/>
  <c r="H75" i="250"/>
  <c r="J75" i="250"/>
  <c r="E77" i="250"/>
  <c r="G77" i="250"/>
  <c r="H77" i="250"/>
  <c r="I77" i="250"/>
  <c r="J77" i="250"/>
  <c r="E79" i="250"/>
  <c r="F79" i="250"/>
  <c r="G79" i="250"/>
  <c r="H79" i="250"/>
  <c r="I79" i="250"/>
  <c r="J79" i="250"/>
  <c r="E81" i="250"/>
  <c r="F81" i="250"/>
  <c r="G81" i="250"/>
  <c r="H81" i="250"/>
  <c r="I81" i="250"/>
  <c r="J81" i="250"/>
  <c r="E83" i="250"/>
  <c r="F83" i="250"/>
  <c r="G83" i="250"/>
  <c r="H83" i="250"/>
  <c r="I83" i="250"/>
  <c r="J83" i="250"/>
  <c r="E85" i="250"/>
  <c r="F85" i="250"/>
  <c r="G85" i="250"/>
  <c r="H85" i="250"/>
  <c r="I85" i="250"/>
  <c r="J85" i="250"/>
  <c r="E87" i="250"/>
  <c r="F87" i="250"/>
  <c r="G87" i="250"/>
  <c r="H87" i="250"/>
  <c r="I87" i="250"/>
  <c r="J87" i="250"/>
  <c r="E89" i="250"/>
  <c r="F89" i="250"/>
  <c r="G89" i="250"/>
  <c r="H89" i="250"/>
  <c r="I89" i="250"/>
  <c r="J89" i="250"/>
  <c r="E91" i="250"/>
  <c r="F91" i="250"/>
  <c r="G91" i="250"/>
  <c r="H91" i="250"/>
  <c r="I91" i="250"/>
  <c r="J91" i="250"/>
  <c r="F93" i="250"/>
  <c r="G93" i="250"/>
  <c r="H93" i="250"/>
  <c r="J93" i="250"/>
  <c r="E95" i="250"/>
  <c r="F95" i="250"/>
  <c r="G95" i="250"/>
  <c r="H95" i="250"/>
  <c r="I95" i="250"/>
  <c r="J95" i="250"/>
  <c r="E97" i="250"/>
  <c r="F97" i="250"/>
  <c r="G97" i="250"/>
  <c r="H97" i="250"/>
  <c r="J97" i="250"/>
  <c r="E99" i="250"/>
  <c r="F99" i="250"/>
  <c r="G99" i="250"/>
  <c r="H99" i="250"/>
  <c r="I99" i="250"/>
  <c r="J99" i="250"/>
  <c r="E101" i="250"/>
  <c r="F101" i="250"/>
  <c r="G101" i="250"/>
  <c r="H101" i="250"/>
  <c r="I101" i="250"/>
  <c r="J101" i="250"/>
  <c r="E103" i="250"/>
  <c r="F103" i="250"/>
  <c r="G103" i="250"/>
  <c r="H103" i="250"/>
  <c r="I103" i="250"/>
  <c r="J103" i="250"/>
  <c r="E105" i="250"/>
  <c r="F105" i="250"/>
  <c r="G105" i="250"/>
  <c r="H105" i="250"/>
  <c r="I105" i="250"/>
  <c r="J105" i="250"/>
  <c r="E107" i="250"/>
  <c r="F107" i="250"/>
  <c r="G107" i="250"/>
  <c r="H107" i="250"/>
  <c r="I107" i="250"/>
  <c r="J107" i="250"/>
  <c r="E109" i="250"/>
  <c r="F109" i="250"/>
  <c r="G109" i="250"/>
  <c r="H109" i="250"/>
  <c r="I109" i="250"/>
  <c r="J109" i="250"/>
  <c r="E111" i="250"/>
  <c r="F111" i="250"/>
  <c r="G111" i="250"/>
  <c r="H111" i="250"/>
  <c r="I111" i="250"/>
  <c r="J111" i="250"/>
  <c r="E113" i="250"/>
  <c r="F113" i="250"/>
  <c r="G113" i="250"/>
  <c r="H113" i="250"/>
  <c r="I113" i="250"/>
  <c r="J113" i="250"/>
  <c r="E115" i="250"/>
  <c r="F115" i="250"/>
  <c r="G115" i="250"/>
  <c r="H115" i="250"/>
  <c r="I115" i="250"/>
  <c r="J115" i="250"/>
  <c r="E117" i="250"/>
  <c r="F117" i="250"/>
  <c r="G117" i="250"/>
  <c r="H117" i="250"/>
  <c r="I117" i="250"/>
  <c r="J117" i="250"/>
  <c r="F119" i="250"/>
  <c r="G119" i="250"/>
  <c r="H119" i="250"/>
  <c r="I119" i="250"/>
  <c r="J119" i="250"/>
  <c r="E121" i="250"/>
  <c r="F121" i="250"/>
  <c r="G121" i="250"/>
  <c r="H121" i="250"/>
  <c r="I121" i="250"/>
  <c r="J121" i="250"/>
  <c r="E123" i="250"/>
  <c r="F123" i="250"/>
  <c r="G123" i="250"/>
  <c r="H123" i="250"/>
  <c r="I123" i="250"/>
  <c r="J123" i="250"/>
  <c r="E125" i="250"/>
  <c r="F125" i="250"/>
  <c r="G125" i="250"/>
  <c r="H125" i="250"/>
  <c r="I125" i="250"/>
  <c r="J125" i="250"/>
  <c r="E127" i="250"/>
  <c r="F127" i="250"/>
  <c r="G127" i="250"/>
  <c r="H127" i="250"/>
  <c r="I127" i="250"/>
  <c r="J127" i="250"/>
  <c r="E129" i="250"/>
  <c r="F129" i="250"/>
  <c r="G129" i="250"/>
  <c r="H129" i="250"/>
  <c r="I129" i="250"/>
  <c r="J129" i="250"/>
  <c r="D129" i="250"/>
  <c r="D127" i="250"/>
  <c r="D125" i="250"/>
  <c r="D123" i="250"/>
  <c r="D121" i="250"/>
  <c r="D119" i="250"/>
  <c r="D117" i="250"/>
  <c r="D115" i="250"/>
  <c r="D113" i="250"/>
  <c r="D109" i="250"/>
  <c r="D107" i="250"/>
  <c r="D105" i="250"/>
  <c r="D103" i="250"/>
  <c r="D101" i="250"/>
  <c r="D99" i="250"/>
  <c r="D97" i="250"/>
  <c r="D95" i="250"/>
  <c r="D93" i="250"/>
  <c r="D91" i="250"/>
  <c r="D89" i="250"/>
  <c r="D87" i="250"/>
  <c r="D85" i="250"/>
  <c r="D83" i="250"/>
  <c r="D81" i="250"/>
  <c r="D79" i="250"/>
  <c r="D77" i="250"/>
  <c r="D75" i="250"/>
  <c r="D71" i="250"/>
  <c r="D69" i="250"/>
  <c r="D67" i="250"/>
  <c r="D65" i="250"/>
  <c r="D63" i="250"/>
  <c r="D61" i="250"/>
  <c r="D59" i="250"/>
  <c r="D55" i="250"/>
  <c r="D53" i="250"/>
  <c r="D51" i="250"/>
  <c r="D49" i="250"/>
  <c r="D47" i="250"/>
  <c r="D45" i="250"/>
  <c r="D43" i="250"/>
  <c r="D41" i="250"/>
  <c r="D39" i="250"/>
  <c r="D37" i="250"/>
  <c r="D33" i="250"/>
  <c r="D31" i="250"/>
  <c r="D29" i="250"/>
  <c r="D27" i="250"/>
  <c r="D25" i="250"/>
  <c r="D23" i="250"/>
  <c r="D21" i="250"/>
  <c r="D19" i="250"/>
  <c r="D17" i="250"/>
  <c r="D15" i="250"/>
  <c r="D13" i="250"/>
  <c r="D11" i="250"/>
  <c r="D9" i="250"/>
  <c r="E11" i="254"/>
  <c r="F11" i="254"/>
  <c r="G11" i="254"/>
  <c r="H11" i="254"/>
  <c r="E13" i="254"/>
  <c r="F13" i="254"/>
  <c r="G13" i="254"/>
  <c r="H13" i="254"/>
  <c r="E15" i="254"/>
  <c r="F15" i="254"/>
  <c r="G15" i="254"/>
  <c r="H15" i="254"/>
  <c r="E17" i="254"/>
  <c r="F17" i="254"/>
  <c r="G17" i="254"/>
  <c r="H17" i="254"/>
  <c r="E19" i="254"/>
  <c r="F19" i="254"/>
  <c r="G19" i="254"/>
  <c r="H19" i="254"/>
  <c r="E21" i="254"/>
  <c r="F21" i="254"/>
  <c r="G21" i="254"/>
  <c r="H21" i="254"/>
  <c r="E23" i="254"/>
  <c r="F23" i="254"/>
  <c r="G23" i="254"/>
  <c r="H23" i="254"/>
  <c r="E25" i="254"/>
  <c r="F25" i="254"/>
  <c r="G25" i="254"/>
  <c r="H25" i="254"/>
  <c r="E27" i="254"/>
  <c r="F27" i="254"/>
  <c r="G27" i="254"/>
  <c r="H27" i="254"/>
  <c r="E29" i="254"/>
  <c r="F29" i="254"/>
  <c r="G29" i="254"/>
  <c r="H29" i="254"/>
  <c r="E31" i="254"/>
  <c r="F31" i="254"/>
  <c r="G31" i="254"/>
  <c r="H31" i="254"/>
  <c r="E33" i="254"/>
  <c r="F33" i="254"/>
  <c r="G33" i="254"/>
  <c r="H33" i="254"/>
  <c r="E35" i="254"/>
  <c r="F35" i="254"/>
  <c r="G35" i="254"/>
  <c r="H35" i="254"/>
  <c r="E37" i="254"/>
  <c r="F37" i="254"/>
  <c r="G37" i="254"/>
  <c r="H37" i="254"/>
  <c r="E39" i="254"/>
  <c r="F39" i="254"/>
  <c r="G39" i="254"/>
  <c r="H39" i="254"/>
  <c r="E41" i="254"/>
  <c r="F41" i="254"/>
  <c r="G41" i="254"/>
  <c r="H41" i="254"/>
  <c r="E43" i="254"/>
  <c r="F43" i="254"/>
  <c r="G43" i="254"/>
  <c r="H43" i="254"/>
  <c r="E45" i="254"/>
  <c r="F45" i="254"/>
  <c r="G45" i="254"/>
  <c r="H45" i="254"/>
  <c r="E47" i="254"/>
  <c r="F47" i="254"/>
  <c r="G47" i="254"/>
  <c r="H47" i="254"/>
  <c r="E49" i="254"/>
  <c r="F49" i="254"/>
  <c r="G49" i="254"/>
  <c r="H49" i="254"/>
  <c r="E51" i="254"/>
  <c r="F51" i="254"/>
  <c r="G51" i="254"/>
  <c r="H51" i="254"/>
  <c r="E53" i="254"/>
  <c r="F53" i="254"/>
  <c r="G53" i="254"/>
  <c r="H53" i="254"/>
  <c r="E55" i="254"/>
  <c r="F55" i="254"/>
  <c r="G55" i="254"/>
  <c r="H55" i="254"/>
  <c r="E57" i="254"/>
  <c r="F57" i="254"/>
  <c r="G57" i="254"/>
  <c r="H57" i="254"/>
  <c r="E59" i="254"/>
  <c r="F59" i="254"/>
  <c r="G59" i="254"/>
  <c r="H59" i="254"/>
  <c r="E61" i="254"/>
  <c r="F61" i="254"/>
  <c r="G61" i="254"/>
  <c r="H61" i="254"/>
  <c r="E63" i="254"/>
  <c r="F63" i="254"/>
  <c r="G63" i="254"/>
  <c r="H63" i="254"/>
  <c r="E65" i="254"/>
  <c r="F65" i="254"/>
  <c r="G65" i="254"/>
  <c r="H65" i="254"/>
  <c r="E67" i="254"/>
  <c r="F67" i="254"/>
  <c r="G67" i="254"/>
  <c r="H67" i="254"/>
  <c r="E69" i="254"/>
  <c r="F69" i="254"/>
  <c r="G69" i="254"/>
  <c r="H69" i="254"/>
  <c r="E71" i="254"/>
  <c r="F71" i="254"/>
  <c r="G71" i="254"/>
  <c r="H71" i="254"/>
  <c r="E73" i="254"/>
  <c r="F73" i="254"/>
  <c r="G73" i="254"/>
  <c r="H73" i="254"/>
  <c r="E75" i="254"/>
  <c r="F75" i="254"/>
  <c r="G75" i="254"/>
  <c r="H75" i="254"/>
  <c r="E77" i="254"/>
  <c r="F77" i="254"/>
  <c r="G77" i="254"/>
  <c r="H77" i="254"/>
  <c r="E79" i="254"/>
  <c r="F79" i="254"/>
  <c r="G79" i="254"/>
  <c r="H79" i="254"/>
  <c r="E81" i="254"/>
  <c r="F81" i="254"/>
  <c r="G81" i="254"/>
  <c r="H81" i="254"/>
  <c r="E83" i="254"/>
  <c r="F83" i="254"/>
  <c r="G83" i="254"/>
  <c r="H83" i="254"/>
  <c r="E85" i="254"/>
  <c r="F85" i="254"/>
  <c r="G85" i="254"/>
  <c r="H85" i="254"/>
  <c r="E87" i="254"/>
  <c r="F87" i="254"/>
  <c r="G87" i="254"/>
  <c r="H87" i="254"/>
  <c r="E89" i="254"/>
  <c r="F89" i="254"/>
  <c r="G89" i="254"/>
  <c r="H89" i="254"/>
  <c r="E91" i="254"/>
  <c r="F91" i="254"/>
  <c r="G91" i="254"/>
  <c r="H91" i="254"/>
  <c r="E93" i="254"/>
  <c r="F93" i="254"/>
  <c r="G93" i="254"/>
  <c r="H93" i="254"/>
  <c r="E95" i="254"/>
  <c r="F95" i="254"/>
  <c r="G95" i="254"/>
  <c r="H95" i="254"/>
  <c r="E97" i="254"/>
  <c r="F97" i="254"/>
  <c r="G97" i="254"/>
  <c r="H97" i="254"/>
  <c r="E99" i="254"/>
  <c r="F99" i="254"/>
  <c r="G99" i="254"/>
  <c r="H99" i="254"/>
  <c r="E101" i="254"/>
  <c r="F101" i="254"/>
  <c r="G101" i="254"/>
  <c r="H101" i="254"/>
  <c r="E103" i="254"/>
  <c r="F103" i="254"/>
  <c r="G103" i="254"/>
  <c r="H103" i="254"/>
  <c r="E105" i="254"/>
  <c r="F105" i="254"/>
  <c r="G105" i="254"/>
  <c r="H105" i="254"/>
  <c r="E107" i="254"/>
  <c r="F107" i="254"/>
  <c r="G107" i="254"/>
  <c r="H107" i="254"/>
  <c r="E109" i="254"/>
  <c r="F109" i="254"/>
  <c r="G109" i="254"/>
  <c r="H109" i="254"/>
  <c r="E111" i="254"/>
  <c r="F111" i="254"/>
  <c r="G111" i="254"/>
  <c r="H111" i="254"/>
  <c r="E113" i="254"/>
  <c r="F113" i="254"/>
  <c r="G113" i="254"/>
  <c r="H113" i="254"/>
  <c r="E115" i="254"/>
  <c r="F115" i="254"/>
  <c r="G115" i="254"/>
  <c r="H115" i="254"/>
  <c r="E117" i="254"/>
  <c r="F117" i="254"/>
  <c r="G117" i="254"/>
  <c r="H117" i="254"/>
  <c r="E119" i="254"/>
  <c r="F119" i="254"/>
  <c r="G119" i="254"/>
  <c r="H119" i="254"/>
  <c r="E121" i="254"/>
  <c r="F121" i="254"/>
  <c r="G121" i="254"/>
  <c r="H121" i="254"/>
  <c r="E123" i="254"/>
  <c r="F123" i="254"/>
  <c r="G123" i="254"/>
  <c r="H123" i="254"/>
  <c r="E125" i="254"/>
  <c r="F125" i="254"/>
  <c r="G125" i="254"/>
  <c r="H125" i="254"/>
  <c r="E127" i="254"/>
  <c r="F127" i="254"/>
  <c r="G127" i="254"/>
  <c r="H127" i="254"/>
  <c r="E129" i="254"/>
  <c r="F129" i="254"/>
  <c r="G129" i="254"/>
  <c r="H129" i="254"/>
  <c r="E131" i="254"/>
  <c r="F131" i="254"/>
  <c r="G131" i="254"/>
  <c r="H131" i="254"/>
  <c r="D131" i="254"/>
  <c r="D129" i="254"/>
  <c r="D127" i="254"/>
  <c r="D125" i="254"/>
  <c r="D123" i="254"/>
  <c r="D121" i="254"/>
  <c r="D119" i="254"/>
  <c r="D117" i="254"/>
  <c r="D115" i="254"/>
  <c r="D113" i="254"/>
  <c r="D111" i="254"/>
  <c r="D109" i="254"/>
  <c r="D107" i="254"/>
  <c r="D105" i="254"/>
  <c r="D103" i="254"/>
  <c r="D101" i="254"/>
  <c r="D99" i="254"/>
  <c r="D97" i="254"/>
  <c r="D95" i="254"/>
  <c r="D93" i="254"/>
  <c r="D91" i="254"/>
  <c r="D89" i="254"/>
  <c r="D87" i="254"/>
  <c r="D85" i="254"/>
  <c r="D83" i="254"/>
  <c r="D81" i="254"/>
  <c r="D79" i="254"/>
  <c r="D77" i="254"/>
  <c r="D75" i="254"/>
  <c r="D73" i="254"/>
  <c r="D71" i="254"/>
  <c r="D69" i="254"/>
  <c r="D67" i="254"/>
  <c r="D65" i="254"/>
  <c r="D63" i="254"/>
  <c r="D61" i="254"/>
  <c r="D59" i="254"/>
  <c r="D57" i="254"/>
  <c r="D55" i="254"/>
  <c r="D53" i="254"/>
  <c r="D51" i="254"/>
  <c r="D49" i="254"/>
  <c r="D47" i="254"/>
  <c r="D45" i="254"/>
  <c r="D43" i="254"/>
  <c r="D41" i="254"/>
  <c r="D39" i="254"/>
  <c r="D37" i="254"/>
  <c r="D35" i="254"/>
  <c r="D33" i="254"/>
  <c r="D31" i="254"/>
  <c r="D29" i="254"/>
  <c r="D27" i="254"/>
  <c r="D25" i="254"/>
  <c r="D23" i="254"/>
  <c r="D21" i="254"/>
  <c r="D19" i="254"/>
  <c r="D17" i="254"/>
  <c r="D15" i="254"/>
  <c r="D13" i="254"/>
  <c r="D11" i="254"/>
  <c r="E11" i="248"/>
  <c r="F11" i="248"/>
  <c r="G11" i="248"/>
  <c r="H11" i="248"/>
  <c r="I11" i="248"/>
  <c r="J11" i="248"/>
  <c r="K11" i="248"/>
  <c r="L11" i="248"/>
  <c r="M11" i="248"/>
  <c r="N11" i="248"/>
  <c r="O11" i="248"/>
  <c r="P11" i="248"/>
  <c r="E13" i="248"/>
  <c r="F13" i="248"/>
  <c r="G13" i="248"/>
  <c r="H13" i="248"/>
  <c r="I13" i="248"/>
  <c r="J13" i="248"/>
  <c r="K13" i="248"/>
  <c r="L13" i="248"/>
  <c r="M13" i="248"/>
  <c r="N13" i="248"/>
  <c r="O13" i="248"/>
  <c r="P13" i="248"/>
  <c r="E15" i="248"/>
  <c r="F15" i="248"/>
  <c r="G15" i="248"/>
  <c r="H15" i="248"/>
  <c r="I15" i="248"/>
  <c r="J15" i="248"/>
  <c r="K15" i="248"/>
  <c r="L15" i="248"/>
  <c r="M15" i="248"/>
  <c r="N15" i="248"/>
  <c r="O15" i="248"/>
  <c r="P15" i="248"/>
  <c r="E17" i="248"/>
  <c r="F17" i="248"/>
  <c r="G17" i="248"/>
  <c r="H17" i="248"/>
  <c r="I17" i="248"/>
  <c r="J17" i="248"/>
  <c r="K17" i="248"/>
  <c r="L17" i="248"/>
  <c r="M17" i="248"/>
  <c r="N17" i="248"/>
  <c r="O17" i="248"/>
  <c r="P17" i="248"/>
  <c r="E19" i="248"/>
  <c r="F19" i="248"/>
  <c r="G19" i="248"/>
  <c r="H19" i="248"/>
  <c r="I19" i="248"/>
  <c r="J19" i="248"/>
  <c r="K19" i="248"/>
  <c r="L19" i="248"/>
  <c r="M19" i="248"/>
  <c r="N19" i="248"/>
  <c r="O19" i="248"/>
  <c r="P19" i="248"/>
  <c r="E21" i="248"/>
  <c r="G21" i="248"/>
  <c r="H21" i="248"/>
  <c r="I21" i="248"/>
  <c r="J21" i="248"/>
  <c r="K21" i="248"/>
  <c r="L21" i="248"/>
  <c r="M21" i="248"/>
  <c r="N21" i="248"/>
  <c r="O21" i="248"/>
  <c r="P21" i="248"/>
  <c r="E23" i="248"/>
  <c r="F23" i="248"/>
  <c r="G23" i="248"/>
  <c r="H23" i="248"/>
  <c r="I23" i="248"/>
  <c r="J23" i="248"/>
  <c r="K23" i="248"/>
  <c r="L23" i="248"/>
  <c r="M23" i="248"/>
  <c r="N23" i="248"/>
  <c r="O23" i="248"/>
  <c r="P23" i="248"/>
  <c r="E25" i="248"/>
  <c r="F25" i="248"/>
  <c r="G25" i="248"/>
  <c r="H25" i="248"/>
  <c r="I25" i="248"/>
  <c r="J25" i="248"/>
  <c r="K25" i="248"/>
  <c r="L25" i="248"/>
  <c r="M25" i="248"/>
  <c r="N25" i="248"/>
  <c r="O25" i="248"/>
  <c r="P25" i="248"/>
  <c r="E27" i="248"/>
  <c r="G27" i="248"/>
  <c r="H27" i="248"/>
  <c r="I27" i="248"/>
  <c r="K27" i="248"/>
  <c r="L27" i="248"/>
  <c r="M27" i="248"/>
  <c r="N27" i="248"/>
  <c r="O27" i="248"/>
  <c r="P27" i="248"/>
  <c r="E29" i="248"/>
  <c r="F29" i="248"/>
  <c r="G29" i="248"/>
  <c r="H29" i="248"/>
  <c r="I29" i="248"/>
  <c r="J29" i="248"/>
  <c r="K29" i="248"/>
  <c r="L29" i="248"/>
  <c r="M29" i="248"/>
  <c r="N29" i="248"/>
  <c r="O29" i="248"/>
  <c r="P29" i="248"/>
  <c r="E33" i="248"/>
  <c r="F33" i="248"/>
  <c r="G33" i="248"/>
  <c r="H33" i="248"/>
  <c r="I33" i="248"/>
  <c r="J33" i="248"/>
  <c r="K33" i="248"/>
  <c r="L33" i="248"/>
  <c r="M33" i="248"/>
  <c r="N33" i="248"/>
  <c r="O33" i="248"/>
  <c r="P33" i="248"/>
  <c r="E35" i="248"/>
  <c r="F35" i="248"/>
  <c r="G35" i="248"/>
  <c r="H35" i="248"/>
  <c r="I35" i="248"/>
  <c r="J35" i="248"/>
  <c r="K35" i="248"/>
  <c r="L35" i="248"/>
  <c r="M35" i="248"/>
  <c r="N35" i="248"/>
  <c r="O35" i="248"/>
  <c r="P35" i="248"/>
  <c r="E37" i="248"/>
  <c r="F37" i="248"/>
  <c r="G37" i="248"/>
  <c r="H37" i="248"/>
  <c r="I37" i="248"/>
  <c r="J37" i="248"/>
  <c r="K37" i="248"/>
  <c r="L37" i="248"/>
  <c r="M37" i="248"/>
  <c r="N37" i="248"/>
  <c r="O37" i="248"/>
  <c r="P37" i="248"/>
  <c r="E39" i="248"/>
  <c r="F39" i="248"/>
  <c r="G39" i="248"/>
  <c r="H39" i="248"/>
  <c r="I39" i="248"/>
  <c r="J39" i="248"/>
  <c r="K39" i="248"/>
  <c r="L39" i="248"/>
  <c r="M39" i="248"/>
  <c r="N39" i="248"/>
  <c r="O39" i="248"/>
  <c r="P39" i="248"/>
  <c r="E41" i="248"/>
  <c r="F41" i="248"/>
  <c r="G41" i="248"/>
  <c r="H41" i="248"/>
  <c r="I41" i="248"/>
  <c r="J41" i="248"/>
  <c r="K41" i="248"/>
  <c r="L41" i="248"/>
  <c r="M41" i="248"/>
  <c r="N41" i="248"/>
  <c r="O41" i="248"/>
  <c r="P41" i="248"/>
  <c r="E43" i="248"/>
  <c r="F43" i="248"/>
  <c r="G43" i="248"/>
  <c r="H43" i="248"/>
  <c r="I43" i="248"/>
  <c r="J43" i="248"/>
  <c r="K43" i="248"/>
  <c r="L43" i="248"/>
  <c r="M43" i="248"/>
  <c r="N43" i="248"/>
  <c r="O43" i="248"/>
  <c r="P43" i="248"/>
  <c r="E45" i="248"/>
  <c r="F45" i="248"/>
  <c r="G45" i="248"/>
  <c r="H45" i="248"/>
  <c r="I45" i="248"/>
  <c r="J45" i="248"/>
  <c r="K45" i="248"/>
  <c r="L45" i="248"/>
  <c r="M45" i="248"/>
  <c r="N45" i="248"/>
  <c r="O45" i="248"/>
  <c r="P45" i="248"/>
  <c r="E47" i="248"/>
  <c r="F47" i="248"/>
  <c r="G47" i="248"/>
  <c r="H47" i="248"/>
  <c r="I47" i="248"/>
  <c r="J47" i="248"/>
  <c r="K47" i="248"/>
  <c r="L47" i="248"/>
  <c r="M47" i="248"/>
  <c r="N47" i="248"/>
  <c r="O47" i="248"/>
  <c r="P47" i="248"/>
  <c r="E49" i="248"/>
  <c r="F49" i="248"/>
  <c r="G49" i="248"/>
  <c r="H49" i="248"/>
  <c r="I49" i="248"/>
  <c r="J49" i="248"/>
  <c r="K49" i="248"/>
  <c r="L49" i="248"/>
  <c r="M49" i="248"/>
  <c r="N49" i="248"/>
  <c r="O49" i="248"/>
  <c r="P49" i="248"/>
  <c r="E51" i="248"/>
  <c r="F51" i="248"/>
  <c r="G51" i="248"/>
  <c r="H51" i="248"/>
  <c r="I51" i="248"/>
  <c r="J51" i="248"/>
  <c r="L51" i="248"/>
  <c r="M51" i="248"/>
  <c r="N51" i="248"/>
  <c r="O51" i="248"/>
  <c r="P51" i="248"/>
  <c r="E55" i="248"/>
  <c r="F55" i="248"/>
  <c r="G55" i="248"/>
  <c r="H55" i="248"/>
  <c r="I55" i="248"/>
  <c r="J55" i="248"/>
  <c r="K55" i="248"/>
  <c r="L55" i="248"/>
  <c r="M55" i="248"/>
  <c r="N55" i="248"/>
  <c r="O55" i="248"/>
  <c r="P55" i="248"/>
  <c r="E57" i="248"/>
  <c r="F57" i="248"/>
  <c r="G57" i="248"/>
  <c r="H57" i="248"/>
  <c r="I57" i="248"/>
  <c r="J57" i="248"/>
  <c r="K57" i="248"/>
  <c r="L57" i="248"/>
  <c r="M57" i="248"/>
  <c r="N57" i="248"/>
  <c r="O57" i="248"/>
  <c r="P57" i="248"/>
  <c r="E59" i="248"/>
  <c r="F59" i="248"/>
  <c r="G59" i="248"/>
  <c r="H59" i="248"/>
  <c r="I59" i="248"/>
  <c r="J59" i="248"/>
  <c r="K59" i="248"/>
  <c r="L59" i="248"/>
  <c r="M59" i="248"/>
  <c r="N59" i="248"/>
  <c r="O59" i="248"/>
  <c r="P59" i="248"/>
  <c r="E61" i="248"/>
  <c r="F61" i="248"/>
  <c r="G61" i="248"/>
  <c r="H61" i="248"/>
  <c r="I61" i="248"/>
  <c r="J61" i="248"/>
  <c r="K61" i="248"/>
  <c r="L61" i="248"/>
  <c r="M61" i="248"/>
  <c r="N61" i="248"/>
  <c r="O61" i="248"/>
  <c r="P61" i="248"/>
  <c r="E63" i="248"/>
  <c r="F63" i="248"/>
  <c r="G63" i="248"/>
  <c r="H63" i="248"/>
  <c r="I63" i="248"/>
  <c r="J63" i="248"/>
  <c r="K63" i="248"/>
  <c r="L63" i="248"/>
  <c r="M63" i="248"/>
  <c r="N63" i="248"/>
  <c r="O63" i="248"/>
  <c r="P63" i="248"/>
  <c r="E65" i="248"/>
  <c r="F65" i="248"/>
  <c r="G65" i="248"/>
  <c r="H65" i="248"/>
  <c r="I65" i="248"/>
  <c r="J65" i="248"/>
  <c r="K65" i="248"/>
  <c r="L65" i="248"/>
  <c r="M65" i="248"/>
  <c r="N65" i="248"/>
  <c r="O65" i="248"/>
  <c r="E67" i="248"/>
  <c r="F67" i="248"/>
  <c r="G67" i="248"/>
  <c r="H67" i="248"/>
  <c r="I67" i="248"/>
  <c r="J67" i="248"/>
  <c r="K67" i="248"/>
  <c r="L67" i="248"/>
  <c r="M67" i="248"/>
  <c r="N67" i="248"/>
  <c r="O67" i="248"/>
  <c r="P67" i="248"/>
  <c r="E69" i="248"/>
  <c r="F69" i="248"/>
  <c r="G69" i="248"/>
  <c r="H69" i="248"/>
  <c r="I69" i="248"/>
  <c r="J69" i="248"/>
  <c r="K69" i="248"/>
  <c r="L69" i="248"/>
  <c r="M69" i="248"/>
  <c r="N69" i="248"/>
  <c r="O69" i="248"/>
  <c r="P69" i="248"/>
  <c r="E71" i="248"/>
  <c r="F71" i="248"/>
  <c r="G71" i="248"/>
  <c r="H71" i="248"/>
  <c r="I71" i="248"/>
  <c r="J71" i="248"/>
  <c r="K71" i="248"/>
  <c r="L71" i="248"/>
  <c r="M71" i="248"/>
  <c r="N71" i="248"/>
  <c r="O71" i="248"/>
  <c r="P71" i="248"/>
  <c r="E73" i="248"/>
  <c r="F73" i="248"/>
  <c r="G73" i="248"/>
  <c r="H73" i="248"/>
  <c r="I73" i="248"/>
  <c r="J73" i="248"/>
  <c r="K73" i="248"/>
  <c r="L73" i="248"/>
  <c r="M73" i="248"/>
  <c r="N73" i="248"/>
  <c r="O73" i="248"/>
  <c r="P73" i="248"/>
  <c r="E75" i="248"/>
  <c r="F75" i="248"/>
  <c r="G75" i="248"/>
  <c r="H75" i="248"/>
  <c r="I75" i="248"/>
  <c r="J75" i="248"/>
  <c r="K75" i="248"/>
  <c r="L75" i="248"/>
  <c r="M75" i="248"/>
  <c r="N75" i="248"/>
  <c r="O75" i="248"/>
  <c r="P75" i="248"/>
  <c r="E77" i="248"/>
  <c r="F77" i="248"/>
  <c r="G77" i="248"/>
  <c r="H77" i="248"/>
  <c r="J77" i="248"/>
  <c r="K77" i="248"/>
  <c r="L77" i="248"/>
  <c r="M77" i="248"/>
  <c r="N77" i="248"/>
  <c r="O77" i="248"/>
  <c r="P77" i="248"/>
  <c r="E79" i="248"/>
  <c r="F79" i="248"/>
  <c r="G79" i="248"/>
  <c r="H79" i="248"/>
  <c r="I79" i="248"/>
  <c r="J79" i="248"/>
  <c r="K79" i="248"/>
  <c r="L79" i="248"/>
  <c r="M79" i="248"/>
  <c r="N79" i="248"/>
  <c r="O79" i="248"/>
  <c r="P79" i="248"/>
  <c r="E81" i="248"/>
  <c r="F81" i="248"/>
  <c r="G81" i="248"/>
  <c r="H81" i="248"/>
  <c r="I81" i="248"/>
  <c r="J81" i="248"/>
  <c r="K81" i="248"/>
  <c r="L81" i="248"/>
  <c r="M81" i="248"/>
  <c r="N81" i="248"/>
  <c r="O81" i="248"/>
  <c r="P81" i="248"/>
  <c r="E83" i="248"/>
  <c r="F83" i="248"/>
  <c r="G83" i="248"/>
  <c r="H83" i="248"/>
  <c r="I83" i="248"/>
  <c r="J83" i="248"/>
  <c r="K83" i="248"/>
  <c r="L83" i="248"/>
  <c r="M83" i="248"/>
  <c r="N83" i="248"/>
  <c r="O83" i="248"/>
  <c r="P83" i="248"/>
  <c r="E85" i="248"/>
  <c r="F85" i="248"/>
  <c r="G85" i="248"/>
  <c r="H85" i="248"/>
  <c r="I85" i="248"/>
  <c r="J85" i="248"/>
  <c r="K85" i="248"/>
  <c r="L85" i="248"/>
  <c r="M85" i="248"/>
  <c r="N85" i="248"/>
  <c r="O85" i="248"/>
  <c r="P85" i="248"/>
  <c r="E87" i="248"/>
  <c r="F87" i="248"/>
  <c r="G87" i="248"/>
  <c r="H87" i="248"/>
  <c r="I87" i="248"/>
  <c r="J87" i="248"/>
  <c r="K87" i="248"/>
  <c r="L87" i="248"/>
  <c r="M87" i="248"/>
  <c r="N87" i="248"/>
  <c r="O87" i="248"/>
  <c r="P87" i="248"/>
  <c r="E89" i="248"/>
  <c r="F89" i="248"/>
  <c r="G89" i="248"/>
  <c r="H89" i="248"/>
  <c r="I89" i="248"/>
  <c r="J89" i="248"/>
  <c r="K89" i="248"/>
  <c r="L89" i="248"/>
  <c r="M89" i="248"/>
  <c r="N89" i="248"/>
  <c r="O89" i="248"/>
  <c r="P89" i="248"/>
  <c r="E91" i="248"/>
  <c r="F91" i="248"/>
  <c r="G91" i="248"/>
  <c r="H91" i="248"/>
  <c r="I91" i="248"/>
  <c r="J91" i="248"/>
  <c r="K91" i="248"/>
  <c r="L91" i="248"/>
  <c r="M91" i="248"/>
  <c r="N91" i="248"/>
  <c r="O91" i="248"/>
  <c r="P91" i="248"/>
  <c r="E93" i="248"/>
  <c r="F93" i="248"/>
  <c r="H93" i="248"/>
  <c r="I93" i="248"/>
  <c r="J93" i="248"/>
  <c r="K93" i="248"/>
  <c r="L93" i="248"/>
  <c r="M93" i="248"/>
  <c r="N93" i="248"/>
  <c r="O93" i="248"/>
  <c r="P93" i="248"/>
  <c r="F95" i="248"/>
  <c r="G95" i="248"/>
  <c r="H95" i="248"/>
  <c r="I95" i="248"/>
  <c r="J95" i="248"/>
  <c r="K95" i="248"/>
  <c r="L95" i="248"/>
  <c r="M95" i="248"/>
  <c r="N95" i="248"/>
  <c r="O95" i="248"/>
  <c r="P95" i="248"/>
  <c r="E97" i="248"/>
  <c r="F97" i="248"/>
  <c r="G97" i="248"/>
  <c r="H97" i="248"/>
  <c r="I97" i="248"/>
  <c r="J97" i="248"/>
  <c r="K97" i="248"/>
  <c r="L97" i="248"/>
  <c r="M97" i="248"/>
  <c r="N97" i="248"/>
  <c r="O97" i="248"/>
  <c r="P97" i="248"/>
  <c r="E99" i="248"/>
  <c r="F99" i="248"/>
  <c r="G99" i="248"/>
  <c r="H99" i="248"/>
  <c r="I99" i="248"/>
  <c r="J99" i="248"/>
  <c r="K99" i="248"/>
  <c r="L99" i="248"/>
  <c r="M99" i="248"/>
  <c r="N99" i="248"/>
  <c r="O99" i="248"/>
  <c r="P99" i="248"/>
  <c r="E101" i="248"/>
  <c r="F101" i="248"/>
  <c r="G101" i="248"/>
  <c r="H101" i="248"/>
  <c r="I101" i="248"/>
  <c r="J101" i="248"/>
  <c r="K101" i="248"/>
  <c r="L101" i="248"/>
  <c r="M101" i="248"/>
  <c r="N101" i="248"/>
  <c r="O101" i="248"/>
  <c r="P101" i="248"/>
  <c r="E103" i="248"/>
  <c r="F103" i="248"/>
  <c r="G103" i="248"/>
  <c r="H103" i="248"/>
  <c r="I103" i="248"/>
  <c r="J103" i="248"/>
  <c r="K103" i="248"/>
  <c r="L103" i="248"/>
  <c r="M103" i="248"/>
  <c r="N103" i="248"/>
  <c r="O103" i="248"/>
  <c r="P103" i="248"/>
  <c r="E105" i="248"/>
  <c r="F105" i="248"/>
  <c r="G105" i="248"/>
  <c r="H105" i="248"/>
  <c r="I105" i="248"/>
  <c r="J105" i="248"/>
  <c r="K105" i="248"/>
  <c r="L105" i="248"/>
  <c r="M105" i="248"/>
  <c r="N105" i="248"/>
  <c r="O105" i="248"/>
  <c r="E107" i="248"/>
  <c r="F107" i="248"/>
  <c r="G107" i="248"/>
  <c r="H107" i="248"/>
  <c r="I107" i="248"/>
  <c r="J107" i="248"/>
  <c r="K107" i="248"/>
  <c r="L107" i="248"/>
  <c r="M107" i="248"/>
  <c r="N107" i="248"/>
  <c r="O107" i="248"/>
  <c r="P107" i="248"/>
  <c r="E109" i="248"/>
  <c r="F109" i="248"/>
  <c r="G109" i="248"/>
  <c r="H109" i="248"/>
  <c r="I109" i="248"/>
  <c r="J109" i="248"/>
  <c r="K109" i="248"/>
  <c r="L109" i="248"/>
  <c r="M109" i="248"/>
  <c r="N109" i="248"/>
  <c r="O109" i="248"/>
  <c r="P109" i="248"/>
  <c r="E111" i="248"/>
  <c r="F111" i="248"/>
  <c r="G111" i="248"/>
  <c r="H111" i="248"/>
  <c r="I111" i="248"/>
  <c r="K111" i="248"/>
  <c r="L111" i="248"/>
  <c r="M111" i="248"/>
  <c r="N111" i="248"/>
  <c r="O111" i="248"/>
  <c r="P111" i="248"/>
  <c r="E113" i="248"/>
  <c r="F113" i="248"/>
  <c r="G113" i="248"/>
  <c r="H113" i="248"/>
  <c r="I113" i="248"/>
  <c r="J113" i="248"/>
  <c r="K113" i="248"/>
  <c r="L113" i="248"/>
  <c r="M113" i="248"/>
  <c r="N113" i="248"/>
  <c r="O113" i="248"/>
  <c r="P113" i="248"/>
  <c r="E115" i="248"/>
  <c r="F115" i="248"/>
  <c r="G115" i="248"/>
  <c r="H115" i="248"/>
  <c r="I115" i="248"/>
  <c r="J115" i="248"/>
  <c r="K115" i="248"/>
  <c r="L115" i="248"/>
  <c r="M115" i="248"/>
  <c r="O115" i="248"/>
  <c r="P115" i="248"/>
  <c r="E117" i="248"/>
  <c r="F117" i="248"/>
  <c r="G117" i="248"/>
  <c r="H117" i="248"/>
  <c r="I117" i="248"/>
  <c r="J117" i="248"/>
  <c r="K117" i="248"/>
  <c r="L117" i="248"/>
  <c r="M117" i="248"/>
  <c r="N117" i="248"/>
  <c r="O117" i="248"/>
  <c r="P117" i="248"/>
  <c r="E119" i="248"/>
  <c r="F119" i="248"/>
  <c r="G119" i="248"/>
  <c r="H119" i="248"/>
  <c r="I119" i="248"/>
  <c r="J119" i="248"/>
  <c r="K119" i="248"/>
  <c r="L119" i="248"/>
  <c r="M119" i="248"/>
  <c r="N119" i="248"/>
  <c r="O119" i="248"/>
  <c r="P119" i="248"/>
  <c r="E123" i="248"/>
  <c r="F123" i="248"/>
  <c r="G123" i="248"/>
  <c r="H123" i="248"/>
  <c r="I123" i="248"/>
  <c r="J123" i="248"/>
  <c r="K123" i="248"/>
  <c r="L123" i="248"/>
  <c r="M123" i="248"/>
  <c r="N123" i="248"/>
  <c r="O123" i="248"/>
  <c r="P123" i="248"/>
  <c r="E125" i="248"/>
  <c r="F125" i="248"/>
  <c r="G125" i="248"/>
  <c r="H125" i="248"/>
  <c r="I125" i="248"/>
  <c r="J125" i="248"/>
  <c r="K125" i="248"/>
  <c r="L125" i="248"/>
  <c r="M125" i="248"/>
  <c r="N125" i="248"/>
  <c r="O125" i="248"/>
  <c r="P125" i="248"/>
  <c r="E127" i="248"/>
  <c r="G127" i="248"/>
  <c r="H127" i="248"/>
  <c r="I127" i="248"/>
  <c r="J127" i="248"/>
  <c r="K127" i="248"/>
  <c r="L127" i="248"/>
  <c r="M127" i="248"/>
  <c r="N127" i="248"/>
  <c r="O127" i="248"/>
  <c r="P127" i="248"/>
  <c r="E129" i="248"/>
  <c r="F129" i="248"/>
  <c r="G129" i="248"/>
  <c r="H129" i="248"/>
  <c r="I129" i="248"/>
  <c r="J129" i="248"/>
  <c r="K129" i="248"/>
  <c r="L129" i="248"/>
  <c r="M129" i="248"/>
  <c r="N129" i="248"/>
  <c r="O129" i="248"/>
  <c r="P129" i="248"/>
  <c r="D129" i="248"/>
  <c r="D127" i="248"/>
  <c r="D125" i="248"/>
  <c r="D123" i="248"/>
  <c r="D119" i="248"/>
  <c r="D117" i="248"/>
  <c r="D115" i="248"/>
  <c r="D113" i="248"/>
  <c r="D111" i="248"/>
  <c r="D109" i="248"/>
  <c r="D107" i="248"/>
  <c r="D105" i="248"/>
  <c r="D103" i="248"/>
  <c r="D101" i="248"/>
  <c r="D99" i="248"/>
  <c r="D97" i="248"/>
  <c r="D95" i="248"/>
  <c r="D93" i="248"/>
  <c r="D91" i="248"/>
  <c r="D87" i="248"/>
  <c r="D85" i="248"/>
  <c r="D83" i="248"/>
  <c r="D81" i="248"/>
  <c r="D79" i="248"/>
  <c r="D77" i="248"/>
  <c r="D75" i="248"/>
  <c r="D73" i="248"/>
  <c r="D71" i="248"/>
  <c r="D69" i="248"/>
  <c r="D67" i="248"/>
  <c r="D65" i="248"/>
  <c r="D63" i="248"/>
  <c r="D61" i="248"/>
  <c r="D59" i="248"/>
  <c r="D57" i="248"/>
  <c r="D55" i="248"/>
  <c r="D49" i="248"/>
  <c r="D47" i="248"/>
  <c r="D45" i="248"/>
  <c r="D43" i="248"/>
  <c r="D41" i="248"/>
  <c r="D39" i="248"/>
  <c r="D35" i="248"/>
  <c r="D29" i="248"/>
  <c r="D27" i="248"/>
  <c r="D25" i="248"/>
  <c r="D23" i="248"/>
  <c r="D21" i="248"/>
  <c r="D19" i="248"/>
  <c r="D17" i="248"/>
  <c r="D15" i="248"/>
  <c r="D13" i="248"/>
  <c r="D11" i="248"/>
  <c r="E11" i="247"/>
  <c r="F11" i="247"/>
  <c r="G11" i="247"/>
  <c r="H11" i="247"/>
  <c r="E13" i="247"/>
  <c r="F13" i="247"/>
  <c r="G13" i="247"/>
  <c r="H13" i="247"/>
  <c r="E15" i="247"/>
  <c r="F15" i="247"/>
  <c r="G15" i="247"/>
  <c r="H15" i="247"/>
  <c r="E17" i="247"/>
  <c r="F17" i="247"/>
  <c r="G17" i="247"/>
  <c r="H17" i="247"/>
  <c r="E19" i="247"/>
  <c r="F19" i="247"/>
  <c r="G19" i="247"/>
  <c r="H19" i="247"/>
  <c r="E21" i="247"/>
  <c r="F21" i="247"/>
  <c r="G21" i="247"/>
  <c r="H21" i="247"/>
  <c r="E23" i="247"/>
  <c r="F23" i="247"/>
  <c r="G23" i="247"/>
  <c r="H23" i="247"/>
  <c r="E25" i="247"/>
  <c r="F25" i="247"/>
  <c r="G25" i="247"/>
  <c r="H25" i="247"/>
  <c r="E27" i="247"/>
  <c r="F27" i="247"/>
  <c r="G27" i="247"/>
  <c r="H27" i="247"/>
  <c r="E29" i="247"/>
  <c r="F29" i="247"/>
  <c r="G29" i="247"/>
  <c r="H29" i="247"/>
  <c r="E33" i="247"/>
  <c r="F33" i="247"/>
  <c r="G33" i="247"/>
  <c r="H33" i="247"/>
  <c r="E35" i="247"/>
  <c r="F35" i="247"/>
  <c r="G35" i="247"/>
  <c r="H35" i="247"/>
  <c r="E37" i="247"/>
  <c r="F37" i="247"/>
  <c r="G37" i="247"/>
  <c r="H37" i="247"/>
  <c r="E39" i="247"/>
  <c r="F39" i="247"/>
  <c r="G39" i="247"/>
  <c r="H39" i="247"/>
  <c r="E41" i="247"/>
  <c r="F41" i="247"/>
  <c r="G41" i="247"/>
  <c r="H41" i="247"/>
  <c r="E43" i="247"/>
  <c r="F43" i="247"/>
  <c r="G43" i="247"/>
  <c r="H43" i="247"/>
  <c r="E45" i="247"/>
  <c r="F45" i="247"/>
  <c r="G45" i="247"/>
  <c r="H45" i="247"/>
  <c r="E47" i="247"/>
  <c r="F47" i="247"/>
  <c r="G47" i="247"/>
  <c r="H47" i="247"/>
  <c r="E49" i="247"/>
  <c r="F49" i="247"/>
  <c r="G49" i="247"/>
  <c r="H49" i="247"/>
  <c r="E51" i="247"/>
  <c r="F51" i="247"/>
  <c r="G51" i="247"/>
  <c r="H51" i="247"/>
  <c r="E55" i="247"/>
  <c r="F55" i="247"/>
  <c r="G55" i="247"/>
  <c r="H55" i="247"/>
  <c r="E57" i="247"/>
  <c r="F57" i="247"/>
  <c r="G57" i="247"/>
  <c r="H57" i="247"/>
  <c r="E59" i="247"/>
  <c r="F59" i="247"/>
  <c r="G59" i="247"/>
  <c r="H59" i="247"/>
  <c r="E61" i="247"/>
  <c r="F61" i="247"/>
  <c r="G61" i="247"/>
  <c r="H61" i="247"/>
  <c r="E63" i="247"/>
  <c r="F63" i="247"/>
  <c r="G63" i="247"/>
  <c r="H63" i="247"/>
  <c r="E65" i="247"/>
  <c r="F65" i="247"/>
  <c r="G65" i="247"/>
  <c r="H65" i="247"/>
  <c r="E67" i="247"/>
  <c r="F67" i="247"/>
  <c r="G67" i="247"/>
  <c r="H67" i="247"/>
  <c r="E69" i="247"/>
  <c r="F69" i="247"/>
  <c r="G69" i="247"/>
  <c r="H69" i="247"/>
  <c r="E71" i="247"/>
  <c r="F71" i="247"/>
  <c r="G71" i="247"/>
  <c r="H71" i="247"/>
  <c r="E73" i="247"/>
  <c r="F73" i="247"/>
  <c r="G73" i="247"/>
  <c r="H73" i="247"/>
  <c r="E75" i="247"/>
  <c r="F75" i="247"/>
  <c r="G75" i="247"/>
  <c r="H75" i="247"/>
  <c r="E77" i="247"/>
  <c r="F77" i="247"/>
  <c r="G77" i="247"/>
  <c r="H77" i="247"/>
  <c r="E79" i="247"/>
  <c r="F79" i="247"/>
  <c r="G79" i="247"/>
  <c r="H79" i="247"/>
  <c r="E81" i="247"/>
  <c r="F81" i="247"/>
  <c r="G81" i="247"/>
  <c r="H81" i="247"/>
  <c r="E83" i="247"/>
  <c r="F83" i="247"/>
  <c r="G83" i="247"/>
  <c r="H83" i="247"/>
  <c r="E85" i="247"/>
  <c r="F85" i="247"/>
  <c r="G85" i="247"/>
  <c r="H85" i="247"/>
  <c r="E87" i="247"/>
  <c r="F87" i="247"/>
  <c r="G87" i="247"/>
  <c r="H87" i="247"/>
  <c r="E89" i="247"/>
  <c r="F89" i="247"/>
  <c r="G89" i="247"/>
  <c r="H89" i="247"/>
  <c r="E91" i="247"/>
  <c r="F91" i="247"/>
  <c r="G91" i="247"/>
  <c r="H91" i="247"/>
  <c r="E93" i="247"/>
  <c r="F93" i="247"/>
  <c r="G93" i="247"/>
  <c r="H93" i="247"/>
  <c r="E95" i="247"/>
  <c r="F95" i="247"/>
  <c r="G95" i="247"/>
  <c r="H95" i="247"/>
  <c r="E97" i="247"/>
  <c r="F97" i="247"/>
  <c r="G97" i="247"/>
  <c r="H97" i="247"/>
  <c r="E99" i="247"/>
  <c r="F99" i="247"/>
  <c r="G99" i="247"/>
  <c r="H99" i="247"/>
  <c r="E101" i="247"/>
  <c r="F101" i="247"/>
  <c r="G101" i="247"/>
  <c r="H101" i="247"/>
  <c r="E103" i="247"/>
  <c r="F103" i="247"/>
  <c r="G103" i="247"/>
  <c r="H103" i="247"/>
  <c r="E105" i="247"/>
  <c r="F105" i="247"/>
  <c r="G105" i="247"/>
  <c r="H105" i="247"/>
  <c r="E107" i="247"/>
  <c r="F107" i="247"/>
  <c r="G107" i="247"/>
  <c r="H107" i="247"/>
  <c r="E109" i="247"/>
  <c r="F109" i="247"/>
  <c r="G109" i="247"/>
  <c r="H109" i="247"/>
  <c r="E111" i="247"/>
  <c r="F111" i="247"/>
  <c r="G111" i="247"/>
  <c r="H111" i="247"/>
  <c r="E113" i="247"/>
  <c r="F113" i="247"/>
  <c r="G113" i="247"/>
  <c r="H113" i="247"/>
  <c r="E115" i="247"/>
  <c r="F115" i="247"/>
  <c r="G115" i="247"/>
  <c r="H115" i="247"/>
  <c r="E117" i="247"/>
  <c r="F117" i="247"/>
  <c r="G117" i="247"/>
  <c r="H117" i="247"/>
  <c r="E119" i="247"/>
  <c r="F119" i="247"/>
  <c r="G119" i="247"/>
  <c r="H119" i="247"/>
  <c r="E123" i="247"/>
  <c r="F123" i="247"/>
  <c r="G123" i="247"/>
  <c r="H123" i="247"/>
  <c r="E125" i="247"/>
  <c r="F125" i="247"/>
  <c r="G125" i="247"/>
  <c r="H125" i="247"/>
  <c r="E127" i="247"/>
  <c r="F127" i="247"/>
  <c r="G127" i="247"/>
  <c r="H127" i="247"/>
  <c r="E129" i="247"/>
  <c r="F129" i="247"/>
  <c r="G129" i="247"/>
  <c r="H129" i="247"/>
  <c r="E131" i="247"/>
  <c r="F131" i="247"/>
  <c r="G131" i="247"/>
  <c r="H131" i="247"/>
  <c r="D131" i="247"/>
  <c r="D129" i="247"/>
  <c r="D127" i="247"/>
  <c r="D125" i="247"/>
  <c r="D123" i="247"/>
  <c r="D119" i="247"/>
  <c r="D117" i="247"/>
  <c r="D115" i="247"/>
  <c r="D113" i="247"/>
  <c r="D111" i="247"/>
  <c r="D109" i="247"/>
  <c r="D107" i="247"/>
  <c r="D105" i="247"/>
  <c r="D103" i="247"/>
  <c r="D101" i="247"/>
  <c r="D99" i="247"/>
  <c r="D97" i="247"/>
  <c r="D95" i="247"/>
  <c r="D93" i="247"/>
  <c r="D91" i="247"/>
  <c r="D89" i="247"/>
  <c r="D87" i="247"/>
  <c r="D85" i="247"/>
  <c r="D83" i="247"/>
  <c r="D81" i="247"/>
  <c r="D79" i="247"/>
  <c r="D77" i="247"/>
  <c r="D75" i="247"/>
  <c r="D73" i="247"/>
  <c r="D71" i="247"/>
  <c r="D69" i="247"/>
  <c r="D67" i="247"/>
  <c r="D65" i="247"/>
  <c r="D63" i="247"/>
  <c r="D61" i="247"/>
  <c r="D59" i="247"/>
  <c r="D57" i="247"/>
  <c r="D55" i="247"/>
  <c r="D51" i="247"/>
  <c r="D49" i="247"/>
  <c r="D47" i="247"/>
  <c r="D45" i="247"/>
  <c r="D43" i="247"/>
  <c r="D41" i="247"/>
  <c r="D39" i="247"/>
  <c r="D37" i="247"/>
  <c r="D35" i="247"/>
  <c r="D33" i="247"/>
  <c r="D29" i="247"/>
  <c r="D27" i="247"/>
  <c r="D25" i="247"/>
  <c r="D23" i="247"/>
  <c r="D21" i="247"/>
  <c r="D19" i="247"/>
  <c r="D17" i="247"/>
  <c r="D15" i="247"/>
  <c r="D13" i="247"/>
  <c r="D11" i="247"/>
  <c r="D129" i="252"/>
  <c r="D127" i="252"/>
  <c r="D125" i="252"/>
  <c r="D123" i="252"/>
  <c r="D121" i="252"/>
  <c r="D119" i="252"/>
  <c r="D117" i="252"/>
  <c r="D115" i="252"/>
  <c r="D113" i="252"/>
  <c r="D111" i="252"/>
  <c r="D109" i="252"/>
  <c r="D107" i="252"/>
  <c r="D105" i="252"/>
  <c r="D103" i="252"/>
  <c r="D101" i="252"/>
  <c r="D99" i="252"/>
  <c r="D97" i="252"/>
  <c r="D95" i="252"/>
  <c r="D93" i="252"/>
  <c r="D91" i="252"/>
  <c r="D89" i="252"/>
  <c r="D87" i="252"/>
  <c r="D85" i="252"/>
  <c r="D83" i="252"/>
  <c r="D81" i="252"/>
  <c r="D79" i="252"/>
  <c r="D77" i="252"/>
  <c r="D75" i="252"/>
  <c r="D73" i="252"/>
  <c r="D71" i="252"/>
  <c r="D69" i="252"/>
  <c r="D67" i="252"/>
  <c r="D65" i="252"/>
  <c r="D63" i="252"/>
  <c r="D61" i="252"/>
  <c r="D59" i="252"/>
  <c r="D57" i="252"/>
  <c r="D55" i="252"/>
  <c r="D53" i="252"/>
  <c r="D51" i="252"/>
  <c r="D49" i="252"/>
  <c r="D47" i="252"/>
  <c r="D45" i="252"/>
  <c r="D43" i="252"/>
  <c r="D41" i="252"/>
  <c r="D39" i="252"/>
  <c r="D37" i="252"/>
  <c r="D35" i="252"/>
  <c r="D33" i="252"/>
  <c r="D31" i="252"/>
  <c r="D29" i="252"/>
  <c r="D27" i="252"/>
  <c r="D25" i="252"/>
  <c r="D23" i="252"/>
  <c r="D21" i="252"/>
  <c r="D19" i="252"/>
  <c r="D17" i="252"/>
  <c r="D15" i="252"/>
  <c r="D13" i="252"/>
  <c r="D11" i="252"/>
  <c r="D9" i="252"/>
  <c r="E11" i="228"/>
  <c r="F11" i="228"/>
  <c r="G11" i="228"/>
  <c r="H11" i="228"/>
  <c r="I11" i="228"/>
  <c r="J11" i="228"/>
  <c r="K11" i="228"/>
  <c r="L11" i="228"/>
  <c r="M11" i="228"/>
  <c r="E13" i="228"/>
  <c r="F13" i="228"/>
  <c r="G13" i="228"/>
  <c r="H13" i="228"/>
  <c r="I13" i="228"/>
  <c r="J13" i="228"/>
  <c r="K13" i="228"/>
  <c r="L13" i="228"/>
  <c r="M13" i="228"/>
  <c r="E15" i="228"/>
  <c r="F15" i="228"/>
  <c r="G15" i="228"/>
  <c r="H15" i="228"/>
  <c r="I15" i="228"/>
  <c r="J15" i="228"/>
  <c r="K15" i="228"/>
  <c r="L15" i="228"/>
  <c r="M15" i="228"/>
  <c r="E17" i="228"/>
  <c r="F17" i="228"/>
  <c r="G17" i="228"/>
  <c r="H17" i="228"/>
  <c r="I17" i="228"/>
  <c r="J17" i="228"/>
  <c r="K17" i="228"/>
  <c r="L17" i="228"/>
  <c r="M17" i="228"/>
  <c r="E19" i="228"/>
  <c r="F19" i="228"/>
  <c r="G19" i="228"/>
  <c r="H19" i="228"/>
  <c r="I19" i="228"/>
  <c r="J19" i="228"/>
  <c r="K19" i="228"/>
  <c r="L19" i="228"/>
  <c r="M19" i="228"/>
  <c r="E21" i="228"/>
  <c r="F21" i="228"/>
  <c r="G21" i="228"/>
  <c r="H21" i="228"/>
  <c r="I21" i="228"/>
  <c r="J21" i="228"/>
  <c r="K21" i="228"/>
  <c r="L21" i="228"/>
  <c r="M21" i="228"/>
  <c r="E23" i="228"/>
  <c r="F23" i="228"/>
  <c r="G23" i="228"/>
  <c r="H23" i="228"/>
  <c r="I23" i="228"/>
  <c r="J23" i="228"/>
  <c r="K23" i="228"/>
  <c r="L23" i="228"/>
  <c r="M23" i="228"/>
  <c r="E25" i="228"/>
  <c r="F25" i="228"/>
  <c r="G25" i="228"/>
  <c r="H25" i="228"/>
  <c r="I25" i="228"/>
  <c r="J25" i="228"/>
  <c r="K25" i="228"/>
  <c r="L25" i="228"/>
  <c r="M25" i="228"/>
  <c r="E27" i="228"/>
  <c r="F27" i="228"/>
  <c r="G27" i="228"/>
  <c r="H27" i="228"/>
  <c r="I27" i="228"/>
  <c r="J27" i="228"/>
  <c r="K27" i="228"/>
  <c r="L27" i="228"/>
  <c r="M27" i="228"/>
  <c r="E29" i="228"/>
  <c r="F29" i="228"/>
  <c r="G29" i="228"/>
  <c r="H29" i="228"/>
  <c r="I29" i="228"/>
  <c r="J29" i="228"/>
  <c r="K29" i="228"/>
  <c r="L29" i="228"/>
  <c r="M29" i="228"/>
  <c r="E31" i="228"/>
  <c r="F31" i="228"/>
  <c r="G31" i="228"/>
  <c r="H31" i="228"/>
  <c r="I31" i="228"/>
  <c r="J31" i="228"/>
  <c r="K31" i="228"/>
  <c r="L31" i="228"/>
  <c r="M31" i="228"/>
  <c r="E33" i="228"/>
  <c r="F33" i="228"/>
  <c r="G33" i="228"/>
  <c r="H33" i="228"/>
  <c r="I33" i="228"/>
  <c r="J33" i="228"/>
  <c r="K33" i="228"/>
  <c r="L33" i="228"/>
  <c r="M33" i="228"/>
  <c r="E35" i="228"/>
  <c r="F35" i="228"/>
  <c r="G35" i="228"/>
  <c r="H35" i="228"/>
  <c r="I35" i="228"/>
  <c r="J35" i="228"/>
  <c r="K35" i="228"/>
  <c r="L35" i="228"/>
  <c r="M35" i="228"/>
  <c r="E37" i="228"/>
  <c r="F37" i="228"/>
  <c r="G37" i="228"/>
  <c r="H37" i="228"/>
  <c r="I37" i="228"/>
  <c r="J37" i="228"/>
  <c r="K37" i="228"/>
  <c r="L37" i="228"/>
  <c r="M37" i="228"/>
  <c r="E39" i="228"/>
  <c r="F39" i="228"/>
  <c r="G39" i="228"/>
  <c r="H39" i="228"/>
  <c r="I39" i="228"/>
  <c r="J39" i="228"/>
  <c r="K39" i="228"/>
  <c r="L39" i="228"/>
  <c r="M39" i="228"/>
  <c r="E41" i="228"/>
  <c r="F41" i="228"/>
  <c r="G41" i="228"/>
  <c r="I41" i="228"/>
  <c r="J41" i="228"/>
  <c r="K41" i="228"/>
  <c r="L41" i="228"/>
  <c r="M41" i="228"/>
  <c r="E43" i="228"/>
  <c r="F43" i="228"/>
  <c r="G43" i="228"/>
  <c r="H43" i="228"/>
  <c r="I43" i="228"/>
  <c r="K43" i="228"/>
  <c r="L43" i="228"/>
  <c r="M43" i="228"/>
  <c r="E45" i="228"/>
  <c r="F45" i="228"/>
  <c r="G45" i="228"/>
  <c r="H45" i="228"/>
  <c r="I45" i="228"/>
  <c r="J45" i="228"/>
  <c r="K45" i="228"/>
  <c r="L45" i="228"/>
  <c r="M45" i="228"/>
  <c r="E47" i="228"/>
  <c r="F47" i="228"/>
  <c r="G47" i="228"/>
  <c r="H47" i="228"/>
  <c r="J47" i="228"/>
  <c r="K47" i="228"/>
  <c r="L47" i="228"/>
  <c r="M47" i="228"/>
  <c r="E49" i="228"/>
  <c r="F49" i="228"/>
  <c r="G49" i="228"/>
  <c r="H49" i="228"/>
  <c r="I49" i="228"/>
  <c r="J49" i="228"/>
  <c r="K49" i="228"/>
  <c r="L49" i="228"/>
  <c r="M49" i="228"/>
  <c r="E51" i="228"/>
  <c r="F51" i="228"/>
  <c r="G51" i="228"/>
  <c r="H51" i="228"/>
  <c r="I51" i="228"/>
  <c r="J51" i="228"/>
  <c r="K51" i="228"/>
  <c r="M51" i="228"/>
  <c r="E53" i="228"/>
  <c r="F53" i="228"/>
  <c r="G53" i="228"/>
  <c r="H53" i="228"/>
  <c r="I53" i="228"/>
  <c r="J53" i="228"/>
  <c r="K53" i="228"/>
  <c r="L53" i="228"/>
  <c r="M53" i="228"/>
  <c r="E55" i="228"/>
  <c r="F55" i="228"/>
  <c r="G55" i="228"/>
  <c r="H55" i="228"/>
  <c r="I55" i="228"/>
  <c r="J55" i="228"/>
  <c r="K55" i="228"/>
  <c r="L55" i="228"/>
  <c r="M55" i="228"/>
  <c r="E57" i="228"/>
  <c r="F57" i="228"/>
  <c r="G57" i="228"/>
  <c r="H57" i="228"/>
  <c r="I57" i="228"/>
  <c r="J57" i="228"/>
  <c r="K57" i="228"/>
  <c r="L57" i="228"/>
  <c r="M57" i="228"/>
  <c r="E59" i="228"/>
  <c r="G59" i="228"/>
  <c r="H59" i="228"/>
  <c r="I59" i="228"/>
  <c r="J59" i="228"/>
  <c r="K59" i="228"/>
  <c r="L59" i="228"/>
  <c r="M59" i="228"/>
  <c r="E61" i="228"/>
  <c r="F61" i="228"/>
  <c r="G61" i="228"/>
  <c r="H61" i="228"/>
  <c r="I61" i="228"/>
  <c r="J61" i="228"/>
  <c r="K61" i="228"/>
  <c r="L61" i="228"/>
  <c r="M61" i="228"/>
  <c r="E63" i="228"/>
  <c r="F63" i="228"/>
  <c r="G63" i="228"/>
  <c r="H63" i="228"/>
  <c r="I63" i="228"/>
  <c r="J63" i="228"/>
  <c r="K63" i="228"/>
  <c r="L63" i="228"/>
  <c r="M63" i="228"/>
  <c r="E65" i="228"/>
  <c r="F65" i="228"/>
  <c r="G65" i="228"/>
  <c r="H65" i="228"/>
  <c r="I65" i="228"/>
  <c r="J65" i="228"/>
  <c r="K65" i="228"/>
  <c r="L65" i="228"/>
  <c r="M65" i="228"/>
  <c r="E67" i="228"/>
  <c r="F67" i="228"/>
  <c r="G67" i="228"/>
  <c r="H67" i="228"/>
  <c r="I67" i="228"/>
  <c r="J67" i="228"/>
  <c r="K67" i="228"/>
  <c r="L67" i="228"/>
  <c r="M67" i="228"/>
  <c r="E69" i="228"/>
  <c r="F69" i="228"/>
  <c r="G69" i="228"/>
  <c r="H69" i="228"/>
  <c r="I69" i="228"/>
  <c r="J69" i="228"/>
  <c r="K69" i="228"/>
  <c r="L69" i="228"/>
  <c r="M69" i="228"/>
  <c r="E71" i="228"/>
  <c r="F71" i="228"/>
  <c r="G71" i="228"/>
  <c r="H71" i="228"/>
  <c r="I71" i="228"/>
  <c r="J71" i="228"/>
  <c r="K71" i="228"/>
  <c r="L71" i="228"/>
  <c r="M71" i="228"/>
  <c r="E73" i="228"/>
  <c r="F73" i="228"/>
  <c r="G73" i="228"/>
  <c r="H73" i="228"/>
  <c r="I73" i="228"/>
  <c r="J73" i="228"/>
  <c r="K73" i="228"/>
  <c r="L73" i="228"/>
  <c r="M73" i="228"/>
  <c r="E75" i="228"/>
  <c r="F75" i="228"/>
  <c r="G75" i="228"/>
  <c r="H75" i="228"/>
  <c r="I75" i="228"/>
  <c r="J75" i="228"/>
  <c r="K75" i="228"/>
  <c r="L75" i="228"/>
  <c r="M75" i="228"/>
  <c r="E77" i="228"/>
  <c r="F77" i="228"/>
  <c r="G77" i="228"/>
  <c r="H77" i="228"/>
  <c r="I77" i="228"/>
  <c r="J77" i="228"/>
  <c r="K77" i="228"/>
  <c r="M77" i="228"/>
  <c r="E79" i="228"/>
  <c r="F79" i="228"/>
  <c r="G79" i="228"/>
  <c r="H79" i="228"/>
  <c r="I79" i="228"/>
  <c r="J79" i="228"/>
  <c r="K79" i="228"/>
  <c r="L79" i="228"/>
  <c r="M79" i="228"/>
  <c r="E81" i="228"/>
  <c r="F81" i="228"/>
  <c r="G81" i="228"/>
  <c r="H81" i="228"/>
  <c r="I81" i="228"/>
  <c r="J81" i="228"/>
  <c r="L81" i="228"/>
  <c r="E83" i="228"/>
  <c r="F83" i="228"/>
  <c r="G83" i="228"/>
  <c r="H83" i="228"/>
  <c r="I83" i="228"/>
  <c r="J83" i="228"/>
  <c r="K83" i="228"/>
  <c r="L83" i="228"/>
  <c r="M83" i="228"/>
  <c r="E85" i="228"/>
  <c r="F85" i="228"/>
  <c r="G85" i="228"/>
  <c r="H85" i="228"/>
  <c r="I85" i="228"/>
  <c r="J85" i="228"/>
  <c r="K85" i="228"/>
  <c r="L85" i="228"/>
  <c r="M85" i="228"/>
  <c r="E87" i="228"/>
  <c r="F87" i="228"/>
  <c r="G87" i="228"/>
  <c r="H87" i="228"/>
  <c r="I87" i="228"/>
  <c r="J87" i="228"/>
  <c r="K87" i="228"/>
  <c r="L87" i="228"/>
  <c r="M87" i="228"/>
  <c r="E89" i="228"/>
  <c r="F89" i="228"/>
  <c r="G89" i="228"/>
  <c r="H89" i="228"/>
  <c r="I89" i="228"/>
  <c r="J89" i="228"/>
  <c r="K89" i="228"/>
  <c r="L89" i="228"/>
  <c r="M89" i="228"/>
  <c r="E91" i="228"/>
  <c r="F91" i="228"/>
  <c r="G91" i="228"/>
  <c r="H91" i="228"/>
  <c r="I91" i="228"/>
  <c r="J91" i="228"/>
  <c r="K91" i="228"/>
  <c r="L91" i="228"/>
  <c r="M91" i="228"/>
  <c r="E93" i="228"/>
  <c r="F93" i="228"/>
  <c r="G93" i="228"/>
  <c r="H93" i="228"/>
  <c r="I93" i="228"/>
  <c r="J93" i="228"/>
  <c r="K93" i="228"/>
  <c r="L93" i="228"/>
  <c r="M93" i="228"/>
  <c r="E95" i="228"/>
  <c r="F95" i="228"/>
  <c r="G95" i="228"/>
  <c r="H95" i="228"/>
  <c r="I95" i="228"/>
  <c r="J95" i="228"/>
  <c r="K95" i="228"/>
  <c r="L95" i="228"/>
  <c r="M95" i="228"/>
  <c r="E97" i="228"/>
  <c r="F97" i="228"/>
  <c r="G97" i="228"/>
  <c r="H97" i="228"/>
  <c r="I97" i="228"/>
  <c r="J97" i="228"/>
  <c r="K97" i="228"/>
  <c r="L97" i="228"/>
  <c r="M97" i="228"/>
  <c r="E99" i="228"/>
  <c r="F99" i="228"/>
  <c r="G99" i="228"/>
  <c r="H99" i="228"/>
  <c r="I99" i="228"/>
  <c r="J99" i="228"/>
  <c r="K99" i="228"/>
  <c r="L99" i="228"/>
  <c r="M99" i="228"/>
  <c r="E101" i="228"/>
  <c r="F101" i="228"/>
  <c r="G101" i="228"/>
  <c r="H101" i="228"/>
  <c r="I101" i="228"/>
  <c r="J101" i="228"/>
  <c r="K101" i="228"/>
  <c r="L101" i="228"/>
  <c r="M101" i="228"/>
  <c r="E103" i="228"/>
  <c r="F103" i="228"/>
  <c r="G103" i="228"/>
  <c r="H103" i="228"/>
  <c r="I103" i="228"/>
  <c r="J103" i="228"/>
  <c r="K103" i="228"/>
  <c r="L103" i="228"/>
  <c r="M103" i="228"/>
  <c r="E105" i="228"/>
  <c r="F105" i="228"/>
  <c r="G105" i="228"/>
  <c r="H105" i="228"/>
  <c r="I105" i="228"/>
  <c r="J105" i="228"/>
  <c r="K105" i="228"/>
  <c r="L105" i="228"/>
  <c r="M105" i="228"/>
  <c r="E107" i="228"/>
  <c r="F107" i="228"/>
  <c r="G107" i="228"/>
  <c r="H107" i="228"/>
  <c r="I107" i="228"/>
  <c r="J107" i="228"/>
  <c r="K107" i="228"/>
  <c r="L107" i="228"/>
  <c r="M107" i="228"/>
  <c r="E109" i="228"/>
  <c r="F109" i="228"/>
  <c r="G109" i="228"/>
  <c r="H109" i="228"/>
  <c r="I109" i="228"/>
  <c r="J109" i="228"/>
  <c r="K109" i="228"/>
  <c r="L109" i="228"/>
  <c r="M109" i="228"/>
  <c r="E111" i="228"/>
  <c r="F111" i="228"/>
  <c r="G111" i="228"/>
  <c r="H111" i="228"/>
  <c r="I111" i="228"/>
  <c r="J111" i="228"/>
  <c r="K111" i="228"/>
  <c r="L111" i="228"/>
  <c r="M111" i="228"/>
  <c r="E113" i="228"/>
  <c r="F113" i="228"/>
  <c r="G113" i="228"/>
  <c r="H113" i="228"/>
  <c r="I113" i="228"/>
  <c r="J113" i="228"/>
  <c r="K113" i="228"/>
  <c r="L113" i="228"/>
  <c r="M113" i="228"/>
  <c r="E115" i="228"/>
  <c r="F115" i="228"/>
  <c r="G115" i="228"/>
  <c r="H115" i="228"/>
  <c r="I115" i="228"/>
  <c r="J115" i="228"/>
  <c r="K115" i="228"/>
  <c r="L115" i="228"/>
  <c r="M115" i="228"/>
  <c r="E117" i="228"/>
  <c r="G117" i="228"/>
  <c r="H117" i="228"/>
  <c r="I117" i="228"/>
  <c r="J117" i="228"/>
  <c r="K117" i="228"/>
  <c r="L117" i="228"/>
  <c r="M117" i="228"/>
  <c r="E119" i="228"/>
  <c r="F119" i="228"/>
  <c r="G119" i="228"/>
  <c r="H119" i="228"/>
  <c r="I119" i="228"/>
  <c r="J119" i="228"/>
  <c r="K119" i="228"/>
  <c r="L119" i="228"/>
  <c r="M119" i="228"/>
  <c r="E121" i="228"/>
  <c r="F121" i="228"/>
  <c r="G121" i="228"/>
  <c r="H121" i="228"/>
  <c r="I121" i="228"/>
  <c r="J121" i="228"/>
  <c r="K121" i="228"/>
  <c r="L121" i="228"/>
  <c r="M121" i="228"/>
  <c r="E123" i="228"/>
  <c r="F123" i="228"/>
  <c r="G123" i="228"/>
  <c r="H123" i="228"/>
  <c r="I123" i="228"/>
  <c r="J123" i="228"/>
  <c r="K123" i="228"/>
  <c r="L123" i="228"/>
  <c r="M123" i="228"/>
  <c r="E125" i="228"/>
  <c r="F125" i="228"/>
  <c r="G125" i="228"/>
  <c r="I125" i="228"/>
  <c r="J125" i="228"/>
  <c r="K125" i="228"/>
  <c r="L125" i="228"/>
  <c r="M125" i="228"/>
  <c r="E127" i="228"/>
  <c r="F127" i="228"/>
  <c r="G127" i="228"/>
  <c r="H127" i="228"/>
  <c r="I127" i="228"/>
  <c r="J127" i="228"/>
  <c r="K127" i="228"/>
  <c r="M127" i="228"/>
  <c r="E129" i="228"/>
  <c r="F129" i="228"/>
  <c r="G129" i="228"/>
  <c r="H129" i="228"/>
  <c r="I129" i="228"/>
  <c r="J129" i="228"/>
  <c r="K129" i="228"/>
  <c r="L129" i="228"/>
  <c r="M129" i="228"/>
  <c r="E131" i="228"/>
  <c r="F131" i="228"/>
  <c r="G131" i="228"/>
  <c r="H131" i="228"/>
  <c r="I131" i="228"/>
  <c r="J131" i="228"/>
  <c r="K131" i="228"/>
  <c r="L131" i="228"/>
  <c r="M131" i="228"/>
  <c r="D131" i="228"/>
  <c r="D129" i="228"/>
  <c r="D127" i="228"/>
  <c r="D125" i="228"/>
  <c r="D123" i="228"/>
  <c r="D121" i="228"/>
  <c r="D119" i="228"/>
  <c r="D117" i="228"/>
  <c r="D115" i="228"/>
  <c r="D113" i="228"/>
  <c r="D111" i="228"/>
  <c r="D109" i="228"/>
  <c r="D107" i="228"/>
  <c r="D105" i="228"/>
  <c r="D103" i="228"/>
  <c r="D101" i="228"/>
  <c r="D99" i="228"/>
  <c r="D97" i="228"/>
  <c r="D95" i="228"/>
  <c r="D93" i="228"/>
  <c r="D91" i="228"/>
  <c r="D89" i="228"/>
  <c r="D87" i="228"/>
  <c r="D85" i="228"/>
  <c r="D83" i="228"/>
  <c r="D81" i="228"/>
  <c r="D79" i="228"/>
  <c r="D77" i="228"/>
  <c r="D75" i="228"/>
  <c r="D73" i="228"/>
  <c r="D71" i="228"/>
  <c r="D69" i="228"/>
  <c r="D67" i="228"/>
  <c r="D65" i="228"/>
  <c r="D63" i="228"/>
  <c r="D61" i="228"/>
  <c r="D59" i="228"/>
  <c r="D57" i="228"/>
  <c r="D55" i="228"/>
  <c r="D53" i="228"/>
  <c r="D51" i="228"/>
  <c r="D49" i="228"/>
  <c r="D47" i="228"/>
  <c r="D45" i="228"/>
  <c r="D43" i="228"/>
  <c r="D41" i="228"/>
  <c r="D39" i="228"/>
  <c r="D37" i="228"/>
  <c r="D35" i="228"/>
  <c r="D33" i="228"/>
  <c r="D31" i="228"/>
  <c r="D29" i="228"/>
  <c r="D27" i="228"/>
  <c r="D25" i="228"/>
  <c r="D23" i="228"/>
  <c r="D21" i="228"/>
  <c r="D19" i="228"/>
  <c r="D17" i="228"/>
  <c r="D15" i="228"/>
  <c r="D13" i="228"/>
  <c r="D11" i="228"/>
  <c r="F109" i="252" l="1"/>
  <c r="E109" i="252"/>
  <c r="F107" i="252"/>
  <c r="E107" i="252"/>
  <c r="F105" i="252"/>
  <c r="E105" i="252"/>
  <c r="F103" i="252"/>
  <c r="E103" i="252"/>
  <c r="F101" i="252"/>
  <c r="E101" i="252"/>
  <c r="F99" i="252"/>
  <c r="E99" i="252"/>
  <c r="F97" i="252"/>
  <c r="E97" i="252"/>
  <c r="F95" i="252"/>
  <c r="E95" i="252"/>
  <c r="F93" i="252"/>
  <c r="E93" i="252"/>
  <c r="F91" i="252"/>
  <c r="E91" i="252"/>
  <c r="F89" i="252"/>
  <c r="E89" i="252"/>
  <c r="F87" i="252"/>
  <c r="E87" i="252"/>
  <c r="F85" i="252"/>
  <c r="E85" i="252"/>
  <c r="F83" i="252"/>
  <c r="E83" i="252"/>
  <c r="F81" i="252"/>
  <c r="E81" i="252"/>
  <c r="F79" i="252"/>
  <c r="E79" i="252"/>
  <c r="F77" i="252"/>
  <c r="E77" i="252"/>
  <c r="F75" i="252"/>
  <c r="E75" i="252"/>
  <c r="F73" i="252"/>
  <c r="E73" i="252"/>
  <c r="F71" i="252"/>
  <c r="E71" i="252"/>
  <c r="F69" i="252"/>
  <c r="E69" i="252"/>
  <c r="F67" i="252"/>
  <c r="E67" i="252"/>
  <c r="F65" i="252"/>
  <c r="E65" i="252"/>
  <c r="F63" i="252"/>
  <c r="E63" i="252"/>
  <c r="F61" i="252"/>
  <c r="E61" i="252"/>
  <c r="F59" i="252"/>
  <c r="E59" i="252"/>
  <c r="F57" i="252"/>
  <c r="E57" i="252"/>
  <c r="F55" i="252"/>
  <c r="E55" i="252"/>
  <c r="F53" i="252"/>
  <c r="E53" i="252"/>
  <c r="F51" i="252"/>
  <c r="E51" i="252"/>
  <c r="F49" i="252"/>
  <c r="E49" i="252"/>
  <c r="F47" i="252"/>
  <c r="E47" i="252"/>
  <c r="F45" i="252"/>
  <c r="E45" i="252"/>
  <c r="F43" i="252"/>
  <c r="E43" i="252"/>
  <c r="F41" i="252"/>
  <c r="E41" i="252"/>
  <c r="F39" i="252"/>
  <c r="E39" i="252"/>
  <c r="F37" i="252"/>
  <c r="E37" i="252"/>
  <c r="F35" i="252"/>
  <c r="E35" i="252"/>
  <c r="F33" i="252"/>
  <c r="E33" i="252"/>
  <c r="F31" i="252"/>
  <c r="E31" i="252"/>
  <c r="F29" i="252"/>
  <c r="E29" i="252"/>
  <c r="F27" i="252"/>
  <c r="E27" i="252"/>
  <c r="F25" i="252"/>
  <c r="E25" i="252"/>
  <c r="F23" i="252"/>
  <c r="E23" i="252"/>
  <c r="F21" i="252"/>
  <c r="E21" i="252"/>
  <c r="F19" i="252"/>
  <c r="E19" i="252"/>
  <c r="F17" i="252"/>
  <c r="E17" i="252"/>
  <c r="F15" i="252"/>
  <c r="E15" i="252"/>
  <c r="F13" i="252"/>
  <c r="E13" i="252"/>
  <c r="F11" i="252"/>
  <c r="E11" i="252"/>
  <c r="I30" i="51" l="1"/>
  <c r="I29" i="51"/>
</calcChain>
</file>

<file path=xl/sharedStrings.xml><?xml version="1.0" encoding="utf-8"?>
<sst xmlns="http://schemas.openxmlformats.org/spreadsheetml/2006/main" count="614" uniqueCount="152">
  <si>
    <t>●調査地域</t>
  </si>
  <si>
    <t>●調査方法</t>
  </si>
  <si>
    <t>●調査標本数</t>
  </si>
  <si>
    <t>●標本抽出</t>
    <phoneticPr fontId="11"/>
  </si>
  <si>
    <t>●調査対象</t>
    <rPh sb="1" eb="3">
      <t>チョウサ</t>
    </rPh>
    <rPh sb="3" eb="5">
      <t>タイショウシャ</t>
    </rPh>
    <phoneticPr fontId="11"/>
  </si>
  <si>
    <t>◆調査概要</t>
    <rPh sb="1" eb="3">
      <t>チョウサ</t>
    </rPh>
    <rPh sb="3" eb="5">
      <t>ガイヨウ</t>
    </rPh>
    <phoneticPr fontId="4"/>
  </si>
  <si>
    <t>●調査日時</t>
    <rPh sb="3" eb="5">
      <t>ニチジ</t>
    </rPh>
    <phoneticPr fontId="11"/>
  </si>
  <si>
    <t>対象者全体</t>
    <rPh sb="0" eb="3">
      <t>タイショウシャ</t>
    </rPh>
    <phoneticPr fontId="4"/>
  </si>
  <si>
    <t>男性</t>
    <rPh sb="0" eb="2">
      <t>ダンセイ</t>
    </rPh>
    <phoneticPr fontId="4"/>
  </si>
  <si>
    <t>女性</t>
    <rPh sb="0" eb="2">
      <t>ジョセイ</t>
    </rPh>
    <phoneticPr fontId="4"/>
  </si>
  <si>
    <t>N=</t>
  </si>
  <si>
    <t>上段：実数/下段：％</t>
    <rPh sb="0" eb="2">
      <t>ジョウダン</t>
    </rPh>
    <rPh sb="3" eb="5">
      <t>ジッスウ</t>
    </rPh>
    <rPh sb="6" eb="8">
      <t>ゲダン</t>
    </rPh>
    <phoneticPr fontId="4"/>
  </si>
  <si>
    <t>無回答</t>
  </si>
  <si>
    <t>無回答</t>
    <rPh sb="0" eb="3">
      <t>ムカイトウ</t>
    </rPh>
    <phoneticPr fontId="4"/>
  </si>
  <si>
    <t>30～39歳</t>
  </si>
  <si>
    <t>40～49歳</t>
  </si>
  <si>
    <t>50～59歳</t>
  </si>
  <si>
    <t>60～69歳</t>
  </si>
  <si>
    <t>F1.性別</t>
    <rPh sb="3" eb="5">
      <t>セイベツ</t>
    </rPh>
    <phoneticPr fontId="4"/>
  </si>
  <si>
    <t>F2.年齢</t>
    <rPh sb="3" eb="5">
      <t>ネンレイ</t>
    </rPh>
    <phoneticPr fontId="4"/>
  </si>
  <si>
    <t>F3.居住区</t>
    <rPh sb="3" eb="6">
      <t>キョジュウク</t>
    </rPh>
    <phoneticPr fontId="4"/>
  </si>
  <si>
    <t>中央区</t>
  </si>
  <si>
    <t>北区</t>
  </si>
  <si>
    <t>東区</t>
  </si>
  <si>
    <t>白石区</t>
  </si>
  <si>
    <t>厚別区</t>
  </si>
  <si>
    <t>豊平区</t>
  </si>
  <si>
    <t>清田区</t>
  </si>
  <si>
    <t>南区</t>
  </si>
  <si>
    <t>西区</t>
  </si>
  <si>
    <t>手稲区</t>
  </si>
  <si>
    <t>高校生（１６～１８歳程度）</t>
  </si>
  <si>
    <t>大学（院）・専門学校生</t>
  </si>
  <si>
    <t>６５歳以上の高齢者</t>
  </si>
  <si>
    <t>上記「１」～「８」以外の方</t>
  </si>
  <si>
    <t>いない</t>
  </si>
  <si>
    <t>札幌市　市民の声を聞く課　御中</t>
    <rPh sb="0" eb="3">
      <t>サッポロシ</t>
    </rPh>
    <rPh sb="4" eb="6">
      <t>シミン</t>
    </rPh>
    <rPh sb="7" eb="8">
      <t>コエ</t>
    </rPh>
    <rPh sb="9" eb="10">
      <t>キ</t>
    </rPh>
    <rPh sb="11" eb="12">
      <t>カ</t>
    </rPh>
    <rPh sb="13" eb="15">
      <t>オンチュウ</t>
    </rPh>
    <phoneticPr fontId="22"/>
  </si>
  <si>
    <t>札幌市内</t>
    <rPh sb="0" eb="4">
      <t>サッポロシナイ</t>
    </rPh>
    <phoneticPr fontId="11"/>
  </si>
  <si>
    <t>住民基本台帳から等間隔無作為抽出</t>
    <rPh sb="0" eb="2">
      <t>ジュウミン</t>
    </rPh>
    <rPh sb="2" eb="4">
      <t>キホン</t>
    </rPh>
    <rPh sb="4" eb="6">
      <t>ダイチョウ</t>
    </rPh>
    <rPh sb="8" eb="11">
      <t>トウカンカク</t>
    </rPh>
    <rPh sb="11" eb="14">
      <t>ムサクイ</t>
    </rPh>
    <rPh sb="14" eb="16">
      <t>チュウシュツ</t>
    </rPh>
    <phoneticPr fontId="12"/>
  </si>
  <si>
    <t>郵送調査</t>
    <rPh sb="0" eb="2">
      <t>ユウソウ</t>
    </rPh>
    <rPh sb="2" eb="4">
      <t>チョウサ</t>
    </rPh>
    <phoneticPr fontId="11"/>
  </si>
  <si>
    <t>発送</t>
    <rPh sb="0" eb="2">
      <t>ハッソウ</t>
    </rPh>
    <phoneticPr fontId="11"/>
  </si>
  <si>
    <t>回収</t>
    <rPh sb="0" eb="2">
      <t>カイシュウ</t>
    </rPh>
    <phoneticPr fontId="11"/>
  </si>
  <si>
    <t>有効回収</t>
    <rPh sb="0" eb="2">
      <t>ユウコウ</t>
    </rPh>
    <rPh sb="2" eb="4">
      <t>カイシュウ</t>
    </rPh>
    <phoneticPr fontId="11"/>
  </si>
  <si>
    <t>件数</t>
    <rPh sb="0" eb="2">
      <t>ケンスウ</t>
    </rPh>
    <phoneticPr fontId="11"/>
  </si>
  <si>
    <t>率（％）</t>
    <rPh sb="0" eb="1">
      <t>リツ</t>
    </rPh>
    <phoneticPr fontId="11"/>
  </si>
  <si>
    <t>●設問数</t>
    <rPh sb="1" eb="3">
      <t>セツモン</t>
    </rPh>
    <rPh sb="3" eb="4">
      <t>スウ</t>
    </rPh>
    <phoneticPr fontId="11"/>
  </si>
  <si>
    <t>●調査票発送日</t>
    <rPh sb="1" eb="4">
      <t>チョウサヒョウ</t>
    </rPh>
    <rPh sb="4" eb="6">
      <t>ハッソウ</t>
    </rPh>
    <rPh sb="6" eb="7">
      <t>ビ</t>
    </rPh>
    <phoneticPr fontId="11"/>
  </si>
  <si>
    <t>F4.職業</t>
    <rPh sb="3" eb="5">
      <t>ショクギョウ</t>
    </rPh>
    <phoneticPr fontId="4"/>
  </si>
  <si>
    <t>公務員</t>
    <phoneticPr fontId="4"/>
  </si>
  <si>
    <t>自営業</t>
    <phoneticPr fontId="4"/>
  </si>
  <si>
    <t>パート・アルバイト</t>
    <phoneticPr fontId="4"/>
  </si>
  <si>
    <t>主婦・主夫</t>
    <phoneticPr fontId="4"/>
  </si>
  <si>
    <t>学生</t>
    <phoneticPr fontId="4"/>
  </si>
  <si>
    <t>無職</t>
    <phoneticPr fontId="4"/>
  </si>
  <si>
    <t>その他</t>
    <phoneticPr fontId="4"/>
  </si>
  <si>
    <t>無回答</t>
    <phoneticPr fontId="4"/>
  </si>
  <si>
    <t>配偶者</t>
    <phoneticPr fontId="4"/>
  </si>
  <si>
    <t>乳幼児（０～２歳程度）</t>
    <phoneticPr fontId="4"/>
  </si>
  <si>
    <t>就学前児童（３～５歳程度）</t>
    <phoneticPr fontId="4"/>
  </si>
  <si>
    <t>小学生（６～１２歳程度）</t>
    <phoneticPr fontId="4"/>
  </si>
  <si>
    <t>中学生（１３～１５歳程度）</t>
    <phoneticPr fontId="4"/>
  </si>
  <si>
    <t>満18歳以上の男女　5,000人</t>
    <rPh sb="0" eb="1">
      <t>マン</t>
    </rPh>
    <rPh sb="3" eb="4">
      <t>サイ</t>
    </rPh>
    <rPh sb="4" eb="6">
      <t>イジョウ</t>
    </rPh>
    <rPh sb="7" eb="9">
      <t>ダンジョ</t>
    </rPh>
    <rPh sb="15" eb="16">
      <t>ニン</t>
    </rPh>
    <phoneticPr fontId="12"/>
  </si>
  <si>
    <t>下記を参照</t>
    <phoneticPr fontId="11"/>
  </si>
  <si>
    <t>会社役員</t>
    <rPh sb="0" eb="2">
      <t>カイシャ</t>
    </rPh>
    <rPh sb="2" eb="4">
      <t>ヤクイン</t>
    </rPh>
    <phoneticPr fontId="4"/>
  </si>
  <si>
    <t>F5.世帯構成</t>
    <rPh sb="3" eb="5">
      <t>セタイ</t>
    </rPh>
    <rPh sb="5" eb="7">
      <t>コウセイ</t>
    </rPh>
    <phoneticPr fontId="4"/>
  </si>
  <si>
    <t>自分１人または友人と同居</t>
    <phoneticPr fontId="4"/>
  </si>
  <si>
    <t>など単身世帯</t>
    <phoneticPr fontId="4"/>
  </si>
  <si>
    <t>夫婦２人だけの一世代世帯</t>
    <phoneticPr fontId="4"/>
  </si>
  <si>
    <t>親と子の二世代世帯</t>
    <phoneticPr fontId="4"/>
  </si>
  <si>
    <t>親と子と孫の三世代世帯</t>
    <phoneticPr fontId="4"/>
  </si>
  <si>
    <t>会社員</t>
    <phoneticPr fontId="4"/>
  </si>
  <si>
    <t>F6.同居家族</t>
    <phoneticPr fontId="4"/>
  </si>
  <si>
    <t>その他</t>
    <rPh sb="2" eb="3">
      <t>タ</t>
    </rPh>
    <phoneticPr fontId="31"/>
  </si>
  <si>
    <t>無回答</t>
    <rPh sb="0" eb="3">
      <t>ムカイトウ</t>
    </rPh>
    <phoneticPr fontId="31"/>
  </si>
  <si>
    <t>クロス集計表②　フェース×各テーマ</t>
    <rPh sb="3" eb="6">
      <t>シュウケイヒョウ</t>
    </rPh>
    <rPh sb="13" eb="14">
      <t>カク</t>
    </rPh>
    <phoneticPr fontId="0"/>
  </si>
  <si>
    <t>≪皆さまにお聞きします。≫</t>
    <rPh sb="1" eb="2">
      <t>ミナ</t>
    </rPh>
    <rPh sb="6" eb="7">
      <t>キ</t>
    </rPh>
    <phoneticPr fontId="31"/>
  </si>
  <si>
    <t>面倒だから</t>
    <rPh sb="0" eb="2">
      <t>メンドウ</t>
    </rPh>
    <phoneticPr fontId="31"/>
  </si>
  <si>
    <t>時間がないから</t>
    <rPh sb="0" eb="2">
      <t>ジカン</t>
    </rPh>
    <phoneticPr fontId="31"/>
  </si>
  <si>
    <t>『令和元年度第2回　市民意識調査』</t>
    <rPh sb="1" eb="3">
      <t>レイワ</t>
    </rPh>
    <rPh sb="3" eb="5">
      <t>ガンネン</t>
    </rPh>
    <rPh sb="4" eb="6">
      <t>ネンド</t>
    </rPh>
    <rPh sb="6" eb="7">
      <t>ダイ</t>
    </rPh>
    <rPh sb="8" eb="9">
      <t>カイ</t>
    </rPh>
    <rPh sb="10" eb="12">
      <t>シミン</t>
    </rPh>
    <rPh sb="12" eb="14">
      <t>イシキ</t>
    </rPh>
    <rPh sb="14" eb="16">
      <t>チョウサ</t>
    </rPh>
    <phoneticPr fontId="0"/>
  </si>
  <si>
    <t>1人</t>
    <rPh sb="1" eb="2">
      <t>ニン</t>
    </rPh>
    <phoneticPr fontId="4"/>
  </si>
  <si>
    <t>2人</t>
    <rPh sb="1" eb="2">
      <t>ニン</t>
    </rPh>
    <phoneticPr fontId="4"/>
  </si>
  <si>
    <t>3人</t>
    <rPh sb="1" eb="2">
      <t>ニン</t>
    </rPh>
    <phoneticPr fontId="4"/>
  </si>
  <si>
    <t>4人</t>
    <rPh sb="1" eb="2">
      <t>ニン</t>
    </rPh>
    <phoneticPr fontId="4"/>
  </si>
  <si>
    <t>5人</t>
    <rPh sb="1" eb="2">
      <t>ニン</t>
    </rPh>
    <phoneticPr fontId="4"/>
  </si>
  <si>
    <t>6人</t>
    <rPh sb="1" eb="2">
      <t>ニン</t>
    </rPh>
    <phoneticPr fontId="4"/>
  </si>
  <si>
    <t>7人以上</t>
    <rPh sb="1" eb="4">
      <t>ニンイジョウ</t>
    </rPh>
    <phoneticPr fontId="4"/>
  </si>
  <si>
    <t>戸建て住宅</t>
    <rPh sb="0" eb="2">
      <t>コダ</t>
    </rPh>
    <rPh sb="3" eb="5">
      <t>ジュウタク</t>
    </rPh>
    <phoneticPr fontId="4"/>
  </si>
  <si>
    <t>集合住宅</t>
    <rPh sb="0" eb="2">
      <t>シュウゴウ</t>
    </rPh>
    <rPh sb="2" eb="4">
      <t>ジュウタク</t>
    </rPh>
    <phoneticPr fontId="4"/>
  </si>
  <si>
    <t>F７.同居家族人数</t>
    <rPh sb="7" eb="9">
      <t>ニンズウ</t>
    </rPh>
    <phoneticPr fontId="4"/>
  </si>
  <si>
    <t>F８.居住形態</t>
    <rPh sb="3" eb="5">
      <t>キョジュウ</t>
    </rPh>
    <rPh sb="5" eb="7">
      <t>ケイタイ</t>
    </rPh>
    <phoneticPr fontId="4"/>
  </si>
  <si>
    <t>あてはまるものにいくつでも〇をつけてください。(MA)</t>
    <phoneticPr fontId="31"/>
  </si>
  <si>
    <t>特にない</t>
    <rPh sb="0" eb="1">
      <t>トク</t>
    </rPh>
    <phoneticPr fontId="31"/>
  </si>
  <si>
    <t>◆テーマ3　災害への備えについて</t>
    <rPh sb="6" eb="8">
      <t>サイガイ</t>
    </rPh>
    <rPh sb="10" eb="11">
      <t>ソナ</t>
    </rPh>
    <phoneticPr fontId="4"/>
  </si>
  <si>
    <t>問11　あなたのご家庭では、地震などの災害に備えてどのような対策をしていますか。</t>
    <rPh sb="0" eb="1">
      <t>トイ</t>
    </rPh>
    <rPh sb="9" eb="11">
      <t>カテイ</t>
    </rPh>
    <rPh sb="14" eb="16">
      <t>ジシン</t>
    </rPh>
    <rPh sb="19" eb="21">
      <t>サイガイ</t>
    </rPh>
    <rPh sb="22" eb="23">
      <t>ソナ</t>
    </rPh>
    <rPh sb="30" eb="32">
      <t>タイサク</t>
    </rPh>
    <phoneticPr fontId="31"/>
  </si>
  <si>
    <t>家具の固定や配置の工夫</t>
    <rPh sb="0" eb="2">
      <t>カグ</t>
    </rPh>
    <rPh sb="3" eb="5">
      <t>コテイ</t>
    </rPh>
    <rPh sb="6" eb="8">
      <t>ハイチ</t>
    </rPh>
    <rPh sb="9" eb="11">
      <t>クフウ</t>
    </rPh>
    <phoneticPr fontId="31"/>
  </si>
  <si>
    <t>家屋や塀の補強</t>
    <rPh sb="0" eb="2">
      <t>カオク</t>
    </rPh>
    <rPh sb="3" eb="4">
      <t>ヘイ</t>
    </rPh>
    <rPh sb="5" eb="7">
      <t>ホキョウ</t>
    </rPh>
    <phoneticPr fontId="31"/>
  </si>
  <si>
    <t>家族間での連絡方法や集合場所などの共有</t>
    <rPh sb="0" eb="3">
      <t>カゾクカン</t>
    </rPh>
    <rPh sb="5" eb="7">
      <t>レンラク</t>
    </rPh>
    <rPh sb="7" eb="9">
      <t>ホウホウ</t>
    </rPh>
    <rPh sb="10" eb="12">
      <t>シュウゴウ</t>
    </rPh>
    <rPh sb="12" eb="14">
      <t>バショ</t>
    </rPh>
    <rPh sb="17" eb="19">
      <t>キョウユウ</t>
    </rPh>
    <phoneticPr fontId="31"/>
  </si>
  <si>
    <t>備蓄品や非常持ち出し品の用意</t>
    <rPh sb="0" eb="2">
      <t>ビチク</t>
    </rPh>
    <rPh sb="2" eb="3">
      <t>ヒン</t>
    </rPh>
    <rPh sb="4" eb="6">
      <t>ヒジョウ</t>
    </rPh>
    <rPh sb="6" eb="7">
      <t>モ</t>
    </rPh>
    <rPh sb="8" eb="9">
      <t>ダ</t>
    </rPh>
    <rPh sb="10" eb="11">
      <t>ヒン</t>
    </rPh>
    <rPh sb="12" eb="14">
      <t>ヨウイ</t>
    </rPh>
    <phoneticPr fontId="31"/>
  </si>
  <si>
    <t>災害時の心得や知識の習得（ハザードマップの確認など）</t>
    <rPh sb="0" eb="2">
      <t>サイガイ</t>
    </rPh>
    <rPh sb="2" eb="3">
      <t>ジ</t>
    </rPh>
    <rPh sb="4" eb="6">
      <t>ココロエ</t>
    </rPh>
    <rPh sb="7" eb="9">
      <t>チシキ</t>
    </rPh>
    <rPh sb="10" eb="12">
      <t>シュウトク</t>
    </rPh>
    <rPh sb="21" eb="23">
      <t>カクニン</t>
    </rPh>
    <phoneticPr fontId="31"/>
  </si>
  <si>
    <t>避難方法や最寄り避難場所の確認</t>
    <rPh sb="0" eb="2">
      <t>ヒナン</t>
    </rPh>
    <rPh sb="2" eb="4">
      <t>ホウホウ</t>
    </rPh>
    <rPh sb="5" eb="7">
      <t>モヨ</t>
    </rPh>
    <rPh sb="8" eb="10">
      <t>ヒナン</t>
    </rPh>
    <rPh sb="10" eb="12">
      <t>バショ</t>
    </rPh>
    <rPh sb="13" eb="15">
      <t>カクニン</t>
    </rPh>
    <phoneticPr fontId="31"/>
  </si>
  <si>
    <t>災害関連の保険への加入</t>
    <rPh sb="0" eb="2">
      <t>サイガイカ</t>
    </rPh>
    <rPh sb="2" eb="11">
      <t>ンレンノホケンヘノカニュウ</t>
    </rPh>
    <phoneticPr fontId="31"/>
  </si>
  <si>
    <t>特に何もしていない</t>
    <rPh sb="0" eb="1">
      <t>トク</t>
    </rPh>
    <rPh sb="2" eb="3">
      <t>ナニ</t>
    </rPh>
    <phoneticPr fontId="31"/>
  </si>
  <si>
    <t>参加したことがある</t>
    <rPh sb="0" eb="2">
      <t>サンカ</t>
    </rPh>
    <phoneticPr fontId="31"/>
  </si>
  <si>
    <t>参加したことがない</t>
    <rPh sb="0" eb="2">
      <t>サンカ</t>
    </rPh>
    <phoneticPr fontId="31"/>
  </si>
  <si>
    <t>≪問12で「1参加したことがある」と答えた方にお聞きします。≫</t>
    <rPh sb="1" eb="2">
      <t>トイ</t>
    </rPh>
    <rPh sb="7" eb="9">
      <t>サンカ</t>
    </rPh>
    <rPh sb="18" eb="19">
      <t>コタ</t>
    </rPh>
    <rPh sb="21" eb="22">
      <t>カタ</t>
    </rPh>
    <rPh sb="24" eb="25">
      <t>キ</t>
    </rPh>
    <phoneticPr fontId="31"/>
  </si>
  <si>
    <t>問12-1　あなたは、過去3年間で、防災訓練や防災講演会などの防災に関する事業に参加した後、</t>
    <rPh sb="0" eb="1">
      <t>トイ</t>
    </rPh>
    <rPh sb="31" eb="33">
      <t>ボウサイ</t>
    </rPh>
    <rPh sb="34" eb="35">
      <t>カン</t>
    </rPh>
    <rPh sb="37" eb="39">
      <t>ジギョウ</t>
    </rPh>
    <rPh sb="40" eb="42">
      <t>サンカ</t>
    </rPh>
    <rPh sb="44" eb="45">
      <t>アト</t>
    </rPh>
    <phoneticPr fontId="31"/>
  </si>
  <si>
    <t>災害に備えてどのような行動をとりましたか。あてはまるものに1つだけ〇をつけてください。（SA)</t>
    <rPh sb="0" eb="2">
      <t>サイガイ</t>
    </rPh>
    <rPh sb="3" eb="4">
      <t>ソナ</t>
    </rPh>
    <rPh sb="11" eb="13">
      <t>コウドウ</t>
    </rPh>
    <phoneticPr fontId="31"/>
  </si>
  <si>
    <t>備えをしていなかったため、新たな備えをした</t>
    <rPh sb="0" eb="1">
      <t>ソナ</t>
    </rPh>
    <rPh sb="13" eb="14">
      <t>アラ</t>
    </rPh>
    <rPh sb="16" eb="17">
      <t>ソナ</t>
    </rPh>
    <phoneticPr fontId="31"/>
  </si>
  <si>
    <t>もともと備えをしていて、新たな備えを追加した</t>
    <rPh sb="4" eb="5">
      <t>ソナ</t>
    </rPh>
    <rPh sb="12" eb="13">
      <t>アラ</t>
    </rPh>
    <rPh sb="15" eb="16">
      <t>ソナ</t>
    </rPh>
    <rPh sb="18" eb="20">
      <t>ツイカ</t>
    </rPh>
    <phoneticPr fontId="31"/>
  </si>
  <si>
    <t>もともと備えをしていて、特に何もしなかった</t>
    <rPh sb="4" eb="5">
      <t>ソナ</t>
    </rPh>
    <rPh sb="12" eb="13">
      <t>トク</t>
    </rPh>
    <rPh sb="14" eb="15">
      <t>ナニ</t>
    </rPh>
    <phoneticPr fontId="31"/>
  </si>
  <si>
    <t>特に何もしなかった</t>
    <rPh sb="0" eb="1">
      <t>トク</t>
    </rPh>
    <rPh sb="2" eb="3">
      <t>ナニ</t>
    </rPh>
    <phoneticPr fontId="31"/>
  </si>
  <si>
    <t>≪問12-1で「3もともと備えをしていて、特に何もしなかった」または「4特に何もしなかった」と答えた方にお聞きします。≫</t>
    <rPh sb="1" eb="2">
      <t>トイ</t>
    </rPh>
    <rPh sb="13" eb="14">
      <t>ソナ</t>
    </rPh>
    <rPh sb="21" eb="22">
      <t>トク</t>
    </rPh>
    <rPh sb="23" eb="24">
      <t>ナニ</t>
    </rPh>
    <rPh sb="36" eb="37">
      <t>トク</t>
    </rPh>
    <rPh sb="38" eb="39">
      <t>ナニ</t>
    </rPh>
    <rPh sb="47" eb="48">
      <t>コタ</t>
    </rPh>
    <rPh sb="50" eb="51">
      <t>カタ</t>
    </rPh>
    <rPh sb="53" eb="54">
      <t>キ</t>
    </rPh>
    <phoneticPr fontId="31"/>
  </si>
  <si>
    <t>問12－2　あなたが特に何もしなかった理由は何ですか。あてはまるものにいくつでも〇をつけてください。(MA)</t>
    <rPh sb="0" eb="1">
      <t>トイ</t>
    </rPh>
    <rPh sb="10" eb="11">
      <t>トク</t>
    </rPh>
    <rPh sb="12" eb="13">
      <t>ナニ</t>
    </rPh>
    <rPh sb="19" eb="21">
      <t>リユウ</t>
    </rPh>
    <rPh sb="22" eb="23">
      <t>ナン</t>
    </rPh>
    <phoneticPr fontId="31"/>
  </si>
  <si>
    <t>すでに十分な備えをしていると思ったから</t>
    <rPh sb="3" eb="5">
      <t>ジュウブン</t>
    </rPh>
    <rPh sb="6" eb="7">
      <t>ソナ</t>
    </rPh>
    <rPh sb="14" eb="15">
      <t>オモ</t>
    </rPh>
    <phoneticPr fontId="31"/>
  </si>
  <si>
    <t>災害が起こらないと考えているから</t>
    <rPh sb="0" eb="2">
      <t>サイガイ</t>
    </rPh>
    <rPh sb="3" eb="4">
      <t>オ</t>
    </rPh>
    <rPh sb="9" eb="10">
      <t>カンガ</t>
    </rPh>
    <phoneticPr fontId="31"/>
  </si>
  <si>
    <t>お金がかかるから</t>
    <rPh sb="1" eb="2">
      <t>カネ</t>
    </rPh>
    <phoneticPr fontId="31"/>
  </si>
  <si>
    <t>周囲に災害に備えている人がいないから</t>
    <rPh sb="0" eb="2">
      <t>シュウイ</t>
    </rPh>
    <rPh sb="3" eb="5">
      <t>サイガイ</t>
    </rPh>
    <rPh sb="6" eb="7">
      <t>ソナ</t>
    </rPh>
    <rPh sb="11" eb="12">
      <t>ヒト</t>
    </rPh>
    <phoneticPr fontId="31"/>
  </si>
  <si>
    <t>今のままで何とかなると思うから</t>
    <rPh sb="0" eb="1">
      <t>イマ</t>
    </rPh>
    <rPh sb="5" eb="6">
      <t>ナン</t>
    </rPh>
    <rPh sb="11" eb="12">
      <t>オモ</t>
    </rPh>
    <phoneticPr fontId="31"/>
  </si>
  <si>
    <t>何を備えるべきかわからないから</t>
    <rPh sb="0" eb="1">
      <t>ナニ</t>
    </rPh>
    <rPh sb="2" eb="3">
      <t>ソナ</t>
    </rPh>
    <phoneticPr fontId="31"/>
  </si>
  <si>
    <t>必要性が感じられないから</t>
    <rPh sb="0" eb="3">
      <t>ヒツヨウセイ</t>
    </rPh>
    <rPh sb="4" eb="5">
      <t>カン</t>
    </rPh>
    <phoneticPr fontId="31"/>
  </si>
  <si>
    <t>備品等を置くスペースがないから</t>
    <rPh sb="0" eb="2">
      <t>ビヒン</t>
    </rPh>
    <rPh sb="2" eb="3">
      <t>トウ</t>
    </rPh>
    <rPh sb="4" eb="5">
      <t>オ</t>
    </rPh>
    <phoneticPr fontId="31"/>
  </si>
  <si>
    <t>必ず参加しようと思う</t>
    <rPh sb="0" eb="1">
      <t>カナラ</t>
    </rPh>
    <rPh sb="2" eb="4">
      <t>サンカ</t>
    </rPh>
    <rPh sb="8" eb="9">
      <t>オモ</t>
    </rPh>
    <phoneticPr fontId="31"/>
  </si>
  <si>
    <t>出来るだけ参加しようと思う</t>
    <rPh sb="0" eb="2">
      <t>デキ</t>
    </rPh>
    <rPh sb="5" eb="7">
      <t>サンカ</t>
    </rPh>
    <rPh sb="11" eb="12">
      <t>オモ</t>
    </rPh>
    <phoneticPr fontId="31"/>
  </si>
  <si>
    <t>あまり参加しようとは思わない</t>
    <rPh sb="3" eb="5">
      <t>サンカ</t>
    </rPh>
    <rPh sb="10" eb="11">
      <t>オモ</t>
    </rPh>
    <phoneticPr fontId="31"/>
  </si>
  <si>
    <t>参加しようとは思わない</t>
    <rPh sb="0" eb="2">
      <t>サンカ</t>
    </rPh>
    <rPh sb="7" eb="8">
      <t>オモ</t>
    </rPh>
    <phoneticPr fontId="31"/>
  </si>
  <si>
    <t>≪問13で「1必ず参加しようと思う」または「2出来るだけ参加しようと思う」と答えた方にお聞きします。≫</t>
    <rPh sb="1" eb="2">
      <t>トイ</t>
    </rPh>
    <rPh sb="7" eb="8">
      <t>カナラ</t>
    </rPh>
    <rPh sb="9" eb="11">
      <t>サンカ</t>
    </rPh>
    <rPh sb="15" eb="16">
      <t>オモ</t>
    </rPh>
    <rPh sb="23" eb="25">
      <t>デキ</t>
    </rPh>
    <rPh sb="28" eb="30">
      <t>サンカ</t>
    </rPh>
    <rPh sb="34" eb="35">
      <t>オモ</t>
    </rPh>
    <rPh sb="38" eb="39">
      <t>コタ</t>
    </rPh>
    <rPh sb="41" eb="42">
      <t>カタ</t>
    </rPh>
    <rPh sb="44" eb="45">
      <t>キ</t>
    </rPh>
    <phoneticPr fontId="31"/>
  </si>
  <si>
    <t>問13-1　あなたが参加しようと思う理由は何ですか。あてはまるものにいくつでも〇をつけてください。(MA)</t>
    <rPh sb="0" eb="1">
      <t>トイ</t>
    </rPh>
    <rPh sb="10" eb="12">
      <t>サンカ</t>
    </rPh>
    <rPh sb="16" eb="17">
      <t>オモ</t>
    </rPh>
    <rPh sb="18" eb="20">
      <t>リユウ</t>
    </rPh>
    <rPh sb="21" eb="22">
      <t>ナン</t>
    </rPh>
    <phoneticPr fontId="31"/>
  </si>
  <si>
    <t>防災に取り組もうという意識が高まるから</t>
    <rPh sb="0" eb="2">
      <t>ボウサイ</t>
    </rPh>
    <rPh sb="3" eb="4">
      <t>ト</t>
    </rPh>
    <rPh sb="5" eb="6">
      <t>ク</t>
    </rPh>
    <rPh sb="11" eb="13">
      <t>イシキ</t>
    </rPh>
    <rPh sb="14" eb="15">
      <t>タカ</t>
    </rPh>
    <phoneticPr fontId="31"/>
  </si>
  <si>
    <t>防災に必要な知識を身に付けたいから</t>
    <rPh sb="0" eb="2">
      <t>ボウサイ</t>
    </rPh>
    <rPh sb="3" eb="5">
      <t>ヒツヨウ</t>
    </rPh>
    <rPh sb="6" eb="8">
      <t>チシキ</t>
    </rPh>
    <rPh sb="9" eb="10">
      <t>ミ</t>
    </rPh>
    <rPh sb="11" eb="12">
      <t>ツ</t>
    </rPh>
    <phoneticPr fontId="31"/>
  </si>
  <si>
    <t>参加することが楽しいから</t>
    <rPh sb="0" eb="2">
      <t>サンカ</t>
    </rPh>
    <rPh sb="7" eb="8">
      <t>タノ</t>
    </rPh>
    <phoneticPr fontId="31"/>
  </si>
  <si>
    <t>防災の担当をしているなど、参加しなければならないから</t>
    <rPh sb="0" eb="2">
      <t>ボウサイ</t>
    </rPh>
    <rPh sb="3" eb="5">
      <t>タントウ</t>
    </rPh>
    <rPh sb="13" eb="15">
      <t>サンカ</t>
    </rPh>
    <phoneticPr fontId="31"/>
  </si>
  <si>
    <t>災害起こる可能性が高いと感じるから</t>
    <rPh sb="0" eb="2">
      <t>サイガイ</t>
    </rPh>
    <rPh sb="2" eb="3">
      <t>オ</t>
    </rPh>
    <rPh sb="5" eb="8">
      <t>カノウセイ</t>
    </rPh>
    <rPh sb="9" eb="10">
      <t>タカ</t>
    </rPh>
    <rPh sb="12" eb="13">
      <t>カン</t>
    </rPh>
    <phoneticPr fontId="31"/>
  </si>
  <si>
    <t>≪問13で「3あまり参加しようとは思わない」または「4参加しようとは思わない」と答えた方にお聞きします。≫</t>
    <rPh sb="1" eb="2">
      <t>トイ</t>
    </rPh>
    <rPh sb="10" eb="12">
      <t>サンカ</t>
    </rPh>
    <rPh sb="17" eb="18">
      <t>オモ</t>
    </rPh>
    <rPh sb="27" eb="29">
      <t>サンカ</t>
    </rPh>
    <rPh sb="34" eb="35">
      <t>オモ</t>
    </rPh>
    <rPh sb="40" eb="41">
      <t>コタ</t>
    </rPh>
    <rPh sb="43" eb="44">
      <t>カタ</t>
    </rPh>
    <rPh sb="46" eb="47">
      <t>キ</t>
    </rPh>
    <phoneticPr fontId="31"/>
  </si>
  <si>
    <t>問13－2　あなたが参加しようと思わない理由は何ですか。あてはまるものにいくつでも〇をつけてください。(MA)</t>
    <rPh sb="0" eb="1">
      <t>トイ</t>
    </rPh>
    <rPh sb="10" eb="12">
      <t>サンカ</t>
    </rPh>
    <rPh sb="16" eb="17">
      <t>オモ</t>
    </rPh>
    <rPh sb="20" eb="22">
      <t>リユウ</t>
    </rPh>
    <rPh sb="23" eb="24">
      <t>ナン</t>
    </rPh>
    <phoneticPr fontId="31"/>
  </si>
  <si>
    <t>時間がとれないから</t>
    <rPh sb="0" eb="2">
      <t>ジカン</t>
    </rPh>
    <phoneticPr fontId="31"/>
  </si>
  <si>
    <t>長時間拘束されるのが大変だから</t>
    <rPh sb="0" eb="3">
      <t>チョウジカン</t>
    </rPh>
    <rPh sb="3" eb="5">
      <t>コウソク</t>
    </rPh>
    <rPh sb="10" eb="12">
      <t>タイヘン</t>
    </rPh>
    <phoneticPr fontId="31"/>
  </si>
  <si>
    <t>開催される日時や場所が分からないから</t>
    <rPh sb="0" eb="2">
      <t>カイサイ</t>
    </rPh>
    <rPh sb="5" eb="7">
      <t>ニチジ</t>
    </rPh>
    <rPh sb="8" eb="10">
      <t>バショ</t>
    </rPh>
    <rPh sb="11" eb="12">
      <t>ワ</t>
    </rPh>
    <phoneticPr fontId="31"/>
  </si>
  <si>
    <t>参加できる時間に実施されていないから</t>
    <rPh sb="0" eb="2">
      <t>サンカ</t>
    </rPh>
    <rPh sb="5" eb="7">
      <t>ジカン</t>
    </rPh>
    <rPh sb="8" eb="10">
      <t>ジッシ</t>
    </rPh>
    <phoneticPr fontId="31"/>
  </si>
  <si>
    <t>1人では参加しにくいから</t>
    <rPh sb="1" eb="2">
      <t>ニン</t>
    </rPh>
    <rPh sb="4" eb="6">
      <t>サンカ</t>
    </rPh>
    <phoneticPr fontId="31"/>
  </si>
  <si>
    <t>会場まで行くのが大変だから</t>
    <rPh sb="0" eb="2">
      <t>カイジョウ</t>
    </rPh>
    <rPh sb="4" eb="5">
      <t>イ</t>
    </rPh>
    <rPh sb="8" eb="10">
      <t>タイヘン</t>
    </rPh>
    <phoneticPr fontId="31"/>
  </si>
  <si>
    <t>役に立つ情報が得られると思えないから</t>
    <rPh sb="0" eb="1">
      <t>ヤク</t>
    </rPh>
    <rPh sb="2" eb="3">
      <t>タ</t>
    </rPh>
    <rPh sb="4" eb="6">
      <t>ジョウホウ</t>
    </rPh>
    <rPh sb="7" eb="8">
      <t>エ</t>
    </rPh>
    <rPh sb="12" eb="13">
      <t>オモ</t>
    </rPh>
    <phoneticPr fontId="31"/>
  </si>
  <si>
    <t>興味・関心がないから</t>
    <rPh sb="0" eb="2">
      <t>キョウミ</t>
    </rPh>
    <rPh sb="3" eb="5">
      <t>カンシン</t>
    </rPh>
    <phoneticPr fontId="31"/>
  </si>
  <si>
    <t>インターネットや本などですでに必要な情報を得ているから</t>
    <rPh sb="8" eb="9">
      <t>ホン</t>
    </rPh>
    <rPh sb="15" eb="17">
      <t>ヒツヨウ</t>
    </rPh>
    <rPh sb="18" eb="20">
      <t>ジョウホウ</t>
    </rPh>
    <rPh sb="21" eb="22">
      <t>エ</t>
    </rPh>
    <phoneticPr fontId="31"/>
  </si>
  <si>
    <t>29歳以下</t>
    <rPh sb="2" eb="3">
      <t>サイ</t>
    </rPh>
    <rPh sb="3" eb="5">
      <t>イカ</t>
    </rPh>
    <phoneticPr fontId="4"/>
  </si>
  <si>
    <t>70歳以上</t>
    <rPh sb="2" eb="5">
      <t>サイイジョウ</t>
    </rPh>
    <phoneticPr fontId="4"/>
  </si>
  <si>
    <t>2019年8月22日（木）</t>
    <rPh sb="4" eb="5">
      <t>ネン</t>
    </rPh>
    <rPh sb="6" eb="7">
      <t>ガツ</t>
    </rPh>
    <rPh sb="9" eb="10">
      <t>ニチ</t>
    </rPh>
    <rPh sb="11" eb="12">
      <t>モク</t>
    </rPh>
    <phoneticPr fontId="31"/>
  </si>
  <si>
    <t>2019年8月23日（金）～2019年9月6日（金）</t>
    <phoneticPr fontId="31"/>
  </si>
  <si>
    <t>＜2019年8月23日（金）～2019年9月6日（金）＞</t>
    <phoneticPr fontId="0"/>
  </si>
  <si>
    <t>特定非営利活動法人ライツ</t>
    <rPh sb="0" eb="9">
      <t>トクテイヒエイリカツドウホウジン</t>
    </rPh>
    <phoneticPr fontId="4"/>
  </si>
  <si>
    <t>主設問15問、補助設問22問、フェース8問</t>
    <rPh sb="0" eb="1">
      <t>シュ</t>
    </rPh>
    <rPh sb="1" eb="3">
      <t>セツモン</t>
    </rPh>
    <rPh sb="5" eb="6">
      <t>モン</t>
    </rPh>
    <rPh sb="7" eb="9">
      <t>ホジョ</t>
    </rPh>
    <rPh sb="9" eb="11">
      <t>セツモン</t>
    </rPh>
    <rPh sb="13" eb="14">
      <t>モン</t>
    </rPh>
    <rPh sb="20" eb="21">
      <t>モン</t>
    </rPh>
    <phoneticPr fontId="31"/>
  </si>
  <si>
    <t>問12　あなたは、過去3年間で、町内会やマンションの管理組合、札幌市などが実施する防災訓練や防災講演会などの防災に関する事業に参加したことがありますか。あてはまるものに1つだけ〇をつけてください。（SA)</t>
    <rPh sb="0" eb="1">
      <t>トイ</t>
    </rPh>
    <rPh sb="9" eb="11">
      <t>カコ</t>
    </rPh>
    <rPh sb="12" eb="14">
      <t>ネンカン</t>
    </rPh>
    <rPh sb="16" eb="18">
      <t>チョウナイ</t>
    </rPh>
    <rPh sb="18" eb="19">
      <t>カイ</t>
    </rPh>
    <rPh sb="26" eb="28">
      <t>カンリ</t>
    </rPh>
    <rPh sb="28" eb="30">
      <t>クミアイ</t>
    </rPh>
    <rPh sb="31" eb="34">
      <t>サッポロシ</t>
    </rPh>
    <rPh sb="37" eb="39">
      <t>ジッシ</t>
    </rPh>
    <rPh sb="41" eb="43">
      <t>ボウサイ</t>
    </rPh>
    <rPh sb="43" eb="45">
      <t>クンレン</t>
    </rPh>
    <rPh sb="46" eb="48">
      <t>ボウサイ</t>
    </rPh>
    <rPh sb="48" eb="51">
      <t>コウエンカイ</t>
    </rPh>
    <phoneticPr fontId="31"/>
  </si>
  <si>
    <t>問13　あなたは今後、町内会やマンションの管理組合、札幌市などが実施する防災訓練や防災講演会などの防災に関する事業に参加しようと思いますか。あてはまるものに1つだけ〇をつけてください。（SA)</t>
    <rPh sb="0" eb="1">
      <t>トイ</t>
    </rPh>
    <rPh sb="8" eb="10">
      <t>コンゴ</t>
    </rPh>
    <rPh sb="49" eb="51">
      <t>ボウサイ</t>
    </rPh>
    <rPh sb="52" eb="53">
      <t>カン</t>
    </rPh>
    <rPh sb="55" eb="57">
      <t>ジギョウ</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</si>
</sst>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lt;&gt;0]0.0;General"/>
    <numFmt numFmtId="177" formatCode="[=0]&quot;-&quot;;[&lt;&gt;0]0;General"/>
    <numFmt numFmtId="178" formatCode="0.0%"/>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14"/>
      <name val="HGP創英角ｺﾞｼｯｸUB"/>
      <family val="3"/>
      <charset val="128"/>
    </font>
    <font>
      <sz val="9"/>
      <name val="ＭＳ ゴシック"/>
      <family val="3"/>
      <charset val="128"/>
    </font>
    <font>
      <sz val="11"/>
      <name val="明朝"/>
      <family val="1"/>
      <charset val="128"/>
    </font>
    <font>
      <i/>
      <sz val="10"/>
      <name val="明朝"/>
      <family val="1"/>
      <charset val="128"/>
    </font>
    <font>
      <sz val="10"/>
      <name val="明朝"/>
      <family val="1"/>
      <charset val="128"/>
    </font>
    <font>
      <i/>
      <sz val="11"/>
      <name val="ＭＳ Ｐ明朝"/>
      <family val="1"/>
      <charset val="128"/>
    </font>
    <font>
      <sz val="18"/>
      <name val="HGP創英角ｺﾞｼｯｸUB"/>
      <family val="3"/>
      <charset val="128"/>
    </font>
    <font>
      <sz val="11"/>
      <name val="HGP創英角ｺﾞｼｯｸUB"/>
      <family val="3"/>
      <charset val="128"/>
    </font>
    <font>
      <b/>
      <sz val="11"/>
      <name val="ＭＳ Ｐゴシック"/>
      <family val="3"/>
      <charset val="128"/>
    </font>
    <font>
      <sz val="10"/>
      <name val="ＭＳ ゴシック"/>
      <family val="3"/>
      <charset val="128"/>
    </font>
    <font>
      <sz val="10"/>
      <name val="ＭＳ Ｐゴシック"/>
      <family val="3"/>
      <charset val="128"/>
    </font>
    <font>
      <sz val="18"/>
      <color indexed="9"/>
      <name val="HGP創英角ｺﾞｼｯｸUB"/>
      <family val="3"/>
      <charset val="128"/>
    </font>
    <font>
      <b/>
      <sz val="10"/>
      <name val="ＭＳ ゴシック"/>
      <family val="3"/>
      <charset val="128"/>
    </font>
    <font>
      <sz val="11"/>
      <name val="ＭＳ ゴシック"/>
      <family val="3"/>
      <charset val="128"/>
    </font>
    <font>
      <sz val="9"/>
      <name val="ＭＳ Ｐゴシック"/>
      <family val="3"/>
      <charset val="128"/>
    </font>
    <font>
      <sz val="8"/>
      <name val="HGP創英角ｺﾞｼｯｸUB"/>
      <family val="3"/>
      <charset val="128"/>
    </font>
    <font>
      <sz val="16"/>
      <name val="HGP創英角ｺﾞｼｯｸUB"/>
      <family val="3"/>
      <charset val="128"/>
    </font>
    <font>
      <i/>
      <sz val="11"/>
      <name val="明朝"/>
      <family val="1"/>
      <charset val="128"/>
    </font>
    <font>
      <i/>
      <sz val="12"/>
      <name val="ＭＳ Ｐ明朝"/>
      <family val="1"/>
      <charset val="128"/>
    </font>
    <font>
      <sz val="9"/>
      <name val="明朝"/>
      <family val="1"/>
      <charset val="128"/>
    </font>
    <font>
      <sz val="11"/>
      <name val="ＭＳ Ｐ明朝"/>
      <family val="1"/>
      <charset val="128"/>
    </font>
    <font>
      <sz val="8"/>
      <name val="ＭＳ ゴシック"/>
      <family val="3"/>
      <charset val="128"/>
    </font>
    <font>
      <sz val="8"/>
      <color indexed="9"/>
      <name val="HGP創英角ｺﾞｼｯｸUB"/>
      <family val="3"/>
      <charset val="128"/>
    </font>
    <font>
      <u/>
      <sz val="18"/>
      <name val="HGP創英角ｺﾞｼｯｸUB"/>
      <family val="3"/>
      <charset val="128"/>
    </font>
    <font>
      <sz val="6"/>
      <name val="ＭＳ 明朝"/>
      <family val="1"/>
      <charset val="128"/>
    </font>
    <font>
      <sz val="12"/>
      <name val="ＭＳ 明朝"/>
      <family val="1"/>
      <charset val="128"/>
    </font>
    <font>
      <sz val="11"/>
      <name val="ＭＳ Ｐゴシック"/>
      <family val="1"/>
      <charset val="128"/>
    </font>
    <font>
      <sz val="9"/>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3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0">
    <xf numFmtId="0" fontId="0" fillId="0" borderId="0"/>
    <xf numFmtId="0" fontId="8" fillId="0" borderId="0">
      <alignment vertical="center"/>
    </xf>
    <xf numFmtId="0" fontId="3" fillId="0" borderId="0">
      <alignment vertical="center"/>
    </xf>
    <xf numFmtId="0" fontId="9" fillId="0" borderId="0"/>
    <xf numFmtId="38" fontId="3" fillId="0" borderId="0" applyFont="0" applyFill="0" applyBorder="0" applyAlignment="0" applyProtection="0">
      <alignment vertical="center"/>
    </xf>
    <xf numFmtId="0" fontId="32" fillId="0" borderId="0"/>
    <xf numFmtId="0" fontId="2" fillId="0" borderId="0">
      <alignment vertical="center"/>
    </xf>
    <xf numFmtId="0" fontId="1" fillId="0" borderId="0">
      <alignment vertical="center"/>
    </xf>
    <xf numFmtId="0" fontId="34" fillId="0" borderId="0">
      <alignment vertical="center"/>
    </xf>
    <xf numFmtId="9" fontId="3" fillId="0" borderId="0" applyFont="0" applyFill="0" applyBorder="0" applyAlignment="0" applyProtection="0">
      <alignment vertical="center"/>
    </xf>
  </cellStyleXfs>
  <cellXfs count="141">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Border="1" applyAlignment="1">
      <alignment vertical="top" wrapText="1"/>
    </xf>
    <xf numFmtId="0" fontId="5" fillId="0" borderId="1" xfId="0" applyFont="1" applyBorder="1" applyAlignment="1">
      <alignment vertical="center"/>
    </xf>
    <xf numFmtId="0" fontId="7" fillId="0" borderId="1" xfId="0" applyFont="1" applyBorder="1" applyAlignment="1">
      <alignment vertical="center"/>
    </xf>
    <xf numFmtId="0" fontId="9" fillId="0" borderId="0" xfId="3"/>
    <xf numFmtId="0" fontId="14" fillId="0" borderId="0" xfId="1" applyFont="1">
      <alignment vertical="center"/>
    </xf>
    <xf numFmtId="0" fontId="16" fillId="0" borderId="0" xfId="1" applyFont="1">
      <alignment vertical="center"/>
    </xf>
    <xf numFmtId="0" fontId="12" fillId="0" borderId="0" xfId="3" applyFont="1" applyAlignment="1">
      <alignment horizontal="centerContinuous" vertical="center"/>
    </xf>
    <xf numFmtId="0" fontId="13" fillId="0" borderId="0" xfId="2" applyFont="1" applyAlignment="1">
      <alignment horizontal="center" vertical="center"/>
    </xf>
    <xf numFmtId="0" fontId="3" fillId="0" borderId="0" xfId="2">
      <alignment vertical="center"/>
    </xf>
    <xf numFmtId="0" fontId="15" fillId="0" borderId="0" xfId="2" applyFont="1">
      <alignment vertical="center"/>
    </xf>
    <xf numFmtId="0" fontId="14" fillId="0" borderId="0" xfId="2" applyFont="1">
      <alignment vertical="center"/>
    </xf>
    <xf numFmtId="0" fontId="3" fillId="0" borderId="0" xfId="2" applyFont="1" applyAlignment="1">
      <alignment horizontal="left" vertical="center"/>
    </xf>
    <xf numFmtId="0" fontId="5" fillId="0" borderId="0" xfId="2" applyFont="1" applyAlignment="1">
      <alignment horizontal="left" vertical="center"/>
    </xf>
    <xf numFmtId="0" fontId="15" fillId="0" borderId="0" xfId="1" applyFont="1">
      <alignment vertical="center"/>
    </xf>
    <xf numFmtId="0" fontId="3" fillId="0" borderId="0" xfId="1" applyFont="1">
      <alignment vertical="center"/>
    </xf>
    <xf numFmtId="0" fontId="19" fillId="0" borderId="0" xfId="1" applyFont="1">
      <alignment vertical="center"/>
    </xf>
    <xf numFmtId="0" fontId="6" fillId="0" borderId="0" xfId="2" applyFont="1" applyAlignment="1">
      <alignment horizontal="left" vertical="center"/>
    </xf>
    <xf numFmtId="0" fontId="17" fillId="0" borderId="0" xfId="2" applyFont="1" applyBorder="1" applyAlignment="1">
      <alignment horizontal="center" vertical="center"/>
    </xf>
    <xf numFmtId="0" fontId="20" fillId="0" borderId="0" xfId="3" applyFont="1" applyProtection="1">
      <protection locked="0"/>
    </xf>
    <xf numFmtId="0" fontId="3" fillId="0" borderId="0" xfId="2" applyFont="1">
      <alignment vertical="center"/>
    </xf>
    <xf numFmtId="0" fontId="3" fillId="0" borderId="0" xfId="2" applyBorder="1" applyAlignment="1">
      <alignment horizontal="center" vertical="center"/>
    </xf>
    <xf numFmtId="0" fontId="3" fillId="0" borderId="0" xfId="2" applyFont="1" applyAlignment="1">
      <alignment horizontal="distributed" vertical="center"/>
    </xf>
    <xf numFmtId="0" fontId="3" fillId="0" borderId="0" xfId="2" applyAlignment="1">
      <alignment vertical="center"/>
    </xf>
    <xf numFmtId="0" fontId="3" fillId="0" borderId="0" xfId="2" applyFont="1" applyAlignment="1">
      <alignment horizontal="right" vertical="center"/>
    </xf>
    <xf numFmtId="0" fontId="15" fillId="0" borderId="0" xfId="2" applyFont="1" applyAlignment="1">
      <alignment vertical="center"/>
    </xf>
    <xf numFmtId="0" fontId="7" fillId="0" borderId="1" xfId="0" applyFont="1" applyFill="1" applyBorder="1" applyAlignment="1">
      <alignment vertical="center"/>
    </xf>
    <xf numFmtId="0" fontId="5" fillId="0" borderId="1" xfId="0" applyFont="1" applyFill="1" applyBorder="1" applyAlignment="1">
      <alignment vertical="center"/>
    </xf>
    <xf numFmtId="0" fontId="18" fillId="0" borderId="1" xfId="2" applyFont="1" applyFill="1" applyBorder="1" applyAlignment="1">
      <alignment horizontal="left" vertical="center"/>
    </xf>
    <xf numFmtId="177" fontId="5" fillId="0" borderId="1" xfId="0" applyNumberFormat="1" applyFont="1" applyBorder="1" applyAlignment="1">
      <alignment horizontal="right" vertical="center"/>
    </xf>
    <xf numFmtId="177" fontId="5" fillId="0" borderId="0" xfId="0" applyNumberFormat="1" applyFont="1" applyAlignment="1">
      <alignment horizontal="right" vertical="center"/>
    </xf>
    <xf numFmtId="177" fontId="21" fillId="0" borderId="0" xfId="0" applyNumberFormat="1" applyFont="1" applyFill="1" applyBorder="1" applyAlignment="1">
      <alignment vertical="center"/>
    </xf>
    <xf numFmtId="176" fontId="21" fillId="0" borderId="6" xfId="0" applyNumberFormat="1" applyFont="1" applyBorder="1" applyAlignment="1">
      <alignment vertical="center"/>
    </xf>
    <xf numFmtId="176" fontId="21" fillId="0" borderId="0" xfId="0" applyNumberFormat="1" applyFont="1" applyBorder="1" applyAlignment="1">
      <alignment vertical="center"/>
    </xf>
    <xf numFmtId="0" fontId="23" fillId="0" borderId="0" xfId="3" applyFont="1" applyAlignment="1">
      <alignment horizontal="centerContinuous" vertical="center"/>
    </xf>
    <xf numFmtId="0" fontId="11" fillId="0" borderId="0" xfId="3" applyFont="1" applyAlignment="1">
      <alignment horizontal="centerContinuous"/>
    </xf>
    <xf numFmtId="0" fontId="11" fillId="0" borderId="0" xfId="3" applyFont="1" applyBorder="1" applyAlignment="1">
      <alignment horizontal="centerContinuous"/>
    </xf>
    <xf numFmtId="0" fontId="7" fillId="0" borderId="0" xfId="3" applyFont="1" applyBorder="1" applyAlignment="1">
      <alignment horizontal="centerContinuous"/>
    </xf>
    <xf numFmtId="56" fontId="11" fillId="0" borderId="0" xfId="3" applyNumberFormat="1" applyFont="1" applyBorder="1" applyAlignment="1">
      <alignment horizontal="centerContinuous"/>
    </xf>
    <xf numFmtId="0" fontId="11" fillId="0" borderId="0" xfId="3" applyFont="1"/>
    <xf numFmtId="0" fontId="9" fillId="0" borderId="0" xfId="3" applyAlignment="1">
      <alignment horizontal="centerContinuous"/>
    </xf>
    <xf numFmtId="0" fontId="7" fillId="0" borderId="0" xfId="3" applyFont="1" applyAlignment="1">
      <alignment horizontal="centerContinuous"/>
    </xf>
    <xf numFmtId="0" fontId="10" fillId="0" borderId="0" xfId="3" applyFont="1" applyAlignment="1">
      <alignment horizontal="centerContinuous"/>
    </xf>
    <xf numFmtId="0" fontId="24" fillId="0" borderId="0" xfId="3" applyFont="1" applyAlignment="1">
      <alignment horizontal="centerContinuous"/>
    </xf>
    <xf numFmtId="0" fontId="9" fillId="0" borderId="0" xfId="3" applyAlignment="1">
      <alignment horizontal="centerContinuous" vertical="center"/>
    </xf>
    <xf numFmtId="0" fontId="25" fillId="0" borderId="0" xfId="3" applyFont="1" applyAlignment="1">
      <alignment horizontal="centerContinuous" vertical="center"/>
    </xf>
    <xf numFmtId="0" fontId="26" fillId="0" borderId="0" xfId="3" applyFont="1" applyBorder="1" applyAlignment="1">
      <alignment horizontal="centerContinuous" vertical="center"/>
    </xf>
    <xf numFmtId="0" fontId="27" fillId="0" borderId="0" xfId="3" applyFont="1"/>
    <xf numFmtId="177" fontId="21" fillId="0" borderId="14" xfId="0" applyNumberFormat="1" applyFont="1" applyFill="1" applyBorder="1" applyAlignment="1">
      <alignment horizontal="right" vertical="center"/>
    </xf>
    <xf numFmtId="176" fontId="21" fillId="2" borderId="15" xfId="0" applyNumberFormat="1" applyFont="1" applyFill="1" applyBorder="1" applyAlignment="1">
      <alignment horizontal="right" vertical="center"/>
    </xf>
    <xf numFmtId="0" fontId="28" fillId="0" borderId="0" xfId="1" applyFont="1">
      <alignment vertical="center"/>
    </xf>
    <xf numFmtId="0" fontId="3" fillId="0" borderId="0" xfId="1" applyFont="1" applyAlignment="1">
      <alignment horizontal="left" vertical="center"/>
    </xf>
    <xf numFmtId="0" fontId="29" fillId="0" borderId="0" xfId="0" applyFont="1" applyFill="1" applyAlignment="1">
      <alignment horizontal="center" vertical="center"/>
    </xf>
    <xf numFmtId="177" fontId="5" fillId="0" borderId="0" xfId="0" applyNumberFormat="1" applyFont="1" applyAlignment="1">
      <alignment horizontal="center" wrapText="1"/>
    </xf>
    <xf numFmtId="0" fontId="17" fillId="0" borderId="0" xfId="2" applyFont="1">
      <alignment vertical="center"/>
    </xf>
    <xf numFmtId="0" fontId="0" fillId="0" borderId="0" xfId="2" applyFont="1">
      <alignment vertical="center"/>
    </xf>
    <xf numFmtId="0" fontId="30" fillId="0" borderId="0" xfId="3" applyFont="1"/>
    <xf numFmtId="177" fontId="21" fillId="0" borderId="0" xfId="0" applyNumberFormat="1" applyFont="1" applyBorder="1" applyAlignment="1">
      <alignment vertical="center"/>
    </xf>
    <xf numFmtId="0" fontId="0" fillId="0" borderId="0" xfId="1" applyFont="1">
      <alignment vertical="center"/>
    </xf>
    <xf numFmtId="0" fontId="0" fillId="0" borderId="19" xfId="0" applyBorder="1"/>
    <xf numFmtId="3" fontId="0" fillId="0" borderId="13" xfId="0" applyNumberFormat="1" applyBorder="1" applyAlignment="1">
      <alignment vertical="center"/>
    </xf>
    <xf numFmtId="0" fontId="0" fillId="0" borderId="13" xfId="0" applyBorder="1" applyAlignment="1">
      <alignment vertical="center"/>
    </xf>
    <xf numFmtId="0" fontId="21" fillId="0" borderId="0" xfId="0" applyFont="1" applyAlignment="1">
      <alignment horizontal="right" vertical="center"/>
    </xf>
    <xf numFmtId="0" fontId="16" fillId="4" borderId="13" xfId="1" applyFont="1" applyFill="1" applyBorder="1" applyAlignment="1">
      <alignment horizontal="center" vertical="center"/>
    </xf>
    <xf numFmtId="0" fontId="0" fillId="4" borderId="13" xfId="1" applyFont="1" applyFill="1" applyBorder="1" applyAlignment="1">
      <alignment horizontal="center" vertical="center"/>
    </xf>
    <xf numFmtId="0" fontId="21" fillId="0" borderId="0" xfId="0" applyFont="1" applyBorder="1" applyAlignment="1">
      <alignment horizontal="left"/>
    </xf>
    <xf numFmtId="38" fontId="21" fillId="0" borderId="7" xfId="4" applyFont="1" applyBorder="1" applyAlignment="1">
      <alignment horizontal="right" vertical="center"/>
    </xf>
    <xf numFmtId="38" fontId="21" fillId="0" borderId="8" xfId="4" applyFont="1" applyBorder="1" applyAlignment="1">
      <alignment horizontal="right" vertical="center"/>
    </xf>
    <xf numFmtId="38" fontId="21" fillId="0" borderId="12" xfId="4" applyFont="1" applyBorder="1" applyAlignment="1">
      <alignment horizontal="right" vertical="center"/>
    </xf>
    <xf numFmtId="0" fontId="21" fillId="0" borderId="0" xfId="0" applyFont="1" applyBorder="1" applyAlignment="1">
      <alignment vertical="center"/>
    </xf>
    <xf numFmtId="0" fontId="5" fillId="0" borderId="20" xfId="0" applyFont="1" applyBorder="1" applyAlignment="1">
      <alignment vertical="center"/>
    </xf>
    <xf numFmtId="0" fontId="21" fillId="0" borderId="18" xfId="0" applyFont="1" applyBorder="1" applyAlignment="1">
      <alignment vertical="center"/>
    </xf>
    <xf numFmtId="0" fontId="5" fillId="0" borderId="18" xfId="0" applyFont="1" applyBorder="1" applyAlignment="1">
      <alignment vertical="center"/>
    </xf>
    <xf numFmtId="176" fontId="21" fillId="0" borderId="18" xfId="0" applyNumberFormat="1" applyFont="1" applyBorder="1" applyAlignment="1">
      <alignment vertical="center"/>
    </xf>
    <xf numFmtId="0" fontId="29" fillId="0" borderId="0" xfId="0" applyFont="1" applyFill="1" applyBorder="1" applyAlignment="1">
      <alignment horizontal="center" vertical="center"/>
    </xf>
    <xf numFmtId="177" fontId="5" fillId="0" borderId="0" xfId="0" applyNumberFormat="1" applyFont="1" applyBorder="1" applyAlignment="1">
      <alignment horizontal="right" vertical="center"/>
    </xf>
    <xf numFmtId="49" fontId="8" fillId="0" borderId="0" xfId="5" applyNumberFormat="1" applyFont="1"/>
    <xf numFmtId="177" fontId="21" fillId="0" borderId="4" xfId="0" applyNumberFormat="1" applyFont="1" applyFill="1" applyBorder="1" applyAlignment="1">
      <alignment horizontal="right" vertical="center"/>
    </xf>
    <xf numFmtId="176" fontId="21" fillId="0" borderId="11" xfId="0" applyNumberFormat="1" applyFont="1" applyBorder="1" applyAlignment="1">
      <alignment horizontal="left" vertical="center" wrapText="1" indent="1"/>
    </xf>
    <xf numFmtId="176" fontId="21" fillId="0" borderId="5" xfId="0" applyNumberFormat="1" applyFont="1" applyBorder="1" applyAlignment="1">
      <alignment horizontal="left" vertical="center" wrapText="1" indent="1"/>
    </xf>
    <xf numFmtId="176" fontId="21" fillId="0" borderId="6" xfId="0" applyNumberFormat="1" applyFont="1" applyBorder="1" applyAlignment="1">
      <alignment horizontal="left" vertical="center" wrapText="1" indent="1"/>
    </xf>
    <xf numFmtId="176" fontId="21" fillId="0" borderId="4" xfId="0" applyNumberFormat="1" applyFont="1" applyBorder="1" applyAlignment="1">
      <alignment horizontal="left" vertical="center" wrapText="1" indent="1"/>
    </xf>
    <xf numFmtId="176" fontId="21" fillId="0" borderId="12" xfId="0" applyNumberFormat="1" applyFont="1" applyBorder="1" applyAlignment="1">
      <alignment horizontal="left" vertical="center" wrapText="1" indent="1"/>
    </xf>
    <xf numFmtId="176" fontId="21" fillId="0" borderId="8" xfId="0" applyNumberFormat="1" applyFont="1" applyBorder="1" applyAlignment="1">
      <alignment horizontal="left" vertical="center" wrapText="1" indent="1"/>
    </xf>
    <xf numFmtId="176" fontId="21" fillId="0" borderId="7" xfId="0" applyNumberFormat="1" applyFont="1" applyBorder="1" applyAlignment="1">
      <alignment horizontal="left" vertical="center" wrapText="1" indent="1"/>
    </xf>
    <xf numFmtId="176" fontId="21" fillId="0" borderId="10" xfId="0" applyNumberFormat="1" applyFont="1" applyBorder="1" applyAlignment="1">
      <alignment horizontal="left" vertical="center" wrapText="1" indent="1"/>
    </xf>
    <xf numFmtId="177" fontId="21" fillId="0" borderId="8" xfId="0" applyNumberFormat="1" applyFont="1" applyFill="1" applyBorder="1" applyAlignment="1">
      <alignment horizontal="right" vertical="center"/>
    </xf>
    <xf numFmtId="176" fontId="21" fillId="2" borderId="12"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49" fontId="8" fillId="0" borderId="0" xfId="0" applyNumberFormat="1" applyFont="1"/>
    <xf numFmtId="49" fontId="8" fillId="0" borderId="10" xfId="0" applyNumberFormat="1" applyFont="1" applyBorder="1" applyAlignment="1">
      <alignment vertical="top" textRotation="255"/>
    </xf>
    <xf numFmtId="0" fontId="33" fillId="0" borderId="0" xfId="3" applyFont="1"/>
    <xf numFmtId="0" fontId="17" fillId="0" borderId="0" xfId="8" applyFont="1">
      <alignment vertical="center"/>
    </xf>
    <xf numFmtId="38" fontId="21" fillId="0" borderId="4" xfId="4" applyFont="1" applyBorder="1" applyAlignment="1">
      <alignment horizontal="right" vertical="center"/>
    </xf>
    <xf numFmtId="38" fontId="21" fillId="0" borderId="10" xfId="4" applyFont="1" applyBorder="1" applyAlignment="1">
      <alignment horizontal="right" vertical="center"/>
    </xf>
    <xf numFmtId="49" fontId="8" fillId="0" borderId="10" xfId="0" applyNumberFormat="1" applyFont="1" applyBorder="1" applyAlignment="1">
      <alignment vertical="top" textRotation="255" wrapText="1"/>
    </xf>
    <xf numFmtId="49" fontId="8" fillId="5" borderId="0" xfId="0" applyNumberFormat="1" applyFont="1" applyFill="1"/>
    <xf numFmtId="49" fontId="8" fillId="5" borderId="10" xfId="0" applyNumberFormat="1" applyFont="1" applyFill="1" applyBorder="1" applyAlignment="1">
      <alignment vertical="top" textRotation="255" wrapText="1"/>
    </xf>
    <xf numFmtId="0" fontId="8" fillId="0" borderId="0" xfId="5" applyFont="1"/>
    <xf numFmtId="177" fontId="21" fillId="0" borderId="2" xfId="0" applyNumberFormat="1" applyFont="1" applyBorder="1" applyAlignment="1">
      <alignment vertical="center"/>
    </xf>
    <xf numFmtId="177" fontId="21" fillId="0" borderId="3" xfId="0" applyNumberFormat="1" applyFont="1" applyBorder="1" applyAlignment="1">
      <alignment vertical="center"/>
    </xf>
    <xf numFmtId="177" fontId="21" fillId="0" borderId="14" xfId="0" applyNumberFormat="1" applyFont="1" applyBorder="1" applyAlignment="1">
      <alignment horizontal="right" vertical="center"/>
    </xf>
    <xf numFmtId="177" fontId="21" fillId="0" borderId="2" xfId="0" applyNumberFormat="1" applyFont="1" applyBorder="1" applyAlignment="1">
      <alignment horizontal="left" vertical="center" wrapText="1" indent="1"/>
    </xf>
    <xf numFmtId="177" fontId="21" fillId="0" borderId="4" xfId="0" applyNumberFormat="1" applyFont="1" applyBorder="1" applyAlignment="1">
      <alignment horizontal="right" vertical="center"/>
    </xf>
    <xf numFmtId="177" fontId="21" fillId="0" borderId="9" xfId="0" applyNumberFormat="1" applyFont="1" applyBorder="1" applyAlignment="1">
      <alignment horizontal="left" vertical="center" wrapText="1" indent="1"/>
    </xf>
    <xf numFmtId="177" fontId="21" fillId="0" borderId="10" xfId="0" applyNumberFormat="1" applyFont="1" applyBorder="1" applyAlignment="1">
      <alignment horizontal="right" vertical="center"/>
    </xf>
    <xf numFmtId="177" fontId="21" fillId="0" borderId="8" xfId="0" applyNumberFormat="1" applyFont="1" applyBorder="1" applyAlignment="1">
      <alignment horizontal="right" vertical="center"/>
    </xf>
    <xf numFmtId="177" fontId="21" fillId="0" borderId="5" xfId="0" applyNumberFormat="1" applyFont="1" applyBorder="1" applyAlignment="1">
      <alignment horizontal="left" vertical="center" wrapText="1" indent="1"/>
    </xf>
    <xf numFmtId="176" fontId="21" fillId="2" borderId="7" xfId="0" applyNumberFormat="1" applyFont="1" applyFill="1" applyBorder="1" applyAlignment="1">
      <alignment horizontal="right" vertical="center"/>
    </xf>
    <xf numFmtId="177" fontId="21" fillId="0" borderId="10" xfId="0" applyNumberFormat="1" applyFont="1" applyBorder="1" applyAlignment="1">
      <alignment horizontal="left" vertical="center" wrapText="1" inden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21" fillId="0" borderId="0" xfId="0" applyNumberFormat="1" applyFont="1" applyFill="1" applyBorder="1" applyAlignment="1">
      <alignment vertical="center"/>
    </xf>
    <xf numFmtId="0" fontId="21" fillId="0" borderId="0" xfId="0" applyNumberFormat="1" applyFont="1" applyBorder="1" applyAlignment="1">
      <alignment vertical="center"/>
    </xf>
    <xf numFmtId="176" fontId="21" fillId="2" borderId="24" xfId="0" applyNumberFormat="1" applyFont="1" applyFill="1" applyBorder="1" applyAlignment="1">
      <alignment horizontal="right" vertical="center"/>
    </xf>
    <xf numFmtId="176" fontId="21" fillId="2" borderId="8" xfId="0" applyNumberFormat="1" applyFont="1" applyFill="1" applyBorder="1" applyAlignment="1">
      <alignment horizontal="right" vertical="center"/>
    </xf>
    <xf numFmtId="176" fontId="21" fillId="2" borderId="25" xfId="0" applyNumberFormat="1" applyFont="1" applyFill="1" applyBorder="1" applyAlignment="1">
      <alignment horizontal="right" vertical="center"/>
    </xf>
    <xf numFmtId="178" fontId="5" fillId="0" borderId="0" xfId="9" applyNumberFormat="1" applyFont="1" applyBorder="1" applyAlignment="1">
      <alignment vertical="center"/>
    </xf>
    <xf numFmtId="178" fontId="5" fillId="0" borderId="0" xfId="9" applyNumberFormat="1" applyFont="1" applyBorder="1" applyAlignment="1">
      <alignment vertical="top" wrapText="1"/>
    </xf>
    <xf numFmtId="178" fontId="21" fillId="0" borderId="0" xfId="9" applyNumberFormat="1" applyFont="1" applyFill="1" applyBorder="1" applyAlignment="1">
      <alignment vertical="center"/>
    </xf>
    <xf numFmtId="178" fontId="21" fillId="0" borderId="0" xfId="9" applyNumberFormat="1" applyFont="1" applyBorder="1" applyAlignment="1">
      <alignment vertical="center"/>
    </xf>
    <xf numFmtId="177" fontId="21" fillId="5" borderId="10" xfId="0" applyNumberFormat="1" applyFont="1" applyFill="1" applyBorder="1" applyAlignment="1">
      <alignment horizontal="right" vertical="center"/>
    </xf>
    <xf numFmtId="49" fontId="35" fillId="0" borderId="10" xfId="0" applyNumberFormat="1" applyFont="1" applyBorder="1" applyAlignment="1">
      <alignment vertical="top" textRotation="255" wrapText="1"/>
    </xf>
    <xf numFmtId="55" fontId="21" fillId="0" borderId="0" xfId="3" applyNumberFormat="1" applyFont="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176" fontId="21" fillId="0" borderId="8" xfId="0" applyNumberFormat="1" applyFont="1" applyBorder="1" applyAlignment="1">
      <alignment horizontal="center" vertical="center" textRotation="255"/>
    </xf>
    <xf numFmtId="176" fontId="21" fillId="0" borderId="7" xfId="0" applyNumberFormat="1"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7" xfId="0" applyFont="1" applyBorder="1" applyAlignment="1">
      <alignment horizontal="center" vertical="center" textRotation="255"/>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176" fontId="21" fillId="0" borderId="4" xfId="0" applyNumberFormat="1" applyFont="1" applyBorder="1" applyAlignment="1">
      <alignment horizontal="center" vertical="center" textRotation="255"/>
    </xf>
    <xf numFmtId="49" fontId="8" fillId="0" borderId="0" xfId="0" applyNumberFormat="1" applyFont="1" applyAlignment="1">
      <alignment horizontal="left" vertical="top" wrapText="1"/>
    </xf>
    <xf numFmtId="49" fontId="8" fillId="5" borderId="0" xfId="0" applyNumberFormat="1" applyFont="1" applyFill="1" applyAlignment="1">
      <alignment horizontal="left" vertical="top" wrapText="1"/>
    </xf>
  </cellXfs>
  <cellStyles count="10">
    <cellStyle name="パーセント" xfId="9" builtinId="5"/>
    <cellStyle name="桁区切り" xfId="4" builtinId="6"/>
    <cellStyle name="標準" xfId="0" builtinId="0"/>
    <cellStyle name="標準 2" xfId="5"/>
    <cellStyle name="標準 3" xfId="6"/>
    <cellStyle name="標準 4" xfId="7"/>
    <cellStyle name="標準_00a目次&amp;特性" xfId="1"/>
    <cellStyle name="標準_0529ケッパレ！設計書" xfId="8"/>
    <cellStyle name="標準_Book2_※東急様_ＧＴ表" xfId="2"/>
    <cellStyle name="標準_表紙&amp;概要"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657225</xdr:colOff>
      <xdr:row>11</xdr:row>
      <xdr:rowOff>114300</xdr:rowOff>
    </xdr:from>
    <xdr:to>
      <xdr:col>11</xdr:col>
      <xdr:colOff>28575</xdr:colOff>
      <xdr:row>17</xdr:row>
      <xdr:rowOff>142875</xdr:rowOff>
    </xdr:to>
    <xdr:sp macro="" textlink="">
      <xdr:nvSpPr>
        <xdr:cNvPr id="2" name="Rectangle 107">
          <a:extLst>
            <a:ext uri="{FF2B5EF4-FFF2-40B4-BE49-F238E27FC236}">
              <a16:creationId xmlns:a16="http://schemas.microsoft.com/office/drawing/2014/main" xmlns="" id="{00000000-0008-0000-0000-000002000000}"/>
            </a:ext>
          </a:extLst>
        </xdr:cNvPr>
        <xdr:cNvSpPr>
          <a:spLocks noChangeArrowheads="1"/>
        </xdr:cNvSpPr>
      </xdr:nvSpPr>
      <xdr:spPr bwMode="auto">
        <a:xfrm>
          <a:off x="2714625" y="2000250"/>
          <a:ext cx="4857750" cy="1057275"/>
        </a:xfrm>
        <a:prstGeom prst="rect">
          <a:avLst/>
        </a:prstGeom>
        <a:noFill/>
        <a:ln w="76200" cmpd="tri">
          <a:solidFill>
            <a:srgbClr val="3366FF"/>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 name="Rectangle 3">
          <a:extLst>
            <a:ext uri="{FF2B5EF4-FFF2-40B4-BE49-F238E27FC236}">
              <a16:creationId xmlns:a16="http://schemas.microsoft.com/office/drawing/2014/main" xmlns="" id="{00000000-0008-0000-0000-00000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 name="テキスト 254">
          <a:extLst>
            <a:ext uri="{FF2B5EF4-FFF2-40B4-BE49-F238E27FC236}">
              <a16:creationId xmlns:a16="http://schemas.microsoft.com/office/drawing/2014/main" xmlns="" id="{00000000-0008-0000-0000-00000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 name="Rectangle 5">
          <a:extLst>
            <a:ext uri="{FF2B5EF4-FFF2-40B4-BE49-F238E27FC236}">
              <a16:creationId xmlns:a16="http://schemas.microsoft.com/office/drawing/2014/main" xmlns="" id="{00000000-0008-0000-0000-00000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 name="テキスト 283">
          <a:extLst>
            <a:ext uri="{FF2B5EF4-FFF2-40B4-BE49-F238E27FC236}">
              <a16:creationId xmlns:a16="http://schemas.microsoft.com/office/drawing/2014/main" xmlns="" id="{00000000-0008-0000-0000-00000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9" name="Rectangle 7">
          <a:extLst>
            <a:ext uri="{FF2B5EF4-FFF2-40B4-BE49-F238E27FC236}">
              <a16:creationId xmlns:a16="http://schemas.microsoft.com/office/drawing/2014/main" xmlns="" id="{00000000-0008-0000-0000-00000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0" name="テキスト 285">
          <a:extLst>
            <a:ext uri="{FF2B5EF4-FFF2-40B4-BE49-F238E27FC236}">
              <a16:creationId xmlns:a16="http://schemas.microsoft.com/office/drawing/2014/main" xmlns="" id="{00000000-0008-0000-0000-00000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1" name="Rectangle 9">
          <a:extLst>
            <a:ext uri="{FF2B5EF4-FFF2-40B4-BE49-F238E27FC236}">
              <a16:creationId xmlns:a16="http://schemas.microsoft.com/office/drawing/2014/main" xmlns="" id="{00000000-0008-0000-0000-00000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2" name="テキスト 291">
          <a:extLst>
            <a:ext uri="{FF2B5EF4-FFF2-40B4-BE49-F238E27FC236}">
              <a16:creationId xmlns:a16="http://schemas.microsoft.com/office/drawing/2014/main" xmlns="" id="{00000000-0008-0000-0000-00000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3" name="Rectangle 11">
          <a:extLst>
            <a:ext uri="{FF2B5EF4-FFF2-40B4-BE49-F238E27FC236}">
              <a16:creationId xmlns:a16="http://schemas.microsoft.com/office/drawing/2014/main" xmlns="" id="{00000000-0008-0000-0000-00000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4" name="テキスト 322">
          <a:extLst>
            <a:ext uri="{FF2B5EF4-FFF2-40B4-BE49-F238E27FC236}">
              <a16:creationId xmlns:a16="http://schemas.microsoft.com/office/drawing/2014/main" xmlns="" id="{00000000-0008-0000-0000-00000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5" name="Rectangle 13">
          <a:extLst>
            <a:ext uri="{FF2B5EF4-FFF2-40B4-BE49-F238E27FC236}">
              <a16:creationId xmlns:a16="http://schemas.microsoft.com/office/drawing/2014/main" xmlns="" id="{00000000-0008-0000-0000-00000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6" name="テキスト 324">
          <a:extLst>
            <a:ext uri="{FF2B5EF4-FFF2-40B4-BE49-F238E27FC236}">
              <a16:creationId xmlns:a16="http://schemas.microsoft.com/office/drawing/2014/main" xmlns="" id="{00000000-0008-0000-0000-00001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7" name="Rectangle 15">
          <a:extLst>
            <a:ext uri="{FF2B5EF4-FFF2-40B4-BE49-F238E27FC236}">
              <a16:creationId xmlns:a16="http://schemas.microsoft.com/office/drawing/2014/main" xmlns="" id="{00000000-0008-0000-0000-00001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8" name="テキスト 326">
          <a:extLst>
            <a:ext uri="{FF2B5EF4-FFF2-40B4-BE49-F238E27FC236}">
              <a16:creationId xmlns:a16="http://schemas.microsoft.com/office/drawing/2014/main" xmlns="" id="{00000000-0008-0000-0000-00001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9" name="Rectangle 17">
          <a:extLst>
            <a:ext uri="{FF2B5EF4-FFF2-40B4-BE49-F238E27FC236}">
              <a16:creationId xmlns:a16="http://schemas.microsoft.com/office/drawing/2014/main" xmlns="" id="{00000000-0008-0000-0000-00001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0" name="テキスト 328">
          <a:extLst>
            <a:ext uri="{FF2B5EF4-FFF2-40B4-BE49-F238E27FC236}">
              <a16:creationId xmlns:a16="http://schemas.microsoft.com/office/drawing/2014/main" xmlns="" id="{00000000-0008-0000-0000-00001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1" name="Rectangle 19">
          <a:extLst>
            <a:ext uri="{FF2B5EF4-FFF2-40B4-BE49-F238E27FC236}">
              <a16:creationId xmlns:a16="http://schemas.microsoft.com/office/drawing/2014/main" xmlns="" id="{00000000-0008-0000-0000-00001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2" name="テキスト 334">
          <a:extLst>
            <a:ext uri="{FF2B5EF4-FFF2-40B4-BE49-F238E27FC236}">
              <a16:creationId xmlns:a16="http://schemas.microsoft.com/office/drawing/2014/main" xmlns="" id="{00000000-0008-0000-0000-00001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3" name="Rectangle 21">
          <a:extLst>
            <a:ext uri="{FF2B5EF4-FFF2-40B4-BE49-F238E27FC236}">
              <a16:creationId xmlns:a16="http://schemas.microsoft.com/office/drawing/2014/main" xmlns="" id="{00000000-0008-0000-0000-00001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4" name="テキスト 336">
          <a:extLst>
            <a:ext uri="{FF2B5EF4-FFF2-40B4-BE49-F238E27FC236}">
              <a16:creationId xmlns:a16="http://schemas.microsoft.com/office/drawing/2014/main" xmlns="" id="{00000000-0008-0000-0000-00001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5" name="Rectangle 23">
          <a:extLst>
            <a:ext uri="{FF2B5EF4-FFF2-40B4-BE49-F238E27FC236}">
              <a16:creationId xmlns:a16="http://schemas.microsoft.com/office/drawing/2014/main" xmlns="" id="{00000000-0008-0000-0000-00001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6" name="テキスト 338">
          <a:extLst>
            <a:ext uri="{FF2B5EF4-FFF2-40B4-BE49-F238E27FC236}">
              <a16:creationId xmlns:a16="http://schemas.microsoft.com/office/drawing/2014/main" xmlns="" id="{00000000-0008-0000-0000-00001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7" name="Rectangle 25">
          <a:extLst>
            <a:ext uri="{FF2B5EF4-FFF2-40B4-BE49-F238E27FC236}">
              <a16:creationId xmlns:a16="http://schemas.microsoft.com/office/drawing/2014/main" xmlns="" id="{00000000-0008-0000-0000-00001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8" name="テキスト 340">
          <a:extLst>
            <a:ext uri="{FF2B5EF4-FFF2-40B4-BE49-F238E27FC236}">
              <a16:creationId xmlns:a16="http://schemas.microsoft.com/office/drawing/2014/main" xmlns="" id="{00000000-0008-0000-0000-00001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9" name="Rectangle 27">
          <a:extLst>
            <a:ext uri="{FF2B5EF4-FFF2-40B4-BE49-F238E27FC236}">
              <a16:creationId xmlns:a16="http://schemas.microsoft.com/office/drawing/2014/main" xmlns="" id="{00000000-0008-0000-0000-00001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0" name="テキスト 346">
          <a:extLst>
            <a:ext uri="{FF2B5EF4-FFF2-40B4-BE49-F238E27FC236}">
              <a16:creationId xmlns:a16="http://schemas.microsoft.com/office/drawing/2014/main" xmlns="" id="{00000000-0008-0000-0000-00001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1" name="Rectangle 29">
          <a:extLst>
            <a:ext uri="{FF2B5EF4-FFF2-40B4-BE49-F238E27FC236}">
              <a16:creationId xmlns:a16="http://schemas.microsoft.com/office/drawing/2014/main" xmlns="" id="{00000000-0008-0000-0000-00001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2" name="テキスト 348">
          <a:extLst>
            <a:ext uri="{FF2B5EF4-FFF2-40B4-BE49-F238E27FC236}">
              <a16:creationId xmlns:a16="http://schemas.microsoft.com/office/drawing/2014/main" xmlns="" id="{00000000-0008-0000-0000-00002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3" name="Rectangle 31">
          <a:extLst>
            <a:ext uri="{FF2B5EF4-FFF2-40B4-BE49-F238E27FC236}">
              <a16:creationId xmlns:a16="http://schemas.microsoft.com/office/drawing/2014/main" xmlns="" id="{00000000-0008-0000-0000-00002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4" name="テキスト 350">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5" name="Rectangle 33">
          <a:extLst>
            <a:ext uri="{FF2B5EF4-FFF2-40B4-BE49-F238E27FC236}">
              <a16:creationId xmlns:a16="http://schemas.microsoft.com/office/drawing/2014/main" xmlns="" id="{00000000-0008-0000-0000-00002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6" name="テキスト 352">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7" name="Rectangle 35">
          <a:extLst>
            <a:ext uri="{FF2B5EF4-FFF2-40B4-BE49-F238E27FC236}">
              <a16:creationId xmlns:a16="http://schemas.microsoft.com/office/drawing/2014/main" xmlns="" id="{00000000-0008-0000-0000-00002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8" name="テキスト 254">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9" name="Rectangle 37">
          <a:extLst>
            <a:ext uri="{FF2B5EF4-FFF2-40B4-BE49-F238E27FC236}">
              <a16:creationId xmlns:a16="http://schemas.microsoft.com/office/drawing/2014/main" xmlns="" id="{00000000-0008-0000-0000-00002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0" name="テキスト 283">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1" name="Rectangle 39">
          <a:extLst>
            <a:ext uri="{FF2B5EF4-FFF2-40B4-BE49-F238E27FC236}">
              <a16:creationId xmlns:a16="http://schemas.microsoft.com/office/drawing/2014/main" xmlns="" id="{00000000-0008-0000-0000-00002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 name="テキスト 285">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3" name="Rectangle 41">
          <a:extLst>
            <a:ext uri="{FF2B5EF4-FFF2-40B4-BE49-F238E27FC236}">
              <a16:creationId xmlns:a16="http://schemas.microsoft.com/office/drawing/2014/main" xmlns="" id="{00000000-0008-0000-0000-00002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4" name="テキスト 291">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1" name="Rectangle 59">
          <a:extLst>
            <a:ext uri="{FF2B5EF4-FFF2-40B4-BE49-F238E27FC236}">
              <a16:creationId xmlns:a16="http://schemas.microsoft.com/office/drawing/2014/main" xmlns="" id="{00000000-0008-0000-0000-00003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2" name="テキスト 334">
          <a:extLst>
            <a:ext uri="{FF2B5EF4-FFF2-40B4-BE49-F238E27FC236}">
              <a16:creationId xmlns:a16="http://schemas.microsoft.com/office/drawing/2014/main" xmlns="" id="{00000000-0008-0000-0000-00003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3" name="Rectangle 61">
          <a:extLst>
            <a:ext uri="{FF2B5EF4-FFF2-40B4-BE49-F238E27FC236}">
              <a16:creationId xmlns:a16="http://schemas.microsoft.com/office/drawing/2014/main" xmlns="" id="{00000000-0008-0000-0000-00003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4" name="テキスト 336">
          <a:extLst>
            <a:ext uri="{FF2B5EF4-FFF2-40B4-BE49-F238E27FC236}">
              <a16:creationId xmlns:a16="http://schemas.microsoft.com/office/drawing/2014/main" xmlns="" id="{00000000-0008-0000-0000-00004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5" name="Rectangle 63">
          <a:extLst>
            <a:ext uri="{FF2B5EF4-FFF2-40B4-BE49-F238E27FC236}">
              <a16:creationId xmlns:a16="http://schemas.microsoft.com/office/drawing/2014/main" xmlns="" id="{00000000-0008-0000-0000-00004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6" name="テキスト 338">
          <a:extLst>
            <a:ext uri="{FF2B5EF4-FFF2-40B4-BE49-F238E27FC236}">
              <a16:creationId xmlns:a16="http://schemas.microsoft.com/office/drawing/2014/main" xmlns="" id="{00000000-0008-0000-0000-00004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7" name="Rectangle 65">
          <a:extLst>
            <a:ext uri="{FF2B5EF4-FFF2-40B4-BE49-F238E27FC236}">
              <a16:creationId xmlns:a16="http://schemas.microsoft.com/office/drawing/2014/main" xmlns="" id="{00000000-0008-0000-0000-00004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8" name="テキスト 340">
          <a:extLst>
            <a:ext uri="{FF2B5EF4-FFF2-40B4-BE49-F238E27FC236}">
              <a16:creationId xmlns:a16="http://schemas.microsoft.com/office/drawing/2014/main" xmlns="" id="{00000000-0008-0000-0000-00004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9" name="Rectangle 67">
          <a:extLst>
            <a:ext uri="{FF2B5EF4-FFF2-40B4-BE49-F238E27FC236}">
              <a16:creationId xmlns:a16="http://schemas.microsoft.com/office/drawing/2014/main" xmlns="" id="{00000000-0008-0000-0000-00004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0" name="テキスト 346">
          <a:extLst>
            <a:ext uri="{FF2B5EF4-FFF2-40B4-BE49-F238E27FC236}">
              <a16:creationId xmlns:a16="http://schemas.microsoft.com/office/drawing/2014/main" xmlns="" id="{00000000-0008-0000-0000-00004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1" name="Rectangle 69">
          <a:extLst>
            <a:ext uri="{FF2B5EF4-FFF2-40B4-BE49-F238E27FC236}">
              <a16:creationId xmlns:a16="http://schemas.microsoft.com/office/drawing/2014/main" xmlns="" id="{00000000-0008-0000-0000-00004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2" name="テキスト 348">
          <a:extLst>
            <a:ext uri="{FF2B5EF4-FFF2-40B4-BE49-F238E27FC236}">
              <a16:creationId xmlns:a16="http://schemas.microsoft.com/office/drawing/2014/main" xmlns="" id="{00000000-0008-0000-0000-00004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3" name="Rectangle 71">
          <a:extLst>
            <a:ext uri="{FF2B5EF4-FFF2-40B4-BE49-F238E27FC236}">
              <a16:creationId xmlns:a16="http://schemas.microsoft.com/office/drawing/2014/main" xmlns="" id="{00000000-0008-0000-0000-00004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4" name="テキスト 350">
          <a:extLst>
            <a:ext uri="{FF2B5EF4-FFF2-40B4-BE49-F238E27FC236}">
              <a16:creationId xmlns:a16="http://schemas.microsoft.com/office/drawing/2014/main" xmlns="" id="{00000000-0008-0000-0000-00004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5" name="Rectangle 73">
          <a:extLst>
            <a:ext uri="{FF2B5EF4-FFF2-40B4-BE49-F238E27FC236}">
              <a16:creationId xmlns:a16="http://schemas.microsoft.com/office/drawing/2014/main" xmlns="" id="{00000000-0008-0000-0000-00004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6" name="テキスト 352">
          <a:extLst>
            <a:ext uri="{FF2B5EF4-FFF2-40B4-BE49-F238E27FC236}">
              <a16:creationId xmlns:a16="http://schemas.microsoft.com/office/drawing/2014/main" xmlns="" id="{00000000-0008-0000-0000-00004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7" name="Rectangle 75">
          <a:extLst>
            <a:ext uri="{FF2B5EF4-FFF2-40B4-BE49-F238E27FC236}">
              <a16:creationId xmlns:a16="http://schemas.microsoft.com/office/drawing/2014/main" xmlns="" id="{00000000-0008-0000-0000-00004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8" name="テキスト 254">
          <a:extLst>
            <a:ext uri="{FF2B5EF4-FFF2-40B4-BE49-F238E27FC236}">
              <a16:creationId xmlns:a16="http://schemas.microsoft.com/office/drawing/2014/main" xmlns="" id="{00000000-0008-0000-0000-00004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9" name="Rectangle 77">
          <a:extLst>
            <a:ext uri="{FF2B5EF4-FFF2-40B4-BE49-F238E27FC236}">
              <a16:creationId xmlns:a16="http://schemas.microsoft.com/office/drawing/2014/main" xmlns="" id="{00000000-0008-0000-0000-00004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0" name="テキスト 283">
          <a:extLst>
            <a:ext uri="{FF2B5EF4-FFF2-40B4-BE49-F238E27FC236}">
              <a16:creationId xmlns:a16="http://schemas.microsoft.com/office/drawing/2014/main" xmlns="" id="{00000000-0008-0000-0000-00005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1" name="Rectangle 79">
          <a:extLst>
            <a:ext uri="{FF2B5EF4-FFF2-40B4-BE49-F238E27FC236}">
              <a16:creationId xmlns:a16="http://schemas.microsoft.com/office/drawing/2014/main" xmlns="" id="{00000000-0008-0000-0000-00005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2" name="テキスト 285">
          <a:extLst>
            <a:ext uri="{FF2B5EF4-FFF2-40B4-BE49-F238E27FC236}">
              <a16:creationId xmlns:a16="http://schemas.microsoft.com/office/drawing/2014/main" xmlns="" id="{00000000-0008-0000-0000-00005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3" name="Rectangle 81">
          <a:extLst>
            <a:ext uri="{FF2B5EF4-FFF2-40B4-BE49-F238E27FC236}">
              <a16:creationId xmlns:a16="http://schemas.microsoft.com/office/drawing/2014/main" xmlns="" id="{00000000-0008-0000-0000-00005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4" name="テキスト 291">
          <a:extLst>
            <a:ext uri="{FF2B5EF4-FFF2-40B4-BE49-F238E27FC236}">
              <a16:creationId xmlns:a16="http://schemas.microsoft.com/office/drawing/2014/main" xmlns="" id="{00000000-0008-0000-0000-00005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O35"/>
  <sheetViews>
    <sheetView showGridLines="0" view="pageBreakPreview" zoomScaleNormal="75" zoomScaleSheetLayoutView="100" workbookViewId="0">
      <selection activeCell="H9" sqref="H9"/>
    </sheetView>
  </sheetViews>
  <sheetFormatPr defaultRowHeight="13.5"/>
  <cols>
    <col min="1" max="1" width="9.375" style="7" customWidth="1"/>
    <col min="2" max="13" width="9.125" style="7" customWidth="1"/>
    <col min="14" max="14" width="8.625" style="7" customWidth="1"/>
    <col min="15" max="15" width="9.125" style="7" customWidth="1"/>
    <col min="16" max="16384" width="9" style="7"/>
  </cols>
  <sheetData>
    <row r="2" spans="1:15" ht="21">
      <c r="A2" s="59" t="s">
        <v>36</v>
      </c>
    </row>
    <row r="15" spans="1:15" s="42" customFormat="1" ht="20.25" customHeight="1">
      <c r="A15" s="37" t="s">
        <v>78</v>
      </c>
      <c r="B15" s="38"/>
      <c r="C15" s="38"/>
      <c r="D15" s="38"/>
      <c r="E15" s="39"/>
      <c r="F15" s="40"/>
      <c r="G15" s="39"/>
      <c r="H15" s="39"/>
      <c r="I15" s="39"/>
      <c r="J15" s="39"/>
      <c r="K15" s="41"/>
      <c r="L15" s="38"/>
      <c r="M15" s="38"/>
      <c r="N15" s="38"/>
      <c r="O15" s="38"/>
    </row>
    <row r="16" spans="1:15" ht="20.25" customHeight="1">
      <c r="A16" s="37" t="s">
        <v>74</v>
      </c>
      <c r="B16" s="43"/>
      <c r="C16" s="43"/>
      <c r="D16" s="43"/>
      <c r="E16" s="44"/>
      <c r="F16" s="45"/>
      <c r="G16" s="46"/>
      <c r="H16" s="46"/>
      <c r="I16" s="46"/>
      <c r="J16" s="46"/>
      <c r="K16" s="46"/>
      <c r="L16" s="43"/>
      <c r="M16" s="43"/>
      <c r="N16" s="43"/>
      <c r="O16" s="43"/>
    </row>
    <row r="17" spans="1:15" ht="21" customHeight="1">
      <c r="A17" s="47" t="s">
        <v>147</v>
      </c>
      <c r="B17" s="47"/>
      <c r="C17" s="47"/>
      <c r="D17" s="48"/>
      <c r="E17" s="10"/>
      <c r="F17" s="49"/>
      <c r="G17" s="49"/>
      <c r="H17" s="49"/>
      <c r="I17" s="49"/>
      <c r="J17" s="49"/>
      <c r="K17" s="49"/>
      <c r="L17" s="47"/>
      <c r="M17" s="47"/>
      <c r="N17" s="47"/>
      <c r="O17" s="47"/>
    </row>
    <row r="19" spans="1:15">
      <c r="N19" s="50"/>
    </row>
    <row r="20" spans="1:15">
      <c r="G20" s="127">
        <v>43739</v>
      </c>
      <c r="H20" s="127"/>
      <c r="I20" s="127"/>
    </row>
    <row r="32" spans="1:15" ht="12" customHeight="1"/>
    <row r="35" spans="13:13">
      <c r="M35" s="94" t="s">
        <v>148</v>
      </c>
    </row>
  </sheetData>
  <mergeCells count="1">
    <mergeCell ref="G20:I20"/>
  </mergeCells>
  <phoneticPr fontId="4"/>
  <printOptions gridLinesSet="0"/>
  <pageMargins left="0.78740157480314965" right="0.27559055118110237" top="0.78740157480314965" bottom="0.78740157480314965"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8"/>
  <sheetViews>
    <sheetView showGridLines="0" view="pageBreakPreview" zoomScaleNormal="100" workbookViewId="0"/>
  </sheetViews>
  <sheetFormatPr defaultColWidth="10.375" defaultRowHeight="13.5"/>
  <cols>
    <col min="1" max="16" width="7.875" style="12" customWidth="1"/>
    <col min="17" max="16384" width="10.375" style="12"/>
  </cols>
  <sheetData>
    <row r="1" spans="1:17" ht="21" customHeight="1" thickBot="1">
      <c r="A1" s="29" t="s">
        <v>5</v>
      </c>
      <c r="B1" s="30"/>
      <c r="C1" s="30"/>
      <c r="D1" s="30"/>
      <c r="E1" s="31"/>
      <c r="F1" s="31"/>
      <c r="G1" s="31"/>
      <c r="H1" s="31"/>
      <c r="I1" s="31"/>
      <c r="J1" s="31"/>
      <c r="K1" s="31"/>
      <c r="L1" s="31"/>
      <c r="M1" s="31"/>
      <c r="N1" s="31"/>
      <c r="O1" s="31"/>
      <c r="P1" s="31"/>
      <c r="Q1" s="31"/>
    </row>
    <row r="2" spans="1:17" ht="15" customHeight="1">
      <c r="A2" s="11"/>
      <c r="B2" s="11"/>
      <c r="C2" s="11"/>
      <c r="D2" s="11"/>
      <c r="E2" s="11"/>
      <c r="F2" s="11"/>
      <c r="G2" s="11"/>
      <c r="H2" s="11"/>
      <c r="I2" s="11"/>
      <c r="J2" s="11"/>
      <c r="K2" s="11"/>
      <c r="L2" s="11"/>
      <c r="M2" s="11"/>
      <c r="N2" s="11"/>
      <c r="O2" s="11"/>
      <c r="P2" s="11"/>
      <c r="Q2" s="11"/>
    </row>
    <row r="3" spans="1:17" ht="15" customHeight="1">
      <c r="A3" s="11"/>
      <c r="B3" s="11"/>
      <c r="C3" s="11"/>
      <c r="D3" s="11"/>
      <c r="E3" s="11"/>
      <c r="F3" s="11"/>
      <c r="G3" s="11"/>
      <c r="H3" s="11"/>
      <c r="I3" s="11"/>
      <c r="J3" s="11"/>
      <c r="K3" s="11"/>
      <c r="L3" s="11"/>
      <c r="M3" s="11"/>
      <c r="N3" s="11"/>
      <c r="O3" s="11"/>
      <c r="P3" s="11"/>
    </row>
    <row r="4" spans="1:17" ht="15" customHeight="1">
      <c r="B4" s="14" t="s">
        <v>0</v>
      </c>
      <c r="E4" s="58" t="s">
        <v>37</v>
      </c>
    </row>
    <row r="5" spans="1:17" ht="15" customHeight="1">
      <c r="B5" s="14"/>
      <c r="E5" s="16"/>
    </row>
    <row r="6" spans="1:17" ht="15" customHeight="1">
      <c r="B6" s="13"/>
      <c r="E6" s="16"/>
    </row>
    <row r="7" spans="1:17" s="9" customFormat="1" ht="15" customHeight="1">
      <c r="B7" s="8" t="s">
        <v>3</v>
      </c>
      <c r="C7" s="17"/>
      <c r="D7" s="18"/>
      <c r="E7" s="61" t="s">
        <v>38</v>
      </c>
    </row>
    <row r="8" spans="1:17" s="9" customFormat="1" ht="15" customHeight="1">
      <c r="B8" s="8"/>
      <c r="C8" s="17"/>
      <c r="D8" s="18"/>
      <c r="E8" s="18"/>
    </row>
    <row r="9" spans="1:17" ht="15" customHeight="1">
      <c r="B9" s="13"/>
      <c r="E9" s="15"/>
    </row>
    <row r="10" spans="1:17" s="9" customFormat="1" ht="15" customHeight="1">
      <c r="B10" s="8" t="s">
        <v>4</v>
      </c>
      <c r="C10" s="19"/>
      <c r="E10" s="61" t="s">
        <v>61</v>
      </c>
    </row>
    <row r="11" spans="1:17" s="9" customFormat="1" ht="15" customHeight="1">
      <c r="B11" s="8"/>
      <c r="C11" s="19"/>
      <c r="E11" s="20"/>
    </row>
    <row r="12" spans="1:17" s="9" customFormat="1" ht="15" customHeight="1">
      <c r="B12" s="17"/>
      <c r="C12" s="19"/>
      <c r="E12" s="18"/>
    </row>
    <row r="13" spans="1:17" s="9" customFormat="1" ht="15" customHeight="1">
      <c r="B13" s="8" t="s">
        <v>1</v>
      </c>
      <c r="C13" s="19"/>
      <c r="E13" s="61" t="s">
        <v>39</v>
      </c>
    </row>
    <row r="14" spans="1:17" s="9" customFormat="1" ht="15" customHeight="1">
      <c r="B14" s="8"/>
      <c r="C14" s="19"/>
      <c r="E14" s="18"/>
    </row>
    <row r="15" spans="1:17" s="9" customFormat="1" ht="15" customHeight="1">
      <c r="B15" s="8"/>
      <c r="C15" s="19"/>
      <c r="E15" s="18"/>
    </row>
    <row r="16" spans="1:17" s="9" customFormat="1" ht="15" customHeight="1">
      <c r="B16" s="8" t="s">
        <v>45</v>
      </c>
      <c r="C16" s="19"/>
      <c r="E16" s="95" t="s">
        <v>149</v>
      </c>
    </row>
    <row r="17" spans="2:19" s="9" customFormat="1" ht="15" customHeight="1">
      <c r="B17" s="8"/>
      <c r="C17" s="19"/>
      <c r="E17" s="18"/>
    </row>
    <row r="18" spans="2:19" s="9" customFormat="1" ht="15" customHeight="1">
      <c r="B18" s="8"/>
      <c r="C18" s="19"/>
      <c r="E18" s="18"/>
    </row>
    <row r="19" spans="2:19" s="9" customFormat="1" ht="15" customHeight="1">
      <c r="B19" s="8" t="s">
        <v>46</v>
      </c>
      <c r="C19" s="19"/>
      <c r="E19" s="95" t="s">
        <v>145</v>
      </c>
    </row>
    <row r="20" spans="2:19" s="9" customFormat="1" ht="15" customHeight="1">
      <c r="B20" s="8"/>
      <c r="C20" s="19"/>
      <c r="E20" s="18"/>
    </row>
    <row r="21" spans="2:19" s="9" customFormat="1" ht="15" customHeight="1">
      <c r="B21" s="8"/>
      <c r="C21" s="19"/>
      <c r="E21" s="18"/>
    </row>
    <row r="22" spans="2:19" ht="15" customHeight="1">
      <c r="B22" s="14" t="s">
        <v>6</v>
      </c>
      <c r="C22" s="22"/>
      <c r="E22" s="95" t="s">
        <v>146</v>
      </c>
      <c r="P22" s="24"/>
      <c r="Q22" s="24"/>
      <c r="R22" s="24"/>
      <c r="S22" s="24"/>
    </row>
    <row r="23" spans="2:19" ht="15" customHeight="1">
      <c r="B23" s="14"/>
      <c r="C23" s="22"/>
      <c r="E23" s="58"/>
      <c r="P23" s="24"/>
      <c r="Q23" s="24"/>
      <c r="R23" s="24"/>
      <c r="S23" s="24"/>
    </row>
    <row r="24" spans="2:19" s="9" customFormat="1" ht="15" customHeight="1">
      <c r="B24" s="17"/>
      <c r="C24" s="19"/>
      <c r="E24" s="18"/>
    </row>
    <row r="25" spans="2:19" s="9" customFormat="1" ht="15" customHeight="1">
      <c r="B25" s="8" t="s">
        <v>2</v>
      </c>
      <c r="C25" s="19"/>
      <c r="E25" s="61" t="s">
        <v>62</v>
      </c>
      <c r="G25" s="18"/>
    </row>
    <row r="26" spans="2:19" s="9" customFormat="1" ht="15" customHeight="1">
      <c r="B26" s="8"/>
      <c r="C26" s="19"/>
      <c r="E26" s="53"/>
    </row>
    <row r="27" spans="2:19" ht="15" customHeight="1">
      <c r="B27" s="13"/>
      <c r="E27" s="54"/>
      <c r="F27" s="9"/>
      <c r="H27" s="66" t="s">
        <v>43</v>
      </c>
      <c r="I27" s="67" t="s">
        <v>44</v>
      </c>
      <c r="J27" s="9"/>
    </row>
    <row r="28" spans="2:19" ht="15" customHeight="1">
      <c r="B28" s="13"/>
      <c r="F28" s="128" t="s">
        <v>40</v>
      </c>
      <c r="G28" s="129"/>
      <c r="H28" s="63">
        <v>5000</v>
      </c>
      <c r="I28" s="62"/>
      <c r="J28"/>
      <c r="K28"/>
      <c r="L28"/>
    </row>
    <row r="29" spans="2:19" ht="15" customHeight="1">
      <c r="F29" s="128" t="s">
        <v>41</v>
      </c>
      <c r="G29" s="129"/>
      <c r="H29" s="63">
        <v>2485</v>
      </c>
      <c r="I29" s="64">
        <f>ROUND(H29/$H$28*100,1)</f>
        <v>49.7</v>
      </c>
      <c r="J29"/>
      <c r="K29"/>
      <c r="L29"/>
    </row>
    <row r="30" spans="2:19" ht="15" customHeight="1">
      <c r="F30" s="128" t="s">
        <v>42</v>
      </c>
      <c r="G30" s="129"/>
      <c r="H30" s="63">
        <v>2485</v>
      </c>
      <c r="I30" s="64">
        <f>ROUND(H30/$H$28*100,1)</f>
        <v>49.7</v>
      </c>
      <c r="J30"/>
      <c r="K30"/>
      <c r="L30"/>
    </row>
    <row r="31" spans="2:19" ht="15" customHeight="1">
      <c r="E31"/>
      <c r="F31"/>
      <c r="H31"/>
      <c r="I31" s="65"/>
      <c r="J31"/>
      <c r="K31"/>
      <c r="L31"/>
    </row>
    <row r="32" spans="2:19" ht="15" customHeight="1">
      <c r="E32" s="57"/>
      <c r="I32" s="21"/>
    </row>
    <row r="33" spans="1:19" ht="15" customHeight="1">
      <c r="B33" s="14"/>
      <c r="C33" s="22"/>
      <c r="E33" s="58"/>
      <c r="P33" s="24"/>
      <c r="Q33" s="24"/>
      <c r="R33" s="24"/>
      <c r="S33" s="24"/>
    </row>
    <row r="34" spans="1:19" ht="15" customHeight="1">
      <c r="A34" s="13"/>
      <c r="B34" s="22"/>
      <c r="D34" s="23"/>
      <c r="P34" s="24"/>
      <c r="Q34" s="24"/>
      <c r="R34" s="24"/>
      <c r="S34" s="24"/>
    </row>
    <row r="35" spans="1:19" ht="15" customHeight="1">
      <c r="A35" s="13"/>
    </row>
    <row r="36" spans="1:19" ht="15" customHeight="1">
      <c r="A36" s="25"/>
      <c r="C36" s="23"/>
      <c r="E36" s="23"/>
      <c r="P36" s="24"/>
      <c r="Q36" s="24"/>
      <c r="R36" s="24"/>
      <c r="S36" s="24"/>
    </row>
    <row r="37" spans="1:19" ht="15" customHeight="1">
      <c r="A37" s="25"/>
      <c r="C37" s="23"/>
      <c r="E37" s="23"/>
    </row>
    <row r="38" spans="1:19" ht="15" customHeight="1">
      <c r="A38" s="25"/>
      <c r="C38" s="23"/>
      <c r="E38" s="23"/>
    </row>
    <row r="39" spans="1:19" ht="15" customHeight="1"/>
    <row r="40" spans="1:19" ht="15" customHeight="1"/>
    <row r="41" spans="1:19" ht="15" customHeight="1"/>
    <row r="42" spans="1:19" ht="15" customHeight="1"/>
    <row r="43" spans="1:19" ht="15" customHeight="1"/>
    <row r="44" spans="1:19" ht="15" customHeight="1"/>
    <row r="45" spans="1:19" ht="15" customHeight="1">
      <c r="A45" s="26"/>
      <c r="C45" s="23"/>
      <c r="E45" s="23"/>
    </row>
    <row r="46" spans="1:19" ht="15" customHeight="1">
      <c r="A46" s="26"/>
    </row>
    <row r="47" spans="1:19" ht="15" customHeight="1">
      <c r="A47" s="26"/>
    </row>
    <row r="48" spans="1:19" ht="15" customHeight="1">
      <c r="A48" s="26"/>
      <c r="B48" s="27"/>
      <c r="C48" s="23"/>
    </row>
    <row r="49" spans="1:3" ht="15" customHeight="1">
      <c r="A49" s="28"/>
      <c r="B49" s="23"/>
      <c r="C49" s="23"/>
    </row>
    <row r="50" spans="1:3" ht="15" customHeight="1"/>
    <row r="51" spans="1:3" ht="15" customHeight="1"/>
    <row r="52" spans="1:3" ht="15" customHeight="1"/>
    <row r="53" spans="1:3" ht="15" customHeight="1"/>
    <row r="54" spans="1:3" ht="15" customHeight="1"/>
    <row r="55" spans="1:3" ht="15" customHeight="1"/>
    <row r="56" spans="1:3" ht="15" customHeight="1"/>
    <row r="57" spans="1:3" ht="15" customHeight="1"/>
    <row r="58" spans="1:3" ht="15" customHeight="1"/>
  </sheetData>
  <mergeCells count="3">
    <mergeCell ref="F28:G28"/>
    <mergeCell ref="F29:G29"/>
    <mergeCell ref="F30:G30"/>
  </mergeCells>
  <phoneticPr fontId="1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showGridLines="0" view="pageBreakPreview" zoomScale="85" zoomScaleNormal="85" zoomScaleSheetLayoutView="85" workbookViewId="0">
      <pane xSplit="3" ySplit="9" topLeftCell="D10" activePane="bottomRight" state="frozen"/>
      <selection pane="topRight" activeCell="D1" sqref="D1"/>
      <selection pane="bottomLeft" activeCell="A8" sqref="A8"/>
      <selection pane="bottomRight"/>
    </sheetView>
  </sheetViews>
  <sheetFormatPr defaultRowHeight="10.5"/>
  <cols>
    <col min="1" max="1" width="4.25" style="1" customWidth="1"/>
    <col min="2" max="2" width="22.625" style="1" customWidth="1"/>
    <col min="3" max="3" width="5" style="33" customWidth="1"/>
    <col min="4" max="13" width="6.625" style="1" customWidth="1"/>
    <col min="14" max="70" width="4.625" style="2" customWidth="1"/>
    <col min="71" max="16384" width="9" style="2"/>
  </cols>
  <sheetData>
    <row r="1" spans="1:13" ht="22.5" customHeight="1" thickBot="1">
      <c r="A1" s="6" t="s">
        <v>92</v>
      </c>
      <c r="B1" s="5"/>
      <c r="C1" s="32"/>
      <c r="D1" s="5"/>
      <c r="E1" s="2"/>
      <c r="F1" s="2"/>
      <c r="G1" s="2"/>
      <c r="H1" s="2"/>
      <c r="I1" s="2"/>
      <c r="J1" s="2"/>
      <c r="K1" s="2"/>
      <c r="L1" s="2"/>
      <c r="M1" s="2"/>
    </row>
    <row r="2" spans="1:13" ht="11.25" customHeight="1">
      <c r="E2" s="73"/>
      <c r="F2" s="73"/>
      <c r="G2" s="73"/>
      <c r="H2" s="73"/>
      <c r="I2" s="73"/>
      <c r="J2" s="73"/>
      <c r="K2" s="73"/>
      <c r="L2" s="73"/>
      <c r="M2" s="73"/>
    </row>
    <row r="3" spans="1:13" ht="11.25" customHeight="1">
      <c r="A3" s="79"/>
      <c r="B3" s="2"/>
      <c r="C3" s="78"/>
      <c r="D3" s="2"/>
      <c r="E3" s="2"/>
      <c r="F3" s="2"/>
      <c r="G3" s="2"/>
      <c r="H3" s="2"/>
      <c r="I3" s="2"/>
      <c r="J3" s="2"/>
      <c r="K3" s="2"/>
      <c r="L3" s="2"/>
      <c r="M3" s="2"/>
    </row>
    <row r="4" spans="1:13" ht="11.25">
      <c r="A4" s="92" t="s">
        <v>93</v>
      </c>
      <c r="B4" s="77"/>
      <c r="C4" s="78"/>
      <c r="D4" s="72"/>
      <c r="E4" s="2"/>
      <c r="F4" s="2"/>
      <c r="G4" s="2"/>
      <c r="H4" s="2"/>
      <c r="I4" s="2"/>
      <c r="J4" s="2"/>
      <c r="K4" s="2"/>
      <c r="L4" s="2"/>
      <c r="M4" s="2"/>
    </row>
    <row r="5" spans="1:13" ht="11.25">
      <c r="A5" s="92" t="s">
        <v>90</v>
      </c>
      <c r="B5" s="77"/>
      <c r="C5" s="78"/>
      <c r="D5" s="72"/>
      <c r="E5" s="2"/>
      <c r="F5" s="2"/>
      <c r="G5" s="2"/>
      <c r="H5" s="2"/>
      <c r="I5" s="2"/>
      <c r="J5" s="2"/>
      <c r="K5" s="2"/>
      <c r="L5" s="2"/>
      <c r="M5" s="2"/>
    </row>
    <row r="6" spans="1:13" ht="11.25">
      <c r="A6" s="92"/>
      <c r="B6" s="77"/>
      <c r="C6" s="78"/>
      <c r="D6" s="72"/>
      <c r="E6" s="2"/>
      <c r="F6" s="2"/>
      <c r="G6" s="2"/>
      <c r="H6" s="2"/>
      <c r="I6" s="2"/>
      <c r="J6" s="2"/>
      <c r="K6" s="2"/>
      <c r="L6" s="2"/>
      <c r="M6" s="2"/>
    </row>
    <row r="7" spans="1:13" ht="11.25">
      <c r="A7" s="2"/>
      <c r="B7" s="77"/>
      <c r="C7" s="78"/>
      <c r="D7" s="74"/>
      <c r="E7" s="75"/>
      <c r="F7" s="75"/>
      <c r="G7" s="75"/>
      <c r="H7" s="75"/>
      <c r="I7" s="75"/>
      <c r="J7" s="75"/>
      <c r="K7" s="75"/>
      <c r="L7" s="75"/>
      <c r="M7" s="75"/>
    </row>
    <row r="8" spans="1:13" ht="24" customHeight="1">
      <c r="A8" s="2"/>
      <c r="B8" s="55"/>
      <c r="D8" s="135"/>
      <c r="E8" s="136"/>
      <c r="F8" s="136"/>
      <c r="G8" s="136"/>
      <c r="H8" s="136"/>
      <c r="I8" s="136"/>
      <c r="J8" s="136"/>
      <c r="K8" s="136"/>
      <c r="L8" s="136"/>
      <c r="M8" s="137"/>
    </row>
    <row r="9" spans="1:13" s="4" customFormat="1" ht="180" customHeight="1">
      <c r="A9" s="68" t="s">
        <v>11</v>
      </c>
      <c r="B9" s="3"/>
      <c r="C9" s="56" t="s">
        <v>10</v>
      </c>
      <c r="D9" s="98" t="s">
        <v>94</v>
      </c>
      <c r="E9" s="98" t="s">
        <v>95</v>
      </c>
      <c r="F9" s="98" t="s">
        <v>96</v>
      </c>
      <c r="G9" s="98" t="s">
        <v>97</v>
      </c>
      <c r="H9" s="98" t="s">
        <v>98</v>
      </c>
      <c r="I9" s="98" t="s">
        <v>99</v>
      </c>
      <c r="J9" s="98" t="s">
        <v>100</v>
      </c>
      <c r="K9" s="98" t="s">
        <v>72</v>
      </c>
      <c r="L9" s="98" t="s">
        <v>101</v>
      </c>
      <c r="M9" s="93" t="s">
        <v>73</v>
      </c>
    </row>
    <row r="10" spans="1:13" s="34" customFormat="1" ht="12" customHeight="1">
      <c r="A10" s="102"/>
      <c r="B10" s="103" t="s">
        <v>7</v>
      </c>
      <c r="C10" s="96">
        <v>2485</v>
      </c>
      <c r="D10" s="104">
        <v>944</v>
      </c>
      <c r="E10" s="104">
        <v>63</v>
      </c>
      <c r="F10" s="104">
        <v>627</v>
      </c>
      <c r="G10" s="104">
        <v>1308</v>
      </c>
      <c r="H10" s="104">
        <v>760</v>
      </c>
      <c r="I10" s="104">
        <v>978</v>
      </c>
      <c r="J10" s="104">
        <v>456</v>
      </c>
      <c r="K10" s="104">
        <v>37</v>
      </c>
      <c r="L10" s="104">
        <v>394</v>
      </c>
      <c r="M10" s="106">
        <v>66</v>
      </c>
    </row>
    <row r="11" spans="1:13" s="36" customFormat="1" ht="12" customHeight="1">
      <c r="A11" s="35"/>
      <c r="B11" s="76"/>
      <c r="C11" s="69">
        <v>100</v>
      </c>
      <c r="D11" s="52">
        <f>D10/$C$10*100</f>
        <v>37.987927565392354</v>
      </c>
      <c r="E11" s="52">
        <f t="shared" ref="E11:M11" si="0">E10/$C$10*100</f>
        <v>2.535211267605634</v>
      </c>
      <c r="F11" s="52">
        <f t="shared" si="0"/>
        <v>25.231388329979882</v>
      </c>
      <c r="G11" s="52">
        <f t="shared" si="0"/>
        <v>52.635814889336018</v>
      </c>
      <c r="H11" s="52">
        <f t="shared" si="0"/>
        <v>30.583501006036219</v>
      </c>
      <c r="I11" s="52">
        <f t="shared" si="0"/>
        <v>39.356136820925549</v>
      </c>
      <c r="J11" s="52">
        <f t="shared" si="0"/>
        <v>18.35010060362173</v>
      </c>
      <c r="K11" s="52">
        <f t="shared" si="0"/>
        <v>1.4889336016096579</v>
      </c>
      <c r="L11" s="52">
        <f t="shared" si="0"/>
        <v>15.855130784708249</v>
      </c>
      <c r="M11" s="111">
        <f t="shared" si="0"/>
        <v>2.6559356136820926</v>
      </c>
    </row>
    <row r="12" spans="1:13" s="34" customFormat="1" ht="12" customHeight="1">
      <c r="A12" s="138" t="s">
        <v>18</v>
      </c>
      <c r="B12" s="105" t="s">
        <v>8</v>
      </c>
      <c r="C12" s="96">
        <v>967</v>
      </c>
      <c r="D12" s="106">
        <v>380</v>
      </c>
      <c r="E12" s="106">
        <v>26</v>
      </c>
      <c r="F12" s="106">
        <v>197</v>
      </c>
      <c r="G12" s="106">
        <v>492</v>
      </c>
      <c r="H12" s="106">
        <v>305</v>
      </c>
      <c r="I12" s="106">
        <v>351</v>
      </c>
      <c r="J12" s="106">
        <v>178</v>
      </c>
      <c r="K12" s="106">
        <v>16</v>
      </c>
      <c r="L12" s="106">
        <v>164</v>
      </c>
      <c r="M12" s="106">
        <v>30</v>
      </c>
    </row>
    <row r="13" spans="1:13" s="36" customFormat="1" ht="12" customHeight="1">
      <c r="A13" s="130"/>
      <c r="B13" s="81"/>
      <c r="C13" s="70">
        <v>100</v>
      </c>
      <c r="D13" s="118">
        <f t="shared" ref="D13:M13" si="1">D12/$C$12*100</f>
        <v>39.296794208893488</v>
      </c>
      <c r="E13" s="118">
        <f t="shared" si="1"/>
        <v>2.688728024819028</v>
      </c>
      <c r="F13" s="118">
        <f t="shared" si="1"/>
        <v>20.372285418821097</v>
      </c>
      <c r="G13" s="118">
        <f t="shared" si="1"/>
        <v>50.879007238883148</v>
      </c>
      <c r="H13" s="118">
        <f t="shared" si="1"/>
        <v>31.540847983453979</v>
      </c>
      <c r="I13" s="118">
        <f t="shared" si="1"/>
        <v>36.297828335056877</v>
      </c>
      <c r="J13" s="118">
        <f t="shared" si="1"/>
        <v>18.407445708376422</v>
      </c>
      <c r="K13" s="118">
        <f t="shared" si="1"/>
        <v>1.6546018614270943</v>
      </c>
      <c r="L13" s="118">
        <f t="shared" si="1"/>
        <v>16.959669079627716</v>
      </c>
      <c r="M13" s="119">
        <f t="shared" si="1"/>
        <v>3.1023784901758016</v>
      </c>
    </row>
    <row r="14" spans="1:13" s="34" customFormat="1" ht="12" customHeight="1">
      <c r="A14" s="130"/>
      <c r="B14" s="107" t="s">
        <v>9</v>
      </c>
      <c r="C14" s="97">
        <v>1501</v>
      </c>
      <c r="D14" s="108">
        <v>561</v>
      </c>
      <c r="E14" s="108">
        <v>37</v>
      </c>
      <c r="F14" s="108">
        <v>427</v>
      </c>
      <c r="G14" s="108">
        <v>814</v>
      </c>
      <c r="H14" s="108">
        <v>452</v>
      </c>
      <c r="I14" s="108">
        <v>623</v>
      </c>
      <c r="J14" s="108">
        <v>277</v>
      </c>
      <c r="K14" s="108">
        <v>21</v>
      </c>
      <c r="L14" s="108">
        <v>226</v>
      </c>
      <c r="M14" s="108">
        <v>28</v>
      </c>
    </row>
    <row r="15" spans="1:13" s="36" customFormat="1" ht="12" customHeight="1">
      <c r="A15" s="130"/>
      <c r="B15" s="82"/>
      <c r="C15" s="71">
        <v>100</v>
      </c>
      <c r="D15" s="120">
        <f>D14/$C$14*100</f>
        <v>37.375083277814788</v>
      </c>
      <c r="E15" s="120">
        <f t="shared" ref="E15:M15" si="2">E14/$C$14*100</f>
        <v>2.4650233177881411</v>
      </c>
      <c r="F15" s="120">
        <f t="shared" si="2"/>
        <v>28.447701532311793</v>
      </c>
      <c r="G15" s="120">
        <f t="shared" si="2"/>
        <v>54.230512991339111</v>
      </c>
      <c r="H15" s="120">
        <f t="shared" si="2"/>
        <v>30.113257828114591</v>
      </c>
      <c r="I15" s="120">
        <f t="shared" si="2"/>
        <v>41.505662891405734</v>
      </c>
      <c r="J15" s="120">
        <f t="shared" si="2"/>
        <v>18.454363757495003</v>
      </c>
      <c r="K15" s="120">
        <f t="shared" si="2"/>
        <v>1.3990672884743505</v>
      </c>
      <c r="L15" s="120">
        <f t="shared" si="2"/>
        <v>15.056628914057296</v>
      </c>
      <c r="M15" s="90">
        <f t="shared" si="2"/>
        <v>1.8654230512991337</v>
      </c>
    </row>
    <row r="16" spans="1:13" s="34" customFormat="1" ht="12" customHeight="1">
      <c r="A16" s="130"/>
      <c r="B16" s="107" t="s">
        <v>13</v>
      </c>
      <c r="C16" s="70">
        <v>17</v>
      </c>
      <c r="D16" s="109">
        <v>3</v>
      </c>
      <c r="E16" s="109">
        <v>0</v>
      </c>
      <c r="F16" s="109">
        <v>3</v>
      </c>
      <c r="G16" s="109">
        <v>2</v>
      </c>
      <c r="H16" s="109">
        <v>3</v>
      </c>
      <c r="I16" s="109">
        <v>4</v>
      </c>
      <c r="J16" s="109">
        <v>1</v>
      </c>
      <c r="K16" s="109">
        <v>0</v>
      </c>
      <c r="L16" s="109">
        <v>4</v>
      </c>
      <c r="M16" s="109">
        <v>8</v>
      </c>
    </row>
    <row r="17" spans="1:13" s="36" customFormat="1" ht="12" customHeight="1">
      <c r="A17" s="131"/>
      <c r="B17" s="83"/>
      <c r="C17" s="69">
        <v>100</v>
      </c>
      <c r="D17" s="52">
        <f t="shared" ref="D17:M17" si="3">D16/$C$16*100</f>
        <v>17.647058823529413</v>
      </c>
      <c r="E17" s="52">
        <f t="shared" si="3"/>
        <v>0</v>
      </c>
      <c r="F17" s="52">
        <f t="shared" si="3"/>
        <v>17.647058823529413</v>
      </c>
      <c r="G17" s="52">
        <f t="shared" si="3"/>
        <v>11.76470588235294</v>
      </c>
      <c r="H17" s="52">
        <f t="shared" si="3"/>
        <v>17.647058823529413</v>
      </c>
      <c r="I17" s="52">
        <f t="shared" si="3"/>
        <v>23.52941176470588</v>
      </c>
      <c r="J17" s="52">
        <f t="shared" si="3"/>
        <v>5.8823529411764701</v>
      </c>
      <c r="K17" s="52">
        <f t="shared" si="3"/>
        <v>0</v>
      </c>
      <c r="L17" s="52">
        <f t="shared" si="3"/>
        <v>23.52941176470588</v>
      </c>
      <c r="M17" s="111">
        <f t="shared" si="3"/>
        <v>47.058823529411761</v>
      </c>
    </row>
    <row r="18" spans="1:13" s="60" customFormat="1" ht="12" customHeight="1">
      <c r="A18" s="130" t="s">
        <v>19</v>
      </c>
      <c r="B18" s="107" t="s">
        <v>143</v>
      </c>
      <c r="C18" s="97">
        <v>189</v>
      </c>
      <c r="D18" s="109">
        <v>57</v>
      </c>
      <c r="E18" s="109">
        <v>2</v>
      </c>
      <c r="F18" s="109">
        <v>48</v>
      </c>
      <c r="G18" s="109">
        <v>96</v>
      </c>
      <c r="H18" s="109">
        <v>48</v>
      </c>
      <c r="I18" s="109">
        <v>74</v>
      </c>
      <c r="J18" s="109">
        <v>33</v>
      </c>
      <c r="K18" s="109">
        <v>1</v>
      </c>
      <c r="L18" s="109">
        <v>40</v>
      </c>
      <c r="M18" s="109">
        <v>0</v>
      </c>
    </row>
    <row r="19" spans="1:13" s="36" customFormat="1" ht="12" customHeight="1">
      <c r="A19" s="130"/>
      <c r="B19" s="81"/>
      <c r="C19" s="71">
        <v>100</v>
      </c>
      <c r="D19" s="90">
        <f t="shared" ref="D19:M19" si="4">D18/$C$18*100</f>
        <v>30.158730158730158</v>
      </c>
      <c r="E19" s="90">
        <f t="shared" si="4"/>
        <v>1.0582010582010581</v>
      </c>
      <c r="F19" s="90">
        <f t="shared" si="4"/>
        <v>25.396825396825395</v>
      </c>
      <c r="G19" s="90">
        <f t="shared" si="4"/>
        <v>50.793650793650791</v>
      </c>
      <c r="H19" s="90">
        <f t="shared" si="4"/>
        <v>25.396825396825395</v>
      </c>
      <c r="I19" s="90">
        <f t="shared" si="4"/>
        <v>39.153439153439152</v>
      </c>
      <c r="J19" s="90">
        <f t="shared" si="4"/>
        <v>17.460317460317459</v>
      </c>
      <c r="K19" s="90">
        <f t="shared" si="4"/>
        <v>0.52910052910052907</v>
      </c>
      <c r="L19" s="90">
        <f t="shared" si="4"/>
        <v>21.164021164021165</v>
      </c>
      <c r="M19" s="90">
        <f t="shared" si="4"/>
        <v>0</v>
      </c>
    </row>
    <row r="20" spans="1:13" s="60" customFormat="1" ht="12" customHeight="1">
      <c r="A20" s="130"/>
      <c r="B20" s="107" t="s">
        <v>14</v>
      </c>
      <c r="C20" s="97">
        <v>270</v>
      </c>
      <c r="D20" s="109">
        <v>83</v>
      </c>
      <c r="E20" s="109">
        <v>3</v>
      </c>
      <c r="F20" s="109">
        <v>56</v>
      </c>
      <c r="G20" s="109">
        <v>154</v>
      </c>
      <c r="H20" s="109">
        <v>77</v>
      </c>
      <c r="I20" s="109">
        <v>91</v>
      </c>
      <c r="J20" s="109">
        <v>38</v>
      </c>
      <c r="K20" s="109">
        <v>4</v>
      </c>
      <c r="L20" s="109">
        <v>50</v>
      </c>
      <c r="M20" s="109">
        <v>4</v>
      </c>
    </row>
    <row r="21" spans="1:13" s="36" customFormat="1" ht="12" customHeight="1">
      <c r="A21" s="130"/>
      <c r="B21" s="81"/>
      <c r="C21" s="71">
        <v>100</v>
      </c>
      <c r="D21" s="90">
        <f t="shared" ref="D21:M21" si="5">D20/$C$20*100</f>
        <v>30.74074074074074</v>
      </c>
      <c r="E21" s="90">
        <f t="shared" si="5"/>
        <v>1.1111111111111112</v>
      </c>
      <c r="F21" s="90">
        <f t="shared" si="5"/>
        <v>20.74074074074074</v>
      </c>
      <c r="G21" s="90">
        <f t="shared" si="5"/>
        <v>57.037037037037038</v>
      </c>
      <c r="H21" s="90">
        <f t="shared" si="5"/>
        <v>28.518518518518519</v>
      </c>
      <c r="I21" s="90">
        <f t="shared" si="5"/>
        <v>33.703703703703702</v>
      </c>
      <c r="J21" s="90">
        <f t="shared" si="5"/>
        <v>14.074074074074074</v>
      </c>
      <c r="K21" s="90">
        <f t="shared" si="5"/>
        <v>1.4814814814814816</v>
      </c>
      <c r="L21" s="90">
        <f t="shared" si="5"/>
        <v>18.518518518518519</v>
      </c>
      <c r="M21" s="90">
        <f t="shared" si="5"/>
        <v>1.4814814814814816</v>
      </c>
    </row>
    <row r="22" spans="1:13" s="60" customFormat="1" ht="12" customHeight="1">
      <c r="A22" s="130"/>
      <c r="B22" s="110" t="s">
        <v>15</v>
      </c>
      <c r="C22" s="70">
        <v>434</v>
      </c>
      <c r="D22" s="108">
        <v>148</v>
      </c>
      <c r="E22" s="108">
        <v>8</v>
      </c>
      <c r="F22" s="108">
        <v>115</v>
      </c>
      <c r="G22" s="108">
        <v>244</v>
      </c>
      <c r="H22" s="108">
        <v>129</v>
      </c>
      <c r="I22" s="108">
        <v>157</v>
      </c>
      <c r="J22" s="108">
        <v>81</v>
      </c>
      <c r="K22" s="108">
        <v>11</v>
      </c>
      <c r="L22" s="108">
        <v>70</v>
      </c>
      <c r="M22" s="108">
        <v>2</v>
      </c>
    </row>
    <row r="23" spans="1:13" s="36" customFormat="1" ht="12" customHeight="1">
      <c r="A23" s="130"/>
      <c r="B23" s="81"/>
      <c r="C23" s="70">
        <v>100</v>
      </c>
      <c r="D23" s="90">
        <f t="shared" ref="D23:M23" si="6">D22/$C$22*100</f>
        <v>34.101382488479267</v>
      </c>
      <c r="E23" s="90">
        <f t="shared" si="6"/>
        <v>1.8433179723502304</v>
      </c>
      <c r="F23" s="90">
        <f t="shared" si="6"/>
        <v>26.497695852534562</v>
      </c>
      <c r="G23" s="90">
        <f t="shared" si="6"/>
        <v>56.221198156682028</v>
      </c>
      <c r="H23" s="90">
        <f t="shared" si="6"/>
        <v>29.723502304147466</v>
      </c>
      <c r="I23" s="90">
        <f t="shared" si="6"/>
        <v>36.175115207373274</v>
      </c>
      <c r="J23" s="90">
        <f t="shared" si="6"/>
        <v>18.663594470046082</v>
      </c>
      <c r="K23" s="90">
        <f t="shared" si="6"/>
        <v>2.5345622119815667</v>
      </c>
      <c r="L23" s="90">
        <f t="shared" si="6"/>
        <v>16.129032258064516</v>
      </c>
      <c r="M23" s="90">
        <f t="shared" si="6"/>
        <v>0.46082949308755761</v>
      </c>
    </row>
    <row r="24" spans="1:13" s="60" customFormat="1" ht="12" customHeight="1">
      <c r="A24" s="130"/>
      <c r="B24" s="107" t="s">
        <v>16</v>
      </c>
      <c r="C24" s="97">
        <v>430</v>
      </c>
      <c r="D24" s="109">
        <v>186</v>
      </c>
      <c r="E24" s="109">
        <v>9</v>
      </c>
      <c r="F24" s="109">
        <v>126</v>
      </c>
      <c r="G24" s="109">
        <v>238</v>
      </c>
      <c r="H24" s="109">
        <v>136</v>
      </c>
      <c r="I24" s="109">
        <v>156</v>
      </c>
      <c r="J24" s="109">
        <v>84</v>
      </c>
      <c r="K24" s="109">
        <v>3</v>
      </c>
      <c r="L24" s="109">
        <v>56</v>
      </c>
      <c r="M24" s="109">
        <v>9</v>
      </c>
    </row>
    <row r="25" spans="1:13" s="36" customFormat="1" ht="12" customHeight="1">
      <c r="A25" s="130"/>
      <c r="B25" s="81"/>
      <c r="C25" s="71">
        <v>100</v>
      </c>
      <c r="D25" s="90">
        <f t="shared" ref="D25:M25" si="7">D24/$C$24*100</f>
        <v>43.255813953488371</v>
      </c>
      <c r="E25" s="90">
        <f t="shared" si="7"/>
        <v>2.0930232558139537</v>
      </c>
      <c r="F25" s="90">
        <f t="shared" si="7"/>
        <v>29.302325581395351</v>
      </c>
      <c r="G25" s="90">
        <f t="shared" si="7"/>
        <v>55.348837209302324</v>
      </c>
      <c r="H25" s="90">
        <f t="shared" si="7"/>
        <v>31.627906976744185</v>
      </c>
      <c r="I25" s="90">
        <f t="shared" si="7"/>
        <v>36.279069767441861</v>
      </c>
      <c r="J25" s="90">
        <f t="shared" si="7"/>
        <v>19.534883720930232</v>
      </c>
      <c r="K25" s="90">
        <f t="shared" si="7"/>
        <v>0.69767441860465118</v>
      </c>
      <c r="L25" s="90">
        <f t="shared" si="7"/>
        <v>13.023255813953488</v>
      </c>
      <c r="M25" s="90">
        <f t="shared" si="7"/>
        <v>2.0930232558139537</v>
      </c>
    </row>
    <row r="26" spans="1:13" s="60" customFormat="1" ht="12" customHeight="1">
      <c r="A26" s="130"/>
      <c r="B26" s="107" t="s">
        <v>17</v>
      </c>
      <c r="C26" s="70">
        <v>545</v>
      </c>
      <c r="D26" s="108">
        <v>217</v>
      </c>
      <c r="E26" s="108">
        <v>15</v>
      </c>
      <c r="F26" s="108">
        <v>141</v>
      </c>
      <c r="G26" s="108">
        <v>294</v>
      </c>
      <c r="H26" s="108">
        <v>184</v>
      </c>
      <c r="I26" s="108">
        <v>227</v>
      </c>
      <c r="J26" s="108">
        <v>117</v>
      </c>
      <c r="K26" s="108">
        <v>9</v>
      </c>
      <c r="L26" s="108">
        <v>71</v>
      </c>
      <c r="M26" s="108">
        <v>19</v>
      </c>
    </row>
    <row r="27" spans="1:13" s="36" customFormat="1" ht="12" customHeight="1">
      <c r="A27" s="130"/>
      <c r="B27" s="81"/>
      <c r="C27" s="70">
        <v>100</v>
      </c>
      <c r="D27" s="90">
        <f t="shared" ref="D27:M27" si="8">D26/$C$26*100</f>
        <v>39.816513761467895</v>
      </c>
      <c r="E27" s="90">
        <f t="shared" si="8"/>
        <v>2.7522935779816518</v>
      </c>
      <c r="F27" s="90">
        <f t="shared" si="8"/>
        <v>25.871559633027523</v>
      </c>
      <c r="G27" s="90">
        <f t="shared" si="8"/>
        <v>53.944954128440372</v>
      </c>
      <c r="H27" s="90">
        <f t="shared" si="8"/>
        <v>33.761467889908261</v>
      </c>
      <c r="I27" s="90">
        <f t="shared" si="8"/>
        <v>41.651376146788991</v>
      </c>
      <c r="J27" s="90">
        <f t="shared" si="8"/>
        <v>21.467889908256883</v>
      </c>
      <c r="K27" s="90">
        <f t="shared" si="8"/>
        <v>1.6513761467889909</v>
      </c>
      <c r="L27" s="90">
        <f t="shared" si="8"/>
        <v>13.027522935779817</v>
      </c>
      <c r="M27" s="90">
        <f t="shared" si="8"/>
        <v>3.4862385321100922</v>
      </c>
    </row>
    <row r="28" spans="1:13" s="60" customFormat="1" ht="12" customHeight="1">
      <c r="A28" s="130"/>
      <c r="B28" s="110" t="s">
        <v>144</v>
      </c>
      <c r="C28" s="97">
        <v>601</v>
      </c>
      <c r="D28" s="108">
        <v>248</v>
      </c>
      <c r="E28" s="108">
        <v>26</v>
      </c>
      <c r="F28" s="108">
        <v>139</v>
      </c>
      <c r="G28" s="108">
        <v>278</v>
      </c>
      <c r="H28" s="108">
        <v>183</v>
      </c>
      <c r="I28" s="108">
        <v>268</v>
      </c>
      <c r="J28" s="108">
        <v>101</v>
      </c>
      <c r="K28" s="108">
        <v>9</v>
      </c>
      <c r="L28" s="108">
        <v>105</v>
      </c>
      <c r="M28" s="108">
        <v>24</v>
      </c>
    </row>
    <row r="29" spans="1:13" s="36" customFormat="1" ht="12" customHeight="1">
      <c r="A29" s="130"/>
      <c r="B29" s="81"/>
      <c r="C29" s="71">
        <v>100</v>
      </c>
      <c r="D29" s="90">
        <f t="shared" ref="D29:M29" si="9">D28/$C$28*100</f>
        <v>41.264559068219633</v>
      </c>
      <c r="E29" s="90">
        <f t="shared" si="9"/>
        <v>4.3261231281198009</v>
      </c>
      <c r="F29" s="90">
        <f t="shared" si="9"/>
        <v>23.128119800332776</v>
      </c>
      <c r="G29" s="90">
        <f t="shared" si="9"/>
        <v>46.256239600665552</v>
      </c>
      <c r="H29" s="90">
        <f t="shared" si="9"/>
        <v>30.449251247920134</v>
      </c>
      <c r="I29" s="90">
        <f t="shared" si="9"/>
        <v>44.592346089850246</v>
      </c>
      <c r="J29" s="90">
        <f t="shared" si="9"/>
        <v>16.805324459234608</v>
      </c>
      <c r="K29" s="90">
        <f t="shared" si="9"/>
        <v>1.497504159733777</v>
      </c>
      <c r="L29" s="90">
        <f t="shared" si="9"/>
        <v>17.470881863560734</v>
      </c>
      <c r="M29" s="90">
        <f t="shared" si="9"/>
        <v>3.9933444259567388</v>
      </c>
    </row>
    <row r="30" spans="1:13" s="34" customFormat="1" ht="12" customHeight="1">
      <c r="A30" s="130"/>
      <c r="B30" s="107" t="s">
        <v>12</v>
      </c>
      <c r="C30" s="70">
        <v>16</v>
      </c>
      <c r="D30" s="109">
        <v>5</v>
      </c>
      <c r="E30" s="109">
        <v>0</v>
      </c>
      <c r="F30" s="109">
        <v>2</v>
      </c>
      <c r="G30" s="109">
        <v>4</v>
      </c>
      <c r="H30" s="109">
        <v>3</v>
      </c>
      <c r="I30" s="109">
        <v>5</v>
      </c>
      <c r="J30" s="109">
        <v>2</v>
      </c>
      <c r="K30" s="109">
        <v>0</v>
      </c>
      <c r="L30" s="109">
        <v>2</v>
      </c>
      <c r="M30" s="109">
        <v>8</v>
      </c>
    </row>
    <row r="31" spans="1:13" s="36" customFormat="1" ht="12" customHeight="1">
      <c r="A31" s="131"/>
      <c r="B31" s="83"/>
      <c r="C31" s="69">
        <v>100</v>
      </c>
      <c r="D31" s="90">
        <f t="shared" ref="D31:M31" si="10">D30/$C$30*100</f>
        <v>31.25</v>
      </c>
      <c r="E31" s="90">
        <f t="shared" si="10"/>
        <v>0</v>
      </c>
      <c r="F31" s="90">
        <f t="shared" si="10"/>
        <v>12.5</v>
      </c>
      <c r="G31" s="90">
        <f t="shared" si="10"/>
        <v>25</v>
      </c>
      <c r="H31" s="90">
        <f t="shared" si="10"/>
        <v>18.75</v>
      </c>
      <c r="I31" s="90">
        <f t="shared" si="10"/>
        <v>31.25</v>
      </c>
      <c r="J31" s="90">
        <f t="shared" si="10"/>
        <v>12.5</v>
      </c>
      <c r="K31" s="90">
        <f t="shared" si="10"/>
        <v>0</v>
      </c>
      <c r="L31" s="90">
        <f t="shared" si="10"/>
        <v>12.5</v>
      </c>
      <c r="M31" s="90">
        <f t="shared" si="10"/>
        <v>50</v>
      </c>
    </row>
    <row r="32" spans="1:13" s="34" customFormat="1" ht="12" customHeight="1">
      <c r="A32" s="138" t="s">
        <v>20</v>
      </c>
      <c r="B32" s="110" t="s">
        <v>21</v>
      </c>
      <c r="C32" s="96">
        <v>278</v>
      </c>
      <c r="D32" s="106">
        <v>103</v>
      </c>
      <c r="E32" s="106">
        <v>5</v>
      </c>
      <c r="F32" s="106">
        <v>65</v>
      </c>
      <c r="G32" s="106">
        <v>157</v>
      </c>
      <c r="H32" s="106">
        <v>86</v>
      </c>
      <c r="I32" s="106">
        <v>127</v>
      </c>
      <c r="J32" s="106">
        <v>59</v>
      </c>
      <c r="K32" s="106">
        <v>4</v>
      </c>
      <c r="L32" s="106">
        <v>43</v>
      </c>
      <c r="M32" s="106">
        <v>3</v>
      </c>
    </row>
    <row r="33" spans="1:13" s="36" customFormat="1" ht="12" customHeight="1">
      <c r="A33" s="130"/>
      <c r="B33" s="81"/>
      <c r="C33" s="70">
        <v>100</v>
      </c>
      <c r="D33" s="90">
        <f t="shared" ref="D33:M33" si="11">D32/$C$32*100</f>
        <v>37.050359712230211</v>
      </c>
      <c r="E33" s="90">
        <f t="shared" si="11"/>
        <v>1.7985611510791366</v>
      </c>
      <c r="F33" s="90">
        <f t="shared" si="11"/>
        <v>23.381294964028775</v>
      </c>
      <c r="G33" s="90">
        <f t="shared" si="11"/>
        <v>56.474820143884898</v>
      </c>
      <c r="H33" s="90">
        <f t="shared" si="11"/>
        <v>30.935251798561154</v>
      </c>
      <c r="I33" s="90">
        <f t="shared" si="11"/>
        <v>45.68345323741007</v>
      </c>
      <c r="J33" s="90">
        <f t="shared" si="11"/>
        <v>21.223021582733814</v>
      </c>
      <c r="K33" s="90">
        <f t="shared" si="11"/>
        <v>1.4388489208633095</v>
      </c>
      <c r="L33" s="90">
        <f t="shared" si="11"/>
        <v>15.467625899280577</v>
      </c>
      <c r="M33" s="90">
        <f t="shared" si="11"/>
        <v>1.079136690647482</v>
      </c>
    </row>
    <row r="34" spans="1:13" s="60" customFormat="1" ht="12" customHeight="1">
      <c r="A34" s="130"/>
      <c r="B34" s="110" t="s">
        <v>22</v>
      </c>
      <c r="C34" s="97">
        <v>348</v>
      </c>
      <c r="D34" s="108">
        <v>144</v>
      </c>
      <c r="E34" s="108">
        <v>8</v>
      </c>
      <c r="F34" s="108">
        <v>89</v>
      </c>
      <c r="G34" s="108">
        <v>184</v>
      </c>
      <c r="H34" s="108">
        <v>108</v>
      </c>
      <c r="I34" s="108">
        <v>139</v>
      </c>
      <c r="J34" s="108">
        <v>66</v>
      </c>
      <c r="K34" s="108">
        <v>3</v>
      </c>
      <c r="L34" s="108">
        <v>57</v>
      </c>
      <c r="M34" s="108">
        <v>8</v>
      </c>
    </row>
    <row r="35" spans="1:13" s="36" customFormat="1" ht="12" customHeight="1">
      <c r="A35" s="130"/>
      <c r="B35" s="81"/>
      <c r="C35" s="71">
        <v>100</v>
      </c>
      <c r="D35" s="90">
        <f t="shared" ref="D35:M35" si="12">D34/$C$34*100</f>
        <v>41.379310344827587</v>
      </c>
      <c r="E35" s="90">
        <f t="shared" si="12"/>
        <v>2.2988505747126435</v>
      </c>
      <c r="F35" s="90">
        <f t="shared" si="12"/>
        <v>25.574712643678161</v>
      </c>
      <c r="G35" s="90">
        <f t="shared" si="12"/>
        <v>52.873563218390807</v>
      </c>
      <c r="H35" s="90">
        <f t="shared" si="12"/>
        <v>31.03448275862069</v>
      </c>
      <c r="I35" s="90">
        <f t="shared" si="12"/>
        <v>39.94252873563218</v>
      </c>
      <c r="J35" s="90">
        <f t="shared" si="12"/>
        <v>18.96551724137931</v>
      </c>
      <c r="K35" s="90">
        <f t="shared" si="12"/>
        <v>0.86206896551724133</v>
      </c>
      <c r="L35" s="90">
        <f t="shared" si="12"/>
        <v>16.379310344827587</v>
      </c>
      <c r="M35" s="90">
        <f t="shared" si="12"/>
        <v>2.2988505747126435</v>
      </c>
    </row>
    <row r="36" spans="1:13" s="60" customFormat="1" ht="12" customHeight="1">
      <c r="A36" s="130"/>
      <c r="B36" s="107" t="s">
        <v>23</v>
      </c>
      <c r="C36" s="70">
        <v>292</v>
      </c>
      <c r="D36" s="109">
        <v>132</v>
      </c>
      <c r="E36" s="109">
        <v>4</v>
      </c>
      <c r="F36" s="109">
        <v>69</v>
      </c>
      <c r="G36" s="109">
        <v>145</v>
      </c>
      <c r="H36" s="109">
        <v>79</v>
      </c>
      <c r="I36" s="109">
        <v>94</v>
      </c>
      <c r="J36" s="109">
        <v>49</v>
      </c>
      <c r="K36" s="109">
        <v>10</v>
      </c>
      <c r="L36" s="109">
        <v>42</v>
      </c>
      <c r="M36" s="109">
        <v>9</v>
      </c>
    </row>
    <row r="37" spans="1:13" s="36" customFormat="1" ht="12" customHeight="1">
      <c r="A37" s="130"/>
      <c r="B37" s="81"/>
      <c r="C37" s="70">
        <v>100</v>
      </c>
      <c r="D37" s="90">
        <f t="shared" ref="D37:M37" si="13">D36/$C$36*100</f>
        <v>45.205479452054789</v>
      </c>
      <c r="E37" s="90">
        <f t="shared" si="13"/>
        <v>1.3698630136986301</v>
      </c>
      <c r="F37" s="90">
        <f t="shared" si="13"/>
        <v>23.63013698630137</v>
      </c>
      <c r="G37" s="90">
        <f t="shared" si="13"/>
        <v>49.657534246575338</v>
      </c>
      <c r="H37" s="90">
        <f t="shared" si="13"/>
        <v>27.054794520547947</v>
      </c>
      <c r="I37" s="90">
        <f t="shared" si="13"/>
        <v>32.19178082191781</v>
      </c>
      <c r="J37" s="90">
        <f t="shared" si="13"/>
        <v>16.780821917808218</v>
      </c>
      <c r="K37" s="90">
        <f t="shared" si="13"/>
        <v>3.4246575342465753</v>
      </c>
      <c r="L37" s="90">
        <f t="shared" si="13"/>
        <v>14.383561643835616</v>
      </c>
      <c r="M37" s="90">
        <f t="shared" si="13"/>
        <v>3.0821917808219177</v>
      </c>
    </row>
    <row r="38" spans="1:13" s="60" customFormat="1" ht="12" customHeight="1">
      <c r="A38" s="130"/>
      <c r="B38" s="107" t="s">
        <v>24</v>
      </c>
      <c r="C38" s="97">
        <v>242</v>
      </c>
      <c r="D38" s="108">
        <v>101</v>
      </c>
      <c r="E38" s="108">
        <v>9</v>
      </c>
      <c r="F38" s="108">
        <v>62</v>
      </c>
      <c r="G38" s="108">
        <v>120</v>
      </c>
      <c r="H38" s="108">
        <v>77</v>
      </c>
      <c r="I38" s="108">
        <v>105</v>
      </c>
      <c r="J38" s="108">
        <v>43</v>
      </c>
      <c r="K38" s="108">
        <v>4</v>
      </c>
      <c r="L38" s="108">
        <v>40</v>
      </c>
      <c r="M38" s="108">
        <v>4</v>
      </c>
    </row>
    <row r="39" spans="1:13" s="36" customFormat="1" ht="12" customHeight="1">
      <c r="A39" s="130"/>
      <c r="B39" s="81"/>
      <c r="C39" s="71">
        <v>100</v>
      </c>
      <c r="D39" s="90">
        <f t="shared" ref="D39:M39" si="14">D38/$C$38*100</f>
        <v>41.735537190082646</v>
      </c>
      <c r="E39" s="90">
        <f t="shared" si="14"/>
        <v>3.71900826446281</v>
      </c>
      <c r="F39" s="90">
        <f t="shared" si="14"/>
        <v>25.619834710743799</v>
      </c>
      <c r="G39" s="90">
        <f t="shared" si="14"/>
        <v>49.586776859504134</v>
      </c>
      <c r="H39" s="90">
        <f t="shared" si="14"/>
        <v>31.818181818181817</v>
      </c>
      <c r="I39" s="90">
        <f t="shared" si="14"/>
        <v>43.388429752066116</v>
      </c>
      <c r="J39" s="90">
        <f t="shared" si="14"/>
        <v>17.768595041322314</v>
      </c>
      <c r="K39" s="90">
        <f t="shared" si="14"/>
        <v>1.6528925619834711</v>
      </c>
      <c r="L39" s="90">
        <f t="shared" si="14"/>
        <v>16.528925619834713</v>
      </c>
      <c r="M39" s="90">
        <f t="shared" si="14"/>
        <v>1.6528925619834711</v>
      </c>
    </row>
    <row r="40" spans="1:13" s="60" customFormat="1" ht="12" customHeight="1">
      <c r="A40" s="130"/>
      <c r="B40" s="107" t="s">
        <v>25</v>
      </c>
      <c r="C40" s="70">
        <v>199</v>
      </c>
      <c r="D40" s="109">
        <v>79</v>
      </c>
      <c r="E40" s="109">
        <v>4</v>
      </c>
      <c r="F40" s="109">
        <v>56</v>
      </c>
      <c r="G40" s="109">
        <v>109</v>
      </c>
      <c r="H40" s="109">
        <v>65</v>
      </c>
      <c r="I40" s="109">
        <v>70</v>
      </c>
      <c r="J40" s="109">
        <v>39</v>
      </c>
      <c r="K40" s="109">
        <v>1</v>
      </c>
      <c r="L40" s="109">
        <v>28</v>
      </c>
      <c r="M40" s="109">
        <v>5</v>
      </c>
    </row>
    <row r="41" spans="1:13" s="36" customFormat="1" ht="12" customHeight="1">
      <c r="A41" s="130"/>
      <c r="B41" s="81"/>
      <c r="C41" s="70">
        <v>100</v>
      </c>
      <c r="D41" s="90">
        <f t="shared" ref="D41:M41" si="15">D40/$C$40*100</f>
        <v>39.698492462311556</v>
      </c>
      <c r="E41" s="90">
        <f t="shared" si="15"/>
        <v>2.0100502512562812</v>
      </c>
      <c r="F41" s="90">
        <f t="shared" si="15"/>
        <v>28.140703517587941</v>
      </c>
      <c r="G41" s="90">
        <f t="shared" si="15"/>
        <v>54.773869346733676</v>
      </c>
      <c r="H41" s="90">
        <f>H40/$C$40*100</f>
        <v>32.663316582914575</v>
      </c>
      <c r="I41" s="90">
        <f t="shared" si="15"/>
        <v>35.175879396984925</v>
      </c>
      <c r="J41" s="90">
        <f t="shared" si="15"/>
        <v>19.597989949748744</v>
      </c>
      <c r="K41" s="90">
        <f t="shared" si="15"/>
        <v>0.50251256281407031</v>
      </c>
      <c r="L41" s="90">
        <f t="shared" si="15"/>
        <v>14.07035175879397</v>
      </c>
      <c r="M41" s="90">
        <f t="shared" si="15"/>
        <v>2.512562814070352</v>
      </c>
    </row>
    <row r="42" spans="1:13" s="60" customFormat="1" ht="12" customHeight="1">
      <c r="A42" s="130"/>
      <c r="B42" s="110" t="s">
        <v>26</v>
      </c>
      <c r="C42" s="97">
        <v>274</v>
      </c>
      <c r="D42" s="108">
        <v>81</v>
      </c>
      <c r="E42" s="108">
        <v>4</v>
      </c>
      <c r="F42" s="108">
        <v>54</v>
      </c>
      <c r="G42" s="108">
        <v>140</v>
      </c>
      <c r="H42" s="108">
        <v>86</v>
      </c>
      <c r="I42" s="108">
        <v>99</v>
      </c>
      <c r="J42" s="108">
        <v>41</v>
      </c>
      <c r="K42" s="108">
        <v>0</v>
      </c>
      <c r="L42" s="108">
        <v>57</v>
      </c>
      <c r="M42" s="108">
        <v>4</v>
      </c>
    </row>
    <row r="43" spans="1:13" s="36" customFormat="1" ht="12" customHeight="1">
      <c r="A43" s="130"/>
      <c r="B43" s="81"/>
      <c r="C43" s="71">
        <v>100</v>
      </c>
      <c r="D43" s="90">
        <f t="shared" ref="D43:M43" si="16">D42/$C$42*100</f>
        <v>29.56204379562044</v>
      </c>
      <c r="E43" s="90">
        <f t="shared" si="16"/>
        <v>1.4598540145985401</v>
      </c>
      <c r="F43" s="90">
        <f t="shared" si="16"/>
        <v>19.708029197080293</v>
      </c>
      <c r="G43" s="90">
        <f t="shared" si="16"/>
        <v>51.094890510948908</v>
      </c>
      <c r="H43" s="90">
        <f t="shared" si="16"/>
        <v>31.386861313868614</v>
      </c>
      <c r="I43" s="90">
        <f t="shared" si="16"/>
        <v>36.131386861313871</v>
      </c>
      <c r="J43" s="90">
        <f>J42/$C$42*100</f>
        <v>14.963503649635038</v>
      </c>
      <c r="K43" s="90">
        <f t="shared" si="16"/>
        <v>0</v>
      </c>
      <c r="L43" s="90">
        <f t="shared" si="16"/>
        <v>20.802919708029197</v>
      </c>
      <c r="M43" s="90">
        <f t="shared" si="16"/>
        <v>1.4598540145985401</v>
      </c>
    </row>
    <row r="44" spans="1:13" s="60" customFormat="1" ht="12" customHeight="1">
      <c r="A44" s="130"/>
      <c r="B44" s="107" t="s">
        <v>27</v>
      </c>
      <c r="C44" s="70">
        <v>158</v>
      </c>
      <c r="D44" s="109">
        <v>67</v>
      </c>
      <c r="E44" s="109">
        <v>11</v>
      </c>
      <c r="F44" s="109">
        <v>49</v>
      </c>
      <c r="G44" s="109">
        <v>98</v>
      </c>
      <c r="H44" s="109">
        <v>46</v>
      </c>
      <c r="I44" s="109">
        <v>55</v>
      </c>
      <c r="J44" s="109">
        <v>43</v>
      </c>
      <c r="K44" s="109">
        <v>4</v>
      </c>
      <c r="L44" s="109">
        <v>15</v>
      </c>
      <c r="M44" s="109">
        <v>2</v>
      </c>
    </row>
    <row r="45" spans="1:13" s="36" customFormat="1" ht="12" customHeight="1">
      <c r="A45" s="130"/>
      <c r="B45" s="81"/>
      <c r="C45" s="70">
        <v>100</v>
      </c>
      <c r="D45" s="90">
        <f t="shared" ref="D45:M45" si="17">D44/$C$44*100</f>
        <v>42.405063291139236</v>
      </c>
      <c r="E45" s="90">
        <f t="shared" si="17"/>
        <v>6.962025316455696</v>
      </c>
      <c r="F45" s="90">
        <f t="shared" si="17"/>
        <v>31.0126582278481</v>
      </c>
      <c r="G45" s="90">
        <f t="shared" si="17"/>
        <v>62.025316455696199</v>
      </c>
      <c r="H45" s="90">
        <f t="shared" si="17"/>
        <v>29.11392405063291</v>
      </c>
      <c r="I45" s="90">
        <f t="shared" si="17"/>
        <v>34.810126582278485</v>
      </c>
      <c r="J45" s="90">
        <f t="shared" si="17"/>
        <v>27.215189873417721</v>
      </c>
      <c r="K45" s="90">
        <f t="shared" si="17"/>
        <v>2.5316455696202533</v>
      </c>
      <c r="L45" s="90">
        <f t="shared" si="17"/>
        <v>9.4936708860759502</v>
      </c>
      <c r="M45" s="90">
        <f t="shared" si="17"/>
        <v>1.2658227848101267</v>
      </c>
    </row>
    <row r="46" spans="1:13" s="34" customFormat="1" ht="12" customHeight="1">
      <c r="A46" s="130"/>
      <c r="B46" s="110" t="s">
        <v>28</v>
      </c>
      <c r="C46" s="97">
        <v>195</v>
      </c>
      <c r="D46" s="108">
        <v>65</v>
      </c>
      <c r="E46" s="108">
        <v>6</v>
      </c>
      <c r="F46" s="108">
        <v>47</v>
      </c>
      <c r="G46" s="108">
        <v>84</v>
      </c>
      <c r="H46" s="108">
        <v>61</v>
      </c>
      <c r="I46" s="108">
        <v>85</v>
      </c>
      <c r="J46" s="108">
        <v>33</v>
      </c>
      <c r="K46" s="108">
        <v>5</v>
      </c>
      <c r="L46" s="108">
        <v>38</v>
      </c>
      <c r="M46" s="108">
        <v>5</v>
      </c>
    </row>
    <row r="47" spans="1:13" s="36" customFormat="1" ht="12" customHeight="1">
      <c r="A47" s="130"/>
      <c r="B47" s="81"/>
      <c r="C47" s="71">
        <v>100</v>
      </c>
      <c r="D47" s="90">
        <f t="shared" ref="D47:M47" si="18">D46/$C$46*100</f>
        <v>33.333333333333329</v>
      </c>
      <c r="E47" s="90">
        <f t="shared" si="18"/>
        <v>3.0769230769230771</v>
      </c>
      <c r="F47" s="90">
        <f t="shared" si="18"/>
        <v>24.102564102564102</v>
      </c>
      <c r="G47" s="90">
        <f t="shared" si="18"/>
        <v>43.07692307692308</v>
      </c>
      <c r="H47" s="90">
        <f t="shared" si="18"/>
        <v>31.282051282051281</v>
      </c>
      <c r="I47" s="90">
        <f t="shared" si="18"/>
        <v>43.589743589743591</v>
      </c>
      <c r="J47" s="90">
        <f t="shared" si="18"/>
        <v>16.923076923076923</v>
      </c>
      <c r="K47" s="90">
        <f t="shared" si="18"/>
        <v>2.5641025641025639</v>
      </c>
      <c r="L47" s="90">
        <f t="shared" si="18"/>
        <v>19.487179487179489</v>
      </c>
      <c r="M47" s="90">
        <f t="shared" si="18"/>
        <v>2.5641025641025639</v>
      </c>
    </row>
    <row r="48" spans="1:13" s="34" customFormat="1" ht="12" customHeight="1">
      <c r="A48" s="130"/>
      <c r="B48" s="107" t="s">
        <v>29</v>
      </c>
      <c r="C48" s="70">
        <v>284</v>
      </c>
      <c r="D48" s="109">
        <v>96</v>
      </c>
      <c r="E48" s="109">
        <v>3</v>
      </c>
      <c r="F48" s="109">
        <v>65</v>
      </c>
      <c r="G48" s="109">
        <v>150</v>
      </c>
      <c r="H48" s="109">
        <v>84</v>
      </c>
      <c r="I48" s="109">
        <v>109</v>
      </c>
      <c r="J48" s="109">
        <v>52</v>
      </c>
      <c r="K48" s="109">
        <v>4</v>
      </c>
      <c r="L48" s="109">
        <v>47</v>
      </c>
      <c r="M48" s="109">
        <v>11</v>
      </c>
    </row>
    <row r="49" spans="1:13" s="36" customFormat="1" ht="12" customHeight="1">
      <c r="A49" s="130"/>
      <c r="B49" s="81"/>
      <c r="C49" s="70">
        <v>100</v>
      </c>
      <c r="D49" s="90">
        <f t="shared" ref="D49:M49" si="19">D48/$C$48*100</f>
        <v>33.802816901408448</v>
      </c>
      <c r="E49" s="90">
        <f t="shared" si="19"/>
        <v>1.056338028169014</v>
      </c>
      <c r="F49" s="90">
        <f t="shared" si="19"/>
        <v>22.887323943661972</v>
      </c>
      <c r="G49" s="90">
        <f t="shared" si="19"/>
        <v>52.816901408450704</v>
      </c>
      <c r="H49" s="90">
        <f t="shared" si="19"/>
        <v>29.577464788732392</v>
      </c>
      <c r="I49" s="90">
        <f t="shared" si="19"/>
        <v>38.380281690140841</v>
      </c>
      <c r="J49" s="90">
        <f t="shared" si="19"/>
        <v>18.30985915492958</v>
      </c>
      <c r="K49" s="90">
        <f t="shared" si="19"/>
        <v>1.4084507042253522</v>
      </c>
      <c r="L49" s="90">
        <f t="shared" si="19"/>
        <v>16.549295774647888</v>
      </c>
      <c r="M49" s="90">
        <f t="shared" si="19"/>
        <v>3.873239436619718</v>
      </c>
    </row>
    <row r="50" spans="1:13" s="34" customFormat="1" ht="12" customHeight="1">
      <c r="A50" s="130"/>
      <c r="B50" s="107" t="s">
        <v>30</v>
      </c>
      <c r="C50" s="97">
        <v>201</v>
      </c>
      <c r="D50" s="108">
        <v>72</v>
      </c>
      <c r="E50" s="108">
        <v>9</v>
      </c>
      <c r="F50" s="108">
        <v>71</v>
      </c>
      <c r="G50" s="108">
        <v>119</v>
      </c>
      <c r="H50" s="108">
        <v>67</v>
      </c>
      <c r="I50" s="108">
        <v>93</v>
      </c>
      <c r="J50" s="108">
        <v>30</v>
      </c>
      <c r="K50" s="108">
        <v>2</v>
      </c>
      <c r="L50" s="108">
        <v>26</v>
      </c>
      <c r="M50" s="108">
        <v>7</v>
      </c>
    </row>
    <row r="51" spans="1:13" s="36" customFormat="1" ht="12" customHeight="1">
      <c r="A51" s="130"/>
      <c r="B51" s="81"/>
      <c r="C51" s="71">
        <v>100</v>
      </c>
      <c r="D51" s="90">
        <f t="shared" ref="D51:M51" si="20">D50/$C$50*100</f>
        <v>35.820895522388057</v>
      </c>
      <c r="E51" s="90">
        <f t="shared" si="20"/>
        <v>4.4776119402985071</v>
      </c>
      <c r="F51" s="90">
        <f t="shared" si="20"/>
        <v>35.323383084577117</v>
      </c>
      <c r="G51" s="90">
        <f t="shared" si="20"/>
        <v>59.203980099502488</v>
      </c>
      <c r="H51" s="90">
        <f t="shared" si="20"/>
        <v>33.333333333333329</v>
      </c>
      <c r="I51" s="90">
        <f t="shared" si="20"/>
        <v>46.268656716417908</v>
      </c>
      <c r="J51" s="90">
        <f t="shared" si="20"/>
        <v>14.925373134328357</v>
      </c>
      <c r="K51" s="90">
        <f t="shared" si="20"/>
        <v>0.99502487562189057</v>
      </c>
      <c r="L51" s="90">
        <f t="shared" si="20"/>
        <v>12.935323383084576</v>
      </c>
      <c r="M51" s="90">
        <f t="shared" si="20"/>
        <v>3.4825870646766171</v>
      </c>
    </row>
    <row r="52" spans="1:13" s="60" customFormat="1" ht="12" customHeight="1">
      <c r="A52" s="130"/>
      <c r="B52" s="107" t="s">
        <v>12</v>
      </c>
      <c r="C52" s="70">
        <v>14</v>
      </c>
      <c r="D52" s="109">
        <v>4</v>
      </c>
      <c r="E52" s="109">
        <v>0</v>
      </c>
      <c r="F52" s="109">
        <v>0</v>
      </c>
      <c r="G52" s="109">
        <v>2</v>
      </c>
      <c r="H52" s="109">
        <v>1</v>
      </c>
      <c r="I52" s="109">
        <v>2</v>
      </c>
      <c r="J52" s="109">
        <v>1</v>
      </c>
      <c r="K52" s="109">
        <v>0</v>
      </c>
      <c r="L52" s="109">
        <v>1</v>
      </c>
      <c r="M52" s="109">
        <v>8</v>
      </c>
    </row>
    <row r="53" spans="1:13" s="36" customFormat="1" ht="12" customHeight="1">
      <c r="A53" s="131"/>
      <c r="B53" s="83"/>
      <c r="C53" s="69">
        <v>100</v>
      </c>
      <c r="D53" s="90">
        <f t="shared" ref="D53:M53" si="21">D52/$C$52*100</f>
        <v>28.571428571428569</v>
      </c>
      <c r="E53" s="90">
        <f t="shared" si="21"/>
        <v>0</v>
      </c>
      <c r="F53" s="90">
        <f t="shared" si="21"/>
        <v>0</v>
      </c>
      <c r="G53" s="90">
        <f t="shared" si="21"/>
        <v>14.285714285714285</v>
      </c>
      <c r="H53" s="90">
        <f t="shared" si="21"/>
        <v>7.1428571428571423</v>
      </c>
      <c r="I53" s="90">
        <f t="shared" si="21"/>
        <v>14.285714285714285</v>
      </c>
      <c r="J53" s="90">
        <f t="shared" si="21"/>
        <v>7.1428571428571423</v>
      </c>
      <c r="K53" s="90">
        <f t="shared" si="21"/>
        <v>0</v>
      </c>
      <c r="L53" s="90">
        <f t="shared" si="21"/>
        <v>7.1428571428571423</v>
      </c>
      <c r="M53" s="90">
        <f t="shared" si="21"/>
        <v>57.142857142857139</v>
      </c>
    </row>
    <row r="54" spans="1:13" s="60" customFormat="1" ht="12" customHeight="1">
      <c r="A54" s="138" t="s">
        <v>47</v>
      </c>
      <c r="B54" s="84" t="s">
        <v>63</v>
      </c>
      <c r="C54" s="96">
        <v>76</v>
      </c>
      <c r="D54" s="106">
        <v>27</v>
      </c>
      <c r="E54" s="106">
        <v>2</v>
      </c>
      <c r="F54" s="106">
        <v>13</v>
      </c>
      <c r="G54" s="106">
        <v>47</v>
      </c>
      <c r="H54" s="106">
        <v>16</v>
      </c>
      <c r="I54" s="106">
        <v>23</v>
      </c>
      <c r="J54" s="106">
        <v>23</v>
      </c>
      <c r="K54" s="106">
        <v>1</v>
      </c>
      <c r="L54" s="106">
        <v>14</v>
      </c>
      <c r="M54" s="106">
        <v>3</v>
      </c>
    </row>
    <row r="55" spans="1:13" s="36" customFormat="1" ht="12" customHeight="1">
      <c r="A55" s="130"/>
      <c r="B55" s="85"/>
      <c r="C55" s="70">
        <v>100</v>
      </c>
      <c r="D55" s="90">
        <f t="shared" ref="D55:M55" si="22">D54/$C$54*100</f>
        <v>35.526315789473685</v>
      </c>
      <c r="E55" s="90">
        <f t="shared" si="22"/>
        <v>2.6315789473684208</v>
      </c>
      <c r="F55" s="90">
        <f t="shared" si="22"/>
        <v>17.105263157894736</v>
      </c>
      <c r="G55" s="90">
        <f t="shared" si="22"/>
        <v>61.842105263157897</v>
      </c>
      <c r="H55" s="90">
        <f t="shared" si="22"/>
        <v>21.052631578947366</v>
      </c>
      <c r="I55" s="90">
        <f t="shared" si="22"/>
        <v>30.263157894736842</v>
      </c>
      <c r="J55" s="90">
        <f t="shared" si="22"/>
        <v>30.263157894736842</v>
      </c>
      <c r="K55" s="90">
        <f t="shared" si="22"/>
        <v>1.3157894736842104</v>
      </c>
      <c r="L55" s="90">
        <f t="shared" si="22"/>
        <v>18.421052631578945</v>
      </c>
      <c r="M55" s="90">
        <f t="shared" si="22"/>
        <v>3.9473684210526314</v>
      </c>
    </row>
    <row r="56" spans="1:13" s="60" customFormat="1" ht="12" customHeight="1">
      <c r="A56" s="130"/>
      <c r="B56" s="86" t="s">
        <v>70</v>
      </c>
      <c r="C56" s="97">
        <v>635</v>
      </c>
      <c r="D56" s="108">
        <v>214</v>
      </c>
      <c r="E56" s="108">
        <v>10</v>
      </c>
      <c r="F56" s="108">
        <v>143</v>
      </c>
      <c r="G56" s="108">
        <v>337</v>
      </c>
      <c r="H56" s="108">
        <v>166</v>
      </c>
      <c r="I56" s="108">
        <v>212</v>
      </c>
      <c r="J56" s="108">
        <v>99</v>
      </c>
      <c r="K56" s="108">
        <v>10</v>
      </c>
      <c r="L56" s="108">
        <v>114</v>
      </c>
      <c r="M56" s="108">
        <v>12</v>
      </c>
    </row>
    <row r="57" spans="1:13" s="36" customFormat="1" ht="12" customHeight="1">
      <c r="A57" s="130"/>
      <c r="B57" s="85"/>
      <c r="C57" s="71">
        <v>100</v>
      </c>
      <c r="D57" s="90">
        <f t="shared" ref="D57:M57" si="23">D56/$C$56*100</f>
        <v>33.700787401574807</v>
      </c>
      <c r="E57" s="90">
        <f t="shared" si="23"/>
        <v>1.5748031496062991</v>
      </c>
      <c r="F57" s="90">
        <f t="shared" si="23"/>
        <v>22.519685039370081</v>
      </c>
      <c r="G57" s="90">
        <f t="shared" si="23"/>
        <v>53.070866141732289</v>
      </c>
      <c r="H57" s="90">
        <f t="shared" si="23"/>
        <v>26.14173228346457</v>
      </c>
      <c r="I57" s="90">
        <f t="shared" si="23"/>
        <v>33.385826771653541</v>
      </c>
      <c r="J57" s="90">
        <f t="shared" si="23"/>
        <v>15.590551181102363</v>
      </c>
      <c r="K57" s="90">
        <f t="shared" si="23"/>
        <v>1.5748031496062991</v>
      </c>
      <c r="L57" s="90">
        <f t="shared" si="23"/>
        <v>17.952755905511811</v>
      </c>
      <c r="M57" s="90">
        <f t="shared" si="23"/>
        <v>1.889763779527559</v>
      </c>
    </row>
    <row r="58" spans="1:13" s="36" customFormat="1" ht="12" customHeight="1">
      <c r="A58" s="130"/>
      <c r="B58" s="86" t="s">
        <v>48</v>
      </c>
      <c r="C58" s="70">
        <v>79</v>
      </c>
      <c r="D58" s="109">
        <v>30</v>
      </c>
      <c r="E58" s="109">
        <v>2</v>
      </c>
      <c r="F58" s="109">
        <v>14</v>
      </c>
      <c r="G58" s="109">
        <v>41</v>
      </c>
      <c r="H58" s="109">
        <v>30</v>
      </c>
      <c r="I58" s="109">
        <v>33</v>
      </c>
      <c r="J58" s="109">
        <v>18</v>
      </c>
      <c r="K58" s="109">
        <v>0</v>
      </c>
      <c r="L58" s="109">
        <v>13</v>
      </c>
      <c r="M58" s="109">
        <v>0</v>
      </c>
    </row>
    <row r="59" spans="1:13" s="36" customFormat="1" ht="12" customHeight="1">
      <c r="A59" s="130"/>
      <c r="B59" s="85"/>
      <c r="C59" s="70">
        <v>100</v>
      </c>
      <c r="D59" s="90">
        <f t="shared" ref="D59:M59" si="24">D58/$C$58*100</f>
        <v>37.974683544303801</v>
      </c>
      <c r="E59" s="90">
        <f t="shared" si="24"/>
        <v>2.5316455696202533</v>
      </c>
      <c r="F59" s="90">
        <f t="shared" si="24"/>
        <v>17.721518987341771</v>
      </c>
      <c r="G59" s="90">
        <f t="shared" si="24"/>
        <v>51.898734177215189</v>
      </c>
      <c r="H59" s="90">
        <f t="shared" si="24"/>
        <v>37.974683544303801</v>
      </c>
      <c r="I59" s="90">
        <f t="shared" si="24"/>
        <v>41.77215189873418</v>
      </c>
      <c r="J59" s="90">
        <f t="shared" si="24"/>
        <v>22.784810126582279</v>
      </c>
      <c r="K59" s="90">
        <f t="shared" si="24"/>
        <v>0</v>
      </c>
      <c r="L59" s="90">
        <f t="shared" si="24"/>
        <v>16.455696202531644</v>
      </c>
      <c r="M59" s="90">
        <f t="shared" si="24"/>
        <v>0</v>
      </c>
    </row>
    <row r="60" spans="1:13" s="36" customFormat="1" ht="12" customHeight="1">
      <c r="A60" s="130"/>
      <c r="B60" s="86" t="s">
        <v>49</v>
      </c>
      <c r="C60" s="97">
        <v>101</v>
      </c>
      <c r="D60" s="108">
        <v>36</v>
      </c>
      <c r="E60" s="108">
        <v>3</v>
      </c>
      <c r="F60" s="108">
        <v>32</v>
      </c>
      <c r="G60" s="108">
        <v>53</v>
      </c>
      <c r="H60" s="108">
        <v>32</v>
      </c>
      <c r="I60" s="108">
        <v>38</v>
      </c>
      <c r="J60" s="108">
        <v>18</v>
      </c>
      <c r="K60" s="108">
        <v>1</v>
      </c>
      <c r="L60" s="108">
        <v>14</v>
      </c>
      <c r="M60" s="108">
        <v>3</v>
      </c>
    </row>
    <row r="61" spans="1:13" s="36" customFormat="1" ht="12" customHeight="1">
      <c r="A61" s="130"/>
      <c r="B61" s="85"/>
      <c r="C61" s="71">
        <v>100</v>
      </c>
      <c r="D61" s="90">
        <f t="shared" ref="D61:M61" si="25">D60/$C$60*100</f>
        <v>35.64356435643564</v>
      </c>
      <c r="E61" s="90">
        <f t="shared" si="25"/>
        <v>2.9702970297029703</v>
      </c>
      <c r="F61" s="90">
        <f t="shared" si="25"/>
        <v>31.683168316831683</v>
      </c>
      <c r="G61" s="90">
        <f t="shared" si="25"/>
        <v>52.475247524752476</v>
      </c>
      <c r="H61" s="90">
        <f t="shared" si="25"/>
        <v>31.683168316831683</v>
      </c>
      <c r="I61" s="90">
        <f t="shared" si="25"/>
        <v>37.623762376237622</v>
      </c>
      <c r="J61" s="90">
        <f t="shared" si="25"/>
        <v>17.82178217821782</v>
      </c>
      <c r="K61" s="90">
        <f t="shared" si="25"/>
        <v>0.99009900990099009</v>
      </c>
      <c r="L61" s="90">
        <f t="shared" si="25"/>
        <v>13.861386138613863</v>
      </c>
      <c r="M61" s="90">
        <f t="shared" si="25"/>
        <v>2.9702970297029703</v>
      </c>
    </row>
    <row r="62" spans="1:13" s="36" customFormat="1" ht="12" customHeight="1">
      <c r="A62" s="130"/>
      <c r="B62" s="86" t="s">
        <v>50</v>
      </c>
      <c r="C62" s="70">
        <v>392</v>
      </c>
      <c r="D62" s="109">
        <v>139</v>
      </c>
      <c r="E62" s="109">
        <v>4</v>
      </c>
      <c r="F62" s="109">
        <v>121</v>
      </c>
      <c r="G62" s="109">
        <v>205</v>
      </c>
      <c r="H62" s="109">
        <v>117</v>
      </c>
      <c r="I62" s="109">
        <v>154</v>
      </c>
      <c r="J62" s="109">
        <v>62</v>
      </c>
      <c r="K62" s="109">
        <v>7</v>
      </c>
      <c r="L62" s="109">
        <v>66</v>
      </c>
      <c r="M62" s="109">
        <v>5</v>
      </c>
    </row>
    <row r="63" spans="1:13" s="36" customFormat="1" ht="12" customHeight="1">
      <c r="A63" s="130"/>
      <c r="B63" s="85"/>
      <c r="C63" s="71">
        <v>100</v>
      </c>
      <c r="D63" s="90">
        <f t="shared" ref="D63:M63" si="26">D62/$C$62*100</f>
        <v>35.459183673469383</v>
      </c>
      <c r="E63" s="90">
        <f t="shared" si="26"/>
        <v>1.0204081632653061</v>
      </c>
      <c r="F63" s="90">
        <f t="shared" si="26"/>
        <v>30.867346938775508</v>
      </c>
      <c r="G63" s="90">
        <f t="shared" si="26"/>
        <v>52.295918367346935</v>
      </c>
      <c r="H63" s="90">
        <f t="shared" si="26"/>
        <v>29.846938775510207</v>
      </c>
      <c r="I63" s="90">
        <f t="shared" si="26"/>
        <v>39.285714285714285</v>
      </c>
      <c r="J63" s="90">
        <f t="shared" si="26"/>
        <v>15.816326530612246</v>
      </c>
      <c r="K63" s="90">
        <f t="shared" si="26"/>
        <v>1.7857142857142856</v>
      </c>
      <c r="L63" s="90">
        <f t="shared" si="26"/>
        <v>16.836734693877549</v>
      </c>
      <c r="M63" s="90">
        <f t="shared" si="26"/>
        <v>1.2755102040816326</v>
      </c>
    </row>
    <row r="64" spans="1:13" s="36" customFormat="1" ht="12" customHeight="1">
      <c r="A64" s="130" t="s">
        <v>47</v>
      </c>
      <c r="B64" s="86" t="s">
        <v>51</v>
      </c>
      <c r="C64" s="97">
        <v>525</v>
      </c>
      <c r="D64" s="108">
        <v>242</v>
      </c>
      <c r="E64" s="108">
        <v>20</v>
      </c>
      <c r="F64" s="108">
        <v>170</v>
      </c>
      <c r="G64" s="108">
        <v>300</v>
      </c>
      <c r="H64" s="108">
        <v>183</v>
      </c>
      <c r="I64" s="108">
        <v>234</v>
      </c>
      <c r="J64" s="108">
        <v>123</v>
      </c>
      <c r="K64" s="108">
        <v>7</v>
      </c>
      <c r="L64" s="108">
        <v>63</v>
      </c>
      <c r="M64" s="108">
        <v>6</v>
      </c>
    </row>
    <row r="65" spans="1:13" s="36" customFormat="1" ht="12" customHeight="1">
      <c r="A65" s="130"/>
      <c r="B65" s="85"/>
      <c r="C65" s="71">
        <v>100</v>
      </c>
      <c r="D65" s="90">
        <f t="shared" ref="D65:M65" si="27">D64/$C$64*100</f>
        <v>46.095238095238095</v>
      </c>
      <c r="E65" s="90">
        <f t="shared" si="27"/>
        <v>3.8095238095238098</v>
      </c>
      <c r="F65" s="90">
        <f t="shared" si="27"/>
        <v>32.38095238095238</v>
      </c>
      <c r="G65" s="90">
        <f t="shared" si="27"/>
        <v>57.142857142857139</v>
      </c>
      <c r="H65" s="90">
        <f t="shared" si="27"/>
        <v>34.857142857142861</v>
      </c>
      <c r="I65" s="90">
        <f t="shared" si="27"/>
        <v>44.571428571428569</v>
      </c>
      <c r="J65" s="90">
        <f t="shared" si="27"/>
        <v>23.428571428571431</v>
      </c>
      <c r="K65" s="90">
        <f t="shared" si="27"/>
        <v>1.3333333333333335</v>
      </c>
      <c r="L65" s="90">
        <f t="shared" si="27"/>
        <v>12</v>
      </c>
      <c r="M65" s="90">
        <f t="shared" si="27"/>
        <v>1.1428571428571428</v>
      </c>
    </row>
    <row r="66" spans="1:13" s="36" customFormat="1" ht="12" customHeight="1">
      <c r="A66" s="130"/>
      <c r="B66" s="88" t="s">
        <v>52</v>
      </c>
      <c r="C66" s="70">
        <v>53</v>
      </c>
      <c r="D66" s="109">
        <v>21</v>
      </c>
      <c r="E66" s="109">
        <v>2</v>
      </c>
      <c r="F66" s="109">
        <v>16</v>
      </c>
      <c r="G66" s="109">
        <v>31</v>
      </c>
      <c r="H66" s="109">
        <v>18</v>
      </c>
      <c r="I66" s="109">
        <v>24</v>
      </c>
      <c r="J66" s="109">
        <v>12</v>
      </c>
      <c r="K66" s="109">
        <v>1</v>
      </c>
      <c r="L66" s="109">
        <v>5</v>
      </c>
      <c r="M66" s="109">
        <v>0</v>
      </c>
    </row>
    <row r="67" spans="1:13" s="36" customFormat="1" ht="12" customHeight="1">
      <c r="A67" s="130"/>
      <c r="B67" s="85"/>
      <c r="C67" s="70">
        <v>100</v>
      </c>
      <c r="D67" s="90">
        <f t="shared" ref="D67:M67" si="28">D66/$C$66*100</f>
        <v>39.622641509433961</v>
      </c>
      <c r="E67" s="90">
        <f t="shared" si="28"/>
        <v>3.7735849056603774</v>
      </c>
      <c r="F67" s="90">
        <f t="shared" si="28"/>
        <v>30.188679245283019</v>
      </c>
      <c r="G67" s="90">
        <f t="shared" si="28"/>
        <v>58.490566037735846</v>
      </c>
      <c r="H67" s="90">
        <f t="shared" si="28"/>
        <v>33.962264150943398</v>
      </c>
      <c r="I67" s="90">
        <f t="shared" si="28"/>
        <v>45.283018867924532</v>
      </c>
      <c r="J67" s="90">
        <f t="shared" si="28"/>
        <v>22.641509433962266</v>
      </c>
      <c r="K67" s="90">
        <f t="shared" si="28"/>
        <v>1.8867924528301887</v>
      </c>
      <c r="L67" s="90">
        <f t="shared" si="28"/>
        <v>9.433962264150944</v>
      </c>
      <c r="M67" s="90">
        <f t="shared" si="28"/>
        <v>0</v>
      </c>
    </row>
    <row r="68" spans="1:13" s="36" customFormat="1" ht="12" customHeight="1">
      <c r="A68" s="130"/>
      <c r="B68" s="86" t="s">
        <v>53</v>
      </c>
      <c r="C68" s="97">
        <v>522</v>
      </c>
      <c r="D68" s="108">
        <v>203</v>
      </c>
      <c r="E68" s="108">
        <v>19</v>
      </c>
      <c r="F68" s="108">
        <v>99</v>
      </c>
      <c r="G68" s="108">
        <v>246</v>
      </c>
      <c r="H68" s="108">
        <v>173</v>
      </c>
      <c r="I68" s="108">
        <v>226</v>
      </c>
      <c r="J68" s="108">
        <v>86</v>
      </c>
      <c r="K68" s="108">
        <v>9</v>
      </c>
      <c r="L68" s="108">
        <v>87</v>
      </c>
      <c r="M68" s="108">
        <v>26</v>
      </c>
    </row>
    <row r="69" spans="1:13" s="36" customFormat="1" ht="12" customHeight="1">
      <c r="A69" s="130"/>
      <c r="B69" s="85"/>
      <c r="C69" s="71">
        <v>100</v>
      </c>
      <c r="D69" s="90">
        <f t="shared" ref="D69:M69" si="29">D68/$C$68*100</f>
        <v>38.888888888888893</v>
      </c>
      <c r="E69" s="90">
        <f t="shared" si="29"/>
        <v>3.6398467432950192</v>
      </c>
      <c r="F69" s="90">
        <f t="shared" si="29"/>
        <v>18.96551724137931</v>
      </c>
      <c r="G69" s="90">
        <f t="shared" si="29"/>
        <v>47.126436781609193</v>
      </c>
      <c r="H69" s="90">
        <f t="shared" si="29"/>
        <v>33.14176245210728</v>
      </c>
      <c r="I69" s="90">
        <f t="shared" si="29"/>
        <v>43.29501915708812</v>
      </c>
      <c r="J69" s="90">
        <f t="shared" si="29"/>
        <v>16.475095785440612</v>
      </c>
      <c r="K69" s="90">
        <f t="shared" si="29"/>
        <v>1.7241379310344827</v>
      </c>
      <c r="L69" s="90">
        <f t="shared" si="29"/>
        <v>16.666666666666664</v>
      </c>
      <c r="M69" s="90">
        <f t="shared" si="29"/>
        <v>4.980842911877394</v>
      </c>
    </row>
    <row r="70" spans="1:13" s="36" customFormat="1" ht="12" customHeight="1">
      <c r="A70" s="130"/>
      <c r="B70" s="86" t="s">
        <v>54</v>
      </c>
      <c r="C70" s="97">
        <v>73</v>
      </c>
      <c r="D70" s="108">
        <v>22</v>
      </c>
      <c r="E70" s="108">
        <v>1</v>
      </c>
      <c r="F70" s="108">
        <v>12</v>
      </c>
      <c r="G70" s="108">
        <v>36</v>
      </c>
      <c r="H70" s="108">
        <v>20</v>
      </c>
      <c r="I70" s="108">
        <v>23</v>
      </c>
      <c r="J70" s="108">
        <v>11</v>
      </c>
      <c r="K70" s="108">
        <v>1</v>
      </c>
      <c r="L70" s="108">
        <v>16</v>
      </c>
      <c r="M70" s="108">
        <v>1</v>
      </c>
    </row>
    <row r="71" spans="1:13" s="36" customFormat="1" ht="12" customHeight="1">
      <c r="A71" s="130"/>
      <c r="B71" s="85"/>
      <c r="C71" s="71">
        <v>100</v>
      </c>
      <c r="D71" s="90">
        <f t="shared" ref="D71:M71" si="30">D70/$C$70*100</f>
        <v>30.136986301369863</v>
      </c>
      <c r="E71" s="90">
        <f t="shared" si="30"/>
        <v>1.3698630136986301</v>
      </c>
      <c r="F71" s="90">
        <f t="shared" si="30"/>
        <v>16.43835616438356</v>
      </c>
      <c r="G71" s="90">
        <f t="shared" si="30"/>
        <v>49.315068493150683</v>
      </c>
      <c r="H71" s="90">
        <f t="shared" si="30"/>
        <v>27.397260273972602</v>
      </c>
      <c r="I71" s="90">
        <f t="shared" si="30"/>
        <v>31.506849315068493</v>
      </c>
      <c r="J71" s="90">
        <f t="shared" si="30"/>
        <v>15.068493150684931</v>
      </c>
      <c r="K71" s="90">
        <f t="shared" si="30"/>
        <v>1.3698630136986301</v>
      </c>
      <c r="L71" s="90">
        <f t="shared" si="30"/>
        <v>21.917808219178081</v>
      </c>
      <c r="M71" s="90">
        <f t="shared" si="30"/>
        <v>1.3698630136986301</v>
      </c>
    </row>
    <row r="72" spans="1:13" s="36" customFormat="1" ht="12" customHeight="1">
      <c r="A72" s="130"/>
      <c r="B72" s="86" t="s">
        <v>55</v>
      </c>
      <c r="C72" s="70">
        <v>29</v>
      </c>
      <c r="D72" s="109">
        <v>10</v>
      </c>
      <c r="E72" s="109">
        <v>0</v>
      </c>
      <c r="F72" s="109">
        <v>7</v>
      </c>
      <c r="G72" s="109">
        <v>12</v>
      </c>
      <c r="H72" s="109">
        <v>5</v>
      </c>
      <c r="I72" s="109">
        <v>11</v>
      </c>
      <c r="J72" s="109">
        <v>4</v>
      </c>
      <c r="K72" s="109">
        <v>0</v>
      </c>
      <c r="L72" s="109">
        <v>2</v>
      </c>
      <c r="M72" s="109">
        <v>10</v>
      </c>
    </row>
    <row r="73" spans="1:13" s="36" customFormat="1" ht="12" customHeight="1">
      <c r="A73" s="131"/>
      <c r="B73" s="87"/>
      <c r="C73" s="69">
        <v>100</v>
      </c>
      <c r="D73" s="90">
        <f t="shared" ref="D73:M73" si="31">D72/$C$72*100</f>
        <v>34.482758620689658</v>
      </c>
      <c r="E73" s="90">
        <f t="shared" si="31"/>
        <v>0</v>
      </c>
      <c r="F73" s="90">
        <f t="shared" si="31"/>
        <v>24.137931034482758</v>
      </c>
      <c r="G73" s="90">
        <f t="shared" si="31"/>
        <v>41.379310344827587</v>
      </c>
      <c r="H73" s="90">
        <f t="shared" si="31"/>
        <v>17.241379310344829</v>
      </c>
      <c r="I73" s="90">
        <f t="shared" si="31"/>
        <v>37.931034482758619</v>
      </c>
      <c r="J73" s="90">
        <f t="shared" si="31"/>
        <v>13.793103448275861</v>
      </c>
      <c r="K73" s="90">
        <f t="shared" si="31"/>
        <v>0</v>
      </c>
      <c r="L73" s="90">
        <f t="shared" si="31"/>
        <v>6.8965517241379306</v>
      </c>
      <c r="M73" s="90">
        <f t="shared" si="31"/>
        <v>34.482758620689658</v>
      </c>
    </row>
    <row r="74" spans="1:13" s="36" customFormat="1" ht="12" customHeight="1">
      <c r="A74" s="138" t="s">
        <v>64</v>
      </c>
      <c r="B74" s="107" t="s">
        <v>65</v>
      </c>
      <c r="C74" s="96">
        <v>422</v>
      </c>
      <c r="D74" s="106">
        <v>135</v>
      </c>
      <c r="E74" s="106">
        <v>7</v>
      </c>
      <c r="F74" s="106">
        <v>53</v>
      </c>
      <c r="G74" s="106">
        <v>189</v>
      </c>
      <c r="H74" s="106">
        <v>118</v>
      </c>
      <c r="I74" s="106">
        <v>160</v>
      </c>
      <c r="J74" s="106">
        <v>58</v>
      </c>
      <c r="K74" s="106">
        <v>5</v>
      </c>
      <c r="L74" s="106">
        <v>94</v>
      </c>
      <c r="M74" s="106">
        <v>13</v>
      </c>
    </row>
    <row r="75" spans="1:13" s="36" customFormat="1" ht="12" customHeight="1">
      <c r="A75" s="130"/>
      <c r="B75" s="81" t="s">
        <v>66</v>
      </c>
      <c r="C75" s="70">
        <v>100</v>
      </c>
      <c r="D75" s="90">
        <f t="shared" ref="D75:M75" si="32">D74/$C$74*100</f>
        <v>31.990521327014214</v>
      </c>
      <c r="E75" s="90">
        <f t="shared" si="32"/>
        <v>1.6587677725118484</v>
      </c>
      <c r="F75" s="90">
        <f t="shared" si="32"/>
        <v>12.559241706161137</v>
      </c>
      <c r="G75" s="90">
        <f t="shared" si="32"/>
        <v>44.786729857819907</v>
      </c>
      <c r="H75" s="90">
        <f t="shared" si="32"/>
        <v>27.962085308056871</v>
      </c>
      <c r="I75" s="90">
        <f t="shared" si="32"/>
        <v>37.914691943127963</v>
      </c>
      <c r="J75" s="90">
        <f t="shared" si="32"/>
        <v>13.744075829383887</v>
      </c>
      <c r="K75" s="90">
        <f t="shared" si="32"/>
        <v>1.1848341232227488</v>
      </c>
      <c r="L75" s="90">
        <f t="shared" si="32"/>
        <v>22.274881516587676</v>
      </c>
      <c r="M75" s="90">
        <f t="shared" si="32"/>
        <v>3.080568720379147</v>
      </c>
    </row>
    <row r="76" spans="1:13" s="60" customFormat="1" ht="12" customHeight="1">
      <c r="A76" s="130"/>
      <c r="B76" s="107" t="s">
        <v>67</v>
      </c>
      <c r="C76" s="97">
        <v>793</v>
      </c>
      <c r="D76" s="109">
        <v>340</v>
      </c>
      <c r="E76" s="109">
        <v>27</v>
      </c>
      <c r="F76" s="109">
        <v>195</v>
      </c>
      <c r="G76" s="109">
        <v>424</v>
      </c>
      <c r="H76" s="109">
        <v>278</v>
      </c>
      <c r="I76" s="109">
        <v>337</v>
      </c>
      <c r="J76" s="109">
        <v>157</v>
      </c>
      <c r="K76" s="109">
        <v>12</v>
      </c>
      <c r="L76" s="109">
        <v>110</v>
      </c>
      <c r="M76" s="109">
        <v>24</v>
      </c>
    </row>
    <row r="77" spans="1:13" s="36" customFormat="1" ht="12" customHeight="1">
      <c r="A77" s="130"/>
      <c r="B77" s="81"/>
      <c r="C77" s="71">
        <v>100</v>
      </c>
      <c r="D77" s="90">
        <f t="shared" ref="D77:M77" si="33">D76/$C$76*100</f>
        <v>42.875157629255988</v>
      </c>
      <c r="E77" s="90">
        <f t="shared" si="33"/>
        <v>3.4047919293820934</v>
      </c>
      <c r="F77" s="90">
        <f t="shared" si="33"/>
        <v>24.590163934426229</v>
      </c>
      <c r="G77" s="90">
        <f t="shared" si="33"/>
        <v>53.467843631778052</v>
      </c>
      <c r="H77" s="90">
        <f t="shared" si="33"/>
        <v>35.056746532156367</v>
      </c>
      <c r="I77" s="90">
        <f t="shared" si="33"/>
        <v>42.4968474148802</v>
      </c>
      <c r="J77" s="90">
        <f t="shared" si="33"/>
        <v>19.798234552332914</v>
      </c>
      <c r="K77" s="90">
        <f t="shared" si="33"/>
        <v>1.5132408575031526</v>
      </c>
      <c r="L77" s="90">
        <f t="shared" si="33"/>
        <v>13.871374527112232</v>
      </c>
      <c r="M77" s="90">
        <f t="shared" si="33"/>
        <v>3.0264817150063053</v>
      </c>
    </row>
    <row r="78" spans="1:13" s="34" customFormat="1" ht="12" customHeight="1">
      <c r="A78" s="130"/>
      <c r="B78" s="107" t="s">
        <v>68</v>
      </c>
      <c r="C78" s="70">
        <v>988</v>
      </c>
      <c r="D78" s="108">
        <v>374</v>
      </c>
      <c r="E78" s="108">
        <v>21</v>
      </c>
      <c r="F78" s="108">
        <v>304</v>
      </c>
      <c r="G78" s="108">
        <v>552</v>
      </c>
      <c r="H78" s="108">
        <v>296</v>
      </c>
      <c r="I78" s="108">
        <v>378</v>
      </c>
      <c r="J78" s="108">
        <v>206</v>
      </c>
      <c r="K78" s="108">
        <v>14</v>
      </c>
      <c r="L78" s="108">
        <v>141</v>
      </c>
      <c r="M78" s="108">
        <v>17</v>
      </c>
    </row>
    <row r="79" spans="1:13" s="36" customFormat="1" ht="12" customHeight="1">
      <c r="A79" s="130"/>
      <c r="B79" s="81"/>
      <c r="C79" s="70">
        <v>100</v>
      </c>
      <c r="D79" s="90">
        <f t="shared" ref="D79:M79" si="34">D78/$C$78*100</f>
        <v>37.854251012145752</v>
      </c>
      <c r="E79" s="90">
        <f t="shared" si="34"/>
        <v>2.1255060728744937</v>
      </c>
      <c r="F79" s="90">
        <f t="shared" si="34"/>
        <v>30.76923076923077</v>
      </c>
      <c r="G79" s="90">
        <f t="shared" si="34"/>
        <v>55.870445344129557</v>
      </c>
      <c r="H79" s="90">
        <f t="shared" si="34"/>
        <v>29.959514170040485</v>
      </c>
      <c r="I79" s="90">
        <f t="shared" si="34"/>
        <v>38.259109311740893</v>
      </c>
      <c r="J79" s="90">
        <f t="shared" si="34"/>
        <v>20.850202429149796</v>
      </c>
      <c r="K79" s="90">
        <f t="shared" si="34"/>
        <v>1.417004048582996</v>
      </c>
      <c r="L79" s="90">
        <f t="shared" si="34"/>
        <v>14.271255060728743</v>
      </c>
      <c r="M79" s="90">
        <f t="shared" si="34"/>
        <v>1.7206477732793521</v>
      </c>
    </row>
    <row r="80" spans="1:13" s="34" customFormat="1" ht="12" customHeight="1">
      <c r="A80" s="130"/>
      <c r="B80" s="107" t="s">
        <v>69</v>
      </c>
      <c r="C80" s="97">
        <v>89</v>
      </c>
      <c r="D80" s="109">
        <v>33</v>
      </c>
      <c r="E80" s="109">
        <v>3</v>
      </c>
      <c r="F80" s="109">
        <v>20</v>
      </c>
      <c r="G80" s="109">
        <v>53</v>
      </c>
      <c r="H80" s="109">
        <v>23</v>
      </c>
      <c r="I80" s="109">
        <v>34</v>
      </c>
      <c r="J80" s="109">
        <v>11</v>
      </c>
      <c r="K80" s="109">
        <v>4</v>
      </c>
      <c r="L80" s="109">
        <v>16</v>
      </c>
      <c r="M80" s="109">
        <v>0</v>
      </c>
    </row>
    <row r="81" spans="1:13" s="36" customFormat="1" ht="12" customHeight="1">
      <c r="A81" s="130"/>
      <c r="B81" s="81"/>
      <c r="C81" s="71">
        <v>100</v>
      </c>
      <c r="D81" s="90">
        <f t="shared" ref="D81:M81" si="35">D80/$C$80*100</f>
        <v>37.078651685393261</v>
      </c>
      <c r="E81" s="90">
        <f t="shared" si="35"/>
        <v>3.3707865168539324</v>
      </c>
      <c r="F81" s="90">
        <f t="shared" si="35"/>
        <v>22.471910112359549</v>
      </c>
      <c r="G81" s="90">
        <f t="shared" si="35"/>
        <v>59.550561797752813</v>
      </c>
      <c r="H81" s="90">
        <f t="shared" si="35"/>
        <v>25.842696629213485</v>
      </c>
      <c r="I81" s="90">
        <f t="shared" si="35"/>
        <v>38.202247191011232</v>
      </c>
      <c r="J81" s="90">
        <f t="shared" si="35"/>
        <v>12.359550561797752</v>
      </c>
      <c r="K81" s="90">
        <f>K80/$C$80*100</f>
        <v>4.4943820224719104</v>
      </c>
      <c r="L81" s="90">
        <f t="shared" si="35"/>
        <v>17.977528089887642</v>
      </c>
      <c r="M81" s="90">
        <f t="shared" si="35"/>
        <v>0</v>
      </c>
    </row>
    <row r="82" spans="1:13" s="34" customFormat="1" ht="12" customHeight="1">
      <c r="A82" s="130"/>
      <c r="B82" s="107" t="s">
        <v>54</v>
      </c>
      <c r="C82" s="97">
        <v>164</v>
      </c>
      <c r="D82" s="108">
        <v>56</v>
      </c>
      <c r="E82" s="108">
        <v>4</v>
      </c>
      <c r="F82" s="108">
        <v>50</v>
      </c>
      <c r="G82" s="108">
        <v>82</v>
      </c>
      <c r="H82" s="108">
        <v>42</v>
      </c>
      <c r="I82" s="108">
        <v>62</v>
      </c>
      <c r="J82" s="108">
        <v>21</v>
      </c>
      <c r="K82" s="108">
        <v>2</v>
      </c>
      <c r="L82" s="108">
        <v>28</v>
      </c>
      <c r="M82" s="108">
        <v>3</v>
      </c>
    </row>
    <row r="83" spans="1:13" s="36" customFormat="1" ht="12" customHeight="1">
      <c r="A83" s="130"/>
      <c r="B83" s="81"/>
      <c r="C83" s="71">
        <v>100</v>
      </c>
      <c r="D83" s="90">
        <f t="shared" ref="D83:M83" si="36">D82/$C$82*100</f>
        <v>34.146341463414636</v>
      </c>
      <c r="E83" s="90">
        <f t="shared" si="36"/>
        <v>2.4390243902439024</v>
      </c>
      <c r="F83" s="90">
        <f t="shared" si="36"/>
        <v>30.487804878048781</v>
      </c>
      <c r="G83" s="90">
        <f t="shared" si="36"/>
        <v>50</v>
      </c>
      <c r="H83" s="90">
        <f t="shared" si="36"/>
        <v>25.609756097560975</v>
      </c>
      <c r="I83" s="90">
        <f t="shared" si="36"/>
        <v>37.804878048780488</v>
      </c>
      <c r="J83" s="90">
        <f t="shared" si="36"/>
        <v>12.804878048780488</v>
      </c>
      <c r="K83" s="90">
        <f t="shared" si="36"/>
        <v>1.2195121951219512</v>
      </c>
      <c r="L83" s="90">
        <f t="shared" si="36"/>
        <v>17.073170731707318</v>
      </c>
      <c r="M83" s="90">
        <f t="shared" si="36"/>
        <v>1.8292682926829267</v>
      </c>
    </row>
    <row r="84" spans="1:13" s="34" customFormat="1" ht="12" customHeight="1">
      <c r="A84" s="130"/>
      <c r="B84" s="107" t="s">
        <v>55</v>
      </c>
      <c r="C84" s="70">
        <v>29</v>
      </c>
      <c r="D84" s="109">
        <v>6</v>
      </c>
      <c r="E84" s="109">
        <v>1</v>
      </c>
      <c r="F84" s="109">
        <v>5</v>
      </c>
      <c r="G84" s="109">
        <v>8</v>
      </c>
      <c r="H84" s="109">
        <v>3</v>
      </c>
      <c r="I84" s="109">
        <v>7</v>
      </c>
      <c r="J84" s="109">
        <v>3</v>
      </c>
      <c r="K84" s="109">
        <v>0</v>
      </c>
      <c r="L84" s="109">
        <v>5</v>
      </c>
      <c r="M84" s="109">
        <v>9</v>
      </c>
    </row>
    <row r="85" spans="1:13" s="36" customFormat="1" ht="12" customHeight="1">
      <c r="A85" s="131"/>
      <c r="B85" s="82"/>
      <c r="C85" s="70">
        <v>100</v>
      </c>
      <c r="D85" s="90">
        <f t="shared" ref="D85:M85" si="37">D84/$C$84*100</f>
        <v>20.689655172413794</v>
      </c>
      <c r="E85" s="90">
        <f t="shared" si="37"/>
        <v>3.4482758620689653</v>
      </c>
      <c r="F85" s="90">
        <f t="shared" si="37"/>
        <v>17.241379310344829</v>
      </c>
      <c r="G85" s="90">
        <f t="shared" si="37"/>
        <v>27.586206896551722</v>
      </c>
      <c r="H85" s="90">
        <f t="shared" si="37"/>
        <v>10.344827586206897</v>
      </c>
      <c r="I85" s="90">
        <f t="shared" si="37"/>
        <v>24.137931034482758</v>
      </c>
      <c r="J85" s="90">
        <f t="shared" si="37"/>
        <v>10.344827586206897</v>
      </c>
      <c r="K85" s="90">
        <f t="shared" si="37"/>
        <v>0</v>
      </c>
      <c r="L85" s="90">
        <f t="shared" si="37"/>
        <v>17.241379310344829</v>
      </c>
      <c r="M85" s="90">
        <f t="shared" si="37"/>
        <v>31.03448275862069</v>
      </c>
    </row>
    <row r="86" spans="1:13" s="34" customFormat="1" ht="12" customHeight="1">
      <c r="A86" s="130" t="s">
        <v>71</v>
      </c>
      <c r="B86" s="105" t="s">
        <v>56</v>
      </c>
      <c r="C86" s="96">
        <v>1528</v>
      </c>
      <c r="D86" s="106">
        <v>636</v>
      </c>
      <c r="E86" s="106">
        <v>48</v>
      </c>
      <c r="F86" s="106">
        <v>417</v>
      </c>
      <c r="G86" s="106">
        <v>853</v>
      </c>
      <c r="H86" s="106">
        <v>495</v>
      </c>
      <c r="I86" s="106">
        <v>607</v>
      </c>
      <c r="J86" s="106">
        <v>322</v>
      </c>
      <c r="K86" s="106">
        <v>25</v>
      </c>
      <c r="L86" s="106">
        <v>220</v>
      </c>
      <c r="M86" s="106">
        <v>31</v>
      </c>
    </row>
    <row r="87" spans="1:13" s="36" customFormat="1" ht="12" customHeight="1">
      <c r="A87" s="130"/>
      <c r="B87" s="82"/>
      <c r="C87" s="70">
        <v>100</v>
      </c>
      <c r="D87" s="90">
        <f t="shared" ref="D87:M87" si="38">D86/$C$86*100</f>
        <v>41.623036649214662</v>
      </c>
      <c r="E87" s="90">
        <f t="shared" si="38"/>
        <v>3.1413612565445024</v>
      </c>
      <c r="F87" s="90">
        <f t="shared" si="38"/>
        <v>27.290575916230363</v>
      </c>
      <c r="G87" s="90">
        <f t="shared" si="38"/>
        <v>55.824607329842934</v>
      </c>
      <c r="H87" s="90">
        <f t="shared" si="38"/>
        <v>32.395287958115183</v>
      </c>
      <c r="I87" s="90">
        <f t="shared" si="38"/>
        <v>39.725130890052355</v>
      </c>
      <c r="J87" s="90">
        <f t="shared" si="38"/>
        <v>21.073298429319369</v>
      </c>
      <c r="K87" s="90">
        <f t="shared" si="38"/>
        <v>1.6361256544502618</v>
      </c>
      <c r="L87" s="90">
        <f t="shared" si="38"/>
        <v>14.397905759162304</v>
      </c>
      <c r="M87" s="90">
        <f t="shared" si="38"/>
        <v>2.0287958115183247</v>
      </c>
    </row>
    <row r="88" spans="1:13" s="34" customFormat="1" ht="12" customHeight="1">
      <c r="A88" s="130"/>
      <c r="B88" s="107" t="s">
        <v>57</v>
      </c>
      <c r="C88" s="97">
        <v>108</v>
      </c>
      <c r="D88" s="108">
        <v>39</v>
      </c>
      <c r="E88" s="108">
        <v>2</v>
      </c>
      <c r="F88" s="108">
        <v>25</v>
      </c>
      <c r="G88" s="108">
        <v>63</v>
      </c>
      <c r="H88" s="108">
        <v>23</v>
      </c>
      <c r="I88" s="108">
        <v>36</v>
      </c>
      <c r="J88" s="108">
        <v>21</v>
      </c>
      <c r="K88" s="108">
        <v>2</v>
      </c>
      <c r="L88" s="108">
        <v>16</v>
      </c>
      <c r="M88" s="108">
        <v>1</v>
      </c>
    </row>
    <row r="89" spans="1:13" s="36" customFormat="1" ht="12" customHeight="1">
      <c r="A89" s="130"/>
      <c r="B89" s="81"/>
      <c r="C89" s="71">
        <v>100</v>
      </c>
      <c r="D89" s="90">
        <f t="shared" ref="D89:M89" si="39">D88/$C$88*100</f>
        <v>36.111111111111107</v>
      </c>
      <c r="E89" s="90">
        <f t="shared" si="39"/>
        <v>1.8518518518518516</v>
      </c>
      <c r="F89" s="90">
        <f t="shared" si="39"/>
        <v>23.148148148148149</v>
      </c>
      <c r="G89" s="90">
        <f t="shared" si="39"/>
        <v>58.333333333333336</v>
      </c>
      <c r="H89" s="90">
        <f t="shared" si="39"/>
        <v>21.296296296296298</v>
      </c>
      <c r="I89" s="90">
        <f t="shared" si="39"/>
        <v>33.333333333333329</v>
      </c>
      <c r="J89" s="90">
        <f t="shared" si="39"/>
        <v>19.444444444444446</v>
      </c>
      <c r="K89" s="90">
        <f t="shared" si="39"/>
        <v>1.8518518518518516</v>
      </c>
      <c r="L89" s="90">
        <f t="shared" si="39"/>
        <v>14.814814814814813</v>
      </c>
      <c r="M89" s="90">
        <f t="shared" si="39"/>
        <v>0.92592592592592582</v>
      </c>
    </row>
    <row r="90" spans="1:13" s="34" customFormat="1" ht="12" customHeight="1">
      <c r="A90" s="130"/>
      <c r="B90" s="107" t="s">
        <v>58</v>
      </c>
      <c r="C90" s="70">
        <v>141</v>
      </c>
      <c r="D90" s="109">
        <v>52</v>
      </c>
      <c r="E90" s="109">
        <v>3</v>
      </c>
      <c r="F90" s="109">
        <v>33</v>
      </c>
      <c r="G90" s="109">
        <v>87</v>
      </c>
      <c r="H90" s="109">
        <v>41</v>
      </c>
      <c r="I90" s="109">
        <v>45</v>
      </c>
      <c r="J90" s="109">
        <v>27</v>
      </c>
      <c r="K90" s="109">
        <v>3</v>
      </c>
      <c r="L90" s="109">
        <v>20</v>
      </c>
      <c r="M90" s="109">
        <v>1</v>
      </c>
    </row>
    <row r="91" spans="1:13" s="36" customFormat="1" ht="12" customHeight="1">
      <c r="A91" s="130"/>
      <c r="B91" s="81"/>
      <c r="C91" s="70">
        <v>100</v>
      </c>
      <c r="D91" s="90">
        <f t="shared" ref="D91:M91" si="40">D90/$C$90*100</f>
        <v>36.87943262411347</v>
      </c>
      <c r="E91" s="90">
        <f t="shared" si="40"/>
        <v>2.1276595744680851</v>
      </c>
      <c r="F91" s="90">
        <f t="shared" si="40"/>
        <v>23.404255319148938</v>
      </c>
      <c r="G91" s="90">
        <f t="shared" si="40"/>
        <v>61.702127659574465</v>
      </c>
      <c r="H91" s="90">
        <f t="shared" si="40"/>
        <v>29.078014184397162</v>
      </c>
      <c r="I91" s="90">
        <f t="shared" si="40"/>
        <v>31.914893617021278</v>
      </c>
      <c r="J91" s="90">
        <f t="shared" si="40"/>
        <v>19.148936170212767</v>
      </c>
      <c r="K91" s="90">
        <f t="shared" si="40"/>
        <v>2.1276595744680851</v>
      </c>
      <c r="L91" s="90">
        <f t="shared" si="40"/>
        <v>14.184397163120568</v>
      </c>
      <c r="M91" s="90">
        <f t="shared" si="40"/>
        <v>0.70921985815602839</v>
      </c>
    </row>
    <row r="92" spans="1:13" s="34" customFormat="1" ht="12" customHeight="1">
      <c r="A92" s="130"/>
      <c r="B92" s="110" t="s">
        <v>59</v>
      </c>
      <c r="C92" s="97">
        <v>213</v>
      </c>
      <c r="D92" s="108">
        <v>77</v>
      </c>
      <c r="E92" s="108">
        <v>3</v>
      </c>
      <c r="F92" s="108">
        <v>62</v>
      </c>
      <c r="G92" s="108">
        <v>128</v>
      </c>
      <c r="H92" s="108">
        <v>67</v>
      </c>
      <c r="I92" s="108">
        <v>80</v>
      </c>
      <c r="J92" s="108">
        <v>38</v>
      </c>
      <c r="K92" s="125">
        <v>8</v>
      </c>
      <c r="L92" s="108">
        <v>29</v>
      </c>
      <c r="M92" s="108">
        <v>2</v>
      </c>
    </row>
    <row r="93" spans="1:13" s="36" customFormat="1" ht="12" customHeight="1">
      <c r="A93" s="130"/>
      <c r="B93" s="81"/>
      <c r="C93" s="71">
        <v>100</v>
      </c>
      <c r="D93" s="90">
        <f t="shared" ref="D93:M93" si="41">D92/$C$92*100</f>
        <v>36.15023474178404</v>
      </c>
      <c r="E93" s="90">
        <f t="shared" si="41"/>
        <v>1.4084507042253522</v>
      </c>
      <c r="F93" s="90">
        <f t="shared" si="41"/>
        <v>29.107981220657276</v>
      </c>
      <c r="G93" s="90">
        <f t="shared" si="41"/>
        <v>60.093896713615024</v>
      </c>
      <c r="H93" s="90">
        <f t="shared" si="41"/>
        <v>31.455399061032864</v>
      </c>
      <c r="I93" s="90">
        <f t="shared" si="41"/>
        <v>37.558685446009385</v>
      </c>
      <c r="J93" s="90">
        <f t="shared" si="41"/>
        <v>17.84037558685446</v>
      </c>
      <c r="K93" s="90">
        <f t="shared" si="41"/>
        <v>3.755868544600939</v>
      </c>
      <c r="L93" s="90">
        <f t="shared" si="41"/>
        <v>13.615023474178404</v>
      </c>
      <c r="M93" s="90">
        <f t="shared" si="41"/>
        <v>0.93896713615023475</v>
      </c>
    </row>
    <row r="94" spans="1:13" s="60" customFormat="1" ht="12" customHeight="1">
      <c r="A94" s="130"/>
      <c r="B94" s="110" t="s">
        <v>60</v>
      </c>
      <c r="C94" s="70">
        <v>132</v>
      </c>
      <c r="D94" s="109">
        <v>47</v>
      </c>
      <c r="E94" s="109">
        <v>2</v>
      </c>
      <c r="F94" s="109">
        <v>52</v>
      </c>
      <c r="G94" s="109">
        <v>68</v>
      </c>
      <c r="H94" s="109">
        <v>44</v>
      </c>
      <c r="I94" s="109">
        <v>54</v>
      </c>
      <c r="J94" s="109">
        <v>34</v>
      </c>
      <c r="K94" s="109">
        <v>4</v>
      </c>
      <c r="L94" s="109">
        <v>21</v>
      </c>
      <c r="M94" s="109">
        <v>2</v>
      </c>
    </row>
    <row r="95" spans="1:13" s="36" customFormat="1" ht="12" customHeight="1">
      <c r="A95" s="130"/>
      <c r="B95" s="81"/>
      <c r="C95" s="70">
        <v>100</v>
      </c>
      <c r="D95" s="90">
        <f t="shared" ref="D95:M95" si="42">D94/$C$94*100</f>
        <v>35.606060606060609</v>
      </c>
      <c r="E95" s="90">
        <f t="shared" si="42"/>
        <v>1.5151515151515151</v>
      </c>
      <c r="F95" s="90">
        <f t="shared" si="42"/>
        <v>39.393939393939391</v>
      </c>
      <c r="G95" s="90">
        <f t="shared" si="42"/>
        <v>51.515151515151516</v>
      </c>
      <c r="H95" s="90">
        <f t="shared" si="42"/>
        <v>33.333333333333329</v>
      </c>
      <c r="I95" s="90">
        <f t="shared" si="42"/>
        <v>40.909090909090914</v>
      </c>
      <c r="J95" s="90">
        <f t="shared" si="42"/>
        <v>25.757575757575758</v>
      </c>
      <c r="K95" s="90">
        <f t="shared" si="42"/>
        <v>3.0303030303030303</v>
      </c>
      <c r="L95" s="90">
        <f t="shared" si="42"/>
        <v>15.909090909090908</v>
      </c>
      <c r="M95" s="90">
        <f t="shared" si="42"/>
        <v>1.5151515151515151</v>
      </c>
    </row>
    <row r="96" spans="1:13" s="60" customFormat="1" ht="12" customHeight="1">
      <c r="A96" s="130"/>
      <c r="B96" s="107" t="s">
        <v>31</v>
      </c>
      <c r="C96" s="97">
        <v>153</v>
      </c>
      <c r="D96" s="108">
        <v>57</v>
      </c>
      <c r="E96" s="108">
        <v>5</v>
      </c>
      <c r="F96" s="108">
        <v>54</v>
      </c>
      <c r="G96" s="108">
        <v>88</v>
      </c>
      <c r="H96" s="108">
        <v>47</v>
      </c>
      <c r="I96" s="108">
        <v>61</v>
      </c>
      <c r="J96" s="108">
        <v>30</v>
      </c>
      <c r="K96" s="108">
        <v>2</v>
      </c>
      <c r="L96" s="108">
        <v>21</v>
      </c>
      <c r="M96" s="108">
        <v>2</v>
      </c>
    </row>
    <row r="97" spans="1:19" s="36" customFormat="1" ht="12" customHeight="1">
      <c r="A97" s="130"/>
      <c r="B97" s="81"/>
      <c r="C97" s="71">
        <v>100</v>
      </c>
      <c r="D97" s="90">
        <f t="shared" ref="D97:M97" si="43">D96/$C$96*100</f>
        <v>37.254901960784316</v>
      </c>
      <c r="E97" s="90">
        <f t="shared" si="43"/>
        <v>3.2679738562091507</v>
      </c>
      <c r="F97" s="90">
        <f t="shared" si="43"/>
        <v>35.294117647058826</v>
      </c>
      <c r="G97" s="90">
        <f t="shared" si="43"/>
        <v>57.51633986928104</v>
      </c>
      <c r="H97" s="90">
        <f t="shared" si="43"/>
        <v>30.718954248366014</v>
      </c>
      <c r="I97" s="90">
        <f t="shared" si="43"/>
        <v>39.869281045751634</v>
      </c>
      <c r="J97" s="90">
        <f t="shared" si="43"/>
        <v>19.607843137254903</v>
      </c>
      <c r="K97" s="90">
        <f t="shared" si="43"/>
        <v>1.3071895424836601</v>
      </c>
      <c r="L97" s="90">
        <f t="shared" si="43"/>
        <v>13.725490196078432</v>
      </c>
      <c r="M97" s="90">
        <f t="shared" si="43"/>
        <v>1.3071895424836601</v>
      </c>
    </row>
    <row r="98" spans="1:19" s="60" customFormat="1" ht="12" customHeight="1">
      <c r="A98" s="130"/>
      <c r="B98" s="107" t="s">
        <v>32</v>
      </c>
      <c r="C98" s="70">
        <v>127</v>
      </c>
      <c r="D98" s="109">
        <v>57</v>
      </c>
      <c r="E98" s="109">
        <v>8</v>
      </c>
      <c r="F98" s="109">
        <v>45</v>
      </c>
      <c r="G98" s="109">
        <v>75</v>
      </c>
      <c r="H98" s="109">
        <v>37</v>
      </c>
      <c r="I98" s="109">
        <v>46</v>
      </c>
      <c r="J98" s="109">
        <v>31</v>
      </c>
      <c r="K98" s="109">
        <v>3</v>
      </c>
      <c r="L98" s="109">
        <v>16</v>
      </c>
      <c r="M98" s="109">
        <v>1</v>
      </c>
    </row>
    <row r="99" spans="1:19" s="36" customFormat="1" ht="12" customHeight="1">
      <c r="A99" s="130"/>
      <c r="B99" s="81"/>
      <c r="C99" s="70">
        <v>100</v>
      </c>
      <c r="D99" s="90">
        <f t="shared" ref="D99:M99" si="44">D98/$C$98*100</f>
        <v>44.881889763779526</v>
      </c>
      <c r="E99" s="90">
        <f t="shared" si="44"/>
        <v>6.2992125984251963</v>
      </c>
      <c r="F99" s="90">
        <f t="shared" si="44"/>
        <v>35.433070866141733</v>
      </c>
      <c r="G99" s="90">
        <f t="shared" si="44"/>
        <v>59.055118110236215</v>
      </c>
      <c r="H99" s="90">
        <f t="shared" si="44"/>
        <v>29.133858267716533</v>
      </c>
      <c r="I99" s="90">
        <f t="shared" si="44"/>
        <v>36.220472440944881</v>
      </c>
      <c r="J99" s="90">
        <f t="shared" si="44"/>
        <v>24.409448818897637</v>
      </c>
      <c r="K99" s="90">
        <f t="shared" si="44"/>
        <v>2.3622047244094486</v>
      </c>
      <c r="L99" s="90">
        <f t="shared" si="44"/>
        <v>12.598425196850393</v>
      </c>
      <c r="M99" s="90">
        <f t="shared" si="44"/>
        <v>0.78740157480314954</v>
      </c>
    </row>
    <row r="100" spans="1:19" s="60" customFormat="1" ht="12" customHeight="1">
      <c r="A100" s="130"/>
      <c r="B100" s="110" t="s">
        <v>33</v>
      </c>
      <c r="C100" s="97">
        <v>347</v>
      </c>
      <c r="D100" s="108">
        <v>131</v>
      </c>
      <c r="E100" s="108">
        <v>15</v>
      </c>
      <c r="F100" s="108">
        <v>94</v>
      </c>
      <c r="G100" s="108">
        <v>168</v>
      </c>
      <c r="H100" s="108">
        <v>98</v>
      </c>
      <c r="I100" s="108">
        <v>134</v>
      </c>
      <c r="J100" s="108">
        <v>67</v>
      </c>
      <c r="K100" s="108">
        <v>4</v>
      </c>
      <c r="L100" s="108">
        <v>62</v>
      </c>
      <c r="M100" s="108">
        <v>10</v>
      </c>
    </row>
    <row r="101" spans="1:19" s="36" customFormat="1" ht="12" customHeight="1">
      <c r="A101" s="130"/>
      <c r="B101" s="81"/>
      <c r="C101" s="71">
        <v>100</v>
      </c>
      <c r="D101" s="90">
        <f t="shared" ref="D101:M101" si="45">D100/$C$100*100</f>
        <v>37.752161383285305</v>
      </c>
      <c r="E101" s="90">
        <f t="shared" si="45"/>
        <v>4.3227665706051877</v>
      </c>
      <c r="F101" s="90">
        <f t="shared" si="45"/>
        <v>27.089337175792505</v>
      </c>
      <c r="G101" s="90">
        <f t="shared" si="45"/>
        <v>48.414985590778095</v>
      </c>
      <c r="H101" s="90">
        <f t="shared" si="45"/>
        <v>28.24207492795389</v>
      </c>
      <c r="I101" s="90">
        <f t="shared" si="45"/>
        <v>38.616714697406337</v>
      </c>
      <c r="J101" s="90">
        <f t="shared" si="45"/>
        <v>19.308357348703169</v>
      </c>
      <c r="K101" s="90">
        <f t="shared" si="45"/>
        <v>1.1527377521613833</v>
      </c>
      <c r="L101" s="90">
        <f t="shared" si="45"/>
        <v>17.86743515850144</v>
      </c>
      <c r="M101" s="90">
        <f t="shared" si="45"/>
        <v>2.8818443804034581</v>
      </c>
    </row>
    <row r="102" spans="1:19" s="60" customFormat="1" ht="12" customHeight="1">
      <c r="A102" s="130"/>
      <c r="B102" s="107" t="s">
        <v>34</v>
      </c>
      <c r="C102" s="70">
        <v>547</v>
      </c>
      <c r="D102" s="109">
        <v>221</v>
      </c>
      <c r="E102" s="109">
        <v>10</v>
      </c>
      <c r="F102" s="109">
        <v>177</v>
      </c>
      <c r="G102" s="109">
        <v>306</v>
      </c>
      <c r="H102" s="109">
        <v>162</v>
      </c>
      <c r="I102" s="109">
        <v>228</v>
      </c>
      <c r="J102" s="109">
        <v>109</v>
      </c>
      <c r="K102" s="109">
        <v>8</v>
      </c>
      <c r="L102" s="109">
        <v>73</v>
      </c>
      <c r="M102" s="109">
        <v>6</v>
      </c>
    </row>
    <row r="103" spans="1:19" s="36" customFormat="1" ht="12" customHeight="1">
      <c r="A103" s="130"/>
      <c r="B103" s="81"/>
      <c r="C103" s="70">
        <v>100</v>
      </c>
      <c r="D103" s="90">
        <f t="shared" ref="D103:M103" si="46">D102/$C$102*100</f>
        <v>40.402193784277877</v>
      </c>
      <c r="E103" s="90">
        <f t="shared" si="46"/>
        <v>1.8281535648994516</v>
      </c>
      <c r="F103" s="90">
        <f t="shared" si="46"/>
        <v>32.358318098720289</v>
      </c>
      <c r="G103" s="90">
        <f t="shared" si="46"/>
        <v>55.941499085923219</v>
      </c>
      <c r="H103" s="90">
        <f t="shared" si="46"/>
        <v>29.616087751371118</v>
      </c>
      <c r="I103" s="90">
        <f t="shared" si="46"/>
        <v>41.681901279707496</v>
      </c>
      <c r="J103" s="90">
        <f t="shared" si="46"/>
        <v>19.926873857404022</v>
      </c>
      <c r="K103" s="90">
        <f t="shared" si="46"/>
        <v>1.4625228519195612</v>
      </c>
      <c r="L103" s="90">
        <f t="shared" si="46"/>
        <v>13.345521023765997</v>
      </c>
      <c r="M103" s="90">
        <f t="shared" si="46"/>
        <v>1.0968921389396709</v>
      </c>
    </row>
    <row r="104" spans="1:19" s="60" customFormat="1" ht="12" customHeight="1">
      <c r="A104" s="130"/>
      <c r="B104" s="107" t="s">
        <v>35</v>
      </c>
      <c r="C104" s="97">
        <v>374</v>
      </c>
      <c r="D104" s="108">
        <v>115</v>
      </c>
      <c r="E104" s="108">
        <v>3</v>
      </c>
      <c r="F104" s="108">
        <v>43</v>
      </c>
      <c r="G104" s="108">
        <v>164</v>
      </c>
      <c r="H104" s="108">
        <v>108</v>
      </c>
      <c r="I104" s="108">
        <v>138</v>
      </c>
      <c r="J104" s="108">
        <v>43</v>
      </c>
      <c r="K104" s="108">
        <v>4</v>
      </c>
      <c r="L104" s="108">
        <v>87</v>
      </c>
      <c r="M104" s="108">
        <v>12</v>
      </c>
    </row>
    <row r="105" spans="1:19" s="36" customFormat="1" ht="12" customHeight="1">
      <c r="A105" s="130"/>
      <c r="B105" s="81"/>
      <c r="C105" s="71">
        <v>100</v>
      </c>
      <c r="D105" s="90">
        <f t="shared" ref="D105:M105" si="47">D104/$C$104*100</f>
        <v>30.748663101604279</v>
      </c>
      <c r="E105" s="90">
        <f t="shared" si="47"/>
        <v>0.80213903743315518</v>
      </c>
      <c r="F105" s="90">
        <f t="shared" si="47"/>
        <v>11.497326203208557</v>
      </c>
      <c r="G105" s="90">
        <f t="shared" si="47"/>
        <v>43.850267379679138</v>
      </c>
      <c r="H105" s="90">
        <f t="shared" si="47"/>
        <v>28.877005347593581</v>
      </c>
      <c r="I105" s="90">
        <f t="shared" si="47"/>
        <v>36.898395721925134</v>
      </c>
      <c r="J105" s="90">
        <f t="shared" si="47"/>
        <v>11.497326203208557</v>
      </c>
      <c r="K105" s="90">
        <f t="shared" si="47"/>
        <v>1.0695187165775399</v>
      </c>
      <c r="L105" s="90">
        <f t="shared" si="47"/>
        <v>23.262032085561497</v>
      </c>
      <c r="M105" s="90">
        <f t="shared" si="47"/>
        <v>3.2085561497326207</v>
      </c>
    </row>
    <row r="106" spans="1:19" s="60" customFormat="1" ht="12" customHeight="1">
      <c r="A106" s="130"/>
      <c r="B106" s="107" t="s">
        <v>12</v>
      </c>
      <c r="C106" s="70">
        <v>91</v>
      </c>
      <c r="D106" s="109">
        <v>28</v>
      </c>
      <c r="E106" s="109">
        <v>4</v>
      </c>
      <c r="F106" s="109">
        <v>16</v>
      </c>
      <c r="G106" s="109">
        <v>41</v>
      </c>
      <c r="H106" s="109">
        <v>18</v>
      </c>
      <c r="I106" s="109">
        <v>34</v>
      </c>
      <c r="J106" s="109">
        <v>14</v>
      </c>
      <c r="K106" s="109">
        <v>1</v>
      </c>
      <c r="L106" s="109">
        <v>11</v>
      </c>
      <c r="M106" s="109">
        <v>14</v>
      </c>
    </row>
    <row r="107" spans="1:19" s="36" customFormat="1" ht="12" customHeight="1">
      <c r="A107" s="131"/>
      <c r="B107" s="83"/>
      <c r="C107" s="69">
        <v>100</v>
      </c>
      <c r="D107" s="90">
        <f t="shared" ref="D107:M107" si="48">D106/$C$106*100</f>
        <v>30.76923076923077</v>
      </c>
      <c r="E107" s="90">
        <f t="shared" si="48"/>
        <v>4.395604395604396</v>
      </c>
      <c r="F107" s="90">
        <f t="shared" si="48"/>
        <v>17.582417582417584</v>
      </c>
      <c r="G107" s="90">
        <f t="shared" si="48"/>
        <v>45.054945054945058</v>
      </c>
      <c r="H107" s="90">
        <f t="shared" si="48"/>
        <v>19.780219780219781</v>
      </c>
      <c r="I107" s="90">
        <f t="shared" si="48"/>
        <v>37.362637362637365</v>
      </c>
      <c r="J107" s="90">
        <f t="shared" si="48"/>
        <v>15.384615384615385</v>
      </c>
      <c r="K107" s="90">
        <f t="shared" si="48"/>
        <v>1.098901098901099</v>
      </c>
      <c r="L107" s="90">
        <f t="shared" si="48"/>
        <v>12.087912087912088</v>
      </c>
      <c r="M107" s="90">
        <f t="shared" si="48"/>
        <v>15.384615384615385</v>
      </c>
    </row>
    <row r="108" spans="1:19" s="60" customFormat="1" ht="12" customHeight="1">
      <c r="A108" s="132" t="s">
        <v>88</v>
      </c>
      <c r="B108" s="105" t="s">
        <v>79</v>
      </c>
      <c r="C108" s="96">
        <v>418</v>
      </c>
      <c r="D108" s="106">
        <v>132</v>
      </c>
      <c r="E108" s="106">
        <v>6</v>
      </c>
      <c r="F108" s="106">
        <v>55</v>
      </c>
      <c r="G108" s="106">
        <v>188</v>
      </c>
      <c r="H108" s="106">
        <v>114</v>
      </c>
      <c r="I108" s="106">
        <v>160</v>
      </c>
      <c r="J108" s="106">
        <v>50</v>
      </c>
      <c r="K108" s="106">
        <v>5</v>
      </c>
      <c r="L108" s="106">
        <v>88</v>
      </c>
      <c r="M108" s="106">
        <v>12</v>
      </c>
    </row>
    <row r="109" spans="1:19" s="36" customFormat="1" ht="12" customHeight="1">
      <c r="A109" s="133"/>
      <c r="B109" s="82"/>
      <c r="C109" s="70">
        <v>100</v>
      </c>
      <c r="D109" s="90">
        <f>D108/$C$108*100</f>
        <v>31.578947368421051</v>
      </c>
      <c r="E109" s="90">
        <f t="shared" ref="E109:M109" si="49">E108/$C$108*100</f>
        <v>1.4354066985645932</v>
      </c>
      <c r="F109" s="90">
        <f t="shared" si="49"/>
        <v>13.157894736842104</v>
      </c>
      <c r="G109" s="90">
        <f t="shared" si="49"/>
        <v>44.976076555023923</v>
      </c>
      <c r="H109" s="90">
        <f t="shared" si="49"/>
        <v>27.27272727272727</v>
      </c>
      <c r="I109" s="90">
        <f t="shared" si="49"/>
        <v>38.277511961722489</v>
      </c>
      <c r="J109" s="90">
        <f t="shared" si="49"/>
        <v>11.961722488038278</v>
      </c>
      <c r="K109" s="90">
        <f t="shared" si="49"/>
        <v>1.1961722488038278</v>
      </c>
      <c r="L109" s="90">
        <f t="shared" si="49"/>
        <v>21.052631578947366</v>
      </c>
      <c r="M109" s="90">
        <f t="shared" si="49"/>
        <v>2.8708133971291865</v>
      </c>
    </row>
    <row r="110" spans="1:19" s="60" customFormat="1" ht="12" customHeight="1">
      <c r="A110" s="133"/>
      <c r="B110" s="107" t="s">
        <v>80</v>
      </c>
      <c r="C110" s="97">
        <v>915</v>
      </c>
      <c r="D110" s="109">
        <v>373</v>
      </c>
      <c r="E110" s="109">
        <v>31</v>
      </c>
      <c r="F110" s="109">
        <v>241</v>
      </c>
      <c r="G110" s="109">
        <v>490</v>
      </c>
      <c r="H110" s="109">
        <v>321</v>
      </c>
      <c r="I110" s="109">
        <v>381</v>
      </c>
      <c r="J110" s="109">
        <v>179</v>
      </c>
      <c r="K110" s="109">
        <v>15</v>
      </c>
      <c r="L110" s="109">
        <v>130</v>
      </c>
      <c r="M110" s="109">
        <v>27</v>
      </c>
    </row>
    <row r="111" spans="1:19" s="36" customFormat="1" ht="12" customHeight="1">
      <c r="A111" s="133"/>
      <c r="B111" s="81"/>
      <c r="C111" s="71">
        <v>100</v>
      </c>
      <c r="D111" s="90">
        <f>D110/$C$110*100</f>
        <v>40.765027322404372</v>
      </c>
      <c r="E111" s="90">
        <f t="shared" ref="E111:M111" si="50">E110/$C$110*100</f>
        <v>3.3879781420765025</v>
      </c>
      <c r="F111" s="90">
        <f t="shared" si="50"/>
        <v>26.338797814207648</v>
      </c>
      <c r="G111" s="90">
        <f t="shared" si="50"/>
        <v>53.551912568306015</v>
      </c>
      <c r="H111" s="90">
        <f t="shared" si="50"/>
        <v>35.081967213114758</v>
      </c>
      <c r="I111" s="90">
        <f t="shared" si="50"/>
        <v>41.639344262295083</v>
      </c>
      <c r="J111" s="90">
        <f t="shared" si="50"/>
        <v>19.562841530054644</v>
      </c>
      <c r="K111" s="90">
        <f t="shared" si="50"/>
        <v>1.639344262295082</v>
      </c>
      <c r="L111" s="90">
        <f t="shared" si="50"/>
        <v>14.207650273224044</v>
      </c>
      <c r="M111" s="90">
        <f t="shared" si="50"/>
        <v>2.9508196721311477</v>
      </c>
    </row>
    <row r="112" spans="1:19" ht="13.5" customHeight="1">
      <c r="A112" s="133"/>
      <c r="B112" s="110" t="s">
        <v>81</v>
      </c>
      <c r="C112" s="70">
        <v>577</v>
      </c>
      <c r="D112" s="109">
        <v>219</v>
      </c>
      <c r="E112" s="109">
        <v>12</v>
      </c>
      <c r="F112" s="109">
        <v>167</v>
      </c>
      <c r="G112" s="109">
        <v>313</v>
      </c>
      <c r="H112" s="109">
        <v>166</v>
      </c>
      <c r="I112" s="109">
        <v>224</v>
      </c>
      <c r="J112" s="109">
        <v>118</v>
      </c>
      <c r="K112" s="109">
        <v>4</v>
      </c>
      <c r="L112" s="109">
        <v>96</v>
      </c>
      <c r="M112" s="109">
        <v>8</v>
      </c>
      <c r="N112"/>
      <c r="Q112" s="1"/>
      <c r="R112" s="1"/>
      <c r="S112" s="1"/>
    </row>
    <row r="113" spans="1:13" ht="11.25">
      <c r="A113" s="133"/>
      <c r="B113" s="82"/>
      <c r="C113" s="70">
        <v>100</v>
      </c>
      <c r="D113" s="90">
        <f>D112/$C$112*100</f>
        <v>37.954939341421145</v>
      </c>
      <c r="E113" s="90">
        <f t="shared" ref="E113:M113" si="51">E112/$C$112*100</f>
        <v>2.0797227036395149</v>
      </c>
      <c r="F113" s="90">
        <f t="shared" si="51"/>
        <v>28.942807625649912</v>
      </c>
      <c r="G113" s="90">
        <f t="shared" si="51"/>
        <v>54.246100519930671</v>
      </c>
      <c r="H113" s="90">
        <f t="shared" si="51"/>
        <v>28.769497400346623</v>
      </c>
      <c r="I113" s="90">
        <f t="shared" si="51"/>
        <v>38.821490467937608</v>
      </c>
      <c r="J113" s="90">
        <f t="shared" si="51"/>
        <v>20.450606585788559</v>
      </c>
      <c r="K113" s="90">
        <f t="shared" si="51"/>
        <v>0.6932409012131715</v>
      </c>
      <c r="L113" s="90">
        <f t="shared" si="51"/>
        <v>16.63778162911612</v>
      </c>
      <c r="M113" s="90">
        <f t="shared" si="51"/>
        <v>1.386481802426343</v>
      </c>
    </row>
    <row r="114" spans="1:13" ht="11.25">
      <c r="A114" s="133"/>
      <c r="B114" s="107" t="s">
        <v>82</v>
      </c>
      <c r="C114" s="97">
        <v>335</v>
      </c>
      <c r="D114" s="109">
        <v>125</v>
      </c>
      <c r="E114" s="109">
        <v>10</v>
      </c>
      <c r="F114" s="109">
        <v>107</v>
      </c>
      <c r="G114" s="109">
        <v>190</v>
      </c>
      <c r="H114" s="109">
        <v>93</v>
      </c>
      <c r="I114" s="109">
        <v>122</v>
      </c>
      <c r="J114" s="109">
        <v>66</v>
      </c>
      <c r="K114" s="109">
        <v>8</v>
      </c>
      <c r="L114" s="109">
        <v>46</v>
      </c>
      <c r="M114" s="109">
        <v>5</v>
      </c>
    </row>
    <row r="115" spans="1:13" ht="11.25">
      <c r="A115" s="133"/>
      <c r="B115" s="81"/>
      <c r="C115" s="71">
        <v>100</v>
      </c>
      <c r="D115" s="90">
        <f>D114/$C$114*100</f>
        <v>37.313432835820898</v>
      </c>
      <c r="E115" s="90">
        <f t="shared" ref="E115:M115" si="52">E114/$C$114*100</f>
        <v>2.9850746268656714</v>
      </c>
      <c r="F115" s="90">
        <f t="shared" si="52"/>
        <v>31.940298507462689</v>
      </c>
      <c r="G115" s="90">
        <f t="shared" si="52"/>
        <v>56.71641791044776</v>
      </c>
      <c r="H115" s="90">
        <f t="shared" si="52"/>
        <v>27.761194029850746</v>
      </c>
      <c r="I115" s="90">
        <f t="shared" si="52"/>
        <v>36.417910447761194</v>
      </c>
      <c r="J115" s="90">
        <f t="shared" si="52"/>
        <v>19.701492537313435</v>
      </c>
      <c r="K115" s="90">
        <f t="shared" si="52"/>
        <v>2.3880597014925375</v>
      </c>
      <c r="L115" s="90">
        <f t="shared" si="52"/>
        <v>13.73134328358209</v>
      </c>
      <c r="M115" s="90">
        <f t="shared" si="52"/>
        <v>1.4925373134328357</v>
      </c>
    </row>
    <row r="116" spans="1:13" ht="11.25">
      <c r="A116" s="133"/>
      <c r="B116" s="110" t="s">
        <v>83</v>
      </c>
      <c r="C116" s="70">
        <v>112</v>
      </c>
      <c r="D116" s="109">
        <v>52</v>
      </c>
      <c r="E116" s="109">
        <v>2</v>
      </c>
      <c r="F116" s="109">
        <v>29</v>
      </c>
      <c r="G116" s="109">
        <v>70</v>
      </c>
      <c r="H116" s="109">
        <v>35</v>
      </c>
      <c r="I116" s="109">
        <v>42</v>
      </c>
      <c r="J116" s="109">
        <v>29</v>
      </c>
      <c r="K116" s="109">
        <v>2</v>
      </c>
      <c r="L116" s="109">
        <v>12</v>
      </c>
      <c r="M116" s="109">
        <v>0</v>
      </c>
    </row>
    <row r="117" spans="1:13" ht="11.25">
      <c r="A117" s="133"/>
      <c r="B117" s="82"/>
      <c r="C117" s="70">
        <v>100</v>
      </c>
      <c r="D117" s="90">
        <f>D116/$C$116*100</f>
        <v>46.428571428571431</v>
      </c>
      <c r="E117" s="90">
        <f t="shared" ref="E117:M117" si="53">E116/$C$116*100</f>
        <v>1.7857142857142856</v>
      </c>
      <c r="F117" s="90">
        <v>15</v>
      </c>
      <c r="G117" s="90">
        <f t="shared" si="53"/>
        <v>62.5</v>
      </c>
      <c r="H117" s="90">
        <f t="shared" si="53"/>
        <v>31.25</v>
      </c>
      <c r="I117" s="90">
        <f t="shared" si="53"/>
        <v>37.5</v>
      </c>
      <c r="J117" s="90">
        <f t="shared" si="53"/>
        <v>25.892857142857146</v>
      </c>
      <c r="K117" s="90">
        <f t="shared" si="53"/>
        <v>1.7857142857142856</v>
      </c>
      <c r="L117" s="90">
        <f t="shared" si="53"/>
        <v>10.714285714285714</v>
      </c>
      <c r="M117" s="90">
        <f t="shared" si="53"/>
        <v>0</v>
      </c>
    </row>
    <row r="118" spans="1:13" ht="11.25">
      <c r="A118" s="133"/>
      <c r="B118" s="107" t="s">
        <v>84</v>
      </c>
      <c r="C118" s="97">
        <v>36</v>
      </c>
      <c r="D118" s="109">
        <v>13</v>
      </c>
      <c r="E118" s="109">
        <v>2</v>
      </c>
      <c r="F118" s="109">
        <v>15</v>
      </c>
      <c r="G118" s="109">
        <v>19</v>
      </c>
      <c r="H118" s="109">
        <v>11</v>
      </c>
      <c r="I118" s="109">
        <v>15</v>
      </c>
      <c r="J118" s="109">
        <v>3</v>
      </c>
      <c r="K118" s="109">
        <v>2</v>
      </c>
      <c r="L118" s="109">
        <v>3</v>
      </c>
      <c r="M118" s="109">
        <v>1</v>
      </c>
    </row>
    <row r="119" spans="1:13" ht="11.25">
      <c r="A119" s="133"/>
      <c r="B119" s="81"/>
      <c r="C119" s="71">
        <v>100</v>
      </c>
      <c r="D119" s="90">
        <f>D118/$C$118*100</f>
        <v>36.111111111111107</v>
      </c>
      <c r="E119" s="90">
        <f t="shared" ref="E119:M119" si="54">E118/$C$118*100</f>
        <v>5.5555555555555554</v>
      </c>
      <c r="F119" s="90">
        <f t="shared" si="54"/>
        <v>41.666666666666671</v>
      </c>
      <c r="G119" s="90">
        <f t="shared" si="54"/>
        <v>52.777777777777779</v>
      </c>
      <c r="H119" s="90">
        <f t="shared" si="54"/>
        <v>30.555555555555557</v>
      </c>
      <c r="I119" s="90">
        <f t="shared" si="54"/>
        <v>41.666666666666671</v>
      </c>
      <c r="J119" s="90">
        <f t="shared" si="54"/>
        <v>8.3333333333333321</v>
      </c>
      <c r="K119" s="90">
        <f t="shared" si="54"/>
        <v>5.5555555555555554</v>
      </c>
      <c r="L119" s="90">
        <f t="shared" si="54"/>
        <v>8.3333333333333321</v>
      </c>
      <c r="M119" s="90">
        <f t="shared" si="54"/>
        <v>2.7777777777777777</v>
      </c>
    </row>
    <row r="120" spans="1:13" ht="11.25">
      <c r="A120" s="133"/>
      <c r="B120" s="110" t="s">
        <v>85</v>
      </c>
      <c r="C120" s="70">
        <v>14</v>
      </c>
      <c r="D120" s="109">
        <v>4</v>
      </c>
      <c r="E120" s="109">
        <v>0</v>
      </c>
      <c r="F120" s="109">
        <v>3</v>
      </c>
      <c r="G120" s="109">
        <v>7</v>
      </c>
      <c r="H120" s="109">
        <v>3</v>
      </c>
      <c r="I120" s="109">
        <v>4</v>
      </c>
      <c r="J120" s="109">
        <v>0</v>
      </c>
      <c r="K120" s="109">
        <v>0</v>
      </c>
      <c r="L120" s="109">
        <v>5</v>
      </c>
      <c r="M120" s="109">
        <v>0</v>
      </c>
    </row>
    <row r="121" spans="1:13" ht="11.25">
      <c r="A121" s="133"/>
      <c r="B121" s="82"/>
      <c r="C121" s="70">
        <v>100</v>
      </c>
      <c r="D121" s="90">
        <f>D120/$C$120*100</f>
        <v>28.571428571428569</v>
      </c>
      <c r="E121" s="90">
        <f t="shared" ref="E121:M121" si="55">E120/$C$120*100</f>
        <v>0</v>
      </c>
      <c r="F121" s="90">
        <f t="shared" si="55"/>
        <v>21.428571428571427</v>
      </c>
      <c r="G121" s="90">
        <f t="shared" si="55"/>
        <v>50</v>
      </c>
      <c r="H121" s="90">
        <f t="shared" si="55"/>
        <v>21.428571428571427</v>
      </c>
      <c r="I121" s="90">
        <f t="shared" si="55"/>
        <v>28.571428571428569</v>
      </c>
      <c r="J121" s="90">
        <f t="shared" si="55"/>
        <v>0</v>
      </c>
      <c r="K121" s="90">
        <f t="shared" si="55"/>
        <v>0</v>
      </c>
      <c r="L121" s="90">
        <f t="shared" si="55"/>
        <v>35.714285714285715</v>
      </c>
      <c r="M121" s="90">
        <f t="shared" si="55"/>
        <v>0</v>
      </c>
    </row>
    <row r="122" spans="1:13" ht="11.25">
      <c r="A122" s="133"/>
      <c r="B122" s="107" t="s">
        <v>12</v>
      </c>
      <c r="C122" s="97">
        <v>78</v>
      </c>
      <c r="D122" s="109">
        <v>26</v>
      </c>
      <c r="E122" s="109">
        <v>0</v>
      </c>
      <c r="F122" s="109">
        <v>10</v>
      </c>
      <c r="G122" s="109">
        <v>31</v>
      </c>
      <c r="H122" s="109">
        <v>17</v>
      </c>
      <c r="I122" s="109">
        <v>30</v>
      </c>
      <c r="J122" s="109">
        <v>11</v>
      </c>
      <c r="K122" s="109">
        <v>1</v>
      </c>
      <c r="L122" s="109">
        <v>14</v>
      </c>
      <c r="M122" s="109">
        <v>13</v>
      </c>
    </row>
    <row r="123" spans="1:13" ht="11.25">
      <c r="A123" s="134"/>
      <c r="B123" s="83"/>
      <c r="C123" s="69">
        <v>100</v>
      </c>
      <c r="D123" s="111">
        <f>D122/$C$122*100</f>
        <v>33.333333333333329</v>
      </c>
      <c r="E123" s="111">
        <f t="shared" ref="E123:M123" si="56">E122/$C$122*100</f>
        <v>0</v>
      </c>
      <c r="F123" s="111">
        <f t="shared" si="56"/>
        <v>12.820512820512819</v>
      </c>
      <c r="G123" s="111">
        <f t="shared" si="56"/>
        <v>39.743589743589745</v>
      </c>
      <c r="H123" s="111">
        <f t="shared" si="56"/>
        <v>21.794871794871796</v>
      </c>
      <c r="I123" s="111">
        <f t="shared" si="56"/>
        <v>38.461538461538467</v>
      </c>
      <c r="J123" s="111">
        <f t="shared" si="56"/>
        <v>14.102564102564102</v>
      </c>
      <c r="K123" s="111">
        <f t="shared" si="56"/>
        <v>1.2820512820512819</v>
      </c>
      <c r="L123" s="111">
        <f t="shared" si="56"/>
        <v>17.948717948717949</v>
      </c>
      <c r="M123" s="111">
        <f t="shared" si="56"/>
        <v>16.666666666666664</v>
      </c>
    </row>
    <row r="124" spans="1:13" ht="11.25">
      <c r="A124" s="133" t="s">
        <v>89</v>
      </c>
      <c r="B124" s="110" t="s">
        <v>86</v>
      </c>
      <c r="C124" s="70">
        <v>1196</v>
      </c>
      <c r="D124" s="109">
        <v>468</v>
      </c>
      <c r="E124" s="109">
        <v>55</v>
      </c>
      <c r="F124" s="109">
        <v>318</v>
      </c>
      <c r="G124" s="109">
        <v>653</v>
      </c>
      <c r="H124" s="109">
        <v>389</v>
      </c>
      <c r="I124" s="109">
        <v>466</v>
      </c>
      <c r="J124" s="109">
        <v>268</v>
      </c>
      <c r="K124" s="109">
        <v>15</v>
      </c>
      <c r="L124" s="109">
        <v>162</v>
      </c>
      <c r="M124" s="109">
        <v>28</v>
      </c>
    </row>
    <row r="125" spans="1:13" ht="11.25">
      <c r="A125" s="133"/>
      <c r="B125" s="82"/>
      <c r="C125" s="70">
        <v>100</v>
      </c>
      <c r="D125" s="90">
        <f>D124/$C$124*100</f>
        <v>39.130434782608695</v>
      </c>
      <c r="E125" s="90">
        <f t="shared" ref="E125:M125" si="57">E124/$C$124*100</f>
        <v>4.5986622073578589</v>
      </c>
      <c r="F125" s="90">
        <f t="shared" si="57"/>
        <v>26.588628762541806</v>
      </c>
      <c r="G125" s="90">
        <f t="shared" si="57"/>
        <v>54.598662207357862</v>
      </c>
      <c r="H125" s="90">
        <f>H124/$C$124*100</f>
        <v>32.525083612040135</v>
      </c>
      <c r="I125" s="90">
        <f t="shared" si="57"/>
        <v>38.963210702341136</v>
      </c>
      <c r="J125" s="90">
        <f t="shared" si="57"/>
        <v>22.408026755852841</v>
      </c>
      <c r="K125" s="90">
        <f t="shared" si="57"/>
        <v>1.254180602006689</v>
      </c>
      <c r="L125" s="90">
        <f t="shared" si="57"/>
        <v>13.545150501672239</v>
      </c>
      <c r="M125" s="90">
        <f t="shared" si="57"/>
        <v>2.3411371237458192</v>
      </c>
    </row>
    <row r="126" spans="1:13" ht="11.25" customHeight="1">
      <c r="A126" s="133"/>
      <c r="B126" s="112" t="s">
        <v>87</v>
      </c>
      <c r="C126" s="97">
        <v>1190</v>
      </c>
      <c r="D126" s="109">
        <v>449</v>
      </c>
      <c r="E126" s="109">
        <v>8</v>
      </c>
      <c r="F126" s="109">
        <v>286</v>
      </c>
      <c r="G126" s="109">
        <v>619</v>
      </c>
      <c r="H126" s="109">
        <v>353</v>
      </c>
      <c r="I126" s="109">
        <v>479</v>
      </c>
      <c r="J126" s="109">
        <v>181</v>
      </c>
      <c r="K126" s="109">
        <v>19</v>
      </c>
      <c r="L126" s="109">
        <v>209</v>
      </c>
      <c r="M126" s="109">
        <v>23</v>
      </c>
    </row>
    <row r="127" spans="1:13" ht="11.25">
      <c r="A127" s="133"/>
      <c r="B127" s="85"/>
      <c r="C127" s="71">
        <v>100</v>
      </c>
      <c r="D127" s="90">
        <f>D126/$C$126*100</f>
        <v>37.731092436974791</v>
      </c>
      <c r="E127" s="90">
        <f t="shared" ref="E127:M127" si="58">E126/$C$126*100</f>
        <v>0.67226890756302526</v>
      </c>
      <c r="F127" s="90">
        <f t="shared" si="58"/>
        <v>24.033613445378151</v>
      </c>
      <c r="G127" s="90">
        <f t="shared" si="58"/>
        <v>52.016806722689083</v>
      </c>
      <c r="H127" s="90">
        <f t="shared" si="58"/>
        <v>29.663865546218489</v>
      </c>
      <c r="I127" s="90">
        <f t="shared" si="58"/>
        <v>40.252100840336134</v>
      </c>
      <c r="J127" s="90">
        <f t="shared" si="58"/>
        <v>15.210084033613445</v>
      </c>
      <c r="K127" s="90">
        <f t="shared" si="58"/>
        <v>1.5966386554621848</v>
      </c>
      <c r="L127" s="90">
        <f>L126/$C$126*100</f>
        <v>17.563025210084032</v>
      </c>
      <c r="M127" s="90">
        <f t="shared" si="58"/>
        <v>1.9327731092436975</v>
      </c>
    </row>
    <row r="128" spans="1:13" ht="11.25">
      <c r="A128" s="133"/>
      <c r="B128" s="112" t="s">
        <v>54</v>
      </c>
      <c r="C128" s="70">
        <v>75</v>
      </c>
      <c r="D128" s="109">
        <v>20</v>
      </c>
      <c r="E128" s="109">
        <v>0</v>
      </c>
      <c r="F128" s="109">
        <v>20</v>
      </c>
      <c r="G128" s="109">
        <v>33</v>
      </c>
      <c r="H128" s="109">
        <v>15</v>
      </c>
      <c r="I128" s="109">
        <v>28</v>
      </c>
      <c r="J128" s="109">
        <v>6</v>
      </c>
      <c r="K128" s="109">
        <v>3</v>
      </c>
      <c r="L128" s="109">
        <v>17</v>
      </c>
      <c r="M128" s="109">
        <v>6</v>
      </c>
    </row>
    <row r="129" spans="1:13" ht="11.25">
      <c r="A129" s="133"/>
      <c r="B129" s="85"/>
      <c r="C129" s="71">
        <v>100</v>
      </c>
      <c r="D129" s="90">
        <f>D128/$C$128*100</f>
        <v>26.666666666666668</v>
      </c>
      <c r="E129" s="90">
        <f t="shared" ref="E129:M129" si="59">E128/$C$128*100</f>
        <v>0</v>
      </c>
      <c r="F129" s="90">
        <f t="shared" si="59"/>
        <v>26.666666666666668</v>
      </c>
      <c r="G129" s="90">
        <f t="shared" si="59"/>
        <v>44</v>
      </c>
      <c r="H129" s="90">
        <f t="shared" si="59"/>
        <v>20</v>
      </c>
      <c r="I129" s="90">
        <f t="shared" si="59"/>
        <v>37.333333333333336</v>
      </c>
      <c r="J129" s="90">
        <f t="shared" si="59"/>
        <v>8</v>
      </c>
      <c r="K129" s="90">
        <f t="shared" si="59"/>
        <v>4</v>
      </c>
      <c r="L129" s="90">
        <f t="shared" si="59"/>
        <v>22.666666666666664</v>
      </c>
      <c r="M129" s="90">
        <f t="shared" si="59"/>
        <v>8</v>
      </c>
    </row>
    <row r="130" spans="1:13" ht="11.25">
      <c r="A130" s="133"/>
      <c r="B130" s="110" t="s">
        <v>12</v>
      </c>
      <c r="C130" s="70">
        <v>24</v>
      </c>
      <c r="D130" s="109">
        <v>7</v>
      </c>
      <c r="E130" s="109">
        <v>0</v>
      </c>
      <c r="F130" s="109">
        <v>3</v>
      </c>
      <c r="G130" s="109">
        <v>3</v>
      </c>
      <c r="H130" s="109">
        <v>3</v>
      </c>
      <c r="I130" s="109">
        <v>5</v>
      </c>
      <c r="J130" s="109">
        <v>1</v>
      </c>
      <c r="K130" s="109">
        <v>0</v>
      </c>
      <c r="L130" s="109">
        <v>6</v>
      </c>
      <c r="M130" s="109">
        <v>9</v>
      </c>
    </row>
    <row r="131" spans="1:13" ht="11.25">
      <c r="A131" s="134"/>
      <c r="B131" s="83"/>
      <c r="C131" s="69">
        <v>100</v>
      </c>
      <c r="D131" s="111">
        <f>D130/$C$130*100</f>
        <v>29.166666666666668</v>
      </c>
      <c r="E131" s="111">
        <f t="shared" ref="E131:M131" si="60">E130/$C$130*100</f>
        <v>0</v>
      </c>
      <c r="F131" s="111">
        <f t="shared" si="60"/>
        <v>12.5</v>
      </c>
      <c r="G131" s="111">
        <f t="shared" si="60"/>
        <v>12.5</v>
      </c>
      <c r="H131" s="111">
        <f t="shared" si="60"/>
        <v>12.5</v>
      </c>
      <c r="I131" s="111">
        <f t="shared" si="60"/>
        <v>20.833333333333336</v>
      </c>
      <c r="J131" s="111">
        <f t="shared" si="60"/>
        <v>4.1666666666666661</v>
      </c>
      <c r="K131" s="111">
        <f t="shared" si="60"/>
        <v>0</v>
      </c>
      <c r="L131" s="111">
        <f t="shared" si="60"/>
        <v>25</v>
      </c>
      <c r="M131" s="111">
        <f t="shared" si="60"/>
        <v>37.5</v>
      </c>
    </row>
  </sheetData>
  <mergeCells count="10">
    <mergeCell ref="A86:A107"/>
    <mergeCell ref="A108:A123"/>
    <mergeCell ref="A124:A131"/>
    <mergeCell ref="D8:M8"/>
    <mergeCell ref="A12:A17"/>
    <mergeCell ref="A18:A31"/>
    <mergeCell ref="A32:A53"/>
    <mergeCell ref="A54:A63"/>
    <mergeCell ref="A64:A73"/>
    <mergeCell ref="A74:A85"/>
  </mergeCells>
  <phoneticPr fontId="4"/>
  <pageMargins left="1.5748031496062993" right="0.19685039370078741" top="0.19685039370078741" bottom="0.27559055118110237" header="0.31496062992125984" footer="0.23622047244094491"/>
  <pageSetup paperSize="9" scale="75" orientation="portrait" useFirstPageNumber="1" r:id="rId1"/>
  <rowBreaks count="1" manualBreakCount="1">
    <brk id="63" max="12" man="1"/>
  </rowBreaks>
  <colBreaks count="1" manualBreakCount="1">
    <brk id="14" max="1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view="pageBreakPreview" zoomScale="85" zoomScaleNormal="85" zoomScaleSheetLayoutView="85" workbookViewId="0">
      <pane xSplit="3" ySplit="7" topLeftCell="D8" activePane="bottomRight" state="frozen"/>
      <selection activeCell="J12" sqref="J12"/>
      <selection pane="topRight" activeCell="J12" sqref="J12"/>
      <selection pane="bottomLeft" activeCell="J12" sqref="J12"/>
      <selection pane="bottomRight"/>
    </sheetView>
  </sheetViews>
  <sheetFormatPr defaultRowHeight="10.5"/>
  <cols>
    <col min="1" max="1" width="4.25" style="1" customWidth="1"/>
    <col min="2" max="2" width="22.625" style="1" customWidth="1"/>
    <col min="3" max="3" width="5" style="33" customWidth="1"/>
    <col min="4" max="6" width="6.625" style="1" customWidth="1"/>
    <col min="7" max="63" width="4.625" style="2" customWidth="1"/>
    <col min="64" max="16384" width="9" style="2"/>
  </cols>
  <sheetData>
    <row r="1" spans="1:6" ht="22.5" customHeight="1" thickBot="1">
      <c r="A1" s="6" t="s">
        <v>92</v>
      </c>
      <c r="B1" s="5"/>
      <c r="C1" s="32"/>
      <c r="D1" s="5"/>
      <c r="E1" s="2"/>
      <c r="F1" s="2"/>
    </row>
    <row r="2" spans="1:6" ht="11.25" customHeight="1">
      <c r="E2" s="73"/>
      <c r="F2" s="73"/>
    </row>
    <row r="3" spans="1:6" ht="11.25" customHeight="1">
      <c r="A3" s="79"/>
      <c r="B3" s="2"/>
      <c r="C3" s="78"/>
      <c r="D3" s="2"/>
      <c r="E3" s="2"/>
      <c r="F3" s="2"/>
    </row>
    <row r="4" spans="1:6" ht="41.25" customHeight="1">
      <c r="A4" s="139" t="s">
        <v>150</v>
      </c>
      <c r="B4" s="139"/>
      <c r="C4" s="139"/>
      <c r="D4" s="139"/>
      <c r="E4" s="139"/>
      <c r="F4" s="139"/>
    </row>
    <row r="5" spans="1:6" ht="11.25">
      <c r="A5" s="2"/>
      <c r="B5" s="77"/>
      <c r="C5" s="78"/>
      <c r="D5" s="74"/>
      <c r="E5" s="75"/>
      <c r="F5" s="75"/>
    </row>
    <row r="6" spans="1:6" ht="24" customHeight="1">
      <c r="A6" s="2"/>
      <c r="B6" s="55"/>
      <c r="D6" s="135"/>
      <c r="E6" s="136"/>
      <c r="F6" s="137"/>
    </row>
    <row r="7" spans="1:6" s="4" customFormat="1" ht="204.75" customHeight="1">
      <c r="A7" s="68" t="s">
        <v>11</v>
      </c>
      <c r="B7" s="3"/>
      <c r="C7" s="56" t="s">
        <v>10</v>
      </c>
      <c r="D7" s="100" t="s">
        <v>102</v>
      </c>
      <c r="E7" s="100" t="s">
        <v>103</v>
      </c>
      <c r="F7" s="93" t="s">
        <v>73</v>
      </c>
    </row>
    <row r="8" spans="1:6" s="34" customFormat="1" ht="12" customHeight="1">
      <c r="A8" s="102"/>
      <c r="B8" s="103" t="s">
        <v>7</v>
      </c>
      <c r="C8" s="96">
        <v>2485</v>
      </c>
      <c r="D8" s="104">
        <v>351</v>
      </c>
      <c r="E8" s="51">
        <v>2026</v>
      </c>
      <c r="F8" s="80">
        <v>108</v>
      </c>
    </row>
    <row r="9" spans="1:6" s="36" customFormat="1" ht="12" customHeight="1">
      <c r="A9" s="35"/>
      <c r="B9" s="76"/>
      <c r="C9" s="69">
        <v>100</v>
      </c>
      <c r="D9" s="52">
        <f>D8/$C$8*100</f>
        <v>14.124748490945674</v>
      </c>
      <c r="E9" s="52">
        <f t="shared" ref="E9:F9" si="0">E8/$C$8*100</f>
        <v>81.529175050301802</v>
      </c>
      <c r="F9" s="111">
        <f t="shared" si="0"/>
        <v>4.3460764587525151</v>
      </c>
    </row>
    <row r="10" spans="1:6" s="34" customFormat="1" ht="12" customHeight="1">
      <c r="A10" s="138" t="s">
        <v>18</v>
      </c>
      <c r="B10" s="105" t="s">
        <v>8</v>
      </c>
      <c r="C10" s="96">
        <v>967</v>
      </c>
      <c r="D10" s="106">
        <v>158</v>
      </c>
      <c r="E10" s="80">
        <v>776</v>
      </c>
      <c r="F10" s="80">
        <v>33</v>
      </c>
    </row>
    <row r="11" spans="1:6" s="36" customFormat="1" ht="12" customHeight="1">
      <c r="A11" s="130"/>
      <c r="B11" s="81"/>
      <c r="C11" s="70">
        <v>100</v>
      </c>
      <c r="D11" s="118">
        <f t="shared" ref="D11" si="1">D10/$C$10*100</f>
        <v>16.339193381592555</v>
      </c>
      <c r="E11" s="118">
        <f>E10/$C$10*100</f>
        <v>80.248190279214057</v>
      </c>
      <c r="F11" s="119">
        <f>F10/$C$10*100</f>
        <v>3.4126163391933813</v>
      </c>
    </row>
    <row r="12" spans="1:6" s="34" customFormat="1" ht="12" customHeight="1">
      <c r="A12" s="130"/>
      <c r="B12" s="107" t="s">
        <v>9</v>
      </c>
      <c r="C12" s="97">
        <v>1501</v>
      </c>
      <c r="D12" s="108">
        <v>192</v>
      </c>
      <c r="E12" s="91">
        <v>1244</v>
      </c>
      <c r="F12" s="91">
        <v>65</v>
      </c>
    </row>
    <row r="13" spans="1:6" s="36" customFormat="1" ht="12" customHeight="1">
      <c r="A13" s="130"/>
      <c r="B13" s="82"/>
      <c r="C13" s="71">
        <v>100</v>
      </c>
      <c r="D13" s="120">
        <f>D12/$C$12*100</f>
        <v>12.79147235176549</v>
      </c>
      <c r="E13" s="120">
        <f>E12/$C$12*100</f>
        <v>82.878081279147224</v>
      </c>
      <c r="F13" s="90">
        <f>F12/$C$12*100</f>
        <v>4.3304463690872748</v>
      </c>
    </row>
    <row r="14" spans="1:6" s="34" customFormat="1" ht="12" customHeight="1">
      <c r="A14" s="130"/>
      <c r="B14" s="107" t="s">
        <v>13</v>
      </c>
      <c r="C14" s="70">
        <v>17</v>
      </c>
      <c r="D14" s="109">
        <v>1</v>
      </c>
      <c r="E14" s="89">
        <v>6</v>
      </c>
      <c r="F14" s="89">
        <v>10</v>
      </c>
    </row>
    <row r="15" spans="1:6" s="36" customFormat="1" ht="12" customHeight="1">
      <c r="A15" s="131"/>
      <c r="B15" s="83"/>
      <c r="C15" s="69">
        <v>100</v>
      </c>
      <c r="D15" s="52">
        <f t="shared" ref="D15" si="2">D14/$C$14*100</f>
        <v>5.8823529411764701</v>
      </c>
      <c r="E15" s="52">
        <f>E14/$C$14*100</f>
        <v>35.294117647058826</v>
      </c>
      <c r="F15" s="111">
        <f>F14/$C$14*100</f>
        <v>58.82352941176471</v>
      </c>
    </row>
    <row r="16" spans="1:6" s="60" customFormat="1" ht="12" customHeight="1">
      <c r="A16" s="130" t="s">
        <v>19</v>
      </c>
      <c r="B16" s="107" t="s">
        <v>143</v>
      </c>
      <c r="C16" s="97">
        <v>189</v>
      </c>
      <c r="D16" s="109">
        <v>14</v>
      </c>
      <c r="E16" s="80">
        <v>174</v>
      </c>
      <c r="F16" s="80">
        <v>1</v>
      </c>
    </row>
    <row r="17" spans="1:6" s="36" customFormat="1" ht="12" customHeight="1">
      <c r="A17" s="130"/>
      <c r="B17" s="81"/>
      <c r="C17" s="71">
        <v>100</v>
      </c>
      <c r="D17" s="90">
        <f t="shared" ref="D17" si="3">D16/$C$16*100</f>
        <v>7.4074074074074066</v>
      </c>
      <c r="E17" s="90">
        <f>E16/$C$16*100</f>
        <v>92.063492063492063</v>
      </c>
      <c r="F17" s="90">
        <f>F16/$C$16*100</f>
        <v>0.52910052910052907</v>
      </c>
    </row>
    <row r="18" spans="1:6" s="60" customFormat="1" ht="12" customHeight="1">
      <c r="A18" s="130"/>
      <c r="B18" s="107" t="s">
        <v>14</v>
      </c>
      <c r="C18" s="97">
        <v>270</v>
      </c>
      <c r="D18" s="109">
        <v>14</v>
      </c>
      <c r="E18" s="89">
        <v>250</v>
      </c>
      <c r="F18" s="89">
        <v>6</v>
      </c>
    </row>
    <row r="19" spans="1:6" s="36" customFormat="1" ht="12" customHeight="1">
      <c r="A19" s="130"/>
      <c r="B19" s="81"/>
      <c r="C19" s="71">
        <v>100</v>
      </c>
      <c r="D19" s="90">
        <f t="shared" ref="D19" si="4">D18/$C$18*100</f>
        <v>5.1851851851851851</v>
      </c>
      <c r="E19" s="90">
        <f>E18/$C$18*100</f>
        <v>92.592592592592595</v>
      </c>
      <c r="F19" s="90">
        <f>F18/$C$18*100</f>
        <v>2.2222222222222223</v>
      </c>
    </row>
    <row r="20" spans="1:6" s="60" customFormat="1" ht="12" customHeight="1">
      <c r="A20" s="130"/>
      <c r="B20" s="110" t="s">
        <v>15</v>
      </c>
      <c r="C20" s="70">
        <v>434</v>
      </c>
      <c r="D20" s="108">
        <v>37</v>
      </c>
      <c r="E20" s="89">
        <v>388</v>
      </c>
      <c r="F20" s="89">
        <v>9</v>
      </c>
    </row>
    <row r="21" spans="1:6" s="36" customFormat="1" ht="12" customHeight="1">
      <c r="A21" s="130"/>
      <c r="B21" s="81"/>
      <c r="C21" s="70">
        <v>100</v>
      </c>
      <c r="D21" s="90">
        <f t="shared" ref="D21" si="5">D20/$C$20*100</f>
        <v>8.5253456221198167</v>
      </c>
      <c r="E21" s="90">
        <f>E20/$C$20*100</f>
        <v>89.400921658986178</v>
      </c>
      <c r="F21" s="90">
        <f>F20/$C$20*100</f>
        <v>2.0737327188940093</v>
      </c>
    </row>
    <row r="22" spans="1:6" s="60" customFormat="1" ht="12" customHeight="1">
      <c r="A22" s="130"/>
      <c r="B22" s="107" t="s">
        <v>16</v>
      </c>
      <c r="C22" s="97">
        <v>430</v>
      </c>
      <c r="D22" s="109">
        <v>56</v>
      </c>
      <c r="E22" s="91">
        <v>361</v>
      </c>
      <c r="F22" s="91">
        <v>13</v>
      </c>
    </row>
    <row r="23" spans="1:6" s="36" customFormat="1" ht="12" customHeight="1">
      <c r="A23" s="130"/>
      <c r="B23" s="81"/>
      <c r="C23" s="71">
        <v>100</v>
      </c>
      <c r="D23" s="90">
        <f t="shared" ref="D23" si="6">D22/$C$22*100</f>
        <v>13.023255813953488</v>
      </c>
      <c r="E23" s="90">
        <f>E22/$C$22*100</f>
        <v>83.95348837209302</v>
      </c>
      <c r="F23" s="90">
        <f>F22/$C$22*100</f>
        <v>3.0232558139534884</v>
      </c>
    </row>
    <row r="24" spans="1:6" s="60" customFormat="1" ht="12" customHeight="1">
      <c r="A24" s="130"/>
      <c r="B24" s="107" t="s">
        <v>17</v>
      </c>
      <c r="C24" s="70">
        <v>545</v>
      </c>
      <c r="D24" s="108">
        <v>96</v>
      </c>
      <c r="E24" s="89">
        <v>425</v>
      </c>
      <c r="F24" s="89">
        <v>24</v>
      </c>
    </row>
    <row r="25" spans="1:6" s="36" customFormat="1" ht="12" customHeight="1">
      <c r="A25" s="130"/>
      <c r="B25" s="81"/>
      <c r="C25" s="70">
        <v>100</v>
      </c>
      <c r="D25" s="90">
        <f t="shared" ref="D25" si="7">D24/$C$24*100</f>
        <v>17.61467889908257</v>
      </c>
      <c r="E25" s="90">
        <f>E24/$C$24*100</f>
        <v>77.981651376146786</v>
      </c>
      <c r="F25" s="90">
        <f>F24/$C$24*100</f>
        <v>4.4036697247706424</v>
      </c>
    </row>
    <row r="26" spans="1:6" s="60" customFormat="1" ht="12" customHeight="1">
      <c r="A26" s="130"/>
      <c r="B26" s="110" t="s">
        <v>144</v>
      </c>
      <c r="C26" s="97">
        <v>601</v>
      </c>
      <c r="D26" s="108">
        <v>134</v>
      </c>
      <c r="E26" s="91">
        <v>423</v>
      </c>
      <c r="F26" s="91">
        <v>44</v>
      </c>
    </row>
    <row r="27" spans="1:6" s="36" customFormat="1" ht="12" customHeight="1">
      <c r="A27" s="130"/>
      <c r="B27" s="81"/>
      <c r="C27" s="71">
        <v>100</v>
      </c>
      <c r="D27" s="90">
        <f t="shared" ref="D27" si="8">D26/$C$26*100</f>
        <v>22.296173044925123</v>
      </c>
      <c r="E27" s="90">
        <f>E26/$C$26*100</f>
        <v>70.382695507487526</v>
      </c>
      <c r="F27" s="90">
        <f>F26/$C$26*100</f>
        <v>7.321131447587355</v>
      </c>
    </row>
    <row r="28" spans="1:6" s="34" customFormat="1" ht="12" customHeight="1">
      <c r="A28" s="130"/>
      <c r="B28" s="107" t="s">
        <v>12</v>
      </c>
      <c r="C28" s="70">
        <v>16</v>
      </c>
      <c r="D28" s="109">
        <v>0</v>
      </c>
      <c r="E28" s="91">
        <v>5</v>
      </c>
      <c r="F28" s="91">
        <v>11</v>
      </c>
    </row>
    <row r="29" spans="1:6" s="36" customFormat="1" ht="12" customHeight="1">
      <c r="A29" s="130"/>
      <c r="B29" s="82"/>
      <c r="C29" s="70">
        <v>100</v>
      </c>
      <c r="D29" s="119">
        <f t="shared" ref="D29" si="9">D28/$C$28*100</f>
        <v>0</v>
      </c>
      <c r="E29" s="119">
        <f>E28/$C$28*100</f>
        <v>31.25</v>
      </c>
      <c r="F29" s="119">
        <f>F28/$C$28*100</f>
        <v>68.75</v>
      </c>
    </row>
    <row r="30" spans="1:6" s="34" customFormat="1" ht="12" customHeight="1">
      <c r="A30" s="138" t="s">
        <v>20</v>
      </c>
      <c r="B30" s="105" t="s">
        <v>21</v>
      </c>
      <c r="C30" s="96">
        <v>278</v>
      </c>
      <c r="D30" s="106">
        <v>50</v>
      </c>
      <c r="E30" s="80">
        <v>215</v>
      </c>
      <c r="F30" s="80">
        <v>13</v>
      </c>
    </row>
    <row r="31" spans="1:6" s="36" customFormat="1" ht="12" customHeight="1">
      <c r="A31" s="130"/>
      <c r="B31" s="81"/>
      <c r="C31" s="70">
        <v>100</v>
      </c>
      <c r="D31" s="90">
        <f t="shared" ref="D31" si="10">D30/$C$30*100</f>
        <v>17.985611510791365</v>
      </c>
      <c r="E31" s="90">
        <f>E30/$C$30*100</f>
        <v>77.338129496402871</v>
      </c>
      <c r="F31" s="90">
        <f>F30/$C$30*100</f>
        <v>4.6762589928057556</v>
      </c>
    </row>
    <row r="32" spans="1:6" s="60" customFormat="1" ht="12" customHeight="1">
      <c r="A32" s="130"/>
      <c r="B32" s="110" t="s">
        <v>22</v>
      </c>
      <c r="C32" s="97">
        <v>348</v>
      </c>
      <c r="D32" s="108">
        <v>37</v>
      </c>
      <c r="E32" s="89">
        <v>297</v>
      </c>
      <c r="F32" s="89">
        <v>14</v>
      </c>
    </row>
    <row r="33" spans="1:6" s="36" customFormat="1" ht="12" customHeight="1">
      <c r="A33" s="130"/>
      <c r="B33" s="81"/>
      <c r="C33" s="71">
        <v>100</v>
      </c>
      <c r="D33" s="90">
        <f t="shared" ref="D33" si="11">D32/$C$32*100</f>
        <v>10.632183908045976</v>
      </c>
      <c r="E33" s="119">
        <f>E32/$C$32*100</f>
        <v>85.34482758620689</v>
      </c>
      <c r="F33" s="119">
        <f>F32/$C$32*100</f>
        <v>4.0229885057471266</v>
      </c>
    </row>
    <row r="34" spans="1:6" s="60" customFormat="1" ht="12" customHeight="1">
      <c r="A34" s="130"/>
      <c r="B34" s="107" t="s">
        <v>23</v>
      </c>
      <c r="C34" s="70">
        <v>292</v>
      </c>
      <c r="D34" s="109">
        <v>34</v>
      </c>
      <c r="E34" s="91">
        <v>248</v>
      </c>
      <c r="F34" s="91">
        <v>10</v>
      </c>
    </row>
    <row r="35" spans="1:6" s="36" customFormat="1" ht="12" customHeight="1">
      <c r="A35" s="130"/>
      <c r="B35" s="81"/>
      <c r="C35" s="70">
        <v>100</v>
      </c>
      <c r="D35" s="90">
        <f t="shared" ref="D35" si="12">D34/$C$34*100</f>
        <v>11.643835616438356</v>
      </c>
      <c r="E35" s="90">
        <f>E34/$C$34*100</f>
        <v>84.93150684931507</v>
      </c>
      <c r="F35" s="90">
        <f>F34/$C$34*100</f>
        <v>3.4246575342465753</v>
      </c>
    </row>
    <row r="36" spans="1:6" s="60" customFormat="1" ht="12" customHeight="1">
      <c r="A36" s="130"/>
      <c r="B36" s="107" t="s">
        <v>24</v>
      </c>
      <c r="C36" s="97">
        <v>242</v>
      </c>
      <c r="D36" s="108">
        <v>32</v>
      </c>
      <c r="E36" s="91">
        <v>198</v>
      </c>
      <c r="F36" s="91">
        <v>12</v>
      </c>
    </row>
    <row r="37" spans="1:6" s="36" customFormat="1" ht="12" customHeight="1">
      <c r="A37" s="130"/>
      <c r="B37" s="81"/>
      <c r="C37" s="71">
        <v>100</v>
      </c>
      <c r="D37" s="90">
        <f t="shared" ref="D37" si="13">D36/$C$36*100</f>
        <v>13.223140495867769</v>
      </c>
      <c r="E37" s="90">
        <f>E36/$C$36*100</f>
        <v>81.818181818181827</v>
      </c>
      <c r="F37" s="90">
        <f>F36/$C$36*100</f>
        <v>4.9586776859504136</v>
      </c>
    </row>
    <row r="38" spans="1:6" s="60" customFormat="1" ht="12" customHeight="1">
      <c r="A38" s="130"/>
      <c r="B38" s="107" t="s">
        <v>25</v>
      </c>
      <c r="C38" s="70">
        <v>199</v>
      </c>
      <c r="D38" s="109">
        <v>29</v>
      </c>
      <c r="E38" s="89">
        <v>157</v>
      </c>
      <c r="F38" s="89">
        <v>13</v>
      </c>
    </row>
    <row r="39" spans="1:6" s="36" customFormat="1" ht="12" customHeight="1">
      <c r="A39" s="130"/>
      <c r="B39" s="81"/>
      <c r="C39" s="70">
        <v>100</v>
      </c>
      <c r="D39" s="90">
        <f t="shared" ref="D39" si="14">D38/$C$38*100</f>
        <v>14.572864321608039</v>
      </c>
      <c r="E39" s="90">
        <f>E38/$C$38*100</f>
        <v>78.894472361809036</v>
      </c>
      <c r="F39" s="90">
        <f>F38/$C$38*100</f>
        <v>6.5326633165829149</v>
      </c>
    </row>
    <row r="40" spans="1:6" s="60" customFormat="1" ht="12" customHeight="1">
      <c r="A40" s="130"/>
      <c r="B40" s="110" t="s">
        <v>26</v>
      </c>
      <c r="C40" s="97">
        <v>274</v>
      </c>
      <c r="D40" s="108">
        <v>41</v>
      </c>
      <c r="E40" s="91">
        <v>224</v>
      </c>
      <c r="F40" s="91">
        <v>9</v>
      </c>
    </row>
    <row r="41" spans="1:6" s="36" customFormat="1" ht="12" customHeight="1">
      <c r="A41" s="130"/>
      <c r="B41" s="81"/>
      <c r="C41" s="71">
        <v>100</v>
      </c>
      <c r="D41" s="90">
        <f t="shared" ref="D41" si="15">D40/$C$40*100</f>
        <v>14.963503649635038</v>
      </c>
      <c r="E41" s="90">
        <f>E40/$C$40*100</f>
        <v>81.751824817518255</v>
      </c>
      <c r="F41" s="90">
        <f>F40/$C$40*100</f>
        <v>3.2846715328467155</v>
      </c>
    </row>
    <row r="42" spans="1:6" s="60" customFormat="1" ht="12" customHeight="1">
      <c r="A42" s="130"/>
      <c r="B42" s="107" t="s">
        <v>27</v>
      </c>
      <c r="C42" s="70">
        <v>158</v>
      </c>
      <c r="D42" s="109">
        <v>29</v>
      </c>
      <c r="E42" s="89">
        <v>125</v>
      </c>
      <c r="F42" s="89">
        <v>4</v>
      </c>
    </row>
    <row r="43" spans="1:6" s="36" customFormat="1" ht="12" customHeight="1">
      <c r="A43" s="130"/>
      <c r="B43" s="81"/>
      <c r="C43" s="70">
        <v>100</v>
      </c>
      <c r="D43" s="90">
        <f t="shared" ref="D43" si="16">D42/$C$42*100</f>
        <v>18.354430379746837</v>
      </c>
      <c r="E43" s="90">
        <f>E42/$C$42*100</f>
        <v>79.113924050632917</v>
      </c>
      <c r="F43" s="90">
        <f>F42/$C$42*100</f>
        <v>2.5316455696202533</v>
      </c>
    </row>
    <row r="44" spans="1:6" s="34" customFormat="1" ht="12" customHeight="1">
      <c r="A44" s="130"/>
      <c r="B44" s="110" t="s">
        <v>28</v>
      </c>
      <c r="C44" s="97">
        <v>195</v>
      </c>
      <c r="D44" s="108">
        <v>31</v>
      </c>
      <c r="E44" s="91">
        <v>159</v>
      </c>
      <c r="F44" s="91">
        <v>5</v>
      </c>
    </row>
    <row r="45" spans="1:6" s="36" customFormat="1" ht="12" customHeight="1">
      <c r="A45" s="130"/>
      <c r="B45" s="81"/>
      <c r="C45" s="71">
        <v>100</v>
      </c>
      <c r="D45" s="90">
        <f t="shared" ref="D45" si="17">D44/$C$44*100</f>
        <v>15.897435897435896</v>
      </c>
      <c r="E45" s="90">
        <f>E44/$C$44*100</f>
        <v>81.538461538461533</v>
      </c>
      <c r="F45" s="90">
        <f>F44/$C$44*100</f>
        <v>2.5641025641025639</v>
      </c>
    </row>
    <row r="46" spans="1:6" s="34" customFormat="1" ht="12" customHeight="1">
      <c r="A46" s="130"/>
      <c r="B46" s="107" t="s">
        <v>29</v>
      </c>
      <c r="C46" s="70">
        <v>284</v>
      </c>
      <c r="D46" s="109">
        <v>40</v>
      </c>
      <c r="E46" s="89">
        <v>233</v>
      </c>
      <c r="F46" s="89">
        <v>11</v>
      </c>
    </row>
    <row r="47" spans="1:6" s="36" customFormat="1" ht="12" customHeight="1">
      <c r="A47" s="130"/>
      <c r="B47" s="81"/>
      <c r="C47" s="70">
        <v>100</v>
      </c>
      <c r="D47" s="90">
        <f t="shared" ref="D47" si="18">D46/$C$46*100</f>
        <v>14.084507042253522</v>
      </c>
      <c r="E47" s="90">
        <f>E46/$C$46*100</f>
        <v>82.042253521126767</v>
      </c>
      <c r="F47" s="90">
        <f>F46/$C$46*100</f>
        <v>3.873239436619718</v>
      </c>
    </row>
    <row r="48" spans="1:6" s="34" customFormat="1" ht="12" customHeight="1">
      <c r="A48" s="130"/>
      <c r="B48" s="107" t="s">
        <v>30</v>
      </c>
      <c r="C48" s="97">
        <v>201</v>
      </c>
      <c r="D48" s="108">
        <v>28</v>
      </c>
      <c r="E48" s="91">
        <v>164</v>
      </c>
      <c r="F48" s="91">
        <v>9</v>
      </c>
    </row>
    <row r="49" spans="1:6" s="36" customFormat="1" ht="12" customHeight="1">
      <c r="A49" s="130"/>
      <c r="B49" s="81"/>
      <c r="C49" s="71">
        <v>100</v>
      </c>
      <c r="D49" s="90">
        <f t="shared" ref="D49" si="19">D48/$C$48*100</f>
        <v>13.930348258706468</v>
      </c>
      <c r="E49" s="90">
        <f>E48/$C$48*100</f>
        <v>81.592039800995025</v>
      </c>
      <c r="F49" s="90">
        <f>F48/$C$48*100</f>
        <v>4.4776119402985071</v>
      </c>
    </row>
    <row r="50" spans="1:6" s="60" customFormat="1" ht="12" customHeight="1">
      <c r="A50" s="130"/>
      <c r="B50" s="107" t="s">
        <v>12</v>
      </c>
      <c r="C50" s="70">
        <v>14</v>
      </c>
      <c r="D50" s="109">
        <v>0</v>
      </c>
      <c r="E50" s="89">
        <v>6</v>
      </c>
      <c r="F50" s="89">
        <v>8</v>
      </c>
    </row>
    <row r="51" spans="1:6" s="36" customFormat="1" ht="12" customHeight="1">
      <c r="A51" s="131"/>
      <c r="B51" s="83"/>
      <c r="C51" s="69">
        <v>100</v>
      </c>
      <c r="D51" s="111">
        <f t="shared" ref="D51" si="20">D50/$C$50*100</f>
        <v>0</v>
      </c>
      <c r="E51" s="111">
        <f>E50/$C$50*100</f>
        <v>42.857142857142854</v>
      </c>
      <c r="F51" s="111">
        <f>F50/$C$50*100</f>
        <v>57.142857142857139</v>
      </c>
    </row>
    <row r="52" spans="1:6" s="60" customFormat="1" ht="12" customHeight="1">
      <c r="A52" s="130" t="s">
        <v>47</v>
      </c>
      <c r="B52" s="86" t="s">
        <v>63</v>
      </c>
      <c r="C52" s="70">
        <v>76</v>
      </c>
      <c r="D52" s="109">
        <v>14</v>
      </c>
      <c r="E52" s="89">
        <v>59</v>
      </c>
      <c r="F52" s="89">
        <v>3</v>
      </c>
    </row>
    <row r="53" spans="1:6" s="36" customFormat="1" ht="12" customHeight="1">
      <c r="A53" s="130"/>
      <c r="B53" s="85"/>
      <c r="C53" s="70">
        <v>100</v>
      </c>
      <c r="D53" s="90">
        <f t="shared" ref="D53" si="21">D52/$C$52*100</f>
        <v>18.421052631578945</v>
      </c>
      <c r="E53" s="90">
        <f>E52/$C$52*100</f>
        <v>77.631578947368425</v>
      </c>
      <c r="F53" s="90">
        <f>F52/$C$52*100</f>
        <v>3.9473684210526314</v>
      </c>
    </row>
    <row r="54" spans="1:6" s="60" customFormat="1" ht="12" customHeight="1">
      <c r="A54" s="130"/>
      <c r="B54" s="86" t="s">
        <v>70</v>
      </c>
      <c r="C54" s="97">
        <v>635</v>
      </c>
      <c r="D54" s="108">
        <v>47</v>
      </c>
      <c r="E54" s="89">
        <v>573</v>
      </c>
      <c r="F54" s="89">
        <v>15</v>
      </c>
    </row>
    <row r="55" spans="1:6" s="36" customFormat="1" ht="12" customHeight="1">
      <c r="A55" s="130"/>
      <c r="B55" s="85"/>
      <c r="C55" s="71">
        <v>100</v>
      </c>
      <c r="D55" s="90">
        <f t="shared" ref="D55" si="22">D54/$C$54*100</f>
        <v>7.4015748031496065</v>
      </c>
      <c r="E55" s="119">
        <f>E54/$C$54*100</f>
        <v>90.236220472440948</v>
      </c>
      <c r="F55" s="119">
        <f>F54/$C$54*100</f>
        <v>2.3622047244094486</v>
      </c>
    </row>
    <row r="56" spans="1:6" s="36" customFormat="1" ht="12" customHeight="1">
      <c r="A56" s="130"/>
      <c r="B56" s="86" t="s">
        <v>48</v>
      </c>
      <c r="C56" s="70">
        <v>79</v>
      </c>
      <c r="D56" s="109">
        <v>12</v>
      </c>
      <c r="E56" s="91">
        <v>66</v>
      </c>
      <c r="F56" s="91">
        <v>1</v>
      </c>
    </row>
    <row r="57" spans="1:6" s="36" customFormat="1" ht="12" customHeight="1">
      <c r="A57" s="130"/>
      <c r="B57" s="85"/>
      <c r="C57" s="70">
        <v>100</v>
      </c>
      <c r="D57" s="90">
        <f t="shared" ref="D57" si="23">D56/$C$56*100</f>
        <v>15.18987341772152</v>
      </c>
      <c r="E57" s="90">
        <f>E56/$C$56*100</f>
        <v>83.544303797468359</v>
      </c>
      <c r="F57" s="90">
        <f>F56/$C$56*100</f>
        <v>1.2658227848101267</v>
      </c>
    </row>
    <row r="58" spans="1:6" s="36" customFormat="1" ht="12" customHeight="1">
      <c r="A58" s="130"/>
      <c r="B58" s="86" t="s">
        <v>49</v>
      </c>
      <c r="C58" s="97">
        <v>101</v>
      </c>
      <c r="D58" s="108">
        <v>14</v>
      </c>
      <c r="E58" s="91">
        <v>83</v>
      </c>
      <c r="F58" s="91">
        <v>4</v>
      </c>
    </row>
    <row r="59" spans="1:6" s="36" customFormat="1" ht="12" customHeight="1">
      <c r="A59" s="130"/>
      <c r="B59" s="85"/>
      <c r="C59" s="71">
        <v>100</v>
      </c>
      <c r="D59" s="90">
        <f t="shared" ref="D59" si="24">D58/$C$58*100</f>
        <v>13.861386138613863</v>
      </c>
      <c r="E59" s="90">
        <f>E58/$C$58*100</f>
        <v>82.178217821782169</v>
      </c>
      <c r="F59" s="90">
        <f>F58/$C$58*100</f>
        <v>3.9603960396039604</v>
      </c>
    </row>
    <row r="60" spans="1:6" s="36" customFormat="1" ht="12" customHeight="1">
      <c r="A60" s="130"/>
      <c r="B60" s="86" t="s">
        <v>50</v>
      </c>
      <c r="C60" s="70">
        <v>392</v>
      </c>
      <c r="D60" s="109">
        <v>49</v>
      </c>
      <c r="E60" s="89">
        <v>330</v>
      </c>
      <c r="F60" s="89">
        <v>13</v>
      </c>
    </row>
    <row r="61" spans="1:6" s="36" customFormat="1" ht="12" customHeight="1">
      <c r="A61" s="130"/>
      <c r="B61" s="85"/>
      <c r="C61" s="71">
        <v>100</v>
      </c>
      <c r="D61" s="90">
        <f t="shared" ref="D61" si="25">D60/$C$60*100</f>
        <v>12.5</v>
      </c>
      <c r="E61" s="90">
        <f>E60/$C$60*100</f>
        <v>84.183673469387756</v>
      </c>
      <c r="F61" s="90">
        <f>F60/$C$60*100</f>
        <v>3.3163265306122449</v>
      </c>
    </row>
    <row r="62" spans="1:6" s="36" customFormat="1" ht="12" customHeight="1">
      <c r="A62" s="130" t="s">
        <v>47</v>
      </c>
      <c r="B62" s="86" t="s">
        <v>51</v>
      </c>
      <c r="C62" s="97">
        <v>525</v>
      </c>
      <c r="D62" s="108">
        <v>82</v>
      </c>
      <c r="E62" s="91">
        <v>427</v>
      </c>
      <c r="F62" s="91">
        <v>16</v>
      </c>
    </row>
    <row r="63" spans="1:6" s="36" customFormat="1" ht="12" customHeight="1">
      <c r="A63" s="130"/>
      <c r="B63" s="85"/>
      <c r="C63" s="71">
        <v>100</v>
      </c>
      <c r="D63" s="90">
        <f t="shared" ref="D63" si="26">D62/$C$62*100</f>
        <v>15.619047619047619</v>
      </c>
      <c r="E63" s="90">
        <f>E62/$C$62*100</f>
        <v>81.333333333333329</v>
      </c>
      <c r="F63" s="90">
        <f>F62/$C$62*100</f>
        <v>3.0476190476190474</v>
      </c>
    </row>
    <row r="64" spans="1:6" s="36" customFormat="1" ht="12" customHeight="1">
      <c r="A64" s="130"/>
      <c r="B64" s="88" t="s">
        <v>52</v>
      </c>
      <c r="C64" s="70">
        <v>53</v>
      </c>
      <c r="D64" s="109">
        <v>4</v>
      </c>
      <c r="E64" s="89">
        <v>49</v>
      </c>
      <c r="F64" s="89">
        <v>0</v>
      </c>
    </row>
    <row r="65" spans="1:6" s="36" customFormat="1" ht="12" customHeight="1">
      <c r="A65" s="130"/>
      <c r="B65" s="85"/>
      <c r="C65" s="70">
        <v>100</v>
      </c>
      <c r="D65" s="90">
        <f t="shared" ref="D65" si="27">D64/$C$64*100</f>
        <v>7.5471698113207548</v>
      </c>
      <c r="E65" s="90">
        <f>E64/$C$64*100</f>
        <v>92.452830188679243</v>
      </c>
      <c r="F65" s="90">
        <f>F64/$C$64*100</f>
        <v>0</v>
      </c>
    </row>
    <row r="66" spans="1:6" s="36" customFormat="1" ht="12" customHeight="1">
      <c r="A66" s="130"/>
      <c r="B66" s="86" t="s">
        <v>53</v>
      </c>
      <c r="C66" s="97">
        <v>522</v>
      </c>
      <c r="D66" s="108">
        <v>106</v>
      </c>
      <c r="E66" s="91">
        <v>377</v>
      </c>
      <c r="F66" s="91">
        <v>39</v>
      </c>
    </row>
    <row r="67" spans="1:6" s="36" customFormat="1" ht="12" customHeight="1">
      <c r="A67" s="130"/>
      <c r="B67" s="85"/>
      <c r="C67" s="71">
        <v>100</v>
      </c>
      <c r="D67" s="90">
        <f t="shared" ref="D67" si="28">D66/$C$66*100</f>
        <v>20.306513409961685</v>
      </c>
      <c r="E67" s="90">
        <f>E66/$C$66*100</f>
        <v>72.222222222222214</v>
      </c>
      <c r="F67" s="90">
        <f>F66/$C$66*100</f>
        <v>7.4712643678160928</v>
      </c>
    </row>
    <row r="68" spans="1:6" s="36" customFormat="1" ht="12" customHeight="1">
      <c r="A68" s="130"/>
      <c r="B68" s="86" t="s">
        <v>54</v>
      </c>
      <c r="C68" s="97">
        <v>73</v>
      </c>
      <c r="D68" s="108">
        <v>19</v>
      </c>
      <c r="E68" s="89">
        <v>48</v>
      </c>
      <c r="F68" s="89">
        <v>6</v>
      </c>
    </row>
    <row r="69" spans="1:6" s="36" customFormat="1" ht="12" customHeight="1">
      <c r="A69" s="130"/>
      <c r="B69" s="85"/>
      <c r="C69" s="71">
        <v>100</v>
      </c>
      <c r="D69" s="90">
        <f t="shared" ref="D69" si="29">D68/$C$68*100</f>
        <v>26.027397260273972</v>
      </c>
      <c r="E69" s="90">
        <f>E68/$C$68*100</f>
        <v>65.753424657534239</v>
      </c>
      <c r="F69" s="90">
        <f>F68/$C$68*100</f>
        <v>8.2191780821917799</v>
      </c>
    </row>
    <row r="70" spans="1:6" s="36" customFormat="1" ht="12" customHeight="1">
      <c r="A70" s="130"/>
      <c r="B70" s="86" t="s">
        <v>55</v>
      </c>
      <c r="C70" s="70">
        <v>29</v>
      </c>
      <c r="D70" s="109">
        <v>4</v>
      </c>
      <c r="E70" s="91">
        <v>14</v>
      </c>
      <c r="F70" s="91">
        <v>11</v>
      </c>
    </row>
    <row r="71" spans="1:6" s="36" customFormat="1" ht="12" customHeight="1">
      <c r="A71" s="130"/>
      <c r="B71" s="86"/>
      <c r="C71" s="70">
        <v>100</v>
      </c>
      <c r="D71" s="119">
        <f t="shared" ref="D71" si="30">D70/$C$70*100</f>
        <v>13.793103448275861</v>
      </c>
      <c r="E71" s="119">
        <f>E70/$C$70*100</f>
        <v>48.275862068965516</v>
      </c>
      <c r="F71" s="119">
        <f>F70/$C$70*100</f>
        <v>37.931034482758619</v>
      </c>
    </row>
    <row r="72" spans="1:6" s="36" customFormat="1" ht="12" customHeight="1">
      <c r="A72" s="138" t="s">
        <v>64</v>
      </c>
      <c r="B72" s="105" t="s">
        <v>65</v>
      </c>
      <c r="C72" s="96">
        <v>422</v>
      </c>
      <c r="D72" s="106">
        <v>44</v>
      </c>
      <c r="E72" s="80">
        <v>361</v>
      </c>
      <c r="F72" s="80">
        <v>17</v>
      </c>
    </row>
    <row r="73" spans="1:6" s="36" customFormat="1" ht="12" customHeight="1">
      <c r="A73" s="130"/>
      <c r="B73" s="81" t="s">
        <v>66</v>
      </c>
      <c r="C73" s="70">
        <v>100</v>
      </c>
      <c r="D73" s="90">
        <f t="shared" ref="D73" si="31">D72/$C$72*100</f>
        <v>10.42654028436019</v>
      </c>
      <c r="E73" s="90">
        <f>E72/$C$72*100</f>
        <v>85.545023696682463</v>
      </c>
      <c r="F73" s="90">
        <f>F72/$C$72*100</f>
        <v>4.028436018957346</v>
      </c>
    </row>
    <row r="74" spans="1:6" s="60" customFormat="1" ht="12" customHeight="1">
      <c r="A74" s="130"/>
      <c r="B74" s="107" t="s">
        <v>67</v>
      </c>
      <c r="C74" s="97">
        <v>793</v>
      </c>
      <c r="D74" s="109">
        <v>152</v>
      </c>
      <c r="E74" s="89">
        <v>608</v>
      </c>
      <c r="F74" s="89">
        <v>33</v>
      </c>
    </row>
    <row r="75" spans="1:6" s="36" customFormat="1" ht="12" customHeight="1">
      <c r="A75" s="130"/>
      <c r="B75" s="81"/>
      <c r="C75" s="71">
        <v>100</v>
      </c>
      <c r="D75" s="90">
        <f t="shared" ref="D75" si="32">D74/$C$74*100</f>
        <v>19.167717528373267</v>
      </c>
      <c r="E75" s="119">
        <f>E74/$C$74*100</f>
        <v>76.670870113493066</v>
      </c>
      <c r="F75" s="119">
        <f>F74/$C$74*100</f>
        <v>4.1614123581336697</v>
      </c>
    </row>
    <row r="76" spans="1:6" s="34" customFormat="1" ht="12" customHeight="1">
      <c r="A76" s="130"/>
      <c r="B76" s="107" t="s">
        <v>68</v>
      </c>
      <c r="C76" s="70">
        <v>988</v>
      </c>
      <c r="D76" s="108">
        <v>129</v>
      </c>
      <c r="E76" s="91">
        <v>827</v>
      </c>
      <c r="F76" s="91">
        <v>32</v>
      </c>
    </row>
    <row r="77" spans="1:6" s="36" customFormat="1" ht="12" customHeight="1">
      <c r="A77" s="130"/>
      <c r="B77" s="81"/>
      <c r="C77" s="70">
        <v>100</v>
      </c>
      <c r="D77" s="90">
        <f t="shared" ref="D77" si="33">D76/$C$76*100</f>
        <v>13.056680161943321</v>
      </c>
      <c r="E77" s="90">
        <f>E76/$C$76*100</f>
        <v>83.704453441295541</v>
      </c>
      <c r="F77" s="90">
        <f>F76/$C$76*100</f>
        <v>3.2388663967611335</v>
      </c>
    </row>
    <row r="78" spans="1:6" s="34" customFormat="1" ht="12" customHeight="1">
      <c r="A78" s="130"/>
      <c r="B78" s="107" t="s">
        <v>69</v>
      </c>
      <c r="C78" s="97">
        <v>89</v>
      </c>
      <c r="D78" s="109">
        <v>5</v>
      </c>
      <c r="E78" s="89">
        <v>80</v>
      </c>
      <c r="F78" s="89">
        <v>4</v>
      </c>
    </row>
    <row r="79" spans="1:6" s="36" customFormat="1" ht="12" customHeight="1">
      <c r="A79" s="130"/>
      <c r="B79" s="81"/>
      <c r="C79" s="71">
        <v>100</v>
      </c>
      <c r="D79" s="90">
        <f t="shared" ref="D79" si="34">D78/$C$78*100</f>
        <v>5.6179775280898872</v>
      </c>
      <c r="E79" s="90">
        <f>E78/$C$78*100</f>
        <v>89.887640449438194</v>
      </c>
      <c r="F79" s="90">
        <f>F78/$C$78*100</f>
        <v>4.4943820224719104</v>
      </c>
    </row>
    <row r="80" spans="1:6" s="34" customFormat="1" ht="12" customHeight="1">
      <c r="A80" s="130"/>
      <c r="B80" s="107" t="s">
        <v>54</v>
      </c>
      <c r="C80" s="97">
        <v>164</v>
      </c>
      <c r="D80" s="108">
        <v>20</v>
      </c>
      <c r="E80" s="91">
        <v>133</v>
      </c>
      <c r="F80" s="91">
        <v>11</v>
      </c>
    </row>
    <row r="81" spans="1:6" s="36" customFormat="1" ht="12" customHeight="1">
      <c r="A81" s="130"/>
      <c r="B81" s="81"/>
      <c r="C81" s="71">
        <v>100</v>
      </c>
      <c r="D81" s="90">
        <f t="shared" ref="D81" si="35">D80/$C$80*100</f>
        <v>12.195121951219512</v>
      </c>
      <c r="E81" s="90">
        <f>E80/$C$80*100</f>
        <v>81.097560975609767</v>
      </c>
      <c r="F81" s="90">
        <f>F80/$C$80*100</f>
        <v>6.7073170731707323</v>
      </c>
    </row>
    <row r="82" spans="1:6" s="34" customFormat="1" ht="12" customHeight="1">
      <c r="A82" s="130"/>
      <c r="B82" s="107" t="s">
        <v>55</v>
      </c>
      <c r="C82" s="70">
        <v>29</v>
      </c>
      <c r="D82" s="109">
        <v>1</v>
      </c>
      <c r="E82" s="89">
        <v>17</v>
      </c>
      <c r="F82" s="89">
        <v>11</v>
      </c>
    </row>
    <row r="83" spans="1:6" s="36" customFormat="1" ht="12" customHeight="1">
      <c r="A83" s="131"/>
      <c r="B83" s="83"/>
      <c r="C83" s="69">
        <v>100</v>
      </c>
      <c r="D83" s="111">
        <f t="shared" ref="D83" si="36">D82/$C$82*100</f>
        <v>3.4482758620689653</v>
      </c>
      <c r="E83" s="111">
        <f>E82/$C$82*100</f>
        <v>58.620689655172406</v>
      </c>
      <c r="F83" s="111">
        <f>F82/$C$82*100</f>
        <v>37.931034482758619</v>
      </c>
    </row>
    <row r="84" spans="1:6" s="34" customFormat="1" ht="12" customHeight="1">
      <c r="A84" s="130" t="s">
        <v>71</v>
      </c>
      <c r="B84" s="110" t="s">
        <v>56</v>
      </c>
      <c r="C84" s="70">
        <v>1528</v>
      </c>
      <c r="D84" s="109">
        <v>251</v>
      </c>
      <c r="E84" s="89">
        <v>1226</v>
      </c>
      <c r="F84" s="89">
        <v>51</v>
      </c>
    </row>
    <row r="85" spans="1:6" s="36" customFormat="1" ht="12" customHeight="1">
      <c r="A85" s="130"/>
      <c r="B85" s="82"/>
      <c r="C85" s="70">
        <v>100</v>
      </c>
      <c r="D85" s="90">
        <f t="shared" ref="D85" si="37">D84/$C$84*100</f>
        <v>16.426701570680631</v>
      </c>
      <c r="E85" s="90">
        <f>E84/$C$84*100</f>
        <v>80.235602094240846</v>
      </c>
      <c r="F85" s="90">
        <f>F84/$C$84*100</f>
        <v>3.337696335078534</v>
      </c>
    </row>
    <row r="86" spans="1:6" s="34" customFormat="1" ht="12" customHeight="1">
      <c r="A86" s="130"/>
      <c r="B86" s="107" t="s">
        <v>57</v>
      </c>
      <c r="C86" s="97">
        <v>108</v>
      </c>
      <c r="D86" s="108">
        <v>4</v>
      </c>
      <c r="E86" s="89">
        <v>102</v>
      </c>
      <c r="F86" s="89">
        <v>2</v>
      </c>
    </row>
    <row r="87" spans="1:6" s="36" customFormat="1" ht="12" customHeight="1">
      <c r="A87" s="130"/>
      <c r="B87" s="81"/>
      <c r="C87" s="71">
        <v>100</v>
      </c>
      <c r="D87" s="90">
        <f t="shared" ref="D87" si="38">D86/$C$86*100</f>
        <v>3.7037037037037033</v>
      </c>
      <c r="E87" s="119">
        <f>E86/$C$86*100</f>
        <v>94.444444444444443</v>
      </c>
      <c r="F87" s="119">
        <f>F86/$C$86*100</f>
        <v>1.8518518518518516</v>
      </c>
    </row>
    <row r="88" spans="1:6" s="34" customFormat="1" ht="12" customHeight="1">
      <c r="A88" s="130"/>
      <c r="B88" s="107" t="s">
        <v>58</v>
      </c>
      <c r="C88" s="70">
        <v>141</v>
      </c>
      <c r="D88" s="109">
        <v>7</v>
      </c>
      <c r="E88" s="91">
        <v>129</v>
      </c>
      <c r="F88" s="91">
        <v>5</v>
      </c>
    </row>
    <row r="89" spans="1:6" s="36" customFormat="1" ht="12" customHeight="1">
      <c r="A89" s="130"/>
      <c r="B89" s="81"/>
      <c r="C89" s="70">
        <v>100</v>
      </c>
      <c r="D89" s="90">
        <f t="shared" ref="D89" si="39">D88/$C$88*100</f>
        <v>4.9645390070921991</v>
      </c>
      <c r="E89" s="90">
        <f>E88/$C$88*100</f>
        <v>91.489361702127653</v>
      </c>
      <c r="F89" s="90">
        <f>F88/$C$88*100</f>
        <v>3.5460992907801421</v>
      </c>
    </row>
    <row r="90" spans="1:6" s="34" customFormat="1" ht="12" customHeight="1">
      <c r="A90" s="130"/>
      <c r="B90" s="110" t="s">
        <v>59</v>
      </c>
      <c r="C90" s="97">
        <v>213</v>
      </c>
      <c r="D90" s="108">
        <v>31</v>
      </c>
      <c r="E90" s="91">
        <v>176</v>
      </c>
      <c r="F90" s="91">
        <v>6</v>
      </c>
    </row>
    <row r="91" spans="1:6" s="36" customFormat="1" ht="12" customHeight="1">
      <c r="A91" s="130"/>
      <c r="B91" s="81"/>
      <c r="C91" s="71">
        <v>100</v>
      </c>
      <c r="D91" s="90">
        <f t="shared" ref="D91" si="40">D90/$C$90*100</f>
        <v>14.553990610328638</v>
      </c>
      <c r="E91" s="90">
        <f>E90/$C$90*100</f>
        <v>82.629107981220656</v>
      </c>
      <c r="F91" s="90">
        <f>F90/$C$90*100</f>
        <v>2.8169014084507045</v>
      </c>
    </row>
    <row r="92" spans="1:6" s="60" customFormat="1" ht="12" customHeight="1">
      <c r="A92" s="130"/>
      <c r="B92" s="110" t="s">
        <v>60</v>
      </c>
      <c r="C92" s="70">
        <v>132</v>
      </c>
      <c r="D92" s="109">
        <v>15</v>
      </c>
      <c r="E92" s="89">
        <v>113</v>
      </c>
      <c r="F92" s="89">
        <v>4</v>
      </c>
    </row>
    <row r="93" spans="1:6" s="36" customFormat="1" ht="12" customHeight="1">
      <c r="A93" s="130"/>
      <c r="B93" s="81"/>
      <c r="C93" s="70">
        <v>100</v>
      </c>
      <c r="D93" s="90">
        <f t="shared" ref="D93" si="41">D92/$C$92*100</f>
        <v>11.363636363636363</v>
      </c>
      <c r="E93" s="90">
        <f>E92/$C$92*100</f>
        <v>85.606060606060609</v>
      </c>
      <c r="F93" s="90">
        <f>F92/$C$92*100</f>
        <v>3.0303030303030303</v>
      </c>
    </row>
    <row r="94" spans="1:6" s="60" customFormat="1" ht="12" customHeight="1">
      <c r="A94" s="130"/>
      <c r="B94" s="107" t="s">
        <v>31</v>
      </c>
      <c r="C94" s="97">
        <v>153</v>
      </c>
      <c r="D94" s="108">
        <v>18</v>
      </c>
      <c r="E94" s="91">
        <v>131</v>
      </c>
      <c r="F94" s="91">
        <v>4</v>
      </c>
    </row>
    <row r="95" spans="1:6" s="36" customFormat="1" ht="12" customHeight="1">
      <c r="A95" s="130"/>
      <c r="B95" s="81"/>
      <c r="C95" s="71">
        <v>100</v>
      </c>
      <c r="D95" s="90">
        <f t="shared" ref="D95" si="42">D94/$C$94*100</f>
        <v>11.76470588235294</v>
      </c>
      <c r="E95" s="90">
        <f>E94/$C$94*100</f>
        <v>85.620915032679733</v>
      </c>
      <c r="F95" s="90">
        <f>F94/$C$94*100</f>
        <v>2.6143790849673203</v>
      </c>
    </row>
    <row r="96" spans="1:6" s="60" customFormat="1" ht="12" customHeight="1">
      <c r="A96" s="130"/>
      <c r="B96" s="107" t="s">
        <v>32</v>
      </c>
      <c r="C96" s="70">
        <v>127</v>
      </c>
      <c r="D96" s="109">
        <v>19</v>
      </c>
      <c r="E96" s="89">
        <v>104</v>
      </c>
      <c r="F96" s="89">
        <v>4</v>
      </c>
    </row>
    <row r="97" spans="1:12" s="36" customFormat="1" ht="12" customHeight="1">
      <c r="A97" s="130"/>
      <c r="B97" s="81"/>
      <c r="C97" s="70">
        <v>100</v>
      </c>
      <c r="D97" s="90">
        <f t="shared" ref="D97" si="43">D96/$C$96*100</f>
        <v>14.960629921259844</v>
      </c>
      <c r="E97" s="90">
        <f>E96/$C$96*100</f>
        <v>81.889763779527556</v>
      </c>
      <c r="F97" s="90">
        <f>F96/$C$96*100</f>
        <v>3.1496062992125982</v>
      </c>
    </row>
    <row r="98" spans="1:12" s="60" customFormat="1" ht="12" customHeight="1">
      <c r="A98" s="130"/>
      <c r="B98" s="110" t="s">
        <v>33</v>
      </c>
      <c r="C98" s="97">
        <v>347</v>
      </c>
      <c r="D98" s="108">
        <v>35</v>
      </c>
      <c r="E98" s="91">
        <v>298</v>
      </c>
      <c r="F98" s="91">
        <v>14</v>
      </c>
    </row>
    <row r="99" spans="1:12" s="36" customFormat="1" ht="12" customHeight="1">
      <c r="A99" s="130"/>
      <c r="B99" s="81"/>
      <c r="C99" s="71">
        <v>100</v>
      </c>
      <c r="D99" s="90">
        <f t="shared" ref="D99" si="44">D98/$C$98*100</f>
        <v>10.086455331412104</v>
      </c>
      <c r="E99" s="90">
        <f>E98/$C$98*100</f>
        <v>85.878962536023053</v>
      </c>
      <c r="F99" s="90">
        <f>F98/$C$98*100</f>
        <v>4.0345821325648412</v>
      </c>
    </row>
    <row r="100" spans="1:12" s="60" customFormat="1" ht="12" customHeight="1">
      <c r="A100" s="130"/>
      <c r="B100" s="107" t="s">
        <v>34</v>
      </c>
      <c r="C100" s="70">
        <v>547</v>
      </c>
      <c r="D100" s="109">
        <v>73</v>
      </c>
      <c r="E100" s="89">
        <v>455</v>
      </c>
      <c r="F100" s="89">
        <v>19</v>
      </c>
    </row>
    <row r="101" spans="1:12" s="36" customFormat="1" ht="12" customHeight="1">
      <c r="A101" s="130"/>
      <c r="B101" s="81"/>
      <c r="C101" s="70">
        <v>100</v>
      </c>
      <c r="D101" s="90">
        <f t="shared" ref="D101" si="45">D100/$C$100*100</f>
        <v>13.345521023765997</v>
      </c>
      <c r="E101" s="90">
        <f>E100/$C$100*100</f>
        <v>83.180987202925053</v>
      </c>
      <c r="F101" s="90">
        <f>F100/$C$100*100</f>
        <v>3.4734917733089579</v>
      </c>
    </row>
    <row r="102" spans="1:12" s="60" customFormat="1" ht="12" customHeight="1">
      <c r="A102" s="130"/>
      <c r="B102" s="107" t="s">
        <v>35</v>
      </c>
      <c r="C102" s="97">
        <v>374</v>
      </c>
      <c r="D102" s="108">
        <v>42</v>
      </c>
      <c r="E102" s="91">
        <v>311</v>
      </c>
      <c r="F102" s="91">
        <v>21</v>
      </c>
    </row>
    <row r="103" spans="1:12" s="36" customFormat="1" ht="12" customHeight="1">
      <c r="A103" s="130"/>
      <c r="B103" s="81"/>
      <c r="C103" s="71">
        <v>100</v>
      </c>
      <c r="D103" s="90">
        <f t="shared" ref="D103" si="46">D102/$C$102*100</f>
        <v>11.229946524064172</v>
      </c>
      <c r="E103" s="90">
        <f>E102/$C$102*100</f>
        <v>83.155080213903744</v>
      </c>
      <c r="F103" s="90">
        <f>F102/$C$102*100</f>
        <v>5.6149732620320858</v>
      </c>
    </row>
    <row r="104" spans="1:12" s="60" customFormat="1" ht="12" customHeight="1">
      <c r="A104" s="130"/>
      <c r="B104" s="107" t="s">
        <v>12</v>
      </c>
      <c r="C104" s="70">
        <v>91</v>
      </c>
      <c r="D104" s="109">
        <v>11</v>
      </c>
      <c r="E104" s="89">
        <v>65</v>
      </c>
      <c r="F104" s="89">
        <v>15</v>
      </c>
    </row>
    <row r="105" spans="1:12" s="36" customFormat="1" ht="12" customHeight="1">
      <c r="A105" s="130"/>
      <c r="B105" s="82"/>
      <c r="C105" s="70">
        <v>100</v>
      </c>
      <c r="D105" s="119">
        <f t="shared" ref="D105" si="47">D104/$C$104*100</f>
        <v>12.087912087912088</v>
      </c>
      <c r="E105" s="119">
        <f>E104/$C$104*100</f>
        <v>71.428571428571431</v>
      </c>
      <c r="F105" s="119">
        <f>F104/$C$104*100</f>
        <v>16.483516483516482</v>
      </c>
    </row>
    <row r="106" spans="1:12" s="60" customFormat="1" ht="12" customHeight="1">
      <c r="A106" s="132" t="s">
        <v>88</v>
      </c>
      <c r="B106" s="105" t="s">
        <v>79</v>
      </c>
      <c r="C106" s="96">
        <v>418</v>
      </c>
      <c r="D106" s="106">
        <v>49</v>
      </c>
      <c r="E106" s="80">
        <v>343</v>
      </c>
      <c r="F106" s="80">
        <v>26</v>
      </c>
    </row>
    <row r="107" spans="1:12" s="36" customFormat="1" ht="12" customHeight="1">
      <c r="A107" s="133"/>
      <c r="B107" s="82"/>
      <c r="C107" s="70">
        <v>100</v>
      </c>
      <c r="D107" s="90">
        <f>D106/$C$106*100</f>
        <v>11.722488038277511</v>
      </c>
      <c r="E107" s="90">
        <f>E106/$C$106*100</f>
        <v>82.057416267942585</v>
      </c>
      <c r="F107" s="90">
        <f>F106/$C$106*100</f>
        <v>6.2200956937799043</v>
      </c>
    </row>
    <row r="108" spans="1:12" s="60" customFormat="1" ht="12" customHeight="1">
      <c r="A108" s="133"/>
      <c r="B108" s="107" t="s">
        <v>80</v>
      </c>
      <c r="C108" s="97">
        <v>915</v>
      </c>
      <c r="D108" s="109">
        <v>161</v>
      </c>
      <c r="E108" s="89">
        <v>716</v>
      </c>
      <c r="F108" s="89">
        <v>38</v>
      </c>
    </row>
    <row r="109" spans="1:12" s="36" customFormat="1" ht="12" customHeight="1">
      <c r="A109" s="133"/>
      <c r="B109" s="81"/>
      <c r="C109" s="71">
        <v>100</v>
      </c>
      <c r="D109" s="90">
        <f>D108/$C$108*100</f>
        <v>17.595628415300546</v>
      </c>
      <c r="E109" s="90">
        <f>E108/$C$108*100</f>
        <v>78.251366120218577</v>
      </c>
      <c r="F109" s="90">
        <f>F108/$C$108*100</f>
        <v>4.1530054644808745</v>
      </c>
    </row>
    <row r="110" spans="1:12" ht="13.5" customHeight="1">
      <c r="A110" s="133"/>
      <c r="B110" s="110" t="s">
        <v>81</v>
      </c>
      <c r="C110" s="70">
        <v>577</v>
      </c>
      <c r="D110" s="109">
        <v>81</v>
      </c>
      <c r="E110" s="89">
        <v>479</v>
      </c>
      <c r="F110" s="89">
        <v>17</v>
      </c>
      <c r="G110"/>
      <c r="J110" s="1"/>
      <c r="K110" s="1"/>
      <c r="L110" s="1"/>
    </row>
    <row r="111" spans="1:12" ht="11.25">
      <c r="A111" s="133"/>
      <c r="B111" s="82"/>
      <c r="C111" s="70">
        <v>100</v>
      </c>
      <c r="D111" s="90">
        <f>D110/$C$110*100</f>
        <v>14.038128249566725</v>
      </c>
      <c r="E111" s="90">
        <f t="shared" ref="E111:F111" si="48">E110/$C$110*100</f>
        <v>83.015597920277301</v>
      </c>
      <c r="F111" s="90">
        <f t="shared" si="48"/>
        <v>2.9462738301559792</v>
      </c>
    </row>
    <row r="112" spans="1:12" ht="11.25">
      <c r="A112" s="133"/>
      <c r="B112" s="107" t="s">
        <v>82</v>
      </c>
      <c r="C112" s="97">
        <v>335</v>
      </c>
      <c r="D112" s="109">
        <v>37</v>
      </c>
      <c r="E112" s="89">
        <v>291</v>
      </c>
      <c r="F112" s="89">
        <v>7</v>
      </c>
    </row>
    <row r="113" spans="1:6" ht="11.25">
      <c r="A113" s="133"/>
      <c r="B113" s="81"/>
      <c r="C113" s="71">
        <v>100</v>
      </c>
      <c r="D113" s="90">
        <f>D112/$C$112*100</f>
        <v>11.044776119402986</v>
      </c>
      <c r="E113" s="90">
        <f t="shared" ref="E113:F113" si="49">E112/$C$112*100</f>
        <v>86.865671641791039</v>
      </c>
      <c r="F113" s="90">
        <f t="shared" si="49"/>
        <v>2.0895522388059704</v>
      </c>
    </row>
    <row r="114" spans="1:6" ht="11.25">
      <c r="A114" s="133"/>
      <c r="B114" s="110" t="s">
        <v>83</v>
      </c>
      <c r="C114" s="70">
        <v>112</v>
      </c>
      <c r="D114" s="109">
        <v>10</v>
      </c>
      <c r="E114" s="89">
        <v>100</v>
      </c>
      <c r="F114" s="89">
        <v>2</v>
      </c>
    </row>
    <row r="115" spans="1:6" ht="11.25">
      <c r="A115" s="133"/>
      <c r="B115" s="82"/>
      <c r="C115" s="70">
        <v>100</v>
      </c>
      <c r="D115" s="90">
        <f>D114/$C$114*100</f>
        <v>8.9285714285714288</v>
      </c>
      <c r="E115" s="90">
        <f t="shared" ref="E115:F115" si="50">E114/$C$114*100</f>
        <v>89.285714285714292</v>
      </c>
      <c r="F115" s="90">
        <f t="shared" si="50"/>
        <v>1.7857142857142856</v>
      </c>
    </row>
    <row r="116" spans="1:6" ht="11.25">
      <c r="A116" s="133"/>
      <c r="B116" s="107" t="s">
        <v>84</v>
      </c>
      <c r="C116" s="97">
        <v>36</v>
      </c>
      <c r="D116" s="109">
        <v>1</v>
      </c>
      <c r="E116" s="89">
        <v>33</v>
      </c>
      <c r="F116" s="89">
        <v>2</v>
      </c>
    </row>
    <row r="117" spans="1:6" ht="11.25">
      <c r="A117" s="133"/>
      <c r="B117" s="81"/>
      <c r="C117" s="71">
        <v>100</v>
      </c>
      <c r="D117" s="90">
        <f>D116/$C$116*100</f>
        <v>2.7777777777777777</v>
      </c>
      <c r="E117" s="90">
        <f t="shared" ref="E117:F117" si="51">E116/$C$116*100</f>
        <v>91.666666666666657</v>
      </c>
      <c r="F117" s="90">
        <f t="shared" si="51"/>
        <v>5.5555555555555554</v>
      </c>
    </row>
    <row r="118" spans="1:6" ht="11.25">
      <c r="A118" s="133"/>
      <c r="B118" s="110" t="s">
        <v>85</v>
      </c>
      <c r="C118" s="70">
        <v>14</v>
      </c>
      <c r="D118" s="109">
        <v>0</v>
      </c>
      <c r="E118" s="89">
        <v>13</v>
      </c>
      <c r="F118" s="89">
        <v>1</v>
      </c>
    </row>
    <row r="119" spans="1:6" ht="11.25">
      <c r="A119" s="133"/>
      <c r="B119" s="82"/>
      <c r="C119" s="70">
        <v>100</v>
      </c>
      <c r="D119" s="90">
        <f>D118/$C$118*100</f>
        <v>0</v>
      </c>
      <c r="E119" s="90">
        <f t="shared" ref="E119:F119" si="52">E118/$C$118*100</f>
        <v>92.857142857142861</v>
      </c>
      <c r="F119" s="90">
        <f t="shared" si="52"/>
        <v>7.1428571428571423</v>
      </c>
    </row>
    <row r="120" spans="1:6" ht="11.25">
      <c r="A120" s="133"/>
      <c r="B120" s="107" t="s">
        <v>12</v>
      </c>
      <c r="C120" s="97">
        <v>78</v>
      </c>
      <c r="D120" s="109">
        <v>12</v>
      </c>
      <c r="E120" s="89">
        <v>51</v>
      </c>
      <c r="F120" s="89">
        <v>15</v>
      </c>
    </row>
    <row r="121" spans="1:6" ht="11.25">
      <c r="A121" s="134"/>
      <c r="B121" s="83"/>
      <c r="C121" s="69">
        <v>100</v>
      </c>
      <c r="D121" s="111">
        <f>D120/$C$120*100</f>
        <v>15.384615384615385</v>
      </c>
      <c r="E121" s="111">
        <f t="shared" ref="E121:F121" si="53">E120/$C$120*100</f>
        <v>65.384615384615387</v>
      </c>
      <c r="F121" s="111">
        <f t="shared" si="53"/>
        <v>19.230769230769234</v>
      </c>
    </row>
    <row r="122" spans="1:6" ht="11.25">
      <c r="A122" s="133" t="s">
        <v>89</v>
      </c>
      <c r="B122" s="110" t="s">
        <v>86</v>
      </c>
      <c r="C122" s="70">
        <v>1196</v>
      </c>
      <c r="D122" s="109">
        <v>146</v>
      </c>
      <c r="E122" s="89">
        <v>1004</v>
      </c>
      <c r="F122" s="89">
        <v>46</v>
      </c>
    </row>
    <row r="123" spans="1:6" ht="11.25">
      <c r="A123" s="133"/>
      <c r="B123" s="82"/>
      <c r="C123" s="70">
        <v>100</v>
      </c>
      <c r="D123" s="90">
        <f>D122/$C$122*100</f>
        <v>12.207357859531772</v>
      </c>
      <c r="E123" s="90">
        <f t="shared" ref="E123:F123" si="54">E122/$C$122*100</f>
        <v>83.946488294314378</v>
      </c>
      <c r="F123" s="90">
        <f t="shared" si="54"/>
        <v>3.8461538461538463</v>
      </c>
    </row>
    <row r="124" spans="1:6" ht="11.25" customHeight="1">
      <c r="A124" s="133"/>
      <c r="B124" s="112" t="s">
        <v>87</v>
      </c>
      <c r="C124" s="97">
        <v>1190</v>
      </c>
      <c r="D124" s="109">
        <v>195</v>
      </c>
      <c r="E124" s="89">
        <v>950</v>
      </c>
      <c r="F124" s="89">
        <v>45</v>
      </c>
    </row>
    <row r="125" spans="1:6" ht="11.25">
      <c r="A125" s="133"/>
      <c r="B125" s="85"/>
      <c r="C125" s="71">
        <v>100</v>
      </c>
      <c r="D125" s="90">
        <f>D124/$C$124*100</f>
        <v>16.386554621848738</v>
      </c>
      <c r="E125" s="90">
        <f t="shared" ref="E125:F125" si="55">E124/$C$124*100</f>
        <v>79.831932773109244</v>
      </c>
      <c r="F125" s="90">
        <f t="shared" si="55"/>
        <v>3.7815126050420167</v>
      </c>
    </row>
    <row r="126" spans="1:6" ht="11.25">
      <c r="A126" s="133"/>
      <c r="B126" s="112" t="s">
        <v>54</v>
      </c>
      <c r="C126" s="70">
        <v>75</v>
      </c>
      <c r="D126" s="109">
        <v>8</v>
      </c>
      <c r="E126" s="89">
        <v>60</v>
      </c>
      <c r="F126" s="89">
        <v>7</v>
      </c>
    </row>
    <row r="127" spans="1:6" ht="11.25">
      <c r="A127" s="133"/>
      <c r="B127" s="85"/>
      <c r="C127" s="71">
        <v>100</v>
      </c>
      <c r="D127" s="90">
        <f>D126/$C$126*100</f>
        <v>10.666666666666668</v>
      </c>
      <c r="E127" s="90">
        <f t="shared" ref="E127:F127" si="56">E126/$C$126*100</f>
        <v>80</v>
      </c>
      <c r="F127" s="90">
        <f t="shared" si="56"/>
        <v>9.3333333333333339</v>
      </c>
    </row>
    <row r="128" spans="1:6" ht="11.25">
      <c r="A128" s="133"/>
      <c r="B128" s="110" t="s">
        <v>12</v>
      </c>
      <c r="C128" s="70">
        <v>24</v>
      </c>
      <c r="D128" s="109">
        <v>2</v>
      </c>
      <c r="E128" s="89">
        <v>12</v>
      </c>
      <c r="F128" s="89">
        <v>10</v>
      </c>
    </row>
    <row r="129" spans="1:6" ht="11.25">
      <c r="A129" s="134"/>
      <c r="B129" s="83"/>
      <c r="C129" s="69">
        <v>100</v>
      </c>
      <c r="D129" s="111">
        <f>D128/$C$128*100</f>
        <v>8.3333333333333321</v>
      </c>
      <c r="E129" s="111">
        <f t="shared" ref="E129:F129" si="57">E128/$C$128*100</f>
        <v>50</v>
      </c>
      <c r="F129" s="111">
        <f t="shared" si="57"/>
        <v>41.666666666666671</v>
      </c>
    </row>
  </sheetData>
  <mergeCells count="11">
    <mergeCell ref="A4:F4"/>
    <mergeCell ref="A106:A121"/>
    <mergeCell ref="A122:A129"/>
    <mergeCell ref="D6:F6"/>
    <mergeCell ref="A10:A15"/>
    <mergeCell ref="A16:A29"/>
    <mergeCell ref="A30:A51"/>
    <mergeCell ref="A52:A61"/>
    <mergeCell ref="A62:A71"/>
    <mergeCell ref="A72:A83"/>
    <mergeCell ref="A84:A105"/>
  </mergeCells>
  <phoneticPr fontId="4"/>
  <pageMargins left="1.5748031496062993" right="0.19685039370078741" top="0.19685039370078741" bottom="0.27559055118110237" header="0.31496062992125984" footer="0.23622047244094491"/>
  <pageSetup paperSize="9" scale="75" orientation="portrait" useFirstPageNumber="1" r:id="rId1"/>
  <rowBreaks count="1" manualBreakCount="1">
    <brk id="6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view="pageBreakPreview" zoomScale="85" zoomScaleNormal="85" zoomScaleSheetLayoutView="85" workbookViewId="0">
      <pane xSplit="3" ySplit="9" topLeftCell="D10" activePane="bottomRight" state="frozen"/>
      <selection activeCell="J12" sqref="J12"/>
      <selection pane="topRight" activeCell="J12" sqref="J12"/>
      <selection pane="bottomLeft" activeCell="J12" sqref="J12"/>
      <selection pane="bottomRight" activeCell="J33" sqref="J33"/>
    </sheetView>
  </sheetViews>
  <sheetFormatPr defaultRowHeight="10.5"/>
  <cols>
    <col min="1" max="1" width="4.25" style="1" customWidth="1"/>
    <col min="2" max="2" width="22.625" style="1" customWidth="1"/>
    <col min="3" max="3" width="5" style="33" customWidth="1"/>
    <col min="4" max="8" width="6.625" style="1" customWidth="1"/>
    <col min="9" max="65" width="4.625" style="2" customWidth="1"/>
    <col min="66" max="16384" width="9" style="2"/>
  </cols>
  <sheetData>
    <row r="1" spans="1:8" ht="22.5" customHeight="1" thickBot="1">
      <c r="A1" s="6" t="s">
        <v>92</v>
      </c>
      <c r="B1" s="5"/>
      <c r="C1" s="32"/>
      <c r="D1" s="5"/>
      <c r="E1" s="2"/>
      <c r="F1" s="2"/>
      <c r="G1" s="2"/>
      <c r="H1" s="2"/>
    </row>
    <row r="2" spans="1:8" ht="11.25" customHeight="1">
      <c r="E2" s="73"/>
      <c r="F2" s="73"/>
      <c r="G2" s="73"/>
      <c r="H2" s="73"/>
    </row>
    <row r="3" spans="1:8" ht="11.25" customHeight="1">
      <c r="A3" s="79"/>
      <c r="B3" s="2"/>
      <c r="C3" s="78"/>
      <c r="D3" s="2"/>
      <c r="E3" s="2"/>
      <c r="F3" s="2"/>
      <c r="G3" s="2"/>
      <c r="H3" s="2"/>
    </row>
    <row r="4" spans="1:8" ht="11.25">
      <c r="A4" s="101" t="s">
        <v>104</v>
      </c>
      <c r="B4" s="77"/>
      <c r="C4" s="78"/>
      <c r="D4" s="72"/>
      <c r="E4" s="2"/>
      <c r="F4" s="2"/>
      <c r="G4" s="2"/>
      <c r="H4" s="2"/>
    </row>
    <row r="5" spans="1:8" ht="11.25">
      <c r="A5" s="92" t="s">
        <v>105</v>
      </c>
      <c r="B5" s="77"/>
      <c r="C5" s="78"/>
      <c r="D5" s="72"/>
      <c r="E5" s="2"/>
      <c r="F5" s="2"/>
      <c r="G5" s="2"/>
      <c r="H5" s="2"/>
    </row>
    <row r="6" spans="1:8" ht="11.25">
      <c r="A6" s="92" t="s">
        <v>106</v>
      </c>
      <c r="B6" s="77"/>
      <c r="C6" s="78"/>
      <c r="D6" s="72"/>
      <c r="E6" s="2"/>
      <c r="F6" s="2"/>
      <c r="G6" s="2"/>
      <c r="H6" s="2"/>
    </row>
    <row r="7" spans="1:8" ht="11.25">
      <c r="A7" s="2"/>
      <c r="B7" s="77"/>
      <c r="C7" s="78"/>
      <c r="D7" s="74"/>
      <c r="E7" s="75"/>
      <c r="F7" s="75"/>
      <c r="G7" s="75"/>
      <c r="H7" s="75"/>
    </row>
    <row r="8" spans="1:8" ht="24" customHeight="1">
      <c r="A8" s="2"/>
      <c r="B8" s="55"/>
      <c r="D8" s="113"/>
      <c r="E8" s="114"/>
      <c r="F8" s="114"/>
      <c r="G8" s="114"/>
      <c r="H8" s="115"/>
    </row>
    <row r="9" spans="1:8" s="4" customFormat="1" ht="180" customHeight="1">
      <c r="A9" s="68" t="s">
        <v>11</v>
      </c>
      <c r="B9" s="3"/>
      <c r="C9" s="56" t="s">
        <v>10</v>
      </c>
      <c r="D9" s="98" t="s">
        <v>107</v>
      </c>
      <c r="E9" s="98" t="s">
        <v>108</v>
      </c>
      <c r="F9" s="98" t="s">
        <v>109</v>
      </c>
      <c r="G9" s="98" t="s">
        <v>110</v>
      </c>
      <c r="H9" s="93" t="s">
        <v>73</v>
      </c>
    </row>
    <row r="10" spans="1:8" s="34" customFormat="1" ht="12" customHeight="1">
      <c r="A10" s="102"/>
      <c r="B10" s="103" t="s">
        <v>7</v>
      </c>
      <c r="C10" s="96">
        <v>351</v>
      </c>
      <c r="D10" s="104">
        <v>74</v>
      </c>
      <c r="E10" s="104">
        <v>97</v>
      </c>
      <c r="F10" s="104">
        <v>98</v>
      </c>
      <c r="G10" s="104">
        <v>74</v>
      </c>
      <c r="H10" s="106">
        <v>8</v>
      </c>
    </row>
    <row r="11" spans="1:8" s="36" customFormat="1" ht="12" customHeight="1">
      <c r="A11" s="35"/>
      <c r="B11" s="76"/>
      <c r="C11" s="69">
        <v>100</v>
      </c>
      <c r="D11" s="52">
        <f>D10/$C$10*100</f>
        <v>21.082621082621085</v>
      </c>
      <c r="E11" s="52">
        <f>E10/$C$10*100</f>
        <v>27.635327635327634</v>
      </c>
      <c r="F11" s="52">
        <f>F10/$C$10*100</f>
        <v>27.920227920227919</v>
      </c>
      <c r="G11" s="52">
        <f>G10/$C$10*100</f>
        <v>21.082621082621085</v>
      </c>
      <c r="H11" s="111">
        <f t="shared" ref="H11" si="0">H10/$C$10*100</f>
        <v>2.2792022792022792</v>
      </c>
    </row>
    <row r="12" spans="1:8" s="34" customFormat="1" ht="12" customHeight="1">
      <c r="A12" s="138" t="s">
        <v>18</v>
      </c>
      <c r="B12" s="105" t="s">
        <v>8</v>
      </c>
      <c r="C12" s="96">
        <v>158</v>
      </c>
      <c r="D12" s="106">
        <v>29</v>
      </c>
      <c r="E12" s="106">
        <v>44</v>
      </c>
      <c r="F12" s="106">
        <v>47</v>
      </c>
      <c r="G12" s="106">
        <v>36</v>
      </c>
      <c r="H12" s="106">
        <v>2</v>
      </c>
    </row>
    <row r="13" spans="1:8" s="36" customFormat="1" ht="12" customHeight="1">
      <c r="A13" s="130"/>
      <c r="B13" s="81"/>
      <c r="C13" s="70">
        <v>100</v>
      </c>
      <c r="D13" s="118">
        <f>D12/$C$12*100</f>
        <v>18.354430379746837</v>
      </c>
      <c r="E13" s="118">
        <f>E12/$C$12*100</f>
        <v>27.848101265822784</v>
      </c>
      <c r="F13" s="118">
        <f>F12/$C$12*100</f>
        <v>29.746835443037973</v>
      </c>
      <c r="G13" s="118">
        <f>G12/$C$12*100</f>
        <v>22.784810126582279</v>
      </c>
      <c r="H13" s="119">
        <f t="shared" ref="H13" si="1">H12/$C$12*100</f>
        <v>1.2658227848101267</v>
      </c>
    </row>
    <row r="14" spans="1:8" s="34" customFormat="1" ht="12" customHeight="1">
      <c r="A14" s="130"/>
      <c r="B14" s="107" t="s">
        <v>9</v>
      </c>
      <c r="C14" s="97">
        <v>192</v>
      </c>
      <c r="D14" s="108">
        <v>45</v>
      </c>
      <c r="E14" s="108">
        <v>53</v>
      </c>
      <c r="F14" s="108">
        <v>51</v>
      </c>
      <c r="G14" s="108">
        <v>37</v>
      </c>
      <c r="H14" s="108">
        <v>6</v>
      </c>
    </row>
    <row r="15" spans="1:8" s="36" customFormat="1" ht="12" customHeight="1">
      <c r="A15" s="130"/>
      <c r="B15" s="82"/>
      <c r="C15" s="71">
        <v>100</v>
      </c>
      <c r="D15" s="120">
        <f>D14/$C$14*100</f>
        <v>23.4375</v>
      </c>
      <c r="E15" s="120">
        <f>E14/$C$14*100</f>
        <v>27.604166666666668</v>
      </c>
      <c r="F15" s="120">
        <f>F14/$C$14*100</f>
        <v>26.5625</v>
      </c>
      <c r="G15" s="120">
        <f>G14/$C$14*100</f>
        <v>19.270833333333336</v>
      </c>
      <c r="H15" s="90">
        <f t="shared" ref="H15" si="2">H14/$C$14*100</f>
        <v>3.125</v>
      </c>
    </row>
    <row r="16" spans="1:8" s="34" customFormat="1" ht="12" customHeight="1">
      <c r="A16" s="130"/>
      <c r="B16" s="107" t="s">
        <v>13</v>
      </c>
      <c r="C16" s="70">
        <v>1</v>
      </c>
      <c r="D16" s="109">
        <v>0</v>
      </c>
      <c r="E16" s="109">
        <v>0</v>
      </c>
      <c r="F16" s="109">
        <v>0</v>
      </c>
      <c r="G16" s="109">
        <v>1</v>
      </c>
      <c r="H16" s="109">
        <v>0</v>
      </c>
    </row>
    <row r="17" spans="1:11" s="36" customFormat="1" ht="12" customHeight="1">
      <c r="A17" s="131"/>
      <c r="B17" s="83"/>
      <c r="C17" s="69">
        <v>100</v>
      </c>
      <c r="D17" s="52">
        <f>D16/$C$16*100</f>
        <v>0</v>
      </c>
      <c r="E17" s="52">
        <f>E16/$C$16*100</f>
        <v>0</v>
      </c>
      <c r="F17" s="52">
        <f>F16/$C$16*100</f>
        <v>0</v>
      </c>
      <c r="G17" s="52">
        <f>G16/$C$16*100</f>
        <v>100</v>
      </c>
      <c r="H17" s="111">
        <f t="shared" ref="H17" si="3">H16/$C$16*100</f>
        <v>0</v>
      </c>
    </row>
    <row r="18" spans="1:11" s="60" customFormat="1" ht="12" customHeight="1">
      <c r="A18" s="130" t="s">
        <v>19</v>
      </c>
      <c r="B18" s="107" t="s">
        <v>143</v>
      </c>
      <c r="C18" s="97">
        <v>14</v>
      </c>
      <c r="D18" s="109">
        <v>0</v>
      </c>
      <c r="E18" s="109">
        <v>3</v>
      </c>
      <c r="F18" s="109">
        <v>8</v>
      </c>
      <c r="G18" s="109">
        <v>3</v>
      </c>
      <c r="H18" s="109">
        <v>0</v>
      </c>
      <c r="K18" s="34"/>
    </row>
    <row r="19" spans="1:11" s="36" customFormat="1" ht="12" customHeight="1">
      <c r="A19" s="130"/>
      <c r="B19" s="81"/>
      <c r="C19" s="71">
        <v>100</v>
      </c>
      <c r="D19" s="90">
        <f>D18/$C$18*100</f>
        <v>0</v>
      </c>
      <c r="E19" s="90">
        <f>E18/$C$18*100</f>
        <v>21.428571428571427</v>
      </c>
      <c r="F19" s="90">
        <f>F18/$C$18*100</f>
        <v>57.142857142857139</v>
      </c>
      <c r="G19" s="90">
        <f>G18/$C$18*100</f>
        <v>21.428571428571427</v>
      </c>
      <c r="H19" s="90">
        <f t="shared" ref="H19" si="4">H18/$C$18*100</f>
        <v>0</v>
      </c>
    </row>
    <row r="20" spans="1:11" s="60" customFormat="1" ht="12" customHeight="1">
      <c r="A20" s="130"/>
      <c r="B20" s="107" t="s">
        <v>14</v>
      </c>
      <c r="C20" s="97">
        <v>14</v>
      </c>
      <c r="D20" s="109">
        <v>5</v>
      </c>
      <c r="E20" s="109">
        <v>2</v>
      </c>
      <c r="F20" s="109">
        <v>4</v>
      </c>
      <c r="G20" s="109">
        <v>3</v>
      </c>
      <c r="H20" s="109">
        <v>0</v>
      </c>
      <c r="K20" s="34"/>
    </row>
    <row r="21" spans="1:11" s="36" customFormat="1" ht="12" customHeight="1">
      <c r="A21" s="130"/>
      <c r="B21" s="81"/>
      <c r="C21" s="71">
        <v>100</v>
      </c>
      <c r="D21" s="90">
        <f>D20/$C$20*100</f>
        <v>35.714285714285715</v>
      </c>
      <c r="E21" s="90">
        <f>E20/$C$20*100</f>
        <v>14.285714285714285</v>
      </c>
      <c r="F21" s="90">
        <f>F20/$C$20*100</f>
        <v>28.571428571428569</v>
      </c>
      <c r="G21" s="90">
        <f>G20/$C$20*100</f>
        <v>21.428571428571427</v>
      </c>
      <c r="H21" s="90">
        <f t="shared" ref="H21" si="5">H20/$C$20*100</f>
        <v>0</v>
      </c>
    </row>
    <row r="22" spans="1:11" s="60" customFormat="1" ht="12" customHeight="1">
      <c r="A22" s="130"/>
      <c r="B22" s="110" t="s">
        <v>15</v>
      </c>
      <c r="C22" s="70">
        <v>37</v>
      </c>
      <c r="D22" s="108">
        <v>9</v>
      </c>
      <c r="E22" s="108">
        <v>10</v>
      </c>
      <c r="F22" s="108">
        <v>10</v>
      </c>
      <c r="G22" s="108">
        <v>8</v>
      </c>
      <c r="H22" s="108">
        <v>0</v>
      </c>
      <c r="K22" s="34"/>
    </row>
    <row r="23" spans="1:11" s="36" customFormat="1" ht="12" customHeight="1">
      <c r="A23" s="130"/>
      <c r="B23" s="81"/>
      <c r="C23" s="70">
        <v>100</v>
      </c>
      <c r="D23" s="90">
        <f>D22/$C$22*100</f>
        <v>24.324324324324326</v>
      </c>
      <c r="E23" s="90">
        <f>E22/$C$22*100</f>
        <v>27.027027027027028</v>
      </c>
      <c r="F23" s="90">
        <f>F22/$C$22*100</f>
        <v>27.027027027027028</v>
      </c>
      <c r="G23" s="90">
        <f>G22/$C$22*100</f>
        <v>21.621621621621621</v>
      </c>
      <c r="H23" s="90">
        <f t="shared" ref="H23" si="6">H22/$C$22*100</f>
        <v>0</v>
      </c>
    </row>
    <row r="24" spans="1:11" s="60" customFormat="1" ht="12" customHeight="1">
      <c r="A24" s="130"/>
      <c r="B24" s="107" t="s">
        <v>16</v>
      </c>
      <c r="C24" s="97">
        <v>56</v>
      </c>
      <c r="D24" s="109">
        <v>11</v>
      </c>
      <c r="E24" s="109">
        <v>18</v>
      </c>
      <c r="F24" s="109">
        <v>17</v>
      </c>
      <c r="G24" s="109">
        <v>10</v>
      </c>
      <c r="H24" s="109">
        <v>0</v>
      </c>
      <c r="K24" s="34"/>
    </row>
    <row r="25" spans="1:11" s="36" customFormat="1" ht="12" customHeight="1">
      <c r="A25" s="130"/>
      <c r="B25" s="81"/>
      <c r="C25" s="71">
        <v>100</v>
      </c>
      <c r="D25" s="90">
        <f>D24/$C$24*100</f>
        <v>19.642857142857142</v>
      </c>
      <c r="E25" s="90">
        <f>E24/$C$24*100</f>
        <v>32.142857142857146</v>
      </c>
      <c r="F25" s="90">
        <f>F24/$C$24*100</f>
        <v>30.357142857142854</v>
      </c>
      <c r="G25" s="90">
        <f>G24/$C$24*100</f>
        <v>17.857142857142858</v>
      </c>
      <c r="H25" s="90">
        <f t="shared" ref="H25" si="7">H24/$C$24*100</f>
        <v>0</v>
      </c>
    </row>
    <row r="26" spans="1:11" s="60" customFormat="1" ht="12" customHeight="1">
      <c r="A26" s="130"/>
      <c r="B26" s="107" t="s">
        <v>17</v>
      </c>
      <c r="C26" s="70">
        <v>96</v>
      </c>
      <c r="D26" s="108">
        <v>23</v>
      </c>
      <c r="E26" s="108">
        <v>23</v>
      </c>
      <c r="F26" s="108">
        <v>25</v>
      </c>
      <c r="G26" s="108">
        <v>23</v>
      </c>
      <c r="H26" s="108">
        <v>2</v>
      </c>
      <c r="K26" s="34"/>
    </row>
    <row r="27" spans="1:11" s="36" customFormat="1" ht="12" customHeight="1">
      <c r="A27" s="130"/>
      <c r="B27" s="81"/>
      <c r="C27" s="70">
        <v>100</v>
      </c>
      <c r="D27" s="90">
        <f>D26/$C$26*100</f>
        <v>23.958333333333336</v>
      </c>
      <c r="E27" s="90">
        <f>E26/$C$26*100</f>
        <v>23.958333333333336</v>
      </c>
      <c r="F27" s="90">
        <f>F26/$C$26*100</f>
        <v>26.041666666666668</v>
      </c>
      <c r="G27" s="90">
        <f>G26/$C$26*100</f>
        <v>23.958333333333336</v>
      </c>
      <c r="H27" s="90">
        <f t="shared" ref="H27" si="8">H26/$C$26*100</f>
        <v>2.083333333333333</v>
      </c>
    </row>
    <row r="28" spans="1:11" s="60" customFormat="1" ht="12" customHeight="1">
      <c r="A28" s="130"/>
      <c r="B28" s="110" t="s">
        <v>144</v>
      </c>
      <c r="C28" s="97">
        <v>134</v>
      </c>
      <c r="D28" s="108">
        <v>26</v>
      </c>
      <c r="E28" s="108">
        <v>41</v>
      </c>
      <c r="F28" s="108">
        <v>34</v>
      </c>
      <c r="G28" s="108">
        <v>27</v>
      </c>
      <c r="H28" s="108">
        <v>6</v>
      </c>
      <c r="K28" s="34"/>
    </row>
    <row r="29" spans="1:11" s="36" customFormat="1" ht="12" customHeight="1">
      <c r="A29" s="130"/>
      <c r="B29" s="81"/>
      <c r="C29" s="71">
        <v>100</v>
      </c>
      <c r="D29" s="90">
        <f>D28/$C$28*100</f>
        <v>19.402985074626866</v>
      </c>
      <c r="E29" s="90">
        <f>E28/$C$28*100</f>
        <v>30.597014925373134</v>
      </c>
      <c r="F29" s="90">
        <f>F28/$C$28*100</f>
        <v>25.373134328358208</v>
      </c>
      <c r="G29" s="90">
        <f>G28/$C$28*100</f>
        <v>20.149253731343283</v>
      </c>
      <c r="H29" s="90">
        <f t="shared" ref="H29" si="9">H28/$C$28*100</f>
        <v>4.4776119402985071</v>
      </c>
    </row>
    <row r="30" spans="1:11" s="34" customFormat="1" ht="12" customHeight="1">
      <c r="A30" s="130"/>
      <c r="B30" s="107" t="s">
        <v>12</v>
      </c>
      <c r="C30" s="70">
        <v>0</v>
      </c>
      <c r="D30" s="109">
        <v>0</v>
      </c>
      <c r="E30" s="109">
        <v>0</v>
      </c>
      <c r="F30" s="109">
        <v>0</v>
      </c>
      <c r="G30" s="109">
        <v>0</v>
      </c>
      <c r="H30" s="109">
        <v>0</v>
      </c>
    </row>
    <row r="31" spans="1:11" s="36" customFormat="1" ht="12" customHeight="1">
      <c r="A31" s="131"/>
      <c r="B31" s="83"/>
      <c r="C31" s="69">
        <v>100</v>
      </c>
      <c r="D31" s="90">
        <v>0</v>
      </c>
      <c r="E31" s="90">
        <v>0</v>
      </c>
      <c r="F31" s="90">
        <v>0</v>
      </c>
      <c r="G31" s="90">
        <v>0</v>
      </c>
      <c r="H31" s="90">
        <v>0</v>
      </c>
    </row>
    <row r="32" spans="1:11" s="34" customFormat="1" ht="12" customHeight="1">
      <c r="A32" s="138" t="s">
        <v>20</v>
      </c>
      <c r="B32" s="110" t="s">
        <v>21</v>
      </c>
      <c r="C32" s="96">
        <v>50</v>
      </c>
      <c r="D32" s="106">
        <v>6</v>
      </c>
      <c r="E32" s="106">
        <v>13</v>
      </c>
      <c r="F32" s="106">
        <v>19</v>
      </c>
      <c r="G32" s="106">
        <v>12</v>
      </c>
      <c r="H32" s="106">
        <v>0</v>
      </c>
    </row>
    <row r="33" spans="1:11" s="36" customFormat="1" ht="12" customHeight="1">
      <c r="A33" s="130"/>
      <c r="B33" s="81"/>
      <c r="C33" s="70">
        <v>100</v>
      </c>
      <c r="D33" s="90">
        <f>D32/$C$32*100</f>
        <v>12</v>
      </c>
      <c r="E33" s="90">
        <f>E32/$C$32*100</f>
        <v>26</v>
      </c>
      <c r="F33" s="90">
        <f>F32/$C$32*100</f>
        <v>38</v>
      </c>
      <c r="G33" s="90">
        <f>G32/$C$32*100</f>
        <v>24</v>
      </c>
      <c r="H33" s="90">
        <f t="shared" ref="H33" si="10">H32/$C$32*100</f>
        <v>0</v>
      </c>
    </row>
    <row r="34" spans="1:11" s="60" customFormat="1" ht="12" customHeight="1">
      <c r="A34" s="130"/>
      <c r="B34" s="110" t="s">
        <v>22</v>
      </c>
      <c r="C34" s="97">
        <v>37</v>
      </c>
      <c r="D34" s="108">
        <v>9</v>
      </c>
      <c r="E34" s="108">
        <v>10</v>
      </c>
      <c r="F34" s="108">
        <v>11</v>
      </c>
      <c r="G34" s="108">
        <v>6</v>
      </c>
      <c r="H34" s="108">
        <v>1</v>
      </c>
      <c r="K34" s="34"/>
    </row>
    <row r="35" spans="1:11" s="36" customFormat="1" ht="12" customHeight="1">
      <c r="A35" s="130"/>
      <c r="B35" s="81"/>
      <c r="C35" s="71">
        <v>100</v>
      </c>
      <c r="D35" s="90">
        <f>D34/$C$34*100</f>
        <v>24.324324324324326</v>
      </c>
      <c r="E35" s="90">
        <f>E34/$C$34*100</f>
        <v>27.027027027027028</v>
      </c>
      <c r="F35" s="90">
        <f>F34/$C$34*100</f>
        <v>29.72972972972973</v>
      </c>
      <c r="G35" s="90">
        <f>G34/$C$34*100</f>
        <v>16.216216216216218</v>
      </c>
      <c r="H35" s="90">
        <f t="shared" ref="H35" si="11">H34/$C$34*100</f>
        <v>2.7027027027027026</v>
      </c>
    </row>
    <row r="36" spans="1:11" s="60" customFormat="1" ht="12" customHeight="1">
      <c r="A36" s="130"/>
      <c r="B36" s="107" t="s">
        <v>23</v>
      </c>
      <c r="C36" s="70">
        <v>34</v>
      </c>
      <c r="D36" s="109">
        <v>12</v>
      </c>
      <c r="E36" s="109">
        <v>4</v>
      </c>
      <c r="F36" s="109">
        <v>11</v>
      </c>
      <c r="G36" s="109">
        <v>7</v>
      </c>
      <c r="H36" s="109">
        <v>0</v>
      </c>
      <c r="K36" s="34"/>
    </row>
    <row r="37" spans="1:11" s="36" customFormat="1" ht="12" customHeight="1">
      <c r="A37" s="130"/>
      <c r="B37" s="81"/>
      <c r="C37" s="70">
        <v>100</v>
      </c>
      <c r="D37" s="90">
        <f>D36/$C$36*100</f>
        <v>35.294117647058826</v>
      </c>
      <c r="E37" s="90">
        <f>E36/$C$36*100</f>
        <v>11.76470588235294</v>
      </c>
      <c r="F37" s="90">
        <f>F36/$C$36*100</f>
        <v>32.352941176470587</v>
      </c>
      <c r="G37" s="90">
        <f>G36/$C$36*100</f>
        <v>20.588235294117645</v>
      </c>
      <c r="H37" s="90">
        <f t="shared" ref="H37" si="12">H36/$C$36*100</f>
        <v>0</v>
      </c>
    </row>
    <row r="38" spans="1:11" s="60" customFormat="1" ht="12" customHeight="1">
      <c r="A38" s="130"/>
      <c r="B38" s="107" t="s">
        <v>24</v>
      </c>
      <c r="C38" s="97">
        <v>32</v>
      </c>
      <c r="D38" s="108">
        <v>8</v>
      </c>
      <c r="E38" s="108">
        <v>7</v>
      </c>
      <c r="F38" s="108">
        <v>5</v>
      </c>
      <c r="G38" s="108">
        <v>11</v>
      </c>
      <c r="H38" s="108">
        <v>1</v>
      </c>
      <c r="K38" s="34"/>
    </row>
    <row r="39" spans="1:11" s="36" customFormat="1" ht="12" customHeight="1">
      <c r="A39" s="130"/>
      <c r="B39" s="81"/>
      <c r="C39" s="71">
        <v>100</v>
      </c>
      <c r="D39" s="90">
        <f>D38/$C$38*100</f>
        <v>25</v>
      </c>
      <c r="E39" s="90">
        <f>E38/$C$38*100</f>
        <v>21.875</v>
      </c>
      <c r="F39" s="90">
        <f>F38/$C$38*100</f>
        <v>15.625</v>
      </c>
      <c r="G39" s="90">
        <f>G38/$C$38*100</f>
        <v>34.375</v>
      </c>
      <c r="H39" s="90">
        <f t="shared" ref="H39" si="13">H38/$C$38*100</f>
        <v>3.125</v>
      </c>
    </row>
    <row r="40" spans="1:11" s="60" customFormat="1" ht="12" customHeight="1">
      <c r="A40" s="130"/>
      <c r="B40" s="107" t="s">
        <v>25</v>
      </c>
      <c r="C40" s="70">
        <v>29</v>
      </c>
      <c r="D40" s="109">
        <v>6</v>
      </c>
      <c r="E40" s="109">
        <v>9</v>
      </c>
      <c r="F40" s="109">
        <v>4</v>
      </c>
      <c r="G40" s="109">
        <v>8</v>
      </c>
      <c r="H40" s="109">
        <v>2</v>
      </c>
      <c r="K40" s="34"/>
    </row>
    <row r="41" spans="1:11" s="36" customFormat="1" ht="12" customHeight="1">
      <c r="A41" s="130"/>
      <c r="B41" s="81"/>
      <c r="C41" s="70">
        <v>100</v>
      </c>
      <c r="D41" s="90">
        <f>D40/$C$40*100</f>
        <v>20.689655172413794</v>
      </c>
      <c r="E41" s="90">
        <f>E40/$C$40*100</f>
        <v>31.03448275862069</v>
      </c>
      <c r="F41" s="90">
        <f>F40/$C$40*100</f>
        <v>13.793103448275861</v>
      </c>
      <c r="G41" s="90">
        <f>G40/$C$40*100</f>
        <v>27.586206896551722</v>
      </c>
      <c r="H41" s="90">
        <f t="shared" ref="H41" si="14">H40/$C$40*100</f>
        <v>6.8965517241379306</v>
      </c>
    </row>
    <row r="42" spans="1:11" s="60" customFormat="1" ht="12" customHeight="1">
      <c r="A42" s="130"/>
      <c r="B42" s="110" t="s">
        <v>26</v>
      </c>
      <c r="C42" s="97">
        <v>41</v>
      </c>
      <c r="D42" s="108">
        <v>12</v>
      </c>
      <c r="E42" s="108">
        <v>11</v>
      </c>
      <c r="F42" s="108">
        <v>8</v>
      </c>
      <c r="G42" s="108">
        <v>9</v>
      </c>
      <c r="H42" s="108">
        <v>1</v>
      </c>
      <c r="K42" s="34"/>
    </row>
    <row r="43" spans="1:11" s="36" customFormat="1" ht="12" customHeight="1">
      <c r="A43" s="130"/>
      <c r="B43" s="81"/>
      <c r="C43" s="71">
        <v>100</v>
      </c>
      <c r="D43" s="90">
        <f>D42/$C$42*100</f>
        <v>29.268292682926827</v>
      </c>
      <c r="E43" s="90">
        <f>E42/$C$42*100</f>
        <v>26.829268292682929</v>
      </c>
      <c r="F43" s="90">
        <f>F42/$C$42*100</f>
        <v>19.512195121951219</v>
      </c>
      <c r="G43" s="90">
        <f>G42/$C$42*100</f>
        <v>21.951219512195124</v>
      </c>
      <c r="H43" s="90">
        <f t="shared" ref="H43" si="15">H42/$C$42*100</f>
        <v>2.4390243902439024</v>
      </c>
    </row>
    <row r="44" spans="1:11" s="60" customFormat="1" ht="12" customHeight="1">
      <c r="A44" s="130"/>
      <c r="B44" s="107" t="s">
        <v>27</v>
      </c>
      <c r="C44" s="70">
        <v>29</v>
      </c>
      <c r="D44" s="109">
        <v>5</v>
      </c>
      <c r="E44" s="109">
        <v>13</v>
      </c>
      <c r="F44" s="109">
        <v>7</v>
      </c>
      <c r="G44" s="109">
        <v>4</v>
      </c>
      <c r="H44" s="109">
        <v>0</v>
      </c>
      <c r="K44" s="34"/>
    </row>
    <row r="45" spans="1:11" s="36" customFormat="1" ht="12" customHeight="1">
      <c r="A45" s="130"/>
      <c r="B45" s="81"/>
      <c r="C45" s="70">
        <v>100</v>
      </c>
      <c r="D45" s="90">
        <f>D44/$C$44*100</f>
        <v>17.241379310344829</v>
      </c>
      <c r="E45" s="90">
        <f>E44/$C$44*100</f>
        <v>44.827586206896555</v>
      </c>
      <c r="F45" s="90">
        <f>F44/$C$44*100</f>
        <v>24.137931034482758</v>
      </c>
      <c r="G45" s="90">
        <f>G44/$C$44*100</f>
        <v>13.793103448275861</v>
      </c>
      <c r="H45" s="90">
        <f t="shared" ref="H45" si="16">H44/$C$44*100</f>
        <v>0</v>
      </c>
    </row>
    <row r="46" spans="1:11" s="34" customFormat="1" ht="12" customHeight="1">
      <c r="A46" s="130"/>
      <c r="B46" s="110" t="s">
        <v>28</v>
      </c>
      <c r="C46" s="97">
        <v>31</v>
      </c>
      <c r="D46" s="108">
        <v>5</v>
      </c>
      <c r="E46" s="108">
        <v>5</v>
      </c>
      <c r="F46" s="108">
        <v>11</v>
      </c>
      <c r="G46" s="108">
        <v>7</v>
      </c>
      <c r="H46" s="108">
        <v>3</v>
      </c>
    </row>
    <row r="47" spans="1:11" s="36" customFormat="1" ht="12" customHeight="1">
      <c r="A47" s="130"/>
      <c r="B47" s="81"/>
      <c r="C47" s="71">
        <v>100</v>
      </c>
      <c r="D47" s="90">
        <f>D46/$C$46*100</f>
        <v>16.129032258064516</v>
      </c>
      <c r="E47" s="90">
        <f>E46/$C$46*100</f>
        <v>16.129032258064516</v>
      </c>
      <c r="F47" s="90">
        <f>F46/$C$46*100</f>
        <v>35.483870967741936</v>
      </c>
      <c r="G47" s="90">
        <f>G46/$C$46*100</f>
        <v>22.58064516129032</v>
      </c>
      <c r="H47" s="90">
        <f t="shared" ref="H47" si="17">H46/$C$46*100</f>
        <v>9.67741935483871</v>
      </c>
    </row>
    <row r="48" spans="1:11" s="34" customFormat="1" ht="12" customHeight="1">
      <c r="A48" s="130"/>
      <c r="B48" s="107" t="s">
        <v>29</v>
      </c>
      <c r="C48" s="70">
        <v>40</v>
      </c>
      <c r="D48" s="109">
        <v>5</v>
      </c>
      <c r="E48" s="109">
        <v>18</v>
      </c>
      <c r="F48" s="109">
        <v>11</v>
      </c>
      <c r="G48" s="109">
        <v>6</v>
      </c>
      <c r="H48" s="109">
        <v>0</v>
      </c>
    </row>
    <row r="49" spans="1:11" s="36" customFormat="1" ht="12" customHeight="1">
      <c r="A49" s="130"/>
      <c r="B49" s="81"/>
      <c r="C49" s="70">
        <v>100</v>
      </c>
      <c r="D49" s="90">
        <f>D48/$C$48*100</f>
        <v>12.5</v>
      </c>
      <c r="E49" s="90">
        <f>E48/$C$48*100</f>
        <v>45</v>
      </c>
      <c r="F49" s="90">
        <f>F48/$C$48*100</f>
        <v>27.500000000000004</v>
      </c>
      <c r="G49" s="90">
        <f>G48/$C$48*100</f>
        <v>15</v>
      </c>
      <c r="H49" s="90">
        <f t="shared" ref="H49" si="18">H48/$C$48*100</f>
        <v>0</v>
      </c>
    </row>
    <row r="50" spans="1:11" s="34" customFormat="1" ht="12" customHeight="1">
      <c r="A50" s="130"/>
      <c r="B50" s="107" t="s">
        <v>30</v>
      </c>
      <c r="C50" s="97">
        <v>28</v>
      </c>
      <c r="D50" s="108">
        <v>6</v>
      </c>
      <c r="E50" s="108">
        <v>7</v>
      </c>
      <c r="F50" s="108">
        <v>11</v>
      </c>
      <c r="G50" s="108">
        <v>4</v>
      </c>
      <c r="H50" s="108">
        <v>0</v>
      </c>
    </row>
    <row r="51" spans="1:11" s="36" customFormat="1" ht="12" customHeight="1">
      <c r="A51" s="130"/>
      <c r="B51" s="81"/>
      <c r="C51" s="71">
        <v>100</v>
      </c>
      <c r="D51" s="90">
        <f>D50/$C$50*100</f>
        <v>21.428571428571427</v>
      </c>
      <c r="E51" s="90">
        <f>E50/$C$50*100</f>
        <v>25</v>
      </c>
      <c r="F51" s="90">
        <f>F50/$C$50*100</f>
        <v>39.285714285714285</v>
      </c>
      <c r="G51" s="90">
        <f>G50/$C$50*100</f>
        <v>14.285714285714285</v>
      </c>
      <c r="H51" s="90">
        <f t="shared" ref="H51" si="19">H50/$C$50*100</f>
        <v>0</v>
      </c>
    </row>
    <row r="52" spans="1:11" s="60" customFormat="1" ht="12" customHeight="1">
      <c r="A52" s="130"/>
      <c r="B52" s="107" t="s">
        <v>12</v>
      </c>
      <c r="C52" s="70">
        <v>0</v>
      </c>
      <c r="D52" s="109">
        <v>0</v>
      </c>
      <c r="E52" s="109">
        <v>0</v>
      </c>
      <c r="F52" s="109">
        <v>0</v>
      </c>
      <c r="G52" s="109">
        <v>0</v>
      </c>
      <c r="H52" s="109">
        <v>0</v>
      </c>
      <c r="K52" s="34"/>
    </row>
    <row r="53" spans="1:11" s="36" customFormat="1" ht="12" customHeight="1">
      <c r="A53" s="131"/>
      <c r="B53" s="83"/>
      <c r="C53" s="69">
        <v>100</v>
      </c>
      <c r="D53" s="90">
        <v>0</v>
      </c>
      <c r="E53" s="90">
        <v>0</v>
      </c>
      <c r="F53" s="90">
        <v>0</v>
      </c>
      <c r="G53" s="90">
        <v>0</v>
      </c>
      <c r="H53" s="90">
        <v>0</v>
      </c>
    </row>
    <row r="54" spans="1:11" s="60" customFormat="1" ht="12" customHeight="1">
      <c r="A54" s="138" t="s">
        <v>47</v>
      </c>
      <c r="B54" s="84" t="s">
        <v>63</v>
      </c>
      <c r="C54" s="96">
        <v>14</v>
      </c>
      <c r="D54" s="106">
        <v>2</v>
      </c>
      <c r="E54" s="106">
        <v>5</v>
      </c>
      <c r="F54" s="106">
        <v>3</v>
      </c>
      <c r="G54" s="106">
        <v>3</v>
      </c>
      <c r="H54" s="106">
        <v>1</v>
      </c>
      <c r="K54" s="34"/>
    </row>
    <row r="55" spans="1:11" s="36" customFormat="1" ht="12" customHeight="1">
      <c r="A55" s="130"/>
      <c r="B55" s="85"/>
      <c r="C55" s="70">
        <v>100</v>
      </c>
      <c r="D55" s="90">
        <f>D54/$C$54*100</f>
        <v>14.285714285714285</v>
      </c>
      <c r="E55" s="90">
        <f>E54/$C$54*100</f>
        <v>35.714285714285715</v>
      </c>
      <c r="F55" s="90">
        <f>F54/$C$54*100</f>
        <v>21.428571428571427</v>
      </c>
      <c r="G55" s="90">
        <f>G54/$C$54*100</f>
        <v>21.428571428571427</v>
      </c>
      <c r="H55" s="90">
        <f t="shared" ref="H55" si="20">H54/$C$54*100</f>
        <v>7.1428571428571423</v>
      </c>
    </row>
    <row r="56" spans="1:11" s="60" customFormat="1" ht="12" customHeight="1">
      <c r="A56" s="130"/>
      <c r="B56" s="86" t="s">
        <v>70</v>
      </c>
      <c r="C56" s="97">
        <v>47</v>
      </c>
      <c r="D56" s="108">
        <v>7</v>
      </c>
      <c r="E56" s="108">
        <v>15</v>
      </c>
      <c r="F56" s="108">
        <v>18</v>
      </c>
      <c r="G56" s="108">
        <v>7</v>
      </c>
      <c r="H56" s="108">
        <v>0</v>
      </c>
      <c r="K56" s="34"/>
    </row>
    <row r="57" spans="1:11" s="36" customFormat="1" ht="12" customHeight="1">
      <c r="A57" s="130"/>
      <c r="B57" s="85"/>
      <c r="C57" s="71">
        <v>100</v>
      </c>
      <c r="D57" s="90">
        <f>D56/$C$56*100</f>
        <v>14.893617021276595</v>
      </c>
      <c r="E57" s="90">
        <f>E56/$C$56*100</f>
        <v>31.914893617021278</v>
      </c>
      <c r="F57" s="90">
        <f>F56/$C$56*100</f>
        <v>38.297872340425535</v>
      </c>
      <c r="G57" s="90">
        <f>G56/$C$56*100</f>
        <v>14.893617021276595</v>
      </c>
      <c r="H57" s="90">
        <f t="shared" ref="H57" si="21">H56/$C$56*100</f>
        <v>0</v>
      </c>
    </row>
    <row r="58" spans="1:11" s="36" customFormat="1" ht="12" customHeight="1">
      <c r="A58" s="130"/>
      <c r="B58" s="86" t="s">
        <v>48</v>
      </c>
      <c r="C58" s="70">
        <v>12</v>
      </c>
      <c r="D58" s="109">
        <v>0</v>
      </c>
      <c r="E58" s="109">
        <v>3</v>
      </c>
      <c r="F58" s="109">
        <v>6</v>
      </c>
      <c r="G58" s="109">
        <v>3</v>
      </c>
      <c r="H58" s="109">
        <v>0</v>
      </c>
      <c r="K58" s="34"/>
    </row>
    <row r="59" spans="1:11" s="36" customFormat="1" ht="12" customHeight="1">
      <c r="A59" s="130"/>
      <c r="B59" s="85"/>
      <c r="C59" s="70">
        <v>100</v>
      </c>
      <c r="D59" s="90">
        <f>D58/$C$58*100</f>
        <v>0</v>
      </c>
      <c r="E59" s="90">
        <f>E58/$C$58*100</f>
        <v>25</v>
      </c>
      <c r="F59" s="90">
        <f>F58/$C$58*100</f>
        <v>50</v>
      </c>
      <c r="G59" s="90">
        <f>G58/$C$58*100</f>
        <v>25</v>
      </c>
      <c r="H59" s="90">
        <f t="shared" ref="H59" si="22">H58/$C$58*100</f>
        <v>0</v>
      </c>
    </row>
    <row r="60" spans="1:11" s="36" customFormat="1" ht="12" customHeight="1">
      <c r="A60" s="130"/>
      <c r="B60" s="86" t="s">
        <v>49</v>
      </c>
      <c r="C60" s="97">
        <v>14</v>
      </c>
      <c r="D60" s="108">
        <v>4</v>
      </c>
      <c r="E60" s="108">
        <v>2</v>
      </c>
      <c r="F60" s="108">
        <v>3</v>
      </c>
      <c r="G60" s="108">
        <v>5</v>
      </c>
      <c r="H60" s="108">
        <v>0</v>
      </c>
      <c r="K60" s="34"/>
    </row>
    <row r="61" spans="1:11" s="36" customFormat="1" ht="12" customHeight="1">
      <c r="A61" s="130"/>
      <c r="B61" s="85"/>
      <c r="C61" s="71">
        <v>100</v>
      </c>
      <c r="D61" s="90">
        <f>D60/$C$60*100</f>
        <v>28.571428571428569</v>
      </c>
      <c r="E61" s="90">
        <f>E60/$C$60*100</f>
        <v>14.285714285714285</v>
      </c>
      <c r="F61" s="90">
        <f>F60/$C$60*100</f>
        <v>21.428571428571427</v>
      </c>
      <c r="G61" s="90">
        <f>G60/$C$60*100</f>
        <v>35.714285714285715</v>
      </c>
      <c r="H61" s="90">
        <f t="shared" ref="H61" si="23">H60/$C$60*100</f>
        <v>0</v>
      </c>
    </row>
    <row r="62" spans="1:11" s="36" customFormat="1" ht="12" customHeight="1">
      <c r="A62" s="130"/>
      <c r="B62" s="86" t="s">
        <v>50</v>
      </c>
      <c r="C62" s="70">
        <v>49</v>
      </c>
      <c r="D62" s="109">
        <v>14</v>
      </c>
      <c r="E62" s="109">
        <v>18</v>
      </c>
      <c r="F62" s="109">
        <v>7</v>
      </c>
      <c r="G62" s="109">
        <v>10</v>
      </c>
      <c r="H62" s="109">
        <v>0</v>
      </c>
      <c r="K62" s="34"/>
    </row>
    <row r="63" spans="1:11" s="36" customFormat="1" ht="12" customHeight="1">
      <c r="A63" s="130"/>
      <c r="B63" s="85"/>
      <c r="C63" s="71">
        <v>100</v>
      </c>
      <c r="D63" s="90">
        <f>D62/$C$62*100</f>
        <v>28.571428571428569</v>
      </c>
      <c r="E63" s="90">
        <f>E62/$C$62*100</f>
        <v>36.734693877551024</v>
      </c>
      <c r="F63" s="90">
        <f>F62/$C$62*100</f>
        <v>14.285714285714285</v>
      </c>
      <c r="G63" s="90">
        <f>G62/$C$62*100</f>
        <v>20.408163265306122</v>
      </c>
      <c r="H63" s="90">
        <f t="shared" ref="H63" si="24">H62/$C$62*100</f>
        <v>0</v>
      </c>
    </row>
    <row r="64" spans="1:11" s="36" customFormat="1" ht="12" customHeight="1">
      <c r="A64" s="130" t="s">
        <v>47</v>
      </c>
      <c r="B64" s="86" t="s">
        <v>51</v>
      </c>
      <c r="C64" s="97">
        <v>82</v>
      </c>
      <c r="D64" s="108">
        <v>16</v>
      </c>
      <c r="E64" s="108">
        <v>22</v>
      </c>
      <c r="F64" s="108">
        <v>27</v>
      </c>
      <c r="G64" s="108">
        <v>15</v>
      </c>
      <c r="H64" s="108">
        <v>2</v>
      </c>
      <c r="K64" s="34"/>
    </row>
    <row r="65" spans="1:11" s="36" customFormat="1" ht="12" customHeight="1">
      <c r="A65" s="130"/>
      <c r="B65" s="85"/>
      <c r="C65" s="71">
        <v>100</v>
      </c>
      <c r="D65" s="90">
        <f>D64/$C$64*100</f>
        <v>19.512195121951219</v>
      </c>
      <c r="E65" s="90">
        <f>E64/$C$64*100</f>
        <v>26.829268292682929</v>
      </c>
      <c r="F65" s="90">
        <f>F64/$C$64*100</f>
        <v>32.926829268292686</v>
      </c>
      <c r="G65" s="90">
        <f>G64/$C$64*100</f>
        <v>18.292682926829269</v>
      </c>
      <c r="H65" s="90">
        <f t="shared" ref="H65" si="25">H64/$C$64*100</f>
        <v>2.4390243902439024</v>
      </c>
    </row>
    <row r="66" spans="1:11" s="36" customFormat="1" ht="12" customHeight="1">
      <c r="A66" s="130"/>
      <c r="B66" s="88" t="s">
        <v>52</v>
      </c>
      <c r="C66" s="70">
        <v>4</v>
      </c>
      <c r="D66" s="109">
        <v>2</v>
      </c>
      <c r="E66" s="109">
        <v>0</v>
      </c>
      <c r="F66" s="109">
        <v>1</v>
      </c>
      <c r="G66" s="109">
        <v>1</v>
      </c>
      <c r="H66" s="109">
        <v>0</v>
      </c>
      <c r="K66" s="34"/>
    </row>
    <row r="67" spans="1:11" s="36" customFormat="1" ht="12" customHeight="1">
      <c r="A67" s="130"/>
      <c r="B67" s="85"/>
      <c r="C67" s="70">
        <v>100</v>
      </c>
      <c r="D67" s="90">
        <f>D66/$C$66*100</f>
        <v>50</v>
      </c>
      <c r="E67" s="90">
        <f>E66/$C$66*100</f>
        <v>0</v>
      </c>
      <c r="F67" s="90">
        <f>F66/$C$66*100</f>
        <v>25</v>
      </c>
      <c r="G67" s="90">
        <f>G66/$C$66*100</f>
        <v>25</v>
      </c>
      <c r="H67" s="90">
        <f t="shared" ref="H67" si="26">H66/$C$66*100</f>
        <v>0</v>
      </c>
    </row>
    <row r="68" spans="1:11" s="36" customFormat="1" ht="12" customHeight="1">
      <c r="A68" s="130"/>
      <c r="B68" s="86" t="s">
        <v>53</v>
      </c>
      <c r="C68" s="97">
        <v>106</v>
      </c>
      <c r="D68" s="108">
        <v>23</v>
      </c>
      <c r="E68" s="108">
        <v>27</v>
      </c>
      <c r="F68" s="108">
        <v>29</v>
      </c>
      <c r="G68" s="108">
        <v>25</v>
      </c>
      <c r="H68" s="108">
        <v>2</v>
      </c>
      <c r="K68" s="34"/>
    </row>
    <row r="69" spans="1:11" s="36" customFormat="1" ht="12" customHeight="1">
      <c r="A69" s="130"/>
      <c r="B69" s="85"/>
      <c r="C69" s="71">
        <v>100</v>
      </c>
      <c r="D69" s="90">
        <f>D68/$C$68*100</f>
        <v>21.69811320754717</v>
      </c>
      <c r="E69" s="90">
        <f>E68/$C$68*100</f>
        <v>25.471698113207548</v>
      </c>
      <c r="F69" s="90">
        <f>F68/$C$68*100</f>
        <v>27.358490566037734</v>
      </c>
      <c r="G69" s="90">
        <f>G68/$C$68*100</f>
        <v>23.584905660377359</v>
      </c>
      <c r="H69" s="90">
        <f t="shared" ref="H69" si="27">H68/$C$68*100</f>
        <v>1.8867924528301887</v>
      </c>
    </row>
    <row r="70" spans="1:11" s="36" customFormat="1" ht="12" customHeight="1">
      <c r="A70" s="130"/>
      <c r="B70" s="86" t="s">
        <v>54</v>
      </c>
      <c r="C70" s="97">
        <v>19</v>
      </c>
      <c r="D70" s="108">
        <v>5</v>
      </c>
      <c r="E70" s="108">
        <v>3</v>
      </c>
      <c r="F70" s="108">
        <v>3</v>
      </c>
      <c r="G70" s="108">
        <v>5</v>
      </c>
      <c r="H70" s="108">
        <v>3</v>
      </c>
      <c r="K70" s="34"/>
    </row>
    <row r="71" spans="1:11" s="36" customFormat="1" ht="12" customHeight="1">
      <c r="A71" s="130"/>
      <c r="B71" s="85"/>
      <c r="C71" s="71">
        <v>100</v>
      </c>
      <c r="D71" s="90">
        <f>D70/$C$70*100</f>
        <v>26.315789473684209</v>
      </c>
      <c r="E71" s="90">
        <f>E70/$C$70*100</f>
        <v>15.789473684210526</v>
      </c>
      <c r="F71" s="90">
        <f>F70/$C$70*100</f>
        <v>15.789473684210526</v>
      </c>
      <c r="G71" s="90">
        <f>G70/$C$70*100</f>
        <v>26.315789473684209</v>
      </c>
      <c r="H71" s="90">
        <f t="shared" ref="H71" si="28">H70/$C$70*100</f>
        <v>15.789473684210526</v>
      </c>
    </row>
    <row r="72" spans="1:11" s="36" customFormat="1" ht="12" customHeight="1">
      <c r="A72" s="130"/>
      <c r="B72" s="86" t="s">
        <v>55</v>
      </c>
      <c r="C72" s="70">
        <v>4</v>
      </c>
      <c r="D72" s="109">
        <v>1</v>
      </c>
      <c r="E72" s="109">
        <v>2</v>
      </c>
      <c r="F72" s="109">
        <v>1</v>
      </c>
      <c r="G72" s="109">
        <v>0</v>
      </c>
      <c r="H72" s="109">
        <v>0</v>
      </c>
      <c r="K72" s="34"/>
    </row>
    <row r="73" spans="1:11" s="36" customFormat="1" ht="12" customHeight="1">
      <c r="A73" s="131"/>
      <c r="B73" s="87"/>
      <c r="C73" s="69">
        <v>100</v>
      </c>
      <c r="D73" s="90">
        <f>D72/$C$72*100</f>
        <v>25</v>
      </c>
      <c r="E73" s="90">
        <f>E72/$C$72*100</f>
        <v>50</v>
      </c>
      <c r="F73" s="90">
        <f>F72/$C$72*100</f>
        <v>25</v>
      </c>
      <c r="G73" s="90">
        <f>G72/$C$72*100</f>
        <v>0</v>
      </c>
      <c r="H73" s="90">
        <f t="shared" ref="H73" si="29">H72/$C$72*100</f>
        <v>0</v>
      </c>
    </row>
    <row r="74" spans="1:11" s="36" customFormat="1" ht="12" customHeight="1">
      <c r="A74" s="138" t="s">
        <v>64</v>
      </c>
      <c r="B74" s="107" t="s">
        <v>65</v>
      </c>
      <c r="C74" s="96">
        <v>44</v>
      </c>
      <c r="D74" s="106">
        <v>10</v>
      </c>
      <c r="E74" s="106">
        <v>8</v>
      </c>
      <c r="F74" s="106">
        <v>10</v>
      </c>
      <c r="G74" s="106">
        <v>15</v>
      </c>
      <c r="H74" s="106">
        <v>1</v>
      </c>
      <c r="K74" s="34"/>
    </row>
    <row r="75" spans="1:11" s="36" customFormat="1" ht="12" customHeight="1">
      <c r="A75" s="130"/>
      <c r="B75" s="81" t="s">
        <v>66</v>
      </c>
      <c r="C75" s="70">
        <v>100</v>
      </c>
      <c r="D75" s="90">
        <f>D74/$C$74*100</f>
        <v>22.727272727272727</v>
      </c>
      <c r="E75" s="90">
        <f>E74/$C$74*100</f>
        <v>18.181818181818183</v>
      </c>
      <c r="F75" s="90">
        <f>F74/$C$74*100</f>
        <v>22.727272727272727</v>
      </c>
      <c r="G75" s="90">
        <f>G74/$C$74*100</f>
        <v>34.090909090909086</v>
      </c>
      <c r="H75" s="90">
        <f t="shared" ref="H75" si="30">H74/$C$74*100</f>
        <v>2.2727272727272729</v>
      </c>
    </row>
    <row r="76" spans="1:11" s="60" customFormat="1" ht="12" customHeight="1">
      <c r="A76" s="130"/>
      <c r="B76" s="107" t="s">
        <v>67</v>
      </c>
      <c r="C76" s="97">
        <v>152</v>
      </c>
      <c r="D76" s="109">
        <v>31</v>
      </c>
      <c r="E76" s="109">
        <v>45</v>
      </c>
      <c r="F76" s="109">
        <v>42</v>
      </c>
      <c r="G76" s="109">
        <v>32</v>
      </c>
      <c r="H76" s="109">
        <v>2</v>
      </c>
      <c r="K76" s="34"/>
    </row>
    <row r="77" spans="1:11" s="36" customFormat="1" ht="12" customHeight="1">
      <c r="A77" s="130"/>
      <c r="B77" s="81"/>
      <c r="C77" s="71">
        <v>100</v>
      </c>
      <c r="D77" s="90">
        <f>D76/$C$76*100</f>
        <v>20.394736842105264</v>
      </c>
      <c r="E77" s="90">
        <f>E76/$C$76*100</f>
        <v>29.605263157894733</v>
      </c>
      <c r="F77" s="90">
        <f>F76/$C$76*100</f>
        <v>27.631578947368425</v>
      </c>
      <c r="G77" s="90">
        <f>G76/$C$76*100</f>
        <v>21.052631578947366</v>
      </c>
      <c r="H77" s="90">
        <f t="shared" ref="H77" si="31">H76/$C$76*100</f>
        <v>1.3157894736842104</v>
      </c>
    </row>
    <row r="78" spans="1:11" s="34" customFormat="1" ht="12" customHeight="1">
      <c r="A78" s="130"/>
      <c r="B78" s="107" t="s">
        <v>68</v>
      </c>
      <c r="C78" s="70">
        <v>129</v>
      </c>
      <c r="D78" s="108">
        <v>28</v>
      </c>
      <c r="E78" s="108">
        <v>37</v>
      </c>
      <c r="F78" s="108">
        <v>39</v>
      </c>
      <c r="G78" s="108">
        <v>20</v>
      </c>
      <c r="H78" s="108">
        <v>5</v>
      </c>
    </row>
    <row r="79" spans="1:11" s="36" customFormat="1" ht="12" customHeight="1">
      <c r="A79" s="130"/>
      <c r="B79" s="81"/>
      <c r="C79" s="70">
        <v>100</v>
      </c>
      <c r="D79" s="90">
        <f>D78/$C$78*100</f>
        <v>21.705426356589147</v>
      </c>
      <c r="E79" s="90">
        <f>E78/$C$78*100</f>
        <v>28.68217054263566</v>
      </c>
      <c r="F79" s="90">
        <f>F78/$C$78*100</f>
        <v>30.232558139534881</v>
      </c>
      <c r="G79" s="90">
        <f>G78/$C$78*100</f>
        <v>15.503875968992247</v>
      </c>
      <c r="H79" s="90">
        <f t="shared" ref="H79" si="32">H78/$C$78*100</f>
        <v>3.8759689922480618</v>
      </c>
    </row>
    <row r="80" spans="1:11" s="34" customFormat="1" ht="12" customHeight="1">
      <c r="A80" s="130"/>
      <c r="B80" s="107" t="s">
        <v>69</v>
      </c>
      <c r="C80" s="97">
        <v>5</v>
      </c>
      <c r="D80" s="109">
        <v>2</v>
      </c>
      <c r="E80" s="109">
        <v>1</v>
      </c>
      <c r="F80" s="109">
        <v>2</v>
      </c>
      <c r="G80" s="109">
        <v>0</v>
      </c>
      <c r="H80" s="109">
        <v>0</v>
      </c>
    </row>
    <row r="81" spans="1:11" s="36" customFormat="1" ht="12" customHeight="1">
      <c r="A81" s="130"/>
      <c r="B81" s="81"/>
      <c r="C81" s="71">
        <v>100</v>
      </c>
      <c r="D81" s="90">
        <f>D80/$C$80*100</f>
        <v>40</v>
      </c>
      <c r="E81" s="90">
        <f>E80/$C$80*100</f>
        <v>20</v>
      </c>
      <c r="F81" s="90">
        <f>F80/$C$80*100</f>
        <v>40</v>
      </c>
      <c r="G81" s="90">
        <f>G80/$C$80*100</f>
        <v>0</v>
      </c>
      <c r="H81" s="90">
        <f t="shared" ref="H81" si="33">H80/$C$80*100</f>
        <v>0</v>
      </c>
    </row>
    <row r="82" spans="1:11" s="34" customFormat="1" ht="12" customHeight="1">
      <c r="A82" s="130"/>
      <c r="B82" s="107" t="s">
        <v>54</v>
      </c>
      <c r="C82" s="97">
        <v>20</v>
      </c>
      <c r="D82" s="108">
        <v>3</v>
      </c>
      <c r="E82" s="108">
        <v>6</v>
      </c>
      <c r="F82" s="108">
        <v>5</v>
      </c>
      <c r="G82" s="108">
        <v>6</v>
      </c>
      <c r="H82" s="108">
        <v>0</v>
      </c>
    </row>
    <row r="83" spans="1:11" s="36" customFormat="1" ht="12" customHeight="1">
      <c r="A83" s="130"/>
      <c r="B83" s="81"/>
      <c r="C83" s="71">
        <v>100</v>
      </c>
      <c r="D83" s="90">
        <f>D82/$C$82*100</f>
        <v>15</v>
      </c>
      <c r="E83" s="90">
        <f>E82/$C$82*100</f>
        <v>30</v>
      </c>
      <c r="F83" s="90">
        <f>F82/$C$82*100</f>
        <v>25</v>
      </c>
      <c r="G83" s="90">
        <f>G82/$C$82*100</f>
        <v>30</v>
      </c>
      <c r="H83" s="90">
        <f t="shared" ref="H83" si="34">H82/$C$82*100</f>
        <v>0</v>
      </c>
    </row>
    <row r="84" spans="1:11" s="34" customFormat="1" ht="12" customHeight="1">
      <c r="A84" s="130"/>
      <c r="B84" s="107" t="s">
        <v>55</v>
      </c>
      <c r="C84" s="70">
        <v>1</v>
      </c>
      <c r="D84" s="109">
        <v>0</v>
      </c>
      <c r="E84" s="109">
        <v>0</v>
      </c>
      <c r="F84" s="109">
        <v>0</v>
      </c>
      <c r="G84" s="109">
        <v>1</v>
      </c>
      <c r="H84" s="109">
        <v>0</v>
      </c>
    </row>
    <row r="85" spans="1:11" s="36" customFormat="1" ht="12" customHeight="1">
      <c r="A85" s="131"/>
      <c r="B85" s="82"/>
      <c r="C85" s="70">
        <v>100</v>
      </c>
      <c r="D85" s="90">
        <f>D84/$C$84*100</f>
        <v>0</v>
      </c>
      <c r="E85" s="90">
        <f>E84/$C$84*100</f>
        <v>0</v>
      </c>
      <c r="F85" s="90">
        <f>F84/$C$84*100</f>
        <v>0</v>
      </c>
      <c r="G85" s="90">
        <f>G84/$C$84*100</f>
        <v>100</v>
      </c>
      <c r="H85" s="90">
        <f t="shared" ref="H85" si="35">H84/$C$84*100</f>
        <v>0</v>
      </c>
    </row>
    <row r="86" spans="1:11" s="34" customFormat="1" ht="12" customHeight="1">
      <c r="A86" s="130" t="s">
        <v>71</v>
      </c>
      <c r="B86" s="105" t="s">
        <v>56</v>
      </c>
      <c r="C86" s="96">
        <v>251</v>
      </c>
      <c r="D86" s="106">
        <v>54</v>
      </c>
      <c r="E86" s="106">
        <v>71</v>
      </c>
      <c r="F86" s="106">
        <v>72</v>
      </c>
      <c r="G86" s="106">
        <v>50</v>
      </c>
      <c r="H86" s="106">
        <v>4</v>
      </c>
    </row>
    <row r="87" spans="1:11" s="36" customFormat="1" ht="12" customHeight="1">
      <c r="A87" s="130"/>
      <c r="B87" s="82"/>
      <c r="C87" s="70">
        <v>100</v>
      </c>
      <c r="D87" s="90">
        <f>D86/$C$86*100</f>
        <v>21.513944223107568</v>
      </c>
      <c r="E87" s="90">
        <f>E86/$C$86*100</f>
        <v>28.286852589641438</v>
      </c>
      <c r="F87" s="90">
        <f>F86/$C$86*100</f>
        <v>28.685258964143429</v>
      </c>
      <c r="G87" s="90">
        <f>G86/$C$86*100</f>
        <v>19.920318725099602</v>
      </c>
      <c r="H87" s="90">
        <f t="shared" ref="H87" si="36">H86/$C$86*100</f>
        <v>1.593625498007968</v>
      </c>
    </row>
    <row r="88" spans="1:11" s="34" customFormat="1" ht="12" customHeight="1">
      <c r="A88" s="130"/>
      <c r="B88" s="107" t="s">
        <v>57</v>
      </c>
      <c r="C88" s="97">
        <v>4</v>
      </c>
      <c r="D88" s="108">
        <v>1</v>
      </c>
      <c r="E88" s="108">
        <v>0</v>
      </c>
      <c r="F88" s="108">
        <v>2</v>
      </c>
      <c r="G88" s="108">
        <v>1</v>
      </c>
      <c r="H88" s="108">
        <v>0</v>
      </c>
    </row>
    <row r="89" spans="1:11" s="36" customFormat="1" ht="12" customHeight="1">
      <c r="A89" s="130"/>
      <c r="B89" s="81"/>
      <c r="C89" s="71">
        <v>100</v>
      </c>
      <c r="D89" s="90">
        <f>D88/$C$88*100</f>
        <v>25</v>
      </c>
      <c r="E89" s="90">
        <f>E88/$C$88*100</f>
        <v>0</v>
      </c>
      <c r="F89" s="90">
        <f>F88/$C$88*100</f>
        <v>50</v>
      </c>
      <c r="G89" s="90">
        <f>G88/$C$88*100</f>
        <v>25</v>
      </c>
      <c r="H89" s="90">
        <f t="shared" ref="H89" si="37">H88/$C$88*100</f>
        <v>0</v>
      </c>
    </row>
    <row r="90" spans="1:11" s="34" customFormat="1" ht="12" customHeight="1">
      <c r="A90" s="130"/>
      <c r="B90" s="107" t="s">
        <v>58</v>
      </c>
      <c r="C90" s="70">
        <v>7</v>
      </c>
      <c r="D90" s="109">
        <v>1</v>
      </c>
      <c r="E90" s="109">
        <v>1</v>
      </c>
      <c r="F90" s="109">
        <v>4</v>
      </c>
      <c r="G90" s="109">
        <v>1</v>
      </c>
      <c r="H90" s="109">
        <v>0</v>
      </c>
    </row>
    <row r="91" spans="1:11" s="36" customFormat="1" ht="12" customHeight="1">
      <c r="A91" s="130"/>
      <c r="B91" s="81"/>
      <c r="C91" s="70">
        <v>100</v>
      </c>
      <c r="D91" s="90">
        <f>D90/$C$90*100</f>
        <v>14.285714285714285</v>
      </c>
      <c r="E91" s="90">
        <f>E90/$C$90*100</f>
        <v>14.285714285714285</v>
      </c>
      <c r="F91" s="90">
        <f>F90/$C$90*100</f>
        <v>57.142857142857139</v>
      </c>
      <c r="G91" s="90">
        <f>G90/$C$90*100</f>
        <v>14.285714285714285</v>
      </c>
      <c r="H91" s="90">
        <f t="shared" ref="H91" si="38">H90/$C$90*100</f>
        <v>0</v>
      </c>
    </row>
    <row r="92" spans="1:11" s="34" customFormat="1" ht="12" customHeight="1">
      <c r="A92" s="130"/>
      <c r="B92" s="110" t="s">
        <v>59</v>
      </c>
      <c r="C92" s="97">
        <v>31</v>
      </c>
      <c r="D92" s="108">
        <v>6</v>
      </c>
      <c r="E92" s="108">
        <v>7</v>
      </c>
      <c r="F92" s="108">
        <v>10</v>
      </c>
      <c r="G92" s="108">
        <v>8</v>
      </c>
      <c r="H92" s="108">
        <v>0</v>
      </c>
    </row>
    <row r="93" spans="1:11" s="36" customFormat="1" ht="12" customHeight="1">
      <c r="A93" s="130"/>
      <c r="B93" s="81"/>
      <c r="C93" s="71">
        <v>100</v>
      </c>
      <c r="D93" s="90">
        <f>D92/$C$92*100</f>
        <v>19.35483870967742</v>
      </c>
      <c r="E93" s="90">
        <f>E92/$C$92*100</f>
        <v>22.58064516129032</v>
      </c>
      <c r="F93" s="90">
        <f>F92/$C$92*100</f>
        <v>32.258064516129032</v>
      </c>
      <c r="G93" s="90">
        <f>G92/$C$92*100</f>
        <v>25.806451612903224</v>
      </c>
      <c r="H93" s="90">
        <f t="shared" ref="H93" si="39">H92/$C$92*100</f>
        <v>0</v>
      </c>
    </row>
    <row r="94" spans="1:11" s="60" customFormat="1" ht="12" customHeight="1">
      <c r="A94" s="130"/>
      <c r="B94" s="110" t="s">
        <v>60</v>
      </c>
      <c r="C94" s="70">
        <v>15</v>
      </c>
      <c r="D94" s="109">
        <v>4</v>
      </c>
      <c r="E94" s="109">
        <v>2</v>
      </c>
      <c r="F94" s="109">
        <v>7</v>
      </c>
      <c r="G94" s="109">
        <v>2</v>
      </c>
      <c r="H94" s="109">
        <v>0</v>
      </c>
      <c r="K94" s="34"/>
    </row>
    <row r="95" spans="1:11" s="36" customFormat="1" ht="12" customHeight="1">
      <c r="A95" s="130"/>
      <c r="B95" s="81"/>
      <c r="C95" s="70">
        <v>100</v>
      </c>
      <c r="D95" s="90">
        <f>D94/$C$94*100</f>
        <v>26.666666666666668</v>
      </c>
      <c r="E95" s="90">
        <f>E94/$C$94*100</f>
        <v>13.333333333333334</v>
      </c>
      <c r="F95" s="90">
        <f>F94/$C$94*100</f>
        <v>46.666666666666664</v>
      </c>
      <c r="G95" s="90">
        <f>G94/$C$94*100</f>
        <v>13.333333333333334</v>
      </c>
      <c r="H95" s="90">
        <f t="shared" ref="H95" si="40">H94/$C$94*100</f>
        <v>0</v>
      </c>
    </row>
    <row r="96" spans="1:11" s="60" customFormat="1" ht="12" customHeight="1">
      <c r="A96" s="130"/>
      <c r="B96" s="107" t="s">
        <v>31</v>
      </c>
      <c r="C96" s="97">
        <v>18</v>
      </c>
      <c r="D96" s="108">
        <v>6</v>
      </c>
      <c r="E96" s="108">
        <v>3</v>
      </c>
      <c r="F96" s="108">
        <v>6</v>
      </c>
      <c r="G96" s="108">
        <v>3</v>
      </c>
      <c r="H96" s="108">
        <v>0</v>
      </c>
      <c r="K96" s="34"/>
    </row>
    <row r="97" spans="1:14" s="36" customFormat="1" ht="12" customHeight="1">
      <c r="A97" s="130"/>
      <c r="B97" s="81"/>
      <c r="C97" s="71">
        <v>100</v>
      </c>
      <c r="D97" s="90">
        <f>D96/$C$96*100</f>
        <v>33.333333333333329</v>
      </c>
      <c r="E97" s="90">
        <f>E96/$C$96*100</f>
        <v>16.666666666666664</v>
      </c>
      <c r="F97" s="90">
        <f>F96/$C$96*100</f>
        <v>33.333333333333329</v>
      </c>
      <c r="G97" s="90">
        <f>G96/$C$96*100</f>
        <v>16.666666666666664</v>
      </c>
      <c r="H97" s="90">
        <f t="shared" ref="H97" si="41">H96/$C$96*100</f>
        <v>0</v>
      </c>
    </row>
    <row r="98" spans="1:14" s="60" customFormat="1" ht="12" customHeight="1">
      <c r="A98" s="130"/>
      <c r="B98" s="107" t="s">
        <v>32</v>
      </c>
      <c r="C98" s="70">
        <v>19</v>
      </c>
      <c r="D98" s="109">
        <v>4</v>
      </c>
      <c r="E98" s="109">
        <v>7</v>
      </c>
      <c r="F98" s="109">
        <v>7</v>
      </c>
      <c r="G98" s="109">
        <v>1</v>
      </c>
      <c r="H98" s="109">
        <v>0</v>
      </c>
      <c r="K98" s="34"/>
    </row>
    <row r="99" spans="1:14" s="36" customFormat="1" ht="12" customHeight="1">
      <c r="A99" s="130"/>
      <c r="B99" s="81"/>
      <c r="C99" s="70">
        <v>100</v>
      </c>
      <c r="D99" s="90">
        <f>D98/$C$98*100</f>
        <v>21.052631578947366</v>
      </c>
      <c r="E99" s="90">
        <f>E98/$C$98*100</f>
        <v>36.84210526315789</v>
      </c>
      <c r="F99" s="90">
        <f>F98/$C$98*100</f>
        <v>36.84210526315789</v>
      </c>
      <c r="G99" s="90">
        <f>G98/$C$98*100</f>
        <v>5.2631578947368416</v>
      </c>
      <c r="H99" s="90">
        <f t="shared" ref="H99" si="42">H98/$C$98*100</f>
        <v>0</v>
      </c>
    </row>
    <row r="100" spans="1:14" s="60" customFormat="1" ht="12" customHeight="1">
      <c r="A100" s="130"/>
      <c r="B100" s="110" t="s">
        <v>33</v>
      </c>
      <c r="C100" s="97">
        <v>35</v>
      </c>
      <c r="D100" s="108">
        <v>9</v>
      </c>
      <c r="E100" s="108">
        <v>8</v>
      </c>
      <c r="F100" s="108">
        <v>11</v>
      </c>
      <c r="G100" s="108">
        <v>6</v>
      </c>
      <c r="H100" s="108">
        <v>1</v>
      </c>
      <c r="K100" s="34"/>
    </row>
    <row r="101" spans="1:14" s="36" customFormat="1" ht="12" customHeight="1">
      <c r="A101" s="130"/>
      <c r="B101" s="81"/>
      <c r="C101" s="71">
        <v>100</v>
      </c>
      <c r="D101" s="90">
        <f>D100/$C$100*100</f>
        <v>25.714285714285712</v>
      </c>
      <c r="E101" s="90">
        <f>E100/$C$100*100</f>
        <v>22.857142857142858</v>
      </c>
      <c r="F101" s="90">
        <f>F100/$C$100*100</f>
        <v>31.428571428571427</v>
      </c>
      <c r="G101" s="90">
        <f>G100/$C$100*100</f>
        <v>17.142857142857142</v>
      </c>
      <c r="H101" s="90">
        <f t="shared" ref="H101" si="43">H100/$C$100*100</f>
        <v>2.8571428571428572</v>
      </c>
    </row>
    <row r="102" spans="1:14" s="60" customFormat="1" ht="12" customHeight="1">
      <c r="A102" s="130"/>
      <c r="B102" s="107" t="s">
        <v>34</v>
      </c>
      <c r="C102" s="70">
        <v>73</v>
      </c>
      <c r="D102" s="109">
        <v>14</v>
      </c>
      <c r="E102" s="109">
        <v>21</v>
      </c>
      <c r="F102" s="109">
        <v>19</v>
      </c>
      <c r="G102" s="109">
        <v>16</v>
      </c>
      <c r="H102" s="109">
        <v>3</v>
      </c>
      <c r="K102" s="34"/>
    </row>
    <row r="103" spans="1:14" s="36" customFormat="1" ht="12" customHeight="1">
      <c r="A103" s="130"/>
      <c r="B103" s="81"/>
      <c r="C103" s="70">
        <v>100</v>
      </c>
      <c r="D103" s="90">
        <f>D102/$C$102*100</f>
        <v>19.17808219178082</v>
      </c>
      <c r="E103" s="90">
        <f>E102/$C$102*100</f>
        <v>28.767123287671232</v>
      </c>
      <c r="F103" s="90">
        <f>F102/$C$102*100</f>
        <v>26.027397260273972</v>
      </c>
      <c r="G103" s="90">
        <f>G102/$C$102*100</f>
        <v>21.917808219178081</v>
      </c>
      <c r="H103" s="90">
        <f t="shared" ref="H103" si="44">H102/$C$102*100</f>
        <v>4.10958904109589</v>
      </c>
    </row>
    <row r="104" spans="1:14" s="60" customFormat="1" ht="12" customHeight="1">
      <c r="A104" s="130"/>
      <c r="B104" s="107" t="s">
        <v>35</v>
      </c>
      <c r="C104" s="97">
        <v>42</v>
      </c>
      <c r="D104" s="108">
        <v>10</v>
      </c>
      <c r="E104" s="108">
        <v>9</v>
      </c>
      <c r="F104" s="108">
        <v>11</v>
      </c>
      <c r="G104" s="108">
        <v>12</v>
      </c>
      <c r="H104" s="108">
        <v>0</v>
      </c>
      <c r="K104" s="34"/>
    </row>
    <row r="105" spans="1:14" s="36" customFormat="1" ht="12" customHeight="1">
      <c r="A105" s="130"/>
      <c r="B105" s="81"/>
      <c r="C105" s="71">
        <v>100</v>
      </c>
      <c r="D105" s="90">
        <f>D104/$C$104*100</f>
        <v>23.809523809523807</v>
      </c>
      <c r="E105" s="90">
        <f>E104/$C$104*100</f>
        <v>21.428571428571427</v>
      </c>
      <c r="F105" s="90">
        <f>F104/$C$104*100</f>
        <v>26.190476190476193</v>
      </c>
      <c r="G105" s="90">
        <f>G104/$C$104*100</f>
        <v>28.571428571428569</v>
      </c>
      <c r="H105" s="90">
        <f t="shared" ref="H105" si="45">H104/$C$104*100</f>
        <v>0</v>
      </c>
    </row>
    <row r="106" spans="1:14" s="60" customFormat="1" ht="12" customHeight="1">
      <c r="A106" s="130"/>
      <c r="B106" s="107" t="s">
        <v>12</v>
      </c>
      <c r="C106" s="70">
        <v>11</v>
      </c>
      <c r="D106" s="109">
        <v>2</v>
      </c>
      <c r="E106" s="109">
        <v>3</v>
      </c>
      <c r="F106" s="109">
        <v>1</v>
      </c>
      <c r="G106" s="109">
        <v>2</v>
      </c>
      <c r="H106" s="109">
        <v>3</v>
      </c>
      <c r="K106" s="34"/>
    </row>
    <row r="107" spans="1:14" s="36" customFormat="1" ht="12" customHeight="1">
      <c r="A107" s="131"/>
      <c r="B107" s="83"/>
      <c r="C107" s="69">
        <v>100</v>
      </c>
      <c r="D107" s="90">
        <f>D106/$C$106*100</f>
        <v>18.181818181818183</v>
      </c>
      <c r="E107" s="90">
        <f>E106/$C$106*100</f>
        <v>27.27272727272727</v>
      </c>
      <c r="F107" s="90">
        <f>F106/$C$106*100</f>
        <v>9.0909090909090917</v>
      </c>
      <c r="G107" s="90">
        <f>G106/$C$106*100</f>
        <v>18.181818181818183</v>
      </c>
      <c r="H107" s="90">
        <f t="shared" ref="H107" si="46">H106/$C$106*100</f>
        <v>27.27272727272727</v>
      </c>
    </row>
    <row r="108" spans="1:14" s="60" customFormat="1" ht="12" customHeight="1">
      <c r="A108" s="132" t="s">
        <v>88</v>
      </c>
      <c r="B108" s="105" t="s">
        <v>79</v>
      </c>
      <c r="C108" s="96">
        <v>49</v>
      </c>
      <c r="D108" s="106">
        <v>10</v>
      </c>
      <c r="E108" s="106">
        <v>10</v>
      </c>
      <c r="F108" s="106">
        <v>14</v>
      </c>
      <c r="G108" s="106">
        <v>15</v>
      </c>
      <c r="H108" s="106">
        <v>0</v>
      </c>
      <c r="K108" s="34"/>
    </row>
    <row r="109" spans="1:14" s="36" customFormat="1" ht="12" customHeight="1">
      <c r="A109" s="133"/>
      <c r="B109" s="82"/>
      <c r="C109" s="70">
        <v>100</v>
      </c>
      <c r="D109" s="90">
        <f>D108/$C$108*100</f>
        <v>20.408163265306122</v>
      </c>
      <c r="E109" s="90">
        <f>E108/$C$108*100</f>
        <v>20.408163265306122</v>
      </c>
      <c r="F109" s="90">
        <f>F108/$C$108*100</f>
        <v>28.571428571428569</v>
      </c>
      <c r="G109" s="90">
        <f>G108/$C$108*100</f>
        <v>30.612244897959183</v>
      </c>
      <c r="H109" s="90">
        <f t="shared" ref="H109" si="47">H108/$C$108*100</f>
        <v>0</v>
      </c>
    </row>
    <row r="110" spans="1:14" s="60" customFormat="1" ht="12" customHeight="1">
      <c r="A110" s="133"/>
      <c r="B110" s="107" t="s">
        <v>80</v>
      </c>
      <c r="C110" s="97">
        <v>161</v>
      </c>
      <c r="D110" s="109">
        <v>34</v>
      </c>
      <c r="E110" s="109">
        <v>52</v>
      </c>
      <c r="F110" s="109">
        <v>38</v>
      </c>
      <c r="G110" s="109">
        <v>34</v>
      </c>
      <c r="H110" s="109">
        <v>3</v>
      </c>
      <c r="K110" s="34"/>
    </row>
    <row r="111" spans="1:14" s="36" customFormat="1" ht="12" customHeight="1">
      <c r="A111" s="133"/>
      <c r="B111" s="81"/>
      <c r="C111" s="71">
        <v>100</v>
      </c>
      <c r="D111" s="90">
        <f>D110/$C$110*100</f>
        <v>21.118012422360248</v>
      </c>
      <c r="E111" s="90">
        <f>E110/$C$110*100</f>
        <v>32.298136645962735</v>
      </c>
      <c r="F111" s="90">
        <f>F110/$C$110*100</f>
        <v>23.602484472049689</v>
      </c>
      <c r="G111" s="90">
        <f>G110/$C$110*100</f>
        <v>21.118012422360248</v>
      </c>
      <c r="H111" s="90">
        <f t="shared" ref="H111" si="48">H110/$C$110*100</f>
        <v>1.8633540372670807</v>
      </c>
    </row>
    <row r="112" spans="1:14" ht="13.5" customHeight="1">
      <c r="A112" s="133"/>
      <c r="B112" s="110" t="s">
        <v>81</v>
      </c>
      <c r="C112" s="70">
        <v>81</v>
      </c>
      <c r="D112" s="109">
        <v>15</v>
      </c>
      <c r="E112" s="109">
        <v>23</v>
      </c>
      <c r="F112" s="109">
        <v>20</v>
      </c>
      <c r="G112" s="109">
        <v>19</v>
      </c>
      <c r="H112" s="109">
        <v>4</v>
      </c>
      <c r="I112"/>
      <c r="K112" s="34"/>
      <c r="L112" s="1"/>
      <c r="M112" s="1"/>
      <c r="N112" s="1"/>
    </row>
    <row r="113" spans="1:11" ht="11.25">
      <c r="A113" s="133"/>
      <c r="B113" s="82"/>
      <c r="C113" s="70">
        <v>100</v>
      </c>
      <c r="D113" s="90">
        <f>D112/$C$112*100</f>
        <v>18.518518518518519</v>
      </c>
      <c r="E113" s="90">
        <f>E112/$C$112*100</f>
        <v>28.39506172839506</v>
      </c>
      <c r="F113" s="90">
        <f>F112/$C$112*100</f>
        <v>24.691358024691358</v>
      </c>
      <c r="G113" s="90">
        <f>G112/$C$112*100</f>
        <v>23.456790123456788</v>
      </c>
      <c r="H113" s="90">
        <f t="shared" ref="H113" si="49">H112/$C$112*100</f>
        <v>4.9382716049382713</v>
      </c>
      <c r="K113" s="36"/>
    </row>
    <row r="114" spans="1:11" ht="11.25">
      <c r="A114" s="133"/>
      <c r="B114" s="107" t="s">
        <v>82</v>
      </c>
      <c r="C114" s="97">
        <v>37</v>
      </c>
      <c r="D114" s="109">
        <v>10</v>
      </c>
      <c r="E114" s="109">
        <v>8</v>
      </c>
      <c r="F114" s="109">
        <v>15</v>
      </c>
      <c r="G114" s="109">
        <v>4</v>
      </c>
      <c r="H114" s="109">
        <v>0</v>
      </c>
      <c r="K114" s="34"/>
    </row>
    <row r="115" spans="1:11" ht="11.25">
      <c r="A115" s="133"/>
      <c r="B115" s="81"/>
      <c r="C115" s="71">
        <v>100</v>
      </c>
      <c r="D115" s="90">
        <f>D114/$C$114*100</f>
        <v>27.027027027027028</v>
      </c>
      <c r="E115" s="90">
        <f>E114/$C$114*100</f>
        <v>21.621621621621621</v>
      </c>
      <c r="F115" s="90">
        <f>F114/$C$114*100</f>
        <v>40.54054054054054</v>
      </c>
      <c r="G115" s="90">
        <f>G114/$C$114*100</f>
        <v>10.810810810810811</v>
      </c>
      <c r="H115" s="90">
        <f t="shared" ref="H115" si="50">H114/$C$114*100</f>
        <v>0</v>
      </c>
      <c r="K115" s="36"/>
    </row>
    <row r="116" spans="1:11" ht="11.25">
      <c r="A116" s="133"/>
      <c r="B116" s="110" t="s">
        <v>83</v>
      </c>
      <c r="C116" s="70">
        <v>10</v>
      </c>
      <c r="D116" s="109">
        <v>2</v>
      </c>
      <c r="E116" s="109">
        <v>1</v>
      </c>
      <c r="F116" s="109">
        <v>6</v>
      </c>
      <c r="G116" s="109">
        <v>1</v>
      </c>
      <c r="H116" s="109">
        <v>0</v>
      </c>
      <c r="K116" s="34"/>
    </row>
    <row r="117" spans="1:11" ht="11.25">
      <c r="A117" s="133"/>
      <c r="B117" s="82"/>
      <c r="C117" s="70">
        <v>100</v>
      </c>
      <c r="D117" s="90">
        <f>D116/$C$116*100</f>
        <v>20</v>
      </c>
      <c r="E117" s="90">
        <f>E116/$C$116*100</f>
        <v>10</v>
      </c>
      <c r="F117" s="90">
        <f>F116/$C$116*100</f>
        <v>60</v>
      </c>
      <c r="G117" s="90">
        <f>G116/$C$116*100</f>
        <v>10</v>
      </c>
      <c r="H117" s="90">
        <f t="shared" ref="H117" si="51">H116/$C$116*100</f>
        <v>0</v>
      </c>
      <c r="K117" s="36"/>
    </row>
    <row r="118" spans="1:11" ht="11.25">
      <c r="A118" s="133"/>
      <c r="B118" s="107" t="s">
        <v>84</v>
      </c>
      <c r="C118" s="97">
        <v>1</v>
      </c>
      <c r="D118" s="109">
        <v>0</v>
      </c>
      <c r="E118" s="109">
        <v>0</v>
      </c>
      <c r="F118" s="109">
        <v>0</v>
      </c>
      <c r="G118" s="109">
        <v>1</v>
      </c>
      <c r="H118" s="109">
        <v>0</v>
      </c>
      <c r="K118" s="34"/>
    </row>
    <row r="119" spans="1:11" ht="11.25">
      <c r="A119" s="133"/>
      <c r="B119" s="81"/>
      <c r="C119" s="71">
        <v>100</v>
      </c>
      <c r="D119" s="90">
        <f>D118/$C$118*100</f>
        <v>0</v>
      </c>
      <c r="E119" s="90">
        <f>E118/$C$118*100</f>
        <v>0</v>
      </c>
      <c r="F119" s="90">
        <f>F118/$C$118*100</f>
        <v>0</v>
      </c>
      <c r="G119" s="90">
        <f>G118/$C$118*100</f>
        <v>100</v>
      </c>
      <c r="H119" s="90">
        <f t="shared" ref="H119" si="52">H118/$C$118*100</f>
        <v>0</v>
      </c>
      <c r="K119" s="36"/>
    </row>
    <row r="120" spans="1:11" ht="11.25">
      <c r="A120" s="133"/>
      <c r="B120" s="110" t="s">
        <v>85</v>
      </c>
      <c r="C120" s="70">
        <v>0</v>
      </c>
      <c r="D120" s="109">
        <v>0</v>
      </c>
      <c r="E120" s="109">
        <v>0</v>
      </c>
      <c r="F120" s="109">
        <v>0</v>
      </c>
      <c r="G120" s="109">
        <v>0</v>
      </c>
      <c r="H120" s="109">
        <v>0</v>
      </c>
      <c r="K120" s="34"/>
    </row>
    <row r="121" spans="1:11" ht="11.25">
      <c r="A121" s="133"/>
      <c r="B121" s="82"/>
      <c r="C121" s="70">
        <v>100</v>
      </c>
      <c r="D121" s="90">
        <v>0</v>
      </c>
      <c r="E121" s="90">
        <v>0</v>
      </c>
      <c r="F121" s="90">
        <v>0</v>
      </c>
      <c r="G121" s="90">
        <v>0</v>
      </c>
      <c r="H121" s="90">
        <v>0</v>
      </c>
      <c r="K121" s="36"/>
    </row>
    <row r="122" spans="1:11" ht="11.25">
      <c r="A122" s="133"/>
      <c r="B122" s="107" t="s">
        <v>12</v>
      </c>
      <c r="C122" s="97">
        <v>12</v>
      </c>
      <c r="D122" s="109">
        <v>3</v>
      </c>
      <c r="E122" s="109">
        <v>3</v>
      </c>
      <c r="F122" s="109">
        <v>5</v>
      </c>
      <c r="G122" s="109">
        <v>0</v>
      </c>
      <c r="H122" s="109">
        <v>1</v>
      </c>
      <c r="K122" s="34"/>
    </row>
    <row r="123" spans="1:11" ht="11.25">
      <c r="A123" s="134"/>
      <c r="B123" s="83"/>
      <c r="C123" s="69">
        <v>100</v>
      </c>
      <c r="D123" s="111">
        <f>D122/$C$122*100</f>
        <v>25</v>
      </c>
      <c r="E123" s="111">
        <f>E122/$C$122*100</f>
        <v>25</v>
      </c>
      <c r="F123" s="111">
        <f>F122/$C$122*100</f>
        <v>41.666666666666671</v>
      </c>
      <c r="G123" s="111">
        <f>G122/$C$122*100</f>
        <v>0</v>
      </c>
      <c r="H123" s="111">
        <f t="shared" ref="H123" si="53">H122/$C$122*100</f>
        <v>8.3333333333333321</v>
      </c>
      <c r="K123" s="36"/>
    </row>
    <row r="124" spans="1:11" ht="11.25">
      <c r="A124" s="133" t="s">
        <v>89</v>
      </c>
      <c r="B124" s="110" t="s">
        <v>86</v>
      </c>
      <c r="C124" s="70">
        <v>146</v>
      </c>
      <c r="D124" s="109">
        <v>32</v>
      </c>
      <c r="E124" s="109">
        <v>41</v>
      </c>
      <c r="F124" s="109">
        <v>39</v>
      </c>
      <c r="G124" s="109">
        <v>30</v>
      </c>
      <c r="H124" s="109">
        <v>4</v>
      </c>
      <c r="K124" s="34"/>
    </row>
    <row r="125" spans="1:11" ht="11.25">
      <c r="A125" s="133"/>
      <c r="B125" s="82"/>
      <c r="C125" s="70">
        <v>100</v>
      </c>
      <c r="D125" s="90">
        <f>D124/$C$124*100</f>
        <v>21.917808219178081</v>
      </c>
      <c r="E125" s="90">
        <f>E124/$C$124*100</f>
        <v>28.082191780821919</v>
      </c>
      <c r="F125" s="90">
        <f>F124/$C$124*100</f>
        <v>26.712328767123289</v>
      </c>
      <c r="G125" s="90">
        <f>G124/$C$124*100</f>
        <v>20.547945205479451</v>
      </c>
      <c r="H125" s="90">
        <f t="shared" ref="H125" si="54">H124/$C$124*100</f>
        <v>2.7397260273972601</v>
      </c>
      <c r="K125" s="36"/>
    </row>
    <row r="126" spans="1:11" ht="11.25" customHeight="1">
      <c r="A126" s="133"/>
      <c r="B126" s="112" t="s">
        <v>87</v>
      </c>
      <c r="C126" s="97">
        <v>195</v>
      </c>
      <c r="D126" s="109">
        <v>39</v>
      </c>
      <c r="E126" s="109">
        <v>53</v>
      </c>
      <c r="F126" s="109">
        <v>57</v>
      </c>
      <c r="G126" s="109">
        <v>42</v>
      </c>
      <c r="H126" s="109">
        <v>4</v>
      </c>
      <c r="K126" s="34"/>
    </row>
    <row r="127" spans="1:11" ht="11.25">
      <c r="A127" s="133"/>
      <c r="B127" s="85"/>
      <c r="C127" s="71">
        <v>100</v>
      </c>
      <c r="D127" s="90">
        <f>D126/$C$126*100</f>
        <v>20</v>
      </c>
      <c r="E127" s="90">
        <f>E126/$C$126*100</f>
        <v>27.179487179487179</v>
      </c>
      <c r="F127" s="90">
        <f>F126/$C$126*100</f>
        <v>29.230769230769234</v>
      </c>
      <c r="G127" s="90">
        <f>G126/$C$126*100</f>
        <v>21.53846153846154</v>
      </c>
      <c r="H127" s="90">
        <f t="shared" ref="H127" si="55">H126/$C$126*100</f>
        <v>2.0512820512820511</v>
      </c>
      <c r="K127" s="36"/>
    </row>
    <row r="128" spans="1:11" ht="11.25">
      <c r="A128" s="133"/>
      <c r="B128" s="112" t="s">
        <v>54</v>
      </c>
      <c r="C128" s="70">
        <v>8</v>
      </c>
      <c r="D128" s="109">
        <v>3</v>
      </c>
      <c r="E128" s="109">
        <v>1</v>
      </c>
      <c r="F128" s="109">
        <v>2</v>
      </c>
      <c r="G128" s="109">
        <v>2</v>
      </c>
      <c r="H128" s="109">
        <v>0</v>
      </c>
      <c r="K128" s="34"/>
    </row>
    <row r="129" spans="1:11" ht="11.25">
      <c r="A129" s="133"/>
      <c r="B129" s="85"/>
      <c r="C129" s="71">
        <v>100</v>
      </c>
      <c r="D129" s="90">
        <f>D128/$C$128*100</f>
        <v>37.5</v>
      </c>
      <c r="E129" s="90">
        <f>E128/$C$128*100</f>
        <v>12.5</v>
      </c>
      <c r="F129" s="90">
        <f>F128/$C$128*100</f>
        <v>25</v>
      </c>
      <c r="G129" s="90">
        <f>G128/$C$128*100</f>
        <v>25</v>
      </c>
      <c r="H129" s="90">
        <f t="shared" ref="H129" si="56">H128/$C$128*100</f>
        <v>0</v>
      </c>
      <c r="K129" s="36"/>
    </row>
    <row r="130" spans="1:11" ht="11.25">
      <c r="A130" s="133"/>
      <c r="B130" s="110" t="s">
        <v>12</v>
      </c>
      <c r="C130" s="70">
        <v>2</v>
      </c>
      <c r="D130" s="109">
        <v>0</v>
      </c>
      <c r="E130" s="109">
        <v>2</v>
      </c>
      <c r="F130" s="109">
        <v>0</v>
      </c>
      <c r="G130" s="109">
        <v>0</v>
      </c>
      <c r="H130" s="109">
        <v>0</v>
      </c>
      <c r="K130" s="34"/>
    </row>
    <row r="131" spans="1:11" ht="11.25">
      <c r="A131" s="134"/>
      <c r="B131" s="83"/>
      <c r="C131" s="69">
        <v>100</v>
      </c>
      <c r="D131" s="111">
        <f>D130/$C$130*100</f>
        <v>0</v>
      </c>
      <c r="E131" s="111">
        <f>E130/$C$130*100</f>
        <v>100</v>
      </c>
      <c r="F131" s="111">
        <f>F130/$C$130*100</f>
        <v>0</v>
      </c>
      <c r="G131" s="111">
        <f>G130/$C$130*100</f>
        <v>0</v>
      </c>
      <c r="H131" s="111">
        <f t="shared" ref="H131" si="57">H130/$C$130*100</f>
        <v>0</v>
      </c>
      <c r="K131" s="36"/>
    </row>
  </sheetData>
  <mergeCells count="9">
    <mergeCell ref="A108:A123"/>
    <mergeCell ref="A124:A131"/>
    <mergeCell ref="A12:A17"/>
    <mergeCell ref="A18:A31"/>
    <mergeCell ref="A32:A53"/>
    <mergeCell ref="A54:A63"/>
    <mergeCell ref="A64:A73"/>
    <mergeCell ref="A74:A85"/>
    <mergeCell ref="A86:A107"/>
  </mergeCells>
  <phoneticPr fontId="4"/>
  <pageMargins left="1.5748031496062993" right="0.19685039370078741" top="0.19685039370078741" bottom="0.27559055118110237" header="0.31496062992125984" footer="0.23622047244094491"/>
  <pageSetup paperSize="9" scale="75" orientation="portrait" useFirstPageNumber="1" r:id="rId1"/>
  <rowBreaks count="1" manualBreakCount="1">
    <brk id="63"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view="pageBreakPreview" zoomScaleNormal="85" zoomScaleSheetLayoutView="100" workbookViewId="0">
      <pane xSplit="3" ySplit="9" topLeftCell="D10" activePane="bottomRight" state="frozen"/>
      <selection activeCell="J12" sqref="J12"/>
      <selection pane="topRight" activeCell="J12" sqref="J12"/>
      <selection pane="bottomLeft" activeCell="J12" sqref="J12"/>
      <selection pane="bottomRight"/>
    </sheetView>
  </sheetViews>
  <sheetFormatPr defaultRowHeight="10.5"/>
  <cols>
    <col min="1" max="1" width="4.25" style="1" customWidth="1"/>
    <col min="2" max="2" width="22.625" style="1" customWidth="1"/>
    <col min="3" max="3" width="5" style="33" customWidth="1"/>
    <col min="4" max="16" width="6.625" style="1" customWidth="1"/>
    <col min="17" max="73" width="4.625" style="2" customWidth="1"/>
    <col min="74" max="16384" width="9" style="2"/>
  </cols>
  <sheetData>
    <row r="1" spans="1:16" ht="22.5" customHeight="1" thickBot="1">
      <c r="A1" s="6" t="s">
        <v>92</v>
      </c>
      <c r="B1" s="5"/>
      <c r="C1" s="32"/>
      <c r="D1" s="5"/>
      <c r="E1" s="2"/>
      <c r="F1" s="2"/>
      <c r="G1" s="2"/>
      <c r="H1" s="2"/>
      <c r="I1" s="2"/>
      <c r="J1" s="2"/>
      <c r="K1" s="2"/>
      <c r="L1" s="2"/>
      <c r="M1" s="2"/>
      <c r="N1" s="2"/>
      <c r="O1" s="2"/>
      <c r="P1" s="2"/>
    </row>
    <row r="2" spans="1:16" ht="11.25" customHeight="1">
      <c r="E2" s="73"/>
      <c r="F2" s="73"/>
      <c r="G2" s="73"/>
      <c r="H2" s="73"/>
      <c r="I2" s="73"/>
      <c r="J2" s="73"/>
      <c r="K2" s="73"/>
      <c r="L2" s="73"/>
      <c r="M2" s="73"/>
      <c r="N2" s="73"/>
      <c r="O2" s="73"/>
      <c r="P2" s="73"/>
    </row>
    <row r="3" spans="1:16" ht="11.25" customHeight="1">
      <c r="A3" s="79"/>
      <c r="B3" s="2"/>
      <c r="C3" s="78"/>
      <c r="D3" s="2"/>
      <c r="E3" s="2"/>
      <c r="F3" s="2"/>
      <c r="G3" s="2"/>
      <c r="H3" s="2"/>
      <c r="I3" s="2"/>
      <c r="J3" s="2"/>
      <c r="K3" s="2"/>
      <c r="L3" s="2"/>
      <c r="M3" s="2"/>
      <c r="N3" s="2"/>
      <c r="O3" s="2"/>
      <c r="P3" s="2"/>
    </row>
    <row r="4" spans="1:16" ht="11.25">
      <c r="A4" s="92" t="s">
        <v>111</v>
      </c>
      <c r="B4" s="77"/>
      <c r="C4" s="78"/>
      <c r="D4" s="72"/>
      <c r="E4" s="2"/>
      <c r="F4" s="2"/>
      <c r="G4" s="2"/>
      <c r="H4" s="2"/>
      <c r="I4" s="2"/>
      <c r="J4" s="2"/>
      <c r="K4" s="2"/>
      <c r="L4" s="2"/>
      <c r="M4" s="2"/>
      <c r="N4" s="2"/>
      <c r="O4" s="2"/>
      <c r="P4" s="2"/>
    </row>
    <row r="5" spans="1:16" ht="11.25">
      <c r="A5" s="92" t="s">
        <v>112</v>
      </c>
      <c r="B5" s="77"/>
      <c r="C5" s="78"/>
      <c r="D5" s="72"/>
      <c r="E5" s="2"/>
      <c r="F5" s="2"/>
      <c r="G5" s="2"/>
      <c r="H5" s="2"/>
      <c r="I5" s="2"/>
      <c r="J5" s="2"/>
      <c r="K5" s="2"/>
      <c r="L5" s="2"/>
      <c r="M5" s="2"/>
      <c r="N5" s="2"/>
      <c r="O5" s="2"/>
      <c r="P5" s="2"/>
    </row>
    <row r="6" spans="1:16" ht="11.25">
      <c r="A6" s="92"/>
      <c r="B6" s="77"/>
      <c r="C6" s="78"/>
      <c r="D6" s="72"/>
      <c r="E6" s="2"/>
      <c r="F6" s="2"/>
      <c r="G6" s="2"/>
      <c r="H6" s="2"/>
      <c r="I6" s="2"/>
      <c r="J6" s="2"/>
      <c r="K6" s="2"/>
      <c r="L6" s="2"/>
      <c r="M6" s="2"/>
      <c r="N6" s="2"/>
      <c r="O6" s="2"/>
      <c r="P6" s="2"/>
    </row>
    <row r="7" spans="1:16" ht="11.25">
      <c r="A7" s="2"/>
      <c r="B7" s="77"/>
      <c r="C7" s="78"/>
      <c r="D7" s="74"/>
      <c r="E7" s="75"/>
      <c r="F7" s="75"/>
      <c r="G7" s="75"/>
      <c r="H7" s="75"/>
      <c r="I7" s="75"/>
      <c r="J7" s="75"/>
      <c r="K7" s="75"/>
      <c r="L7" s="75"/>
      <c r="M7" s="75"/>
      <c r="N7" s="75"/>
      <c r="O7" s="75"/>
      <c r="P7" s="75"/>
    </row>
    <row r="8" spans="1:16" ht="24" customHeight="1">
      <c r="A8" s="2"/>
      <c r="B8" s="55"/>
      <c r="D8" s="135"/>
      <c r="E8" s="136"/>
      <c r="F8" s="136"/>
      <c r="G8" s="136"/>
      <c r="H8" s="136"/>
      <c r="I8" s="136"/>
      <c r="J8" s="136"/>
      <c r="K8" s="136"/>
      <c r="L8" s="136"/>
      <c r="M8" s="136"/>
      <c r="N8" s="136"/>
      <c r="O8" s="136"/>
      <c r="P8" s="137"/>
    </row>
    <row r="9" spans="1:16" s="4" customFormat="1" ht="204.75" customHeight="1">
      <c r="A9" s="68" t="s">
        <v>11</v>
      </c>
      <c r="B9" s="3"/>
      <c r="C9" s="56" t="s">
        <v>10</v>
      </c>
      <c r="D9" s="98" t="s">
        <v>113</v>
      </c>
      <c r="E9" s="98" t="s">
        <v>114</v>
      </c>
      <c r="F9" s="98" t="s">
        <v>115</v>
      </c>
      <c r="G9" s="98" t="s">
        <v>77</v>
      </c>
      <c r="H9" s="98" t="s">
        <v>116</v>
      </c>
      <c r="I9" s="98" t="s">
        <v>117</v>
      </c>
      <c r="J9" s="98" t="s">
        <v>118</v>
      </c>
      <c r="K9" s="98" t="s">
        <v>119</v>
      </c>
      <c r="L9" s="98" t="s">
        <v>120</v>
      </c>
      <c r="M9" s="98" t="s">
        <v>76</v>
      </c>
      <c r="N9" s="98" t="s">
        <v>72</v>
      </c>
      <c r="O9" s="98" t="s">
        <v>91</v>
      </c>
      <c r="P9" s="93" t="s">
        <v>73</v>
      </c>
    </row>
    <row r="10" spans="1:16" s="34" customFormat="1" ht="12" customHeight="1">
      <c r="A10" s="102"/>
      <c r="B10" s="103" t="s">
        <v>7</v>
      </c>
      <c r="C10" s="96">
        <v>172</v>
      </c>
      <c r="D10" s="104">
        <v>59</v>
      </c>
      <c r="E10" s="104">
        <v>8</v>
      </c>
      <c r="F10" s="104">
        <v>16</v>
      </c>
      <c r="G10" s="104">
        <v>6</v>
      </c>
      <c r="H10" s="104">
        <v>1</v>
      </c>
      <c r="I10" s="104">
        <v>78</v>
      </c>
      <c r="J10" s="104">
        <v>10</v>
      </c>
      <c r="K10" s="104">
        <v>6</v>
      </c>
      <c r="L10" s="104">
        <v>19</v>
      </c>
      <c r="M10" s="104">
        <v>9</v>
      </c>
      <c r="N10" s="104">
        <v>10</v>
      </c>
      <c r="O10" s="104">
        <v>6</v>
      </c>
      <c r="P10" s="106">
        <v>14</v>
      </c>
    </row>
    <row r="11" spans="1:16" s="36" customFormat="1" ht="12" customHeight="1">
      <c r="A11" s="35"/>
      <c r="B11" s="76"/>
      <c r="C11" s="69">
        <v>100</v>
      </c>
      <c r="D11" s="52">
        <f>D10/$C$10*100</f>
        <v>34.302325581395351</v>
      </c>
      <c r="E11" s="52">
        <f t="shared" ref="E11:P11" si="0">E10/$C$10*100</f>
        <v>4.6511627906976747</v>
      </c>
      <c r="F11" s="52">
        <f t="shared" si="0"/>
        <v>9.3023255813953494</v>
      </c>
      <c r="G11" s="52">
        <f t="shared" si="0"/>
        <v>3.4883720930232558</v>
      </c>
      <c r="H11" s="52">
        <f t="shared" si="0"/>
        <v>0.58139534883720934</v>
      </c>
      <c r="I11" s="52">
        <f t="shared" si="0"/>
        <v>45.348837209302324</v>
      </c>
      <c r="J11" s="52">
        <f t="shared" si="0"/>
        <v>5.8139534883720927</v>
      </c>
      <c r="K11" s="52">
        <f t="shared" si="0"/>
        <v>3.4883720930232558</v>
      </c>
      <c r="L11" s="52">
        <f t="shared" si="0"/>
        <v>11.046511627906977</v>
      </c>
      <c r="M11" s="52">
        <f t="shared" si="0"/>
        <v>5.2325581395348841</v>
      </c>
      <c r="N11" s="52">
        <f t="shared" si="0"/>
        <v>5.8139534883720927</v>
      </c>
      <c r="O11" s="52">
        <f t="shared" si="0"/>
        <v>3.4883720930232558</v>
      </c>
      <c r="P11" s="111">
        <f t="shared" si="0"/>
        <v>8.1395348837209305</v>
      </c>
    </row>
    <row r="12" spans="1:16" s="34" customFormat="1" ht="12" customHeight="1">
      <c r="A12" s="138" t="s">
        <v>18</v>
      </c>
      <c r="B12" s="105" t="s">
        <v>8</v>
      </c>
      <c r="C12" s="96">
        <v>83</v>
      </c>
      <c r="D12" s="106">
        <v>28</v>
      </c>
      <c r="E12" s="106">
        <v>5</v>
      </c>
      <c r="F12" s="106">
        <v>9</v>
      </c>
      <c r="G12" s="106">
        <v>1</v>
      </c>
      <c r="H12" s="106">
        <v>1</v>
      </c>
      <c r="I12" s="106">
        <v>37</v>
      </c>
      <c r="J12" s="106">
        <v>4</v>
      </c>
      <c r="K12" s="106">
        <v>3</v>
      </c>
      <c r="L12" s="106">
        <v>4</v>
      </c>
      <c r="M12" s="106">
        <v>4</v>
      </c>
      <c r="N12" s="106">
        <v>2</v>
      </c>
      <c r="O12" s="106">
        <v>4</v>
      </c>
      <c r="P12" s="106">
        <v>5</v>
      </c>
    </row>
    <row r="13" spans="1:16" s="36" customFormat="1" ht="12" customHeight="1">
      <c r="A13" s="130"/>
      <c r="B13" s="81"/>
      <c r="C13" s="70">
        <v>100</v>
      </c>
      <c r="D13" s="118">
        <f t="shared" ref="D13:P13" si="1">D12/$C$12*100</f>
        <v>33.734939759036145</v>
      </c>
      <c r="E13" s="118">
        <f t="shared" si="1"/>
        <v>6.024096385542169</v>
      </c>
      <c r="F13" s="118">
        <f t="shared" si="1"/>
        <v>10.843373493975903</v>
      </c>
      <c r="G13" s="118">
        <f t="shared" si="1"/>
        <v>1.2048192771084338</v>
      </c>
      <c r="H13" s="118">
        <f t="shared" si="1"/>
        <v>1.2048192771084338</v>
      </c>
      <c r="I13" s="118">
        <f t="shared" si="1"/>
        <v>44.578313253012048</v>
      </c>
      <c r="J13" s="118">
        <f t="shared" si="1"/>
        <v>4.8192771084337354</v>
      </c>
      <c r="K13" s="118">
        <f t="shared" si="1"/>
        <v>3.6144578313253009</v>
      </c>
      <c r="L13" s="118">
        <f t="shared" si="1"/>
        <v>4.8192771084337354</v>
      </c>
      <c r="M13" s="118">
        <f t="shared" si="1"/>
        <v>4.8192771084337354</v>
      </c>
      <c r="N13" s="118">
        <f t="shared" si="1"/>
        <v>2.4096385542168677</v>
      </c>
      <c r="O13" s="118">
        <f t="shared" si="1"/>
        <v>4.8192771084337354</v>
      </c>
      <c r="P13" s="119">
        <f t="shared" si="1"/>
        <v>6.024096385542169</v>
      </c>
    </row>
    <row r="14" spans="1:16" s="34" customFormat="1" ht="12" customHeight="1">
      <c r="A14" s="130"/>
      <c r="B14" s="107" t="s">
        <v>9</v>
      </c>
      <c r="C14" s="97">
        <v>88</v>
      </c>
      <c r="D14" s="108">
        <v>31</v>
      </c>
      <c r="E14" s="108">
        <v>3</v>
      </c>
      <c r="F14" s="108">
        <v>7</v>
      </c>
      <c r="G14" s="108">
        <v>4</v>
      </c>
      <c r="H14" s="108">
        <v>0</v>
      </c>
      <c r="I14" s="108">
        <v>41</v>
      </c>
      <c r="J14" s="108">
        <v>6</v>
      </c>
      <c r="K14" s="108">
        <v>3</v>
      </c>
      <c r="L14" s="108">
        <v>15</v>
      </c>
      <c r="M14" s="108">
        <v>5</v>
      </c>
      <c r="N14" s="108">
        <v>8</v>
      </c>
      <c r="O14" s="108">
        <v>2</v>
      </c>
      <c r="P14" s="108">
        <v>9</v>
      </c>
    </row>
    <row r="15" spans="1:16" s="36" customFormat="1" ht="12" customHeight="1">
      <c r="A15" s="130"/>
      <c r="B15" s="82"/>
      <c r="C15" s="71">
        <v>100</v>
      </c>
      <c r="D15" s="120">
        <f>D14/$C$14*100</f>
        <v>35.227272727272727</v>
      </c>
      <c r="E15" s="120">
        <f t="shared" ref="E15:P15" si="2">E14/$C$14*100</f>
        <v>3.4090909090909087</v>
      </c>
      <c r="F15" s="120">
        <f t="shared" si="2"/>
        <v>7.9545454545454541</v>
      </c>
      <c r="G15" s="120">
        <f t="shared" si="2"/>
        <v>4.5454545454545459</v>
      </c>
      <c r="H15" s="120">
        <f t="shared" si="2"/>
        <v>0</v>
      </c>
      <c r="I15" s="120">
        <f t="shared" si="2"/>
        <v>46.590909090909086</v>
      </c>
      <c r="J15" s="120">
        <f t="shared" si="2"/>
        <v>6.8181818181818175</v>
      </c>
      <c r="K15" s="120">
        <f t="shared" si="2"/>
        <v>3.4090909090909087</v>
      </c>
      <c r="L15" s="120">
        <f t="shared" si="2"/>
        <v>17.045454545454543</v>
      </c>
      <c r="M15" s="120">
        <f t="shared" si="2"/>
        <v>5.6818181818181817</v>
      </c>
      <c r="N15" s="120">
        <f t="shared" si="2"/>
        <v>9.0909090909090917</v>
      </c>
      <c r="O15" s="120">
        <f t="shared" si="2"/>
        <v>2.2727272727272729</v>
      </c>
      <c r="P15" s="90">
        <f t="shared" si="2"/>
        <v>10.227272727272728</v>
      </c>
    </row>
    <row r="16" spans="1:16" s="34" customFormat="1" ht="12" customHeight="1">
      <c r="A16" s="130"/>
      <c r="B16" s="107" t="s">
        <v>13</v>
      </c>
      <c r="C16" s="70">
        <v>1</v>
      </c>
      <c r="D16" s="109">
        <v>0</v>
      </c>
      <c r="E16" s="109">
        <v>0</v>
      </c>
      <c r="F16" s="109">
        <v>0</v>
      </c>
      <c r="G16" s="109">
        <v>1</v>
      </c>
      <c r="H16" s="109">
        <v>0</v>
      </c>
      <c r="I16" s="109">
        <v>0</v>
      </c>
      <c r="J16" s="109">
        <v>0</v>
      </c>
      <c r="K16" s="109">
        <v>0</v>
      </c>
      <c r="L16" s="109">
        <v>0</v>
      </c>
      <c r="M16" s="109">
        <v>0</v>
      </c>
      <c r="N16" s="109">
        <v>0</v>
      </c>
      <c r="O16" s="109">
        <v>0</v>
      </c>
      <c r="P16" s="109">
        <v>0</v>
      </c>
    </row>
    <row r="17" spans="1:16" s="36" customFormat="1" ht="12" customHeight="1">
      <c r="A17" s="131"/>
      <c r="B17" s="83"/>
      <c r="C17" s="69">
        <v>100</v>
      </c>
      <c r="D17" s="52">
        <f t="shared" ref="D17:P17" si="3">D16/$C$16*100</f>
        <v>0</v>
      </c>
      <c r="E17" s="52">
        <f t="shared" si="3"/>
        <v>0</v>
      </c>
      <c r="F17" s="52">
        <f t="shared" si="3"/>
        <v>0</v>
      </c>
      <c r="G17" s="52">
        <f t="shared" si="3"/>
        <v>100</v>
      </c>
      <c r="H17" s="52">
        <f t="shared" si="3"/>
        <v>0</v>
      </c>
      <c r="I17" s="52">
        <f t="shared" si="3"/>
        <v>0</v>
      </c>
      <c r="J17" s="52">
        <f t="shared" si="3"/>
        <v>0</v>
      </c>
      <c r="K17" s="52">
        <f t="shared" si="3"/>
        <v>0</v>
      </c>
      <c r="L17" s="52">
        <f t="shared" si="3"/>
        <v>0</v>
      </c>
      <c r="M17" s="52">
        <f t="shared" si="3"/>
        <v>0</v>
      </c>
      <c r="N17" s="52">
        <f t="shared" si="3"/>
        <v>0</v>
      </c>
      <c r="O17" s="52">
        <f t="shared" si="3"/>
        <v>0</v>
      </c>
      <c r="P17" s="111">
        <f t="shared" si="3"/>
        <v>0</v>
      </c>
    </row>
    <row r="18" spans="1:16" s="60" customFormat="1" ht="12" customHeight="1">
      <c r="A18" s="130" t="s">
        <v>19</v>
      </c>
      <c r="B18" s="107" t="s">
        <v>143</v>
      </c>
      <c r="C18" s="97">
        <v>11</v>
      </c>
      <c r="D18" s="109">
        <v>7</v>
      </c>
      <c r="E18" s="109">
        <v>1</v>
      </c>
      <c r="F18" s="109">
        <v>2</v>
      </c>
      <c r="G18" s="109">
        <v>0</v>
      </c>
      <c r="H18" s="109">
        <v>0</v>
      </c>
      <c r="I18" s="109">
        <v>2</v>
      </c>
      <c r="J18" s="109">
        <v>0</v>
      </c>
      <c r="K18" s="109">
        <v>0</v>
      </c>
      <c r="L18" s="109">
        <v>2</v>
      </c>
      <c r="M18" s="109">
        <v>0</v>
      </c>
      <c r="N18" s="109">
        <v>2</v>
      </c>
      <c r="O18" s="109">
        <v>0</v>
      </c>
      <c r="P18" s="109">
        <v>1</v>
      </c>
    </row>
    <row r="19" spans="1:16" s="36" customFormat="1" ht="12" customHeight="1">
      <c r="A19" s="130"/>
      <c r="B19" s="81"/>
      <c r="C19" s="71">
        <v>100</v>
      </c>
      <c r="D19" s="90">
        <f t="shared" ref="D19:P19" si="4">D18/$C$18*100</f>
        <v>63.636363636363633</v>
      </c>
      <c r="E19" s="90">
        <f t="shared" si="4"/>
        <v>9.0909090909090917</v>
      </c>
      <c r="F19" s="90">
        <f t="shared" si="4"/>
        <v>18.181818181818183</v>
      </c>
      <c r="G19" s="90">
        <f t="shared" si="4"/>
        <v>0</v>
      </c>
      <c r="H19" s="90">
        <f t="shared" si="4"/>
        <v>0</v>
      </c>
      <c r="I19" s="90">
        <f t="shared" si="4"/>
        <v>18.181818181818183</v>
      </c>
      <c r="J19" s="90">
        <f t="shared" si="4"/>
        <v>0</v>
      </c>
      <c r="K19" s="90">
        <f t="shared" si="4"/>
        <v>0</v>
      </c>
      <c r="L19" s="90">
        <f t="shared" si="4"/>
        <v>18.181818181818183</v>
      </c>
      <c r="M19" s="90">
        <f t="shared" si="4"/>
        <v>0</v>
      </c>
      <c r="N19" s="90">
        <f t="shared" si="4"/>
        <v>18.181818181818183</v>
      </c>
      <c r="O19" s="90">
        <f t="shared" si="4"/>
        <v>0</v>
      </c>
      <c r="P19" s="90">
        <f t="shared" si="4"/>
        <v>9.0909090909090917</v>
      </c>
    </row>
    <row r="20" spans="1:16" s="60" customFormat="1" ht="12" customHeight="1">
      <c r="A20" s="130"/>
      <c r="B20" s="107" t="s">
        <v>14</v>
      </c>
      <c r="C20" s="97">
        <v>7</v>
      </c>
      <c r="D20" s="109">
        <v>3</v>
      </c>
      <c r="E20" s="109">
        <v>1</v>
      </c>
      <c r="F20" s="109">
        <v>1</v>
      </c>
      <c r="G20" s="109">
        <v>1</v>
      </c>
      <c r="H20" s="109">
        <v>0</v>
      </c>
      <c r="I20" s="109">
        <v>1</v>
      </c>
      <c r="J20" s="109">
        <v>0</v>
      </c>
      <c r="K20" s="109">
        <v>0</v>
      </c>
      <c r="L20" s="109">
        <v>0</v>
      </c>
      <c r="M20" s="109">
        <v>0</v>
      </c>
      <c r="N20" s="109">
        <v>0</v>
      </c>
      <c r="O20" s="109">
        <v>1</v>
      </c>
      <c r="P20" s="109">
        <v>0</v>
      </c>
    </row>
    <row r="21" spans="1:16" s="36" customFormat="1" ht="12" customHeight="1">
      <c r="A21" s="130"/>
      <c r="B21" s="81"/>
      <c r="C21" s="71">
        <v>100</v>
      </c>
      <c r="D21" s="90">
        <f t="shared" ref="D21:P21" si="5">D20/$C$20*100</f>
        <v>42.857142857142854</v>
      </c>
      <c r="E21" s="90">
        <f t="shared" si="5"/>
        <v>14.285714285714285</v>
      </c>
      <c r="F21" s="90">
        <f t="shared" si="5"/>
        <v>14.285714285714285</v>
      </c>
      <c r="G21" s="90">
        <f t="shared" si="5"/>
        <v>14.285714285714285</v>
      </c>
      <c r="H21" s="90">
        <f t="shared" si="5"/>
        <v>0</v>
      </c>
      <c r="I21" s="90">
        <f t="shared" si="5"/>
        <v>14.285714285714285</v>
      </c>
      <c r="J21" s="90">
        <f t="shared" si="5"/>
        <v>0</v>
      </c>
      <c r="K21" s="90">
        <f t="shared" si="5"/>
        <v>0</v>
      </c>
      <c r="L21" s="90">
        <f t="shared" si="5"/>
        <v>0</v>
      </c>
      <c r="M21" s="90">
        <f t="shared" si="5"/>
        <v>0</v>
      </c>
      <c r="N21" s="90">
        <f t="shared" si="5"/>
        <v>0</v>
      </c>
      <c r="O21" s="90">
        <f t="shared" si="5"/>
        <v>14.285714285714285</v>
      </c>
      <c r="P21" s="90">
        <f t="shared" si="5"/>
        <v>0</v>
      </c>
    </row>
    <row r="22" spans="1:16" s="60" customFormat="1" ht="12" customHeight="1">
      <c r="A22" s="130"/>
      <c r="B22" s="110" t="s">
        <v>15</v>
      </c>
      <c r="C22" s="70">
        <v>18</v>
      </c>
      <c r="D22" s="108">
        <v>8</v>
      </c>
      <c r="E22" s="108">
        <v>0</v>
      </c>
      <c r="F22" s="108">
        <v>1</v>
      </c>
      <c r="G22" s="108">
        <v>0</v>
      </c>
      <c r="H22" s="108">
        <v>1</v>
      </c>
      <c r="I22" s="108">
        <v>5</v>
      </c>
      <c r="J22" s="108">
        <v>1</v>
      </c>
      <c r="K22" s="108">
        <v>1</v>
      </c>
      <c r="L22" s="108">
        <v>3</v>
      </c>
      <c r="M22" s="108">
        <v>0</v>
      </c>
      <c r="N22" s="108">
        <v>0</v>
      </c>
      <c r="O22" s="108">
        <v>1</v>
      </c>
      <c r="P22" s="108">
        <v>2</v>
      </c>
    </row>
    <row r="23" spans="1:16" s="36" customFormat="1" ht="12" customHeight="1">
      <c r="A23" s="130"/>
      <c r="B23" s="81"/>
      <c r="C23" s="70">
        <v>100</v>
      </c>
      <c r="D23" s="90">
        <f t="shared" ref="D23:P23" si="6">D22/$C$22*100</f>
        <v>44.444444444444443</v>
      </c>
      <c r="E23" s="90">
        <f t="shared" si="6"/>
        <v>0</v>
      </c>
      <c r="F23" s="90">
        <f t="shared" si="6"/>
        <v>5.5555555555555554</v>
      </c>
      <c r="G23" s="90">
        <f t="shared" si="6"/>
        <v>0</v>
      </c>
      <c r="H23" s="90">
        <f t="shared" si="6"/>
        <v>5.5555555555555554</v>
      </c>
      <c r="I23" s="90">
        <f t="shared" si="6"/>
        <v>27.777777777777779</v>
      </c>
      <c r="J23" s="90">
        <f t="shared" si="6"/>
        <v>5.5555555555555554</v>
      </c>
      <c r="K23" s="90">
        <f t="shared" si="6"/>
        <v>5.5555555555555554</v>
      </c>
      <c r="L23" s="90">
        <f t="shared" si="6"/>
        <v>16.666666666666664</v>
      </c>
      <c r="M23" s="90">
        <f t="shared" si="6"/>
        <v>0</v>
      </c>
      <c r="N23" s="90">
        <f t="shared" si="6"/>
        <v>0</v>
      </c>
      <c r="O23" s="90">
        <f t="shared" si="6"/>
        <v>5.5555555555555554</v>
      </c>
      <c r="P23" s="90">
        <f t="shared" si="6"/>
        <v>11.111111111111111</v>
      </c>
    </row>
    <row r="24" spans="1:16" s="60" customFormat="1" ht="12" customHeight="1">
      <c r="A24" s="130"/>
      <c r="B24" s="107" t="s">
        <v>16</v>
      </c>
      <c r="C24" s="97">
        <v>27</v>
      </c>
      <c r="D24" s="109">
        <v>8</v>
      </c>
      <c r="E24" s="109">
        <v>1</v>
      </c>
      <c r="F24" s="109">
        <v>4</v>
      </c>
      <c r="G24" s="109">
        <v>3</v>
      </c>
      <c r="H24" s="109">
        <v>0</v>
      </c>
      <c r="I24" s="109">
        <v>10</v>
      </c>
      <c r="J24" s="109">
        <v>3</v>
      </c>
      <c r="K24" s="109">
        <v>1</v>
      </c>
      <c r="L24" s="109">
        <v>4</v>
      </c>
      <c r="M24" s="109">
        <v>4</v>
      </c>
      <c r="N24" s="109">
        <v>1</v>
      </c>
      <c r="O24" s="109">
        <v>1</v>
      </c>
      <c r="P24" s="109">
        <v>3</v>
      </c>
    </row>
    <row r="25" spans="1:16" s="36" customFormat="1" ht="12" customHeight="1">
      <c r="A25" s="130"/>
      <c r="B25" s="81"/>
      <c r="C25" s="71">
        <v>100</v>
      </c>
      <c r="D25" s="90">
        <f t="shared" ref="D25:P25" si="7">D24/$C$24*100</f>
        <v>29.629629629629626</v>
      </c>
      <c r="E25" s="90">
        <f t="shared" si="7"/>
        <v>3.7037037037037033</v>
      </c>
      <c r="F25" s="90">
        <f t="shared" si="7"/>
        <v>14.814814814814813</v>
      </c>
      <c r="G25" s="90">
        <f t="shared" si="7"/>
        <v>11.111111111111111</v>
      </c>
      <c r="H25" s="90">
        <f t="shared" si="7"/>
        <v>0</v>
      </c>
      <c r="I25" s="90">
        <f t="shared" si="7"/>
        <v>37.037037037037038</v>
      </c>
      <c r="J25" s="90">
        <f t="shared" si="7"/>
        <v>11.111111111111111</v>
      </c>
      <c r="K25" s="90">
        <f t="shared" si="7"/>
        <v>3.7037037037037033</v>
      </c>
      <c r="L25" s="90">
        <f t="shared" si="7"/>
        <v>14.814814814814813</v>
      </c>
      <c r="M25" s="90">
        <f t="shared" si="7"/>
        <v>14.814814814814813</v>
      </c>
      <c r="N25" s="90">
        <f t="shared" si="7"/>
        <v>3.7037037037037033</v>
      </c>
      <c r="O25" s="90">
        <f t="shared" si="7"/>
        <v>3.7037037037037033</v>
      </c>
      <c r="P25" s="90">
        <f t="shared" si="7"/>
        <v>11.111111111111111</v>
      </c>
    </row>
    <row r="26" spans="1:16" s="60" customFormat="1" ht="12" customHeight="1">
      <c r="A26" s="130"/>
      <c r="B26" s="107" t="s">
        <v>17</v>
      </c>
      <c r="C26" s="70">
        <v>48</v>
      </c>
      <c r="D26" s="108">
        <v>20</v>
      </c>
      <c r="E26" s="108">
        <v>1</v>
      </c>
      <c r="F26" s="108">
        <v>2</v>
      </c>
      <c r="G26" s="108">
        <v>2</v>
      </c>
      <c r="H26" s="108">
        <v>0</v>
      </c>
      <c r="I26" s="108">
        <v>23</v>
      </c>
      <c r="J26" s="108">
        <v>2</v>
      </c>
      <c r="K26" s="108">
        <v>3</v>
      </c>
      <c r="L26" s="108">
        <v>3</v>
      </c>
      <c r="M26" s="108">
        <v>3</v>
      </c>
      <c r="N26" s="108">
        <v>3</v>
      </c>
      <c r="O26" s="108">
        <v>2</v>
      </c>
      <c r="P26" s="108">
        <v>5</v>
      </c>
    </row>
    <row r="27" spans="1:16" s="36" customFormat="1" ht="12" customHeight="1">
      <c r="A27" s="130"/>
      <c r="B27" s="81"/>
      <c r="C27" s="70">
        <v>100</v>
      </c>
      <c r="D27" s="90">
        <f t="shared" ref="D27:P27" si="8">D26/$C$26*100</f>
        <v>41.666666666666671</v>
      </c>
      <c r="E27" s="90">
        <f t="shared" si="8"/>
        <v>2.083333333333333</v>
      </c>
      <c r="F27" s="90">
        <f>F26/$C$26*100</f>
        <v>4.1666666666666661</v>
      </c>
      <c r="G27" s="90">
        <f t="shared" si="8"/>
        <v>4.1666666666666661</v>
      </c>
      <c r="H27" s="90">
        <f t="shared" si="8"/>
        <v>0</v>
      </c>
      <c r="I27" s="90">
        <f t="shared" si="8"/>
        <v>47.916666666666671</v>
      </c>
      <c r="J27" s="90">
        <f t="shared" si="8"/>
        <v>4.1666666666666661</v>
      </c>
      <c r="K27" s="90">
        <f t="shared" si="8"/>
        <v>6.25</v>
      </c>
      <c r="L27" s="90">
        <f t="shared" si="8"/>
        <v>6.25</v>
      </c>
      <c r="M27" s="90">
        <f t="shared" si="8"/>
        <v>6.25</v>
      </c>
      <c r="N27" s="90">
        <f t="shared" si="8"/>
        <v>6.25</v>
      </c>
      <c r="O27" s="90">
        <f t="shared" si="8"/>
        <v>4.1666666666666661</v>
      </c>
      <c r="P27" s="90">
        <f t="shared" si="8"/>
        <v>10.416666666666668</v>
      </c>
    </row>
    <row r="28" spans="1:16" s="60" customFormat="1" ht="12" customHeight="1">
      <c r="A28" s="130"/>
      <c r="B28" s="110" t="s">
        <v>144</v>
      </c>
      <c r="C28" s="97">
        <v>61</v>
      </c>
      <c r="D28" s="108">
        <v>13</v>
      </c>
      <c r="E28" s="108">
        <v>4</v>
      </c>
      <c r="F28" s="108">
        <v>6</v>
      </c>
      <c r="G28" s="108">
        <v>0</v>
      </c>
      <c r="H28" s="108">
        <v>0</v>
      </c>
      <c r="I28" s="108">
        <v>37</v>
      </c>
      <c r="J28" s="108">
        <v>4</v>
      </c>
      <c r="K28" s="108">
        <v>1</v>
      </c>
      <c r="L28" s="108">
        <v>7</v>
      </c>
      <c r="M28" s="108">
        <v>2</v>
      </c>
      <c r="N28" s="108">
        <v>4</v>
      </c>
      <c r="O28" s="108">
        <v>1</v>
      </c>
      <c r="P28" s="108">
        <v>3</v>
      </c>
    </row>
    <row r="29" spans="1:16" s="36" customFormat="1" ht="12" customHeight="1">
      <c r="A29" s="130"/>
      <c r="B29" s="81"/>
      <c r="C29" s="71">
        <v>100</v>
      </c>
      <c r="D29" s="90">
        <f t="shared" ref="D29:P29" si="9">D28/$C$28*100</f>
        <v>21.311475409836063</v>
      </c>
      <c r="E29" s="90">
        <f t="shared" si="9"/>
        <v>6.557377049180328</v>
      </c>
      <c r="F29" s="90">
        <f t="shared" si="9"/>
        <v>9.8360655737704921</v>
      </c>
      <c r="G29" s="90">
        <f t="shared" si="9"/>
        <v>0</v>
      </c>
      <c r="H29" s="90">
        <f t="shared" si="9"/>
        <v>0</v>
      </c>
      <c r="I29" s="90">
        <f t="shared" si="9"/>
        <v>60.655737704918032</v>
      </c>
      <c r="J29" s="90">
        <f t="shared" si="9"/>
        <v>6.557377049180328</v>
      </c>
      <c r="K29" s="90">
        <f t="shared" si="9"/>
        <v>1.639344262295082</v>
      </c>
      <c r="L29" s="90">
        <f t="shared" si="9"/>
        <v>11.475409836065573</v>
      </c>
      <c r="M29" s="90">
        <f t="shared" si="9"/>
        <v>3.278688524590164</v>
      </c>
      <c r="N29" s="90">
        <f t="shared" si="9"/>
        <v>6.557377049180328</v>
      </c>
      <c r="O29" s="90">
        <f t="shared" si="9"/>
        <v>1.639344262295082</v>
      </c>
      <c r="P29" s="90">
        <f t="shared" si="9"/>
        <v>4.918032786885246</v>
      </c>
    </row>
    <row r="30" spans="1:16" s="34" customFormat="1" ht="12" customHeight="1">
      <c r="A30" s="130"/>
      <c r="B30" s="107" t="s">
        <v>12</v>
      </c>
      <c r="C30" s="70">
        <v>0</v>
      </c>
      <c r="D30" s="109">
        <v>0</v>
      </c>
      <c r="E30" s="109">
        <v>0</v>
      </c>
      <c r="F30" s="109">
        <v>0</v>
      </c>
      <c r="G30" s="109">
        <v>0</v>
      </c>
      <c r="H30" s="109">
        <v>0</v>
      </c>
      <c r="I30" s="109">
        <v>0</v>
      </c>
      <c r="J30" s="109">
        <v>0</v>
      </c>
      <c r="K30" s="109">
        <v>0</v>
      </c>
      <c r="L30" s="109">
        <v>0</v>
      </c>
      <c r="M30" s="109">
        <v>0</v>
      </c>
      <c r="N30" s="109">
        <v>0</v>
      </c>
      <c r="O30" s="109">
        <v>0</v>
      </c>
      <c r="P30" s="109">
        <v>0</v>
      </c>
    </row>
    <row r="31" spans="1:16" s="36" customFormat="1" ht="12" customHeight="1">
      <c r="A31" s="131"/>
      <c r="B31" s="83"/>
      <c r="C31" s="69">
        <v>100</v>
      </c>
      <c r="D31" s="90">
        <v>0</v>
      </c>
      <c r="E31" s="90">
        <v>0</v>
      </c>
      <c r="F31" s="90">
        <v>0</v>
      </c>
      <c r="G31" s="90">
        <v>0</v>
      </c>
      <c r="H31" s="90">
        <v>0</v>
      </c>
      <c r="I31" s="90">
        <v>0</v>
      </c>
      <c r="J31" s="90">
        <v>0</v>
      </c>
      <c r="K31" s="90">
        <v>0</v>
      </c>
      <c r="L31" s="90">
        <v>0</v>
      </c>
      <c r="M31" s="90">
        <v>0</v>
      </c>
      <c r="N31" s="90">
        <v>0</v>
      </c>
      <c r="O31" s="90">
        <v>0</v>
      </c>
      <c r="P31" s="90">
        <v>0</v>
      </c>
    </row>
    <row r="32" spans="1:16" s="34" customFormat="1" ht="12" customHeight="1">
      <c r="A32" s="138" t="s">
        <v>20</v>
      </c>
      <c r="B32" s="110" t="s">
        <v>21</v>
      </c>
      <c r="C32" s="96">
        <v>31</v>
      </c>
      <c r="D32" s="106">
        <v>13</v>
      </c>
      <c r="E32" s="106">
        <v>0</v>
      </c>
      <c r="F32" s="106">
        <v>3</v>
      </c>
      <c r="G32" s="106">
        <v>0</v>
      </c>
      <c r="H32" s="106">
        <v>0</v>
      </c>
      <c r="I32" s="106">
        <v>15</v>
      </c>
      <c r="J32" s="106">
        <v>1</v>
      </c>
      <c r="K32" s="106">
        <v>2</v>
      </c>
      <c r="L32" s="106">
        <v>4</v>
      </c>
      <c r="M32" s="106">
        <v>1</v>
      </c>
      <c r="N32" s="106">
        <v>3</v>
      </c>
      <c r="O32" s="106">
        <v>1</v>
      </c>
      <c r="P32" s="106">
        <v>2</v>
      </c>
    </row>
    <row r="33" spans="1:16" s="36" customFormat="1" ht="12" customHeight="1">
      <c r="A33" s="130"/>
      <c r="B33" s="81"/>
      <c r="C33" s="70">
        <v>100</v>
      </c>
      <c r="D33" s="90">
        <f>D32/$C$32*100</f>
        <v>41.935483870967744</v>
      </c>
      <c r="E33" s="90">
        <f t="shared" ref="E33:P33" si="10">E32/$C$32*100</f>
        <v>0</v>
      </c>
      <c r="F33" s="90">
        <f t="shared" si="10"/>
        <v>9.67741935483871</v>
      </c>
      <c r="G33" s="90">
        <f t="shared" si="10"/>
        <v>0</v>
      </c>
      <c r="H33" s="90">
        <f t="shared" si="10"/>
        <v>0</v>
      </c>
      <c r="I33" s="90">
        <f t="shared" si="10"/>
        <v>48.387096774193552</v>
      </c>
      <c r="J33" s="90">
        <f t="shared" si="10"/>
        <v>3.225806451612903</v>
      </c>
      <c r="K33" s="90">
        <f t="shared" si="10"/>
        <v>6.4516129032258061</v>
      </c>
      <c r="L33" s="90">
        <f t="shared" si="10"/>
        <v>12.903225806451612</v>
      </c>
      <c r="M33" s="90">
        <f t="shared" si="10"/>
        <v>3.225806451612903</v>
      </c>
      <c r="N33" s="90">
        <f t="shared" si="10"/>
        <v>9.67741935483871</v>
      </c>
      <c r="O33" s="90">
        <f t="shared" si="10"/>
        <v>3.225806451612903</v>
      </c>
      <c r="P33" s="90">
        <f t="shared" si="10"/>
        <v>6.4516129032258061</v>
      </c>
    </row>
    <row r="34" spans="1:16" s="60" customFormat="1" ht="12" customHeight="1">
      <c r="A34" s="130"/>
      <c r="B34" s="110" t="s">
        <v>22</v>
      </c>
      <c r="C34" s="97">
        <v>17</v>
      </c>
      <c r="D34" s="108">
        <v>5</v>
      </c>
      <c r="E34" s="108">
        <v>1</v>
      </c>
      <c r="F34" s="108">
        <v>2</v>
      </c>
      <c r="G34" s="108">
        <v>1</v>
      </c>
      <c r="H34" s="108">
        <v>0</v>
      </c>
      <c r="I34" s="108">
        <v>9</v>
      </c>
      <c r="J34" s="108">
        <v>0</v>
      </c>
      <c r="K34" s="108">
        <v>0</v>
      </c>
      <c r="L34" s="108">
        <v>2</v>
      </c>
      <c r="M34" s="108">
        <v>1</v>
      </c>
      <c r="N34" s="108">
        <v>0</v>
      </c>
      <c r="O34" s="108">
        <v>0</v>
      </c>
      <c r="P34" s="108">
        <v>2</v>
      </c>
    </row>
    <row r="35" spans="1:16" s="36" customFormat="1" ht="12" customHeight="1">
      <c r="A35" s="130"/>
      <c r="B35" s="81"/>
      <c r="C35" s="71">
        <v>100</v>
      </c>
      <c r="D35" s="90">
        <f t="shared" ref="D35:P35" si="11">D34/$C$34*100</f>
        <v>29.411764705882355</v>
      </c>
      <c r="E35" s="90">
        <f t="shared" si="11"/>
        <v>5.8823529411764701</v>
      </c>
      <c r="F35" s="90">
        <f t="shared" si="11"/>
        <v>11.76470588235294</v>
      </c>
      <c r="G35" s="90">
        <f t="shared" si="11"/>
        <v>5.8823529411764701</v>
      </c>
      <c r="H35" s="90">
        <f t="shared" si="11"/>
        <v>0</v>
      </c>
      <c r="I35" s="90">
        <f t="shared" si="11"/>
        <v>52.941176470588239</v>
      </c>
      <c r="J35" s="90">
        <f t="shared" si="11"/>
        <v>0</v>
      </c>
      <c r="K35" s="90">
        <f t="shared" si="11"/>
        <v>0</v>
      </c>
      <c r="L35" s="90">
        <f t="shared" si="11"/>
        <v>11.76470588235294</v>
      </c>
      <c r="M35" s="90">
        <f t="shared" si="11"/>
        <v>5.8823529411764701</v>
      </c>
      <c r="N35" s="90">
        <f t="shared" si="11"/>
        <v>0</v>
      </c>
      <c r="O35" s="90">
        <f t="shared" si="11"/>
        <v>0</v>
      </c>
      <c r="P35" s="90">
        <f t="shared" si="11"/>
        <v>11.76470588235294</v>
      </c>
    </row>
    <row r="36" spans="1:16" s="60" customFormat="1" ht="12" customHeight="1">
      <c r="A36" s="130"/>
      <c r="B36" s="107" t="s">
        <v>23</v>
      </c>
      <c r="C36" s="70">
        <v>18</v>
      </c>
      <c r="D36" s="109">
        <v>6</v>
      </c>
      <c r="E36" s="109">
        <v>2</v>
      </c>
      <c r="F36" s="109">
        <v>3</v>
      </c>
      <c r="G36" s="109">
        <v>1</v>
      </c>
      <c r="H36" s="109">
        <v>0</v>
      </c>
      <c r="I36" s="109">
        <v>6</v>
      </c>
      <c r="J36" s="109">
        <v>2</v>
      </c>
      <c r="K36" s="109">
        <v>1</v>
      </c>
      <c r="L36" s="109">
        <v>2</v>
      </c>
      <c r="M36" s="109">
        <v>0</v>
      </c>
      <c r="N36" s="109">
        <v>2</v>
      </c>
      <c r="O36" s="109">
        <v>0</v>
      </c>
      <c r="P36" s="109">
        <v>1</v>
      </c>
    </row>
    <row r="37" spans="1:16" s="36" customFormat="1" ht="12" customHeight="1">
      <c r="A37" s="130"/>
      <c r="B37" s="81"/>
      <c r="C37" s="70">
        <v>100</v>
      </c>
      <c r="D37" s="90">
        <f>D36/$C$36*100</f>
        <v>33.333333333333329</v>
      </c>
      <c r="E37" s="90">
        <f t="shared" ref="E37:P37" si="12">E36/$C$36*100</f>
        <v>11.111111111111111</v>
      </c>
      <c r="F37" s="90">
        <f t="shared" si="12"/>
        <v>16.666666666666664</v>
      </c>
      <c r="G37" s="90">
        <f t="shared" si="12"/>
        <v>5.5555555555555554</v>
      </c>
      <c r="H37" s="90">
        <f t="shared" si="12"/>
        <v>0</v>
      </c>
      <c r="I37" s="90">
        <f t="shared" si="12"/>
        <v>33.333333333333329</v>
      </c>
      <c r="J37" s="90">
        <f t="shared" si="12"/>
        <v>11.111111111111111</v>
      </c>
      <c r="K37" s="90">
        <f t="shared" si="12"/>
        <v>5.5555555555555554</v>
      </c>
      <c r="L37" s="90">
        <f t="shared" si="12"/>
        <v>11.111111111111111</v>
      </c>
      <c r="M37" s="90">
        <f t="shared" si="12"/>
        <v>0</v>
      </c>
      <c r="N37" s="90">
        <f t="shared" si="12"/>
        <v>11.111111111111111</v>
      </c>
      <c r="O37" s="90">
        <f t="shared" si="12"/>
        <v>0</v>
      </c>
      <c r="P37" s="90">
        <f t="shared" si="12"/>
        <v>5.5555555555555554</v>
      </c>
    </row>
    <row r="38" spans="1:16" s="60" customFormat="1" ht="12" customHeight="1">
      <c r="A38" s="130"/>
      <c r="B38" s="107" t="s">
        <v>24</v>
      </c>
      <c r="C38" s="97">
        <v>16</v>
      </c>
      <c r="D38" s="108">
        <v>2</v>
      </c>
      <c r="E38" s="108">
        <v>3</v>
      </c>
      <c r="F38" s="108">
        <v>0</v>
      </c>
      <c r="G38" s="108">
        <v>0</v>
      </c>
      <c r="H38" s="108">
        <v>0</v>
      </c>
      <c r="I38" s="108">
        <v>13</v>
      </c>
      <c r="J38" s="108">
        <v>1</v>
      </c>
      <c r="K38" s="108">
        <v>1</v>
      </c>
      <c r="L38" s="108">
        <v>1</v>
      </c>
      <c r="M38" s="108">
        <v>0</v>
      </c>
      <c r="N38" s="108">
        <v>1</v>
      </c>
      <c r="O38" s="108">
        <v>0</v>
      </c>
      <c r="P38" s="108">
        <v>0</v>
      </c>
    </row>
    <row r="39" spans="1:16" s="36" customFormat="1" ht="12" customHeight="1">
      <c r="A39" s="130"/>
      <c r="B39" s="81"/>
      <c r="C39" s="71">
        <v>100</v>
      </c>
      <c r="D39" s="90">
        <f t="shared" ref="D39:P39" si="13">D38/$C$38*100</f>
        <v>12.5</v>
      </c>
      <c r="E39" s="90">
        <f t="shared" si="13"/>
        <v>18.75</v>
      </c>
      <c r="F39" s="90">
        <f t="shared" si="13"/>
        <v>0</v>
      </c>
      <c r="G39" s="90">
        <f t="shared" si="13"/>
        <v>0</v>
      </c>
      <c r="H39" s="90">
        <f t="shared" si="13"/>
        <v>0</v>
      </c>
      <c r="I39" s="90">
        <f t="shared" si="13"/>
        <v>81.25</v>
      </c>
      <c r="J39" s="90">
        <f t="shared" si="13"/>
        <v>6.25</v>
      </c>
      <c r="K39" s="90">
        <f t="shared" si="13"/>
        <v>6.25</v>
      </c>
      <c r="L39" s="90">
        <f t="shared" si="13"/>
        <v>6.25</v>
      </c>
      <c r="M39" s="90">
        <f t="shared" si="13"/>
        <v>0</v>
      </c>
      <c r="N39" s="90">
        <f t="shared" si="13"/>
        <v>6.25</v>
      </c>
      <c r="O39" s="90">
        <f t="shared" si="13"/>
        <v>0</v>
      </c>
      <c r="P39" s="90">
        <f t="shared" si="13"/>
        <v>0</v>
      </c>
    </row>
    <row r="40" spans="1:16" s="60" customFormat="1" ht="12" customHeight="1">
      <c r="A40" s="130"/>
      <c r="B40" s="107" t="s">
        <v>25</v>
      </c>
      <c r="C40" s="70">
        <v>12</v>
      </c>
      <c r="D40" s="109">
        <v>4</v>
      </c>
      <c r="E40" s="109">
        <v>0</v>
      </c>
      <c r="F40" s="109">
        <v>2</v>
      </c>
      <c r="G40" s="109">
        <v>2</v>
      </c>
      <c r="H40" s="109">
        <v>0</v>
      </c>
      <c r="I40" s="109">
        <v>5</v>
      </c>
      <c r="J40" s="109">
        <v>2</v>
      </c>
      <c r="K40" s="109">
        <v>1</v>
      </c>
      <c r="L40" s="109">
        <v>3</v>
      </c>
      <c r="M40" s="109">
        <v>4</v>
      </c>
      <c r="N40" s="109">
        <v>1</v>
      </c>
      <c r="O40" s="109">
        <v>1</v>
      </c>
      <c r="P40" s="109">
        <v>0</v>
      </c>
    </row>
    <row r="41" spans="1:16" s="36" customFormat="1" ht="12" customHeight="1">
      <c r="A41" s="130"/>
      <c r="B41" s="81"/>
      <c r="C41" s="70">
        <v>100</v>
      </c>
      <c r="D41" s="90">
        <f t="shared" ref="D41:P41" si="14">D40/$C$40*100</f>
        <v>33.333333333333329</v>
      </c>
      <c r="E41" s="90">
        <f t="shared" si="14"/>
        <v>0</v>
      </c>
      <c r="F41" s="90">
        <f t="shared" si="14"/>
        <v>16.666666666666664</v>
      </c>
      <c r="G41" s="90">
        <f t="shared" si="14"/>
        <v>16.666666666666664</v>
      </c>
      <c r="H41" s="90">
        <f t="shared" si="14"/>
        <v>0</v>
      </c>
      <c r="I41" s="90">
        <f t="shared" si="14"/>
        <v>41.666666666666671</v>
      </c>
      <c r="J41" s="90">
        <f t="shared" si="14"/>
        <v>16.666666666666664</v>
      </c>
      <c r="K41" s="90">
        <f t="shared" si="14"/>
        <v>8.3333333333333321</v>
      </c>
      <c r="L41" s="90">
        <f t="shared" si="14"/>
        <v>25</v>
      </c>
      <c r="M41" s="90">
        <f t="shared" si="14"/>
        <v>33.333333333333329</v>
      </c>
      <c r="N41" s="90">
        <f t="shared" si="14"/>
        <v>8.3333333333333321</v>
      </c>
      <c r="O41" s="90">
        <f t="shared" si="14"/>
        <v>8.3333333333333321</v>
      </c>
      <c r="P41" s="90">
        <f t="shared" si="14"/>
        <v>0</v>
      </c>
    </row>
    <row r="42" spans="1:16" s="60" customFormat="1" ht="12" customHeight="1">
      <c r="A42" s="130"/>
      <c r="B42" s="110" t="s">
        <v>26</v>
      </c>
      <c r="C42" s="97">
        <v>17</v>
      </c>
      <c r="D42" s="108">
        <v>6</v>
      </c>
      <c r="E42" s="108">
        <v>1</v>
      </c>
      <c r="F42" s="108">
        <v>3</v>
      </c>
      <c r="G42" s="108">
        <v>0</v>
      </c>
      <c r="H42" s="108">
        <v>0</v>
      </c>
      <c r="I42" s="108">
        <v>8</v>
      </c>
      <c r="J42" s="108">
        <v>2</v>
      </c>
      <c r="K42" s="108">
        <v>0</v>
      </c>
      <c r="L42" s="108">
        <v>2</v>
      </c>
      <c r="M42" s="108">
        <v>2</v>
      </c>
      <c r="N42" s="108">
        <v>0</v>
      </c>
      <c r="O42" s="108">
        <v>1</v>
      </c>
      <c r="P42" s="108">
        <v>2</v>
      </c>
    </row>
    <row r="43" spans="1:16" s="36" customFormat="1" ht="12" customHeight="1">
      <c r="A43" s="130"/>
      <c r="B43" s="81"/>
      <c r="C43" s="71">
        <v>100</v>
      </c>
      <c r="D43" s="90">
        <f t="shared" ref="D43:P43" si="15">D42/$C$42*100</f>
        <v>35.294117647058826</v>
      </c>
      <c r="E43" s="90">
        <f t="shared" si="15"/>
        <v>5.8823529411764701</v>
      </c>
      <c r="F43" s="90">
        <f t="shared" si="15"/>
        <v>17.647058823529413</v>
      </c>
      <c r="G43" s="90">
        <f t="shared" si="15"/>
        <v>0</v>
      </c>
      <c r="H43" s="90">
        <f t="shared" si="15"/>
        <v>0</v>
      </c>
      <c r="I43" s="90">
        <f t="shared" si="15"/>
        <v>47.058823529411761</v>
      </c>
      <c r="J43" s="90">
        <f t="shared" si="15"/>
        <v>11.76470588235294</v>
      </c>
      <c r="K43" s="90">
        <f t="shared" si="15"/>
        <v>0</v>
      </c>
      <c r="L43" s="90">
        <f t="shared" si="15"/>
        <v>11.76470588235294</v>
      </c>
      <c r="M43" s="90">
        <f t="shared" si="15"/>
        <v>11.76470588235294</v>
      </c>
      <c r="N43" s="90">
        <f t="shared" si="15"/>
        <v>0</v>
      </c>
      <c r="O43" s="90">
        <f t="shared" si="15"/>
        <v>5.8823529411764701</v>
      </c>
      <c r="P43" s="90">
        <f t="shared" si="15"/>
        <v>11.76470588235294</v>
      </c>
    </row>
    <row r="44" spans="1:16" s="60" customFormat="1" ht="12" customHeight="1">
      <c r="A44" s="130"/>
      <c r="B44" s="107" t="s">
        <v>27</v>
      </c>
      <c r="C44" s="70">
        <v>11</v>
      </c>
      <c r="D44" s="109">
        <v>5</v>
      </c>
      <c r="E44" s="109">
        <v>0</v>
      </c>
      <c r="F44" s="109">
        <v>0</v>
      </c>
      <c r="G44" s="109">
        <v>1</v>
      </c>
      <c r="H44" s="109">
        <v>0</v>
      </c>
      <c r="I44" s="109">
        <v>5</v>
      </c>
      <c r="J44" s="109">
        <v>0</v>
      </c>
      <c r="K44" s="109">
        <v>0</v>
      </c>
      <c r="L44" s="109">
        <v>0</v>
      </c>
      <c r="M44" s="109">
        <v>1</v>
      </c>
      <c r="N44" s="109">
        <v>1</v>
      </c>
      <c r="O44" s="109">
        <v>0</v>
      </c>
      <c r="P44" s="109">
        <v>1</v>
      </c>
    </row>
    <row r="45" spans="1:16" s="36" customFormat="1" ht="12" customHeight="1">
      <c r="A45" s="130"/>
      <c r="B45" s="81"/>
      <c r="C45" s="70">
        <v>100</v>
      </c>
      <c r="D45" s="90">
        <f t="shared" ref="D45:P45" si="16">D44/$C$44*100</f>
        <v>45.454545454545453</v>
      </c>
      <c r="E45" s="90">
        <f t="shared" si="16"/>
        <v>0</v>
      </c>
      <c r="F45" s="90">
        <f t="shared" si="16"/>
        <v>0</v>
      </c>
      <c r="G45" s="90">
        <f t="shared" si="16"/>
        <v>9.0909090909090917</v>
      </c>
      <c r="H45" s="90">
        <f t="shared" si="16"/>
        <v>0</v>
      </c>
      <c r="I45" s="90">
        <f t="shared" si="16"/>
        <v>45.454545454545453</v>
      </c>
      <c r="J45" s="90">
        <f t="shared" si="16"/>
        <v>0</v>
      </c>
      <c r="K45" s="90">
        <f t="shared" si="16"/>
        <v>0</v>
      </c>
      <c r="L45" s="90">
        <f t="shared" si="16"/>
        <v>0</v>
      </c>
      <c r="M45" s="90">
        <f t="shared" si="16"/>
        <v>9.0909090909090917</v>
      </c>
      <c r="N45" s="90">
        <f t="shared" si="16"/>
        <v>9.0909090909090917</v>
      </c>
      <c r="O45" s="90">
        <f t="shared" si="16"/>
        <v>0</v>
      </c>
      <c r="P45" s="90">
        <f t="shared" si="16"/>
        <v>9.0909090909090917</v>
      </c>
    </row>
    <row r="46" spans="1:16" s="34" customFormat="1" ht="12" customHeight="1">
      <c r="A46" s="130"/>
      <c r="B46" s="110" t="s">
        <v>28</v>
      </c>
      <c r="C46" s="97">
        <v>18</v>
      </c>
      <c r="D46" s="108">
        <v>7</v>
      </c>
      <c r="E46" s="108">
        <v>0</v>
      </c>
      <c r="F46" s="108">
        <v>2</v>
      </c>
      <c r="G46" s="108">
        <v>0</v>
      </c>
      <c r="H46" s="108">
        <v>1</v>
      </c>
      <c r="I46" s="108">
        <v>5</v>
      </c>
      <c r="J46" s="108">
        <v>1</v>
      </c>
      <c r="K46" s="108">
        <v>0</v>
      </c>
      <c r="L46" s="108">
        <v>3</v>
      </c>
      <c r="M46" s="108">
        <v>0</v>
      </c>
      <c r="N46" s="108">
        <v>1</v>
      </c>
      <c r="O46" s="108">
        <v>1</v>
      </c>
      <c r="P46" s="108">
        <v>2</v>
      </c>
    </row>
    <row r="47" spans="1:16" s="36" customFormat="1" ht="12" customHeight="1">
      <c r="A47" s="130"/>
      <c r="B47" s="81"/>
      <c r="C47" s="71">
        <v>100</v>
      </c>
      <c r="D47" s="90">
        <f t="shared" ref="D47:P47" si="17">D46/$C$46*100</f>
        <v>38.888888888888893</v>
      </c>
      <c r="E47" s="90">
        <f t="shared" si="17"/>
        <v>0</v>
      </c>
      <c r="F47" s="90">
        <f t="shared" si="17"/>
        <v>11.111111111111111</v>
      </c>
      <c r="G47" s="90">
        <f t="shared" si="17"/>
        <v>0</v>
      </c>
      <c r="H47" s="90">
        <f t="shared" si="17"/>
        <v>5.5555555555555554</v>
      </c>
      <c r="I47" s="90">
        <f t="shared" si="17"/>
        <v>27.777777777777779</v>
      </c>
      <c r="J47" s="90">
        <f t="shared" si="17"/>
        <v>5.5555555555555554</v>
      </c>
      <c r="K47" s="90">
        <f t="shared" si="17"/>
        <v>0</v>
      </c>
      <c r="L47" s="90">
        <f t="shared" si="17"/>
        <v>16.666666666666664</v>
      </c>
      <c r="M47" s="90">
        <f t="shared" si="17"/>
        <v>0</v>
      </c>
      <c r="N47" s="90">
        <f t="shared" si="17"/>
        <v>5.5555555555555554</v>
      </c>
      <c r="O47" s="90">
        <f t="shared" si="17"/>
        <v>5.5555555555555554</v>
      </c>
      <c r="P47" s="90">
        <f t="shared" si="17"/>
        <v>11.111111111111111</v>
      </c>
    </row>
    <row r="48" spans="1:16" s="34" customFormat="1" ht="12" customHeight="1">
      <c r="A48" s="130"/>
      <c r="B48" s="107" t="s">
        <v>29</v>
      </c>
      <c r="C48" s="70">
        <v>17</v>
      </c>
      <c r="D48" s="109">
        <v>6</v>
      </c>
      <c r="E48" s="109">
        <v>1</v>
      </c>
      <c r="F48" s="109">
        <v>1</v>
      </c>
      <c r="G48" s="109">
        <v>0</v>
      </c>
      <c r="H48" s="109">
        <v>0</v>
      </c>
      <c r="I48" s="109">
        <v>4</v>
      </c>
      <c r="J48" s="109">
        <v>1</v>
      </c>
      <c r="K48" s="109">
        <v>0</v>
      </c>
      <c r="L48" s="109">
        <v>1</v>
      </c>
      <c r="M48" s="109">
        <v>0</v>
      </c>
      <c r="N48" s="109">
        <v>1</v>
      </c>
      <c r="O48" s="109">
        <v>1</v>
      </c>
      <c r="P48" s="109">
        <v>2</v>
      </c>
    </row>
    <row r="49" spans="1:16" s="36" customFormat="1" ht="12" customHeight="1">
      <c r="A49" s="130"/>
      <c r="B49" s="81"/>
      <c r="C49" s="70">
        <v>100</v>
      </c>
      <c r="D49" s="90">
        <f t="shared" ref="D49:P49" si="18">D48/$C$48*100</f>
        <v>35.294117647058826</v>
      </c>
      <c r="E49" s="90">
        <f t="shared" si="18"/>
        <v>5.8823529411764701</v>
      </c>
      <c r="F49" s="90">
        <f t="shared" si="18"/>
        <v>5.8823529411764701</v>
      </c>
      <c r="G49" s="90">
        <f t="shared" si="18"/>
        <v>0</v>
      </c>
      <c r="H49" s="90">
        <f t="shared" si="18"/>
        <v>0</v>
      </c>
      <c r="I49" s="90">
        <f t="shared" si="18"/>
        <v>23.52941176470588</v>
      </c>
      <c r="J49" s="90">
        <f t="shared" si="18"/>
        <v>5.8823529411764701</v>
      </c>
      <c r="K49" s="90">
        <f t="shared" si="18"/>
        <v>0</v>
      </c>
      <c r="L49" s="90">
        <f t="shared" si="18"/>
        <v>5.8823529411764701</v>
      </c>
      <c r="M49" s="90">
        <f t="shared" si="18"/>
        <v>0</v>
      </c>
      <c r="N49" s="90">
        <f t="shared" si="18"/>
        <v>5.8823529411764701</v>
      </c>
      <c r="O49" s="90">
        <f t="shared" si="18"/>
        <v>5.8823529411764701</v>
      </c>
      <c r="P49" s="90">
        <f t="shared" si="18"/>
        <v>11.76470588235294</v>
      </c>
    </row>
    <row r="50" spans="1:16" s="34" customFormat="1" ht="12" customHeight="1">
      <c r="A50" s="130"/>
      <c r="B50" s="107" t="s">
        <v>30</v>
      </c>
      <c r="C50" s="97">
        <v>15</v>
      </c>
      <c r="D50" s="108">
        <v>5</v>
      </c>
      <c r="E50" s="108">
        <v>0</v>
      </c>
      <c r="F50" s="108">
        <v>0</v>
      </c>
      <c r="G50" s="108">
        <v>1</v>
      </c>
      <c r="H50" s="108">
        <v>0</v>
      </c>
      <c r="I50" s="108">
        <v>8</v>
      </c>
      <c r="J50" s="108">
        <v>0</v>
      </c>
      <c r="K50" s="108">
        <v>1</v>
      </c>
      <c r="L50" s="108">
        <v>1</v>
      </c>
      <c r="M50" s="108">
        <v>0</v>
      </c>
      <c r="N50" s="108">
        <v>0</v>
      </c>
      <c r="O50" s="108">
        <v>1</v>
      </c>
      <c r="P50" s="108">
        <v>2</v>
      </c>
    </row>
    <row r="51" spans="1:16" s="36" customFormat="1" ht="12" customHeight="1">
      <c r="A51" s="130"/>
      <c r="B51" s="81"/>
      <c r="C51" s="71">
        <v>100</v>
      </c>
      <c r="D51" s="90">
        <f>D50/$C$50*100</f>
        <v>33.333333333333329</v>
      </c>
      <c r="E51" s="90">
        <f t="shared" ref="E51:P51" si="19">E50/$C$50*100</f>
        <v>0</v>
      </c>
      <c r="F51" s="90">
        <f t="shared" si="19"/>
        <v>0</v>
      </c>
      <c r="G51" s="90">
        <f t="shared" si="19"/>
        <v>6.666666666666667</v>
      </c>
      <c r="H51" s="90">
        <f t="shared" si="19"/>
        <v>0</v>
      </c>
      <c r="I51" s="90">
        <f t="shared" si="19"/>
        <v>53.333333333333336</v>
      </c>
      <c r="J51" s="90">
        <f t="shared" si="19"/>
        <v>0</v>
      </c>
      <c r="K51" s="90">
        <f t="shared" si="19"/>
        <v>6.666666666666667</v>
      </c>
      <c r="L51" s="90">
        <f t="shared" si="19"/>
        <v>6.666666666666667</v>
      </c>
      <c r="M51" s="90">
        <f t="shared" si="19"/>
        <v>0</v>
      </c>
      <c r="N51" s="90">
        <f t="shared" si="19"/>
        <v>0</v>
      </c>
      <c r="O51" s="90">
        <f t="shared" si="19"/>
        <v>6.666666666666667</v>
      </c>
      <c r="P51" s="90">
        <f t="shared" si="19"/>
        <v>13.333333333333334</v>
      </c>
    </row>
    <row r="52" spans="1:16" s="60" customFormat="1" ht="12" customHeight="1">
      <c r="A52" s="130"/>
      <c r="B52" s="107" t="s">
        <v>12</v>
      </c>
      <c r="C52" s="70">
        <v>0</v>
      </c>
      <c r="D52" s="109">
        <v>0</v>
      </c>
      <c r="E52" s="109">
        <v>0</v>
      </c>
      <c r="F52" s="109">
        <v>0</v>
      </c>
      <c r="G52" s="109">
        <v>0</v>
      </c>
      <c r="H52" s="109">
        <v>0</v>
      </c>
      <c r="I52" s="109">
        <v>0</v>
      </c>
      <c r="J52" s="109">
        <v>0</v>
      </c>
      <c r="K52" s="109">
        <v>0</v>
      </c>
      <c r="L52" s="109">
        <v>0</v>
      </c>
      <c r="M52" s="109">
        <v>0</v>
      </c>
      <c r="N52" s="109">
        <v>0</v>
      </c>
      <c r="O52" s="109">
        <v>0</v>
      </c>
      <c r="P52" s="109">
        <v>0</v>
      </c>
    </row>
    <row r="53" spans="1:16" s="36" customFormat="1" ht="12" customHeight="1">
      <c r="A53" s="131"/>
      <c r="B53" s="83"/>
      <c r="C53" s="69">
        <v>100</v>
      </c>
      <c r="D53" s="90">
        <v>0</v>
      </c>
      <c r="E53" s="90">
        <v>0</v>
      </c>
      <c r="F53" s="90">
        <v>0</v>
      </c>
      <c r="G53" s="90">
        <v>0</v>
      </c>
      <c r="H53" s="90">
        <v>0</v>
      </c>
      <c r="I53" s="90">
        <v>0</v>
      </c>
      <c r="J53" s="90">
        <v>0</v>
      </c>
      <c r="K53" s="90">
        <v>0</v>
      </c>
      <c r="L53" s="90">
        <v>0</v>
      </c>
      <c r="M53" s="90">
        <v>0</v>
      </c>
      <c r="N53" s="90">
        <v>0</v>
      </c>
      <c r="O53" s="90">
        <v>0</v>
      </c>
      <c r="P53" s="90">
        <v>0</v>
      </c>
    </row>
    <row r="54" spans="1:16" s="60" customFormat="1" ht="12" customHeight="1">
      <c r="A54" s="138" t="s">
        <v>47</v>
      </c>
      <c r="B54" s="84" t="s">
        <v>63</v>
      </c>
      <c r="C54" s="96">
        <v>6</v>
      </c>
      <c r="D54" s="106">
        <v>2</v>
      </c>
      <c r="E54" s="106">
        <v>1</v>
      </c>
      <c r="F54" s="106">
        <v>1</v>
      </c>
      <c r="G54" s="106">
        <v>1</v>
      </c>
      <c r="H54" s="106">
        <v>0</v>
      </c>
      <c r="I54" s="106">
        <v>5</v>
      </c>
      <c r="J54" s="106">
        <v>1</v>
      </c>
      <c r="K54" s="106">
        <v>0</v>
      </c>
      <c r="L54" s="106">
        <v>1</v>
      </c>
      <c r="M54" s="106">
        <v>1</v>
      </c>
      <c r="N54" s="106">
        <v>0</v>
      </c>
      <c r="O54" s="106">
        <v>0</v>
      </c>
      <c r="P54" s="106">
        <v>0</v>
      </c>
    </row>
    <row r="55" spans="1:16" s="36" customFormat="1" ht="12" customHeight="1">
      <c r="A55" s="130"/>
      <c r="B55" s="85"/>
      <c r="C55" s="70">
        <v>100</v>
      </c>
      <c r="D55" s="90">
        <f t="shared" ref="D55:P55" si="20">D54/$C$54*100</f>
        <v>33.333333333333329</v>
      </c>
      <c r="E55" s="90">
        <f t="shared" si="20"/>
        <v>16.666666666666664</v>
      </c>
      <c r="F55" s="90">
        <f t="shared" si="20"/>
        <v>16.666666666666664</v>
      </c>
      <c r="G55" s="90">
        <f t="shared" si="20"/>
        <v>16.666666666666664</v>
      </c>
      <c r="H55" s="90">
        <f t="shared" si="20"/>
        <v>0</v>
      </c>
      <c r="I55" s="90">
        <f t="shared" si="20"/>
        <v>83.333333333333343</v>
      </c>
      <c r="J55" s="90">
        <f t="shared" si="20"/>
        <v>16.666666666666664</v>
      </c>
      <c r="K55" s="90">
        <f t="shared" si="20"/>
        <v>0</v>
      </c>
      <c r="L55" s="90">
        <f t="shared" si="20"/>
        <v>16.666666666666664</v>
      </c>
      <c r="M55" s="90">
        <f t="shared" si="20"/>
        <v>16.666666666666664</v>
      </c>
      <c r="N55" s="90">
        <f t="shared" si="20"/>
        <v>0</v>
      </c>
      <c r="O55" s="90">
        <f t="shared" si="20"/>
        <v>0</v>
      </c>
      <c r="P55" s="90">
        <f t="shared" si="20"/>
        <v>0</v>
      </c>
    </row>
    <row r="56" spans="1:16" s="60" customFormat="1" ht="12" customHeight="1">
      <c r="A56" s="130"/>
      <c r="B56" s="86" t="s">
        <v>70</v>
      </c>
      <c r="C56" s="97">
        <v>25</v>
      </c>
      <c r="D56" s="108">
        <v>11</v>
      </c>
      <c r="E56" s="108">
        <v>1</v>
      </c>
      <c r="F56" s="108">
        <v>2</v>
      </c>
      <c r="G56" s="108">
        <v>1</v>
      </c>
      <c r="H56" s="108">
        <v>0</v>
      </c>
      <c r="I56" s="108">
        <v>9</v>
      </c>
      <c r="J56" s="108">
        <v>2</v>
      </c>
      <c r="K56" s="108">
        <v>0</v>
      </c>
      <c r="L56" s="108">
        <v>2</v>
      </c>
      <c r="M56" s="108">
        <v>1</v>
      </c>
      <c r="N56" s="108">
        <v>1</v>
      </c>
      <c r="O56" s="108">
        <v>2</v>
      </c>
      <c r="P56" s="108">
        <v>1</v>
      </c>
    </row>
    <row r="57" spans="1:16" s="36" customFormat="1" ht="12" customHeight="1">
      <c r="A57" s="130"/>
      <c r="B57" s="85"/>
      <c r="C57" s="71">
        <v>100</v>
      </c>
      <c r="D57" s="90">
        <f t="shared" ref="D57:P57" si="21">D56/$C$56*100</f>
        <v>44</v>
      </c>
      <c r="E57" s="90">
        <f t="shared" si="21"/>
        <v>4</v>
      </c>
      <c r="F57" s="90">
        <f t="shared" si="21"/>
        <v>8</v>
      </c>
      <c r="G57" s="90">
        <f t="shared" si="21"/>
        <v>4</v>
      </c>
      <c r="H57" s="90">
        <f t="shared" si="21"/>
        <v>0</v>
      </c>
      <c r="I57" s="90">
        <f t="shared" si="21"/>
        <v>36</v>
      </c>
      <c r="J57" s="90">
        <f t="shared" si="21"/>
        <v>8</v>
      </c>
      <c r="K57" s="90">
        <f t="shared" si="21"/>
        <v>0</v>
      </c>
      <c r="L57" s="90">
        <f t="shared" si="21"/>
        <v>8</v>
      </c>
      <c r="M57" s="90">
        <f t="shared" si="21"/>
        <v>4</v>
      </c>
      <c r="N57" s="90">
        <f t="shared" si="21"/>
        <v>4</v>
      </c>
      <c r="O57" s="90">
        <f t="shared" si="21"/>
        <v>8</v>
      </c>
      <c r="P57" s="90">
        <f t="shared" si="21"/>
        <v>4</v>
      </c>
    </row>
    <row r="58" spans="1:16" s="36" customFormat="1" ht="12" customHeight="1">
      <c r="A58" s="130"/>
      <c r="B58" s="86" t="s">
        <v>48</v>
      </c>
      <c r="C58" s="70">
        <v>9</v>
      </c>
      <c r="D58" s="109">
        <v>6</v>
      </c>
      <c r="E58" s="109">
        <v>0</v>
      </c>
      <c r="F58" s="109">
        <v>1</v>
      </c>
      <c r="G58" s="109">
        <v>0</v>
      </c>
      <c r="H58" s="109">
        <v>1</v>
      </c>
      <c r="I58" s="109">
        <v>1</v>
      </c>
      <c r="J58" s="109">
        <v>0</v>
      </c>
      <c r="K58" s="109">
        <v>1</v>
      </c>
      <c r="L58" s="109">
        <v>2</v>
      </c>
      <c r="M58" s="109">
        <v>0</v>
      </c>
      <c r="N58" s="109">
        <v>0</v>
      </c>
      <c r="O58" s="109">
        <v>1</v>
      </c>
      <c r="P58" s="109">
        <v>0</v>
      </c>
    </row>
    <row r="59" spans="1:16" s="36" customFormat="1" ht="12" customHeight="1">
      <c r="A59" s="130"/>
      <c r="B59" s="85"/>
      <c r="C59" s="70">
        <v>100</v>
      </c>
      <c r="D59" s="90">
        <f t="shared" ref="D59:P59" si="22">D58/$C$58*100</f>
        <v>66.666666666666657</v>
      </c>
      <c r="E59" s="90">
        <f t="shared" si="22"/>
        <v>0</v>
      </c>
      <c r="F59" s="90">
        <f t="shared" si="22"/>
        <v>11.111111111111111</v>
      </c>
      <c r="G59" s="90">
        <f t="shared" si="22"/>
        <v>0</v>
      </c>
      <c r="H59" s="90">
        <f t="shared" si="22"/>
        <v>11.111111111111111</v>
      </c>
      <c r="I59" s="90">
        <f t="shared" si="22"/>
        <v>11.111111111111111</v>
      </c>
      <c r="J59" s="90">
        <f t="shared" si="22"/>
        <v>0</v>
      </c>
      <c r="K59" s="90">
        <f t="shared" si="22"/>
        <v>11.111111111111111</v>
      </c>
      <c r="L59" s="90">
        <f t="shared" si="22"/>
        <v>22.222222222222221</v>
      </c>
      <c r="M59" s="90">
        <f t="shared" si="22"/>
        <v>0</v>
      </c>
      <c r="N59" s="90">
        <f t="shared" si="22"/>
        <v>0</v>
      </c>
      <c r="O59" s="90">
        <f t="shared" si="22"/>
        <v>11.111111111111111</v>
      </c>
      <c r="P59" s="90">
        <f t="shared" si="22"/>
        <v>0</v>
      </c>
    </row>
    <row r="60" spans="1:16" s="36" customFormat="1" ht="12" customHeight="1">
      <c r="A60" s="130"/>
      <c r="B60" s="86" t="s">
        <v>49</v>
      </c>
      <c r="C60" s="97">
        <v>8</v>
      </c>
      <c r="D60" s="108">
        <v>1</v>
      </c>
      <c r="E60" s="108">
        <v>1</v>
      </c>
      <c r="F60" s="108">
        <v>2</v>
      </c>
      <c r="G60" s="108">
        <v>0</v>
      </c>
      <c r="H60" s="108">
        <v>0</v>
      </c>
      <c r="I60" s="108">
        <v>4</v>
      </c>
      <c r="J60" s="108">
        <v>1</v>
      </c>
      <c r="K60" s="108">
        <v>0</v>
      </c>
      <c r="L60" s="108">
        <v>0</v>
      </c>
      <c r="M60" s="108">
        <v>0</v>
      </c>
      <c r="N60" s="108">
        <v>0</v>
      </c>
      <c r="O60" s="108">
        <v>0</v>
      </c>
      <c r="P60" s="108">
        <v>1</v>
      </c>
    </row>
    <row r="61" spans="1:16" s="36" customFormat="1" ht="12" customHeight="1">
      <c r="A61" s="130"/>
      <c r="B61" s="85"/>
      <c r="C61" s="71">
        <v>100</v>
      </c>
      <c r="D61" s="90">
        <f t="shared" ref="D61:P61" si="23">D60/$C$60*100</f>
        <v>12.5</v>
      </c>
      <c r="E61" s="90">
        <f t="shared" si="23"/>
        <v>12.5</v>
      </c>
      <c r="F61" s="90">
        <f t="shared" si="23"/>
        <v>25</v>
      </c>
      <c r="G61" s="90">
        <f t="shared" si="23"/>
        <v>0</v>
      </c>
      <c r="H61" s="90">
        <f t="shared" si="23"/>
        <v>0</v>
      </c>
      <c r="I61" s="90">
        <f t="shared" si="23"/>
        <v>50</v>
      </c>
      <c r="J61" s="90">
        <f t="shared" si="23"/>
        <v>12.5</v>
      </c>
      <c r="K61" s="90">
        <f t="shared" si="23"/>
        <v>0</v>
      </c>
      <c r="L61" s="90">
        <f t="shared" si="23"/>
        <v>0</v>
      </c>
      <c r="M61" s="90">
        <f t="shared" si="23"/>
        <v>0</v>
      </c>
      <c r="N61" s="90">
        <f t="shared" si="23"/>
        <v>0</v>
      </c>
      <c r="O61" s="90">
        <f t="shared" si="23"/>
        <v>0</v>
      </c>
      <c r="P61" s="90">
        <f t="shared" si="23"/>
        <v>12.5</v>
      </c>
    </row>
    <row r="62" spans="1:16" s="36" customFormat="1" ht="12" customHeight="1">
      <c r="A62" s="130"/>
      <c r="B62" s="86" t="s">
        <v>50</v>
      </c>
      <c r="C62" s="70">
        <v>17</v>
      </c>
      <c r="D62" s="109">
        <v>5</v>
      </c>
      <c r="E62" s="109">
        <v>0</v>
      </c>
      <c r="F62" s="109">
        <v>3</v>
      </c>
      <c r="G62" s="109">
        <v>2</v>
      </c>
      <c r="H62" s="109">
        <v>0</v>
      </c>
      <c r="I62" s="109">
        <v>7</v>
      </c>
      <c r="J62" s="109">
        <v>1</v>
      </c>
      <c r="K62" s="109">
        <v>1</v>
      </c>
      <c r="L62" s="109">
        <v>3</v>
      </c>
      <c r="M62" s="109">
        <v>3</v>
      </c>
      <c r="N62" s="109">
        <v>0</v>
      </c>
      <c r="O62" s="109">
        <v>0</v>
      </c>
      <c r="P62" s="109">
        <v>3</v>
      </c>
    </row>
    <row r="63" spans="1:16" s="36" customFormat="1" ht="12" customHeight="1">
      <c r="A63" s="130"/>
      <c r="B63" s="85"/>
      <c r="C63" s="71">
        <v>100</v>
      </c>
      <c r="D63" s="90">
        <f t="shared" ref="D63:P63" si="24">D62/$C$62*100</f>
        <v>29.411764705882355</v>
      </c>
      <c r="E63" s="90">
        <f t="shared" si="24"/>
        <v>0</v>
      </c>
      <c r="F63" s="90">
        <f t="shared" si="24"/>
        <v>17.647058823529413</v>
      </c>
      <c r="G63" s="90">
        <f t="shared" si="24"/>
        <v>11.76470588235294</v>
      </c>
      <c r="H63" s="90">
        <f t="shared" si="24"/>
        <v>0</v>
      </c>
      <c r="I63" s="90">
        <f t="shared" si="24"/>
        <v>41.17647058823529</v>
      </c>
      <c r="J63" s="90">
        <f t="shared" si="24"/>
        <v>5.8823529411764701</v>
      </c>
      <c r="K63" s="90">
        <f t="shared" si="24"/>
        <v>5.8823529411764701</v>
      </c>
      <c r="L63" s="90">
        <f t="shared" si="24"/>
        <v>17.647058823529413</v>
      </c>
      <c r="M63" s="90">
        <f t="shared" si="24"/>
        <v>17.647058823529413</v>
      </c>
      <c r="N63" s="90">
        <f t="shared" si="24"/>
        <v>0</v>
      </c>
      <c r="O63" s="90">
        <f t="shared" si="24"/>
        <v>0</v>
      </c>
      <c r="P63" s="90">
        <f t="shared" si="24"/>
        <v>17.647058823529413</v>
      </c>
    </row>
    <row r="64" spans="1:16" s="36" customFormat="1" ht="12" customHeight="1">
      <c r="A64" s="130" t="s">
        <v>47</v>
      </c>
      <c r="B64" s="86" t="s">
        <v>51</v>
      </c>
      <c r="C64" s="97">
        <v>42</v>
      </c>
      <c r="D64" s="108">
        <v>14</v>
      </c>
      <c r="E64" s="108">
        <v>2</v>
      </c>
      <c r="F64" s="108">
        <v>1</v>
      </c>
      <c r="G64" s="108">
        <v>1</v>
      </c>
      <c r="H64" s="108">
        <v>0</v>
      </c>
      <c r="I64" s="108">
        <v>20</v>
      </c>
      <c r="J64" s="108">
        <v>1</v>
      </c>
      <c r="K64" s="108">
        <v>1</v>
      </c>
      <c r="L64" s="108">
        <v>4</v>
      </c>
      <c r="M64" s="108">
        <v>0</v>
      </c>
      <c r="N64" s="108">
        <v>5</v>
      </c>
      <c r="O64" s="108">
        <v>2</v>
      </c>
      <c r="P64" s="108">
        <v>5</v>
      </c>
    </row>
    <row r="65" spans="1:16" s="36" customFormat="1" ht="12" customHeight="1">
      <c r="A65" s="130"/>
      <c r="B65" s="85"/>
      <c r="C65" s="71">
        <v>100</v>
      </c>
      <c r="D65" s="90">
        <f t="shared" ref="D65:O65" si="25">D64/$C$64*100</f>
        <v>33.333333333333329</v>
      </c>
      <c r="E65" s="90">
        <f t="shared" si="25"/>
        <v>4.7619047619047619</v>
      </c>
      <c r="F65" s="90">
        <f t="shared" si="25"/>
        <v>2.3809523809523809</v>
      </c>
      <c r="G65" s="90">
        <f t="shared" si="25"/>
        <v>2.3809523809523809</v>
      </c>
      <c r="H65" s="90">
        <f t="shared" si="25"/>
        <v>0</v>
      </c>
      <c r="I65" s="90">
        <f t="shared" si="25"/>
        <v>47.619047619047613</v>
      </c>
      <c r="J65" s="90">
        <f t="shared" si="25"/>
        <v>2.3809523809523809</v>
      </c>
      <c r="K65" s="90">
        <f t="shared" si="25"/>
        <v>2.3809523809523809</v>
      </c>
      <c r="L65" s="90">
        <f t="shared" si="25"/>
        <v>9.5238095238095237</v>
      </c>
      <c r="M65" s="90">
        <f t="shared" si="25"/>
        <v>0</v>
      </c>
      <c r="N65" s="90">
        <f t="shared" si="25"/>
        <v>11.904761904761903</v>
      </c>
      <c r="O65" s="90">
        <f t="shared" si="25"/>
        <v>4.7619047619047619</v>
      </c>
      <c r="P65" s="90">
        <f>P64/$C$64*100</f>
        <v>11.904761904761903</v>
      </c>
    </row>
    <row r="66" spans="1:16" s="36" customFormat="1" ht="12" customHeight="1">
      <c r="A66" s="130"/>
      <c r="B66" s="88" t="s">
        <v>52</v>
      </c>
      <c r="C66" s="70">
        <v>2</v>
      </c>
      <c r="D66" s="109">
        <v>1</v>
      </c>
      <c r="E66" s="109">
        <v>0</v>
      </c>
      <c r="F66" s="109">
        <v>0</v>
      </c>
      <c r="G66" s="109">
        <v>0</v>
      </c>
      <c r="H66" s="109">
        <v>0</v>
      </c>
      <c r="I66" s="109">
        <v>1</v>
      </c>
      <c r="J66" s="109">
        <v>0</v>
      </c>
      <c r="K66" s="109">
        <v>0</v>
      </c>
      <c r="L66" s="109">
        <v>1</v>
      </c>
      <c r="M66" s="109">
        <v>0</v>
      </c>
      <c r="N66" s="109">
        <v>0</v>
      </c>
      <c r="O66" s="109">
        <v>0</v>
      </c>
      <c r="P66" s="109">
        <v>0</v>
      </c>
    </row>
    <row r="67" spans="1:16" s="36" customFormat="1" ht="12" customHeight="1">
      <c r="A67" s="130"/>
      <c r="B67" s="85"/>
      <c r="C67" s="70">
        <v>100</v>
      </c>
      <c r="D67" s="90">
        <f t="shared" ref="D67:P67" si="26">D66/$C$66*100</f>
        <v>50</v>
      </c>
      <c r="E67" s="90">
        <f t="shared" si="26"/>
        <v>0</v>
      </c>
      <c r="F67" s="90">
        <f t="shared" si="26"/>
        <v>0</v>
      </c>
      <c r="G67" s="90">
        <f t="shared" si="26"/>
        <v>0</v>
      </c>
      <c r="H67" s="90">
        <f t="shared" si="26"/>
        <v>0</v>
      </c>
      <c r="I67" s="90">
        <f t="shared" si="26"/>
        <v>50</v>
      </c>
      <c r="J67" s="90">
        <f t="shared" si="26"/>
        <v>0</v>
      </c>
      <c r="K67" s="90">
        <f t="shared" si="26"/>
        <v>0</v>
      </c>
      <c r="L67" s="90">
        <f t="shared" si="26"/>
        <v>50</v>
      </c>
      <c r="M67" s="90">
        <f t="shared" si="26"/>
        <v>0</v>
      </c>
      <c r="N67" s="90">
        <f t="shared" si="26"/>
        <v>0</v>
      </c>
      <c r="O67" s="90">
        <f t="shared" si="26"/>
        <v>0</v>
      </c>
      <c r="P67" s="90">
        <f t="shared" si="26"/>
        <v>0</v>
      </c>
    </row>
    <row r="68" spans="1:16" s="36" customFormat="1" ht="12" customHeight="1">
      <c r="A68" s="130"/>
      <c r="B68" s="86" t="s">
        <v>53</v>
      </c>
      <c r="C68" s="97">
        <v>54</v>
      </c>
      <c r="D68" s="108">
        <v>16</v>
      </c>
      <c r="E68" s="108">
        <v>2</v>
      </c>
      <c r="F68" s="108">
        <v>6</v>
      </c>
      <c r="G68" s="108">
        <v>1</v>
      </c>
      <c r="H68" s="108">
        <v>0</v>
      </c>
      <c r="I68" s="108">
        <v>29</v>
      </c>
      <c r="J68" s="108">
        <v>3</v>
      </c>
      <c r="K68" s="108">
        <v>1</v>
      </c>
      <c r="L68" s="108">
        <v>6</v>
      </c>
      <c r="M68" s="108">
        <v>4</v>
      </c>
      <c r="N68" s="108">
        <v>3</v>
      </c>
      <c r="O68" s="108">
        <v>1</v>
      </c>
      <c r="P68" s="108">
        <v>1</v>
      </c>
    </row>
    <row r="69" spans="1:16" s="36" customFormat="1" ht="12" customHeight="1">
      <c r="A69" s="130"/>
      <c r="B69" s="85"/>
      <c r="C69" s="71">
        <v>100</v>
      </c>
      <c r="D69" s="90">
        <f t="shared" ref="D69:P69" si="27">D68/$C$68*100</f>
        <v>29.629629629629626</v>
      </c>
      <c r="E69" s="90">
        <f t="shared" si="27"/>
        <v>3.7037037037037033</v>
      </c>
      <c r="F69" s="90">
        <f t="shared" si="27"/>
        <v>11.111111111111111</v>
      </c>
      <c r="G69" s="90">
        <f t="shared" si="27"/>
        <v>1.8518518518518516</v>
      </c>
      <c r="H69" s="90">
        <f t="shared" si="27"/>
        <v>0</v>
      </c>
      <c r="I69" s="90">
        <f t="shared" si="27"/>
        <v>53.703703703703709</v>
      </c>
      <c r="J69" s="90">
        <f t="shared" si="27"/>
        <v>5.5555555555555554</v>
      </c>
      <c r="K69" s="90">
        <f t="shared" si="27"/>
        <v>1.8518518518518516</v>
      </c>
      <c r="L69" s="90">
        <f t="shared" si="27"/>
        <v>11.111111111111111</v>
      </c>
      <c r="M69" s="90">
        <f t="shared" si="27"/>
        <v>7.4074074074074066</v>
      </c>
      <c r="N69" s="90">
        <f t="shared" si="27"/>
        <v>5.5555555555555554</v>
      </c>
      <c r="O69" s="90">
        <f t="shared" si="27"/>
        <v>1.8518518518518516</v>
      </c>
      <c r="P69" s="90">
        <f t="shared" si="27"/>
        <v>1.8518518518518516</v>
      </c>
    </row>
    <row r="70" spans="1:16" s="36" customFormat="1" ht="12" customHeight="1">
      <c r="A70" s="130"/>
      <c r="B70" s="86" t="s">
        <v>54</v>
      </c>
      <c r="C70" s="97">
        <v>8</v>
      </c>
      <c r="D70" s="108">
        <v>2</v>
      </c>
      <c r="E70" s="108">
        <v>1</v>
      </c>
      <c r="F70" s="108">
        <v>0</v>
      </c>
      <c r="G70" s="108">
        <v>0</v>
      </c>
      <c r="H70" s="108">
        <v>0</v>
      </c>
      <c r="I70" s="108">
        <v>2</v>
      </c>
      <c r="J70" s="108">
        <v>1</v>
      </c>
      <c r="K70" s="108">
        <v>2</v>
      </c>
      <c r="L70" s="108">
        <v>0</v>
      </c>
      <c r="M70" s="108">
        <v>0</v>
      </c>
      <c r="N70" s="108">
        <v>1</v>
      </c>
      <c r="O70" s="108">
        <v>0</v>
      </c>
      <c r="P70" s="108">
        <v>3</v>
      </c>
    </row>
    <row r="71" spans="1:16" s="36" customFormat="1" ht="12" customHeight="1">
      <c r="A71" s="130"/>
      <c r="B71" s="85"/>
      <c r="C71" s="71">
        <v>100</v>
      </c>
      <c r="D71" s="90">
        <f t="shared" ref="D71:P71" si="28">D70/$C$70*100</f>
        <v>25</v>
      </c>
      <c r="E71" s="90">
        <f t="shared" si="28"/>
        <v>12.5</v>
      </c>
      <c r="F71" s="90">
        <f t="shared" si="28"/>
        <v>0</v>
      </c>
      <c r="G71" s="90">
        <f t="shared" si="28"/>
        <v>0</v>
      </c>
      <c r="H71" s="90">
        <f t="shared" si="28"/>
        <v>0</v>
      </c>
      <c r="I71" s="90">
        <f t="shared" si="28"/>
        <v>25</v>
      </c>
      <c r="J71" s="90">
        <f t="shared" si="28"/>
        <v>12.5</v>
      </c>
      <c r="K71" s="90">
        <f t="shared" si="28"/>
        <v>25</v>
      </c>
      <c r="L71" s="90">
        <f t="shared" si="28"/>
        <v>0</v>
      </c>
      <c r="M71" s="90">
        <f t="shared" si="28"/>
        <v>0</v>
      </c>
      <c r="N71" s="90">
        <f t="shared" si="28"/>
        <v>12.5</v>
      </c>
      <c r="O71" s="90">
        <f t="shared" si="28"/>
        <v>0</v>
      </c>
      <c r="P71" s="90">
        <f t="shared" si="28"/>
        <v>37.5</v>
      </c>
    </row>
    <row r="72" spans="1:16" s="36" customFormat="1" ht="12" customHeight="1">
      <c r="A72" s="130"/>
      <c r="B72" s="86" t="s">
        <v>55</v>
      </c>
      <c r="C72" s="70">
        <v>1</v>
      </c>
      <c r="D72" s="109">
        <v>1</v>
      </c>
      <c r="E72" s="109">
        <v>0</v>
      </c>
      <c r="F72" s="109">
        <v>0</v>
      </c>
      <c r="G72" s="109">
        <v>0</v>
      </c>
      <c r="H72" s="109">
        <v>0</v>
      </c>
      <c r="I72" s="109">
        <v>0</v>
      </c>
      <c r="J72" s="109">
        <v>0</v>
      </c>
      <c r="K72" s="109">
        <v>0</v>
      </c>
      <c r="L72" s="109">
        <v>0</v>
      </c>
      <c r="M72" s="109">
        <v>0</v>
      </c>
      <c r="N72" s="109">
        <v>0</v>
      </c>
      <c r="O72" s="109">
        <v>0</v>
      </c>
      <c r="P72" s="109">
        <v>0</v>
      </c>
    </row>
    <row r="73" spans="1:16" s="36" customFormat="1" ht="12" customHeight="1">
      <c r="A73" s="131"/>
      <c r="B73" s="87"/>
      <c r="C73" s="69">
        <v>100</v>
      </c>
      <c r="D73" s="90">
        <f t="shared" ref="D73:P73" si="29">D72/$C$72*100</f>
        <v>100</v>
      </c>
      <c r="E73" s="90">
        <f t="shared" si="29"/>
        <v>0</v>
      </c>
      <c r="F73" s="90">
        <f t="shared" si="29"/>
        <v>0</v>
      </c>
      <c r="G73" s="90">
        <f t="shared" si="29"/>
        <v>0</v>
      </c>
      <c r="H73" s="90">
        <f t="shared" si="29"/>
        <v>0</v>
      </c>
      <c r="I73" s="90">
        <f t="shared" si="29"/>
        <v>0</v>
      </c>
      <c r="J73" s="90">
        <f t="shared" si="29"/>
        <v>0</v>
      </c>
      <c r="K73" s="90">
        <f t="shared" si="29"/>
        <v>0</v>
      </c>
      <c r="L73" s="90">
        <f t="shared" si="29"/>
        <v>0</v>
      </c>
      <c r="M73" s="90">
        <f t="shared" si="29"/>
        <v>0</v>
      </c>
      <c r="N73" s="90">
        <f t="shared" si="29"/>
        <v>0</v>
      </c>
      <c r="O73" s="90">
        <f t="shared" si="29"/>
        <v>0</v>
      </c>
      <c r="P73" s="90">
        <f t="shared" si="29"/>
        <v>0</v>
      </c>
    </row>
    <row r="74" spans="1:16" s="36" customFormat="1" ht="12" customHeight="1">
      <c r="A74" s="138" t="s">
        <v>64</v>
      </c>
      <c r="B74" s="107" t="s">
        <v>65</v>
      </c>
      <c r="C74" s="96">
        <v>25</v>
      </c>
      <c r="D74" s="106">
        <v>7</v>
      </c>
      <c r="E74" s="106">
        <v>3</v>
      </c>
      <c r="F74" s="106">
        <v>4</v>
      </c>
      <c r="G74" s="106">
        <v>3</v>
      </c>
      <c r="H74" s="106">
        <v>0</v>
      </c>
      <c r="I74" s="106">
        <v>13</v>
      </c>
      <c r="J74" s="106">
        <v>2</v>
      </c>
      <c r="K74" s="106">
        <v>2</v>
      </c>
      <c r="L74" s="106">
        <v>3</v>
      </c>
      <c r="M74" s="106">
        <v>3</v>
      </c>
      <c r="N74" s="106">
        <v>2</v>
      </c>
      <c r="O74" s="106">
        <v>0</v>
      </c>
      <c r="P74" s="106">
        <v>2</v>
      </c>
    </row>
    <row r="75" spans="1:16" s="36" customFormat="1" ht="12" customHeight="1">
      <c r="A75" s="130"/>
      <c r="B75" s="81" t="s">
        <v>66</v>
      </c>
      <c r="C75" s="70">
        <v>100</v>
      </c>
      <c r="D75" s="90">
        <f t="shared" ref="D75:P75" si="30">D74/$C$74*100</f>
        <v>28.000000000000004</v>
      </c>
      <c r="E75" s="90">
        <f t="shared" si="30"/>
        <v>12</v>
      </c>
      <c r="F75" s="90">
        <f t="shared" si="30"/>
        <v>16</v>
      </c>
      <c r="G75" s="90">
        <f t="shared" si="30"/>
        <v>12</v>
      </c>
      <c r="H75" s="90">
        <f t="shared" si="30"/>
        <v>0</v>
      </c>
      <c r="I75" s="90">
        <f t="shared" si="30"/>
        <v>52</v>
      </c>
      <c r="J75" s="90">
        <f t="shared" si="30"/>
        <v>8</v>
      </c>
      <c r="K75" s="90">
        <f t="shared" si="30"/>
        <v>8</v>
      </c>
      <c r="L75" s="90">
        <f t="shared" si="30"/>
        <v>12</v>
      </c>
      <c r="M75" s="90">
        <f t="shared" si="30"/>
        <v>12</v>
      </c>
      <c r="N75" s="90">
        <f t="shared" si="30"/>
        <v>8</v>
      </c>
      <c r="O75" s="90">
        <f t="shared" si="30"/>
        <v>0</v>
      </c>
      <c r="P75" s="90">
        <f t="shared" si="30"/>
        <v>8</v>
      </c>
    </row>
    <row r="76" spans="1:16" s="60" customFormat="1" ht="12" customHeight="1">
      <c r="A76" s="130"/>
      <c r="B76" s="107" t="s">
        <v>67</v>
      </c>
      <c r="C76" s="97">
        <v>74</v>
      </c>
      <c r="D76" s="109">
        <v>22</v>
      </c>
      <c r="E76" s="109">
        <v>3</v>
      </c>
      <c r="F76" s="109">
        <v>8</v>
      </c>
      <c r="G76" s="109">
        <v>2</v>
      </c>
      <c r="H76" s="109">
        <v>0</v>
      </c>
      <c r="I76" s="109">
        <v>38</v>
      </c>
      <c r="J76" s="109">
        <v>4</v>
      </c>
      <c r="K76" s="109">
        <v>1</v>
      </c>
      <c r="L76" s="109">
        <v>5</v>
      </c>
      <c r="M76" s="109">
        <v>3</v>
      </c>
      <c r="N76" s="109">
        <v>4</v>
      </c>
      <c r="O76" s="109">
        <v>3</v>
      </c>
      <c r="P76" s="109">
        <v>5</v>
      </c>
    </row>
    <row r="77" spans="1:16" s="36" customFormat="1" ht="12" customHeight="1">
      <c r="A77" s="130"/>
      <c r="B77" s="81"/>
      <c r="C77" s="71">
        <v>100</v>
      </c>
      <c r="D77" s="90">
        <f t="shared" ref="D77:P77" si="31">D76/$C$76*100</f>
        <v>29.72972972972973</v>
      </c>
      <c r="E77" s="90">
        <f t="shared" si="31"/>
        <v>4.0540540540540544</v>
      </c>
      <c r="F77" s="90">
        <f t="shared" si="31"/>
        <v>10.810810810810811</v>
      </c>
      <c r="G77" s="90">
        <f t="shared" si="31"/>
        <v>2.7027027027027026</v>
      </c>
      <c r="H77" s="90">
        <f t="shared" si="31"/>
        <v>0</v>
      </c>
      <c r="I77" s="90">
        <f>I76/$C$76*100</f>
        <v>51.351351351351347</v>
      </c>
      <c r="J77" s="90">
        <f t="shared" si="31"/>
        <v>5.4054054054054053</v>
      </c>
      <c r="K77" s="90">
        <f t="shared" si="31"/>
        <v>1.3513513513513513</v>
      </c>
      <c r="L77" s="90">
        <f t="shared" si="31"/>
        <v>6.756756756756757</v>
      </c>
      <c r="M77" s="90">
        <f t="shared" si="31"/>
        <v>4.0540540540540544</v>
      </c>
      <c r="N77" s="90">
        <f t="shared" si="31"/>
        <v>5.4054054054054053</v>
      </c>
      <c r="O77" s="90">
        <f t="shared" si="31"/>
        <v>4.0540540540540544</v>
      </c>
      <c r="P77" s="90">
        <f t="shared" si="31"/>
        <v>6.756756756756757</v>
      </c>
    </row>
    <row r="78" spans="1:16" s="34" customFormat="1" ht="12" customHeight="1">
      <c r="A78" s="130"/>
      <c r="B78" s="107" t="s">
        <v>68</v>
      </c>
      <c r="C78" s="70">
        <v>59</v>
      </c>
      <c r="D78" s="108">
        <v>22</v>
      </c>
      <c r="E78" s="108">
        <v>2</v>
      </c>
      <c r="F78" s="108">
        <v>3</v>
      </c>
      <c r="G78" s="108">
        <v>1</v>
      </c>
      <c r="H78" s="108">
        <v>1</v>
      </c>
      <c r="I78" s="108">
        <v>22</v>
      </c>
      <c r="J78" s="108">
        <v>4</v>
      </c>
      <c r="K78" s="108">
        <v>3</v>
      </c>
      <c r="L78" s="108">
        <v>9</v>
      </c>
      <c r="M78" s="108">
        <v>2</v>
      </c>
      <c r="N78" s="108">
        <v>4</v>
      </c>
      <c r="O78" s="108">
        <v>3</v>
      </c>
      <c r="P78" s="108">
        <v>5</v>
      </c>
    </row>
    <row r="79" spans="1:16" s="36" customFormat="1" ht="12" customHeight="1">
      <c r="A79" s="130"/>
      <c r="B79" s="81"/>
      <c r="C79" s="70">
        <v>100</v>
      </c>
      <c r="D79" s="90">
        <f t="shared" ref="D79:P79" si="32">D78/$C$78*100</f>
        <v>37.288135593220339</v>
      </c>
      <c r="E79" s="90">
        <f t="shared" si="32"/>
        <v>3.3898305084745761</v>
      </c>
      <c r="F79" s="90">
        <f t="shared" si="32"/>
        <v>5.0847457627118651</v>
      </c>
      <c r="G79" s="90">
        <f t="shared" si="32"/>
        <v>1.6949152542372881</v>
      </c>
      <c r="H79" s="90">
        <f t="shared" si="32"/>
        <v>1.6949152542372881</v>
      </c>
      <c r="I79" s="90">
        <f t="shared" si="32"/>
        <v>37.288135593220339</v>
      </c>
      <c r="J79" s="90">
        <f t="shared" si="32"/>
        <v>6.7796610169491522</v>
      </c>
      <c r="K79" s="90">
        <f t="shared" si="32"/>
        <v>5.0847457627118651</v>
      </c>
      <c r="L79" s="90">
        <f t="shared" si="32"/>
        <v>15.254237288135593</v>
      </c>
      <c r="M79" s="90">
        <f t="shared" si="32"/>
        <v>3.3898305084745761</v>
      </c>
      <c r="N79" s="90">
        <f t="shared" si="32"/>
        <v>6.7796610169491522</v>
      </c>
      <c r="O79" s="90">
        <f t="shared" si="32"/>
        <v>5.0847457627118651</v>
      </c>
      <c r="P79" s="90">
        <f t="shared" si="32"/>
        <v>8.4745762711864394</v>
      </c>
    </row>
    <row r="80" spans="1:16" s="34" customFormat="1" ht="12" customHeight="1">
      <c r="A80" s="130"/>
      <c r="B80" s="107" t="s">
        <v>69</v>
      </c>
      <c r="C80" s="97">
        <v>2</v>
      </c>
      <c r="D80" s="109">
        <v>2</v>
      </c>
      <c r="E80" s="109">
        <v>0</v>
      </c>
      <c r="F80" s="109">
        <v>0</v>
      </c>
      <c r="G80" s="109">
        <v>0</v>
      </c>
      <c r="H80" s="109">
        <v>0</v>
      </c>
      <c r="I80" s="109">
        <v>0</v>
      </c>
      <c r="J80" s="109">
        <v>0</v>
      </c>
      <c r="K80" s="109">
        <v>0</v>
      </c>
      <c r="L80" s="109">
        <v>0</v>
      </c>
      <c r="M80" s="109">
        <v>0</v>
      </c>
      <c r="N80" s="109">
        <v>0</v>
      </c>
      <c r="O80" s="109">
        <v>0</v>
      </c>
      <c r="P80" s="109">
        <v>0</v>
      </c>
    </row>
    <row r="81" spans="1:16" s="36" customFormat="1" ht="12" customHeight="1">
      <c r="A81" s="130"/>
      <c r="B81" s="81"/>
      <c r="C81" s="71">
        <v>100</v>
      </c>
      <c r="D81" s="90">
        <f t="shared" ref="D81:P81" si="33">D80/$C$80*100</f>
        <v>100</v>
      </c>
      <c r="E81" s="90">
        <f t="shared" si="33"/>
        <v>0</v>
      </c>
      <c r="F81" s="90">
        <f t="shared" si="33"/>
        <v>0</v>
      </c>
      <c r="G81" s="90">
        <f t="shared" si="33"/>
        <v>0</v>
      </c>
      <c r="H81" s="90">
        <f t="shared" si="33"/>
        <v>0</v>
      </c>
      <c r="I81" s="90">
        <f t="shared" si="33"/>
        <v>0</v>
      </c>
      <c r="J81" s="90">
        <f t="shared" si="33"/>
        <v>0</v>
      </c>
      <c r="K81" s="90">
        <f t="shared" si="33"/>
        <v>0</v>
      </c>
      <c r="L81" s="90">
        <f t="shared" si="33"/>
        <v>0</v>
      </c>
      <c r="M81" s="90">
        <f t="shared" si="33"/>
        <v>0</v>
      </c>
      <c r="N81" s="90">
        <f t="shared" si="33"/>
        <v>0</v>
      </c>
      <c r="O81" s="90">
        <f t="shared" si="33"/>
        <v>0</v>
      </c>
      <c r="P81" s="90">
        <f t="shared" si="33"/>
        <v>0</v>
      </c>
    </row>
    <row r="82" spans="1:16" s="34" customFormat="1" ht="12" customHeight="1">
      <c r="A82" s="130"/>
      <c r="B82" s="107" t="s">
        <v>54</v>
      </c>
      <c r="C82" s="97">
        <v>11</v>
      </c>
      <c r="D82" s="108">
        <v>6</v>
      </c>
      <c r="E82" s="108">
        <v>0</v>
      </c>
      <c r="F82" s="108">
        <v>0</v>
      </c>
      <c r="G82" s="108">
        <v>0</v>
      </c>
      <c r="H82" s="108">
        <v>0</v>
      </c>
      <c r="I82" s="108">
        <v>5</v>
      </c>
      <c r="J82" s="108">
        <v>0</v>
      </c>
      <c r="K82" s="108">
        <v>0</v>
      </c>
      <c r="L82" s="108">
        <v>2</v>
      </c>
      <c r="M82" s="108">
        <v>1</v>
      </c>
      <c r="N82" s="108">
        <v>0</v>
      </c>
      <c r="O82" s="108">
        <v>0</v>
      </c>
      <c r="P82" s="108">
        <v>2</v>
      </c>
    </row>
    <row r="83" spans="1:16" s="36" customFormat="1" ht="12" customHeight="1">
      <c r="A83" s="130"/>
      <c r="B83" s="81"/>
      <c r="C83" s="71">
        <v>100</v>
      </c>
      <c r="D83" s="90">
        <f t="shared" ref="D83:P83" si="34">D82/$C$82*100</f>
        <v>54.54545454545454</v>
      </c>
      <c r="E83" s="90">
        <f t="shared" si="34"/>
        <v>0</v>
      </c>
      <c r="F83" s="90">
        <f t="shared" si="34"/>
        <v>0</v>
      </c>
      <c r="G83" s="90">
        <f t="shared" si="34"/>
        <v>0</v>
      </c>
      <c r="H83" s="90">
        <f t="shared" si="34"/>
        <v>0</v>
      </c>
      <c r="I83" s="90">
        <f t="shared" si="34"/>
        <v>45.454545454545453</v>
      </c>
      <c r="J83" s="90">
        <f t="shared" si="34"/>
        <v>0</v>
      </c>
      <c r="K83" s="90">
        <f t="shared" si="34"/>
        <v>0</v>
      </c>
      <c r="L83" s="90">
        <f t="shared" si="34"/>
        <v>18.181818181818183</v>
      </c>
      <c r="M83" s="90">
        <f t="shared" si="34"/>
        <v>9.0909090909090917</v>
      </c>
      <c r="N83" s="90">
        <f t="shared" si="34"/>
        <v>0</v>
      </c>
      <c r="O83" s="90">
        <f t="shared" si="34"/>
        <v>0</v>
      </c>
      <c r="P83" s="90">
        <f t="shared" si="34"/>
        <v>18.181818181818183</v>
      </c>
    </row>
    <row r="84" spans="1:16" s="34" customFormat="1" ht="12" customHeight="1">
      <c r="A84" s="130"/>
      <c r="B84" s="107" t="s">
        <v>55</v>
      </c>
      <c r="C84" s="70">
        <v>1</v>
      </c>
      <c r="D84" s="109">
        <v>0</v>
      </c>
      <c r="E84" s="109">
        <v>0</v>
      </c>
      <c r="F84" s="109">
        <v>1</v>
      </c>
      <c r="G84" s="109">
        <v>0</v>
      </c>
      <c r="H84" s="109">
        <v>0</v>
      </c>
      <c r="I84" s="109">
        <v>0</v>
      </c>
      <c r="J84" s="109">
        <v>0</v>
      </c>
      <c r="K84" s="109">
        <v>0</v>
      </c>
      <c r="L84" s="109">
        <v>0</v>
      </c>
      <c r="M84" s="109">
        <v>0</v>
      </c>
      <c r="N84" s="109">
        <v>0</v>
      </c>
      <c r="O84" s="109">
        <v>0</v>
      </c>
      <c r="P84" s="109">
        <v>0</v>
      </c>
    </row>
    <row r="85" spans="1:16" s="36" customFormat="1" ht="12" customHeight="1">
      <c r="A85" s="131"/>
      <c r="B85" s="82"/>
      <c r="C85" s="70">
        <v>100</v>
      </c>
      <c r="D85" s="90">
        <f t="shared" ref="D85:P85" si="35">D84/$C$84*100</f>
        <v>0</v>
      </c>
      <c r="E85" s="90">
        <f t="shared" si="35"/>
        <v>0</v>
      </c>
      <c r="F85" s="90">
        <f t="shared" si="35"/>
        <v>100</v>
      </c>
      <c r="G85" s="90">
        <f t="shared" si="35"/>
        <v>0</v>
      </c>
      <c r="H85" s="90">
        <f t="shared" si="35"/>
        <v>0</v>
      </c>
      <c r="I85" s="90">
        <f t="shared" si="35"/>
        <v>0</v>
      </c>
      <c r="J85" s="90">
        <f t="shared" si="35"/>
        <v>0</v>
      </c>
      <c r="K85" s="90">
        <f t="shared" si="35"/>
        <v>0</v>
      </c>
      <c r="L85" s="90">
        <f t="shared" si="35"/>
        <v>0</v>
      </c>
      <c r="M85" s="90">
        <f t="shared" si="35"/>
        <v>0</v>
      </c>
      <c r="N85" s="90">
        <f t="shared" si="35"/>
        <v>0</v>
      </c>
      <c r="O85" s="90">
        <f t="shared" si="35"/>
        <v>0</v>
      </c>
      <c r="P85" s="90">
        <f t="shared" si="35"/>
        <v>0</v>
      </c>
    </row>
    <row r="86" spans="1:16" s="34" customFormat="1" ht="12" customHeight="1">
      <c r="A86" s="130" t="s">
        <v>71</v>
      </c>
      <c r="B86" s="105" t="s">
        <v>56</v>
      </c>
      <c r="C86" s="96">
        <v>122</v>
      </c>
      <c r="D86" s="106">
        <v>41</v>
      </c>
      <c r="E86" s="106">
        <v>5</v>
      </c>
      <c r="F86" s="106">
        <v>10</v>
      </c>
      <c r="G86" s="106">
        <v>3</v>
      </c>
      <c r="H86" s="106">
        <v>1</v>
      </c>
      <c r="I86" s="106">
        <v>56</v>
      </c>
      <c r="J86" s="106">
        <v>8</v>
      </c>
      <c r="K86" s="106">
        <v>4</v>
      </c>
      <c r="L86" s="106">
        <v>12</v>
      </c>
      <c r="M86" s="106">
        <v>5</v>
      </c>
      <c r="N86" s="106">
        <v>7</v>
      </c>
      <c r="O86" s="106">
        <v>5</v>
      </c>
      <c r="P86" s="106">
        <v>9</v>
      </c>
    </row>
    <row r="87" spans="1:16" s="36" customFormat="1" ht="12" customHeight="1">
      <c r="A87" s="130"/>
      <c r="B87" s="82"/>
      <c r="C87" s="70">
        <v>100</v>
      </c>
      <c r="D87" s="90">
        <f t="shared" ref="D87:P87" si="36">D86/$C$86*100</f>
        <v>33.606557377049178</v>
      </c>
      <c r="E87" s="90">
        <f t="shared" si="36"/>
        <v>4.0983606557377046</v>
      </c>
      <c r="F87" s="90">
        <f t="shared" si="36"/>
        <v>8.1967213114754092</v>
      </c>
      <c r="G87" s="90">
        <f t="shared" si="36"/>
        <v>2.459016393442623</v>
      </c>
      <c r="H87" s="90">
        <f t="shared" si="36"/>
        <v>0.81967213114754101</v>
      </c>
      <c r="I87" s="90">
        <f t="shared" si="36"/>
        <v>45.901639344262293</v>
      </c>
      <c r="J87" s="90">
        <f t="shared" si="36"/>
        <v>6.557377049180328</v>
      </c>
      <c r="K87" s="90">
        <f t="shared" si="36"/>
        <v>3.278688524590164</v>
      </c>
      <c r="L87" s="90">
        <f t="shared" si="36"/>
        <v>9.8360655737704921</v>
      </c>
      <c r="M87" s="90">
        <f t="shared" si="36"/>
        <v>4.0983606557377046</v>
      </c>
      <c r="N87" s="90">
        <f t="shared" si="36"/>
        <v>5.7377049180327866</v>
      </c>
      <c r="O87" s="90">
        <f t="shared" si="36"/>
        <v>4.0983606557377046</v>
      </c>
      <c r="P87" s="90">
        <f t="shared" si="36"/>
        <v>7.3770491803278686</v>
      </c>
    </row>
    <row r="88" spans="1:16" s="34" customFormat="1" ht="12" customHeight="1">
      <c r="A88" s="130"/>
      <c r="B88" s="107" t="s">
        <v>57</v>
      </c>
      <c r="C88" s="97">
        <v>3</v>
      </c>
      <c r="D88" s="108">
        <v>2</v>
      </c>
      <c r="E88" s="108">
        <v>0</v>
      </c>
      <c r="F88" s="108">
        <v>0</v>
      </c>
      <c r="G88" s="108">
        <v>0</v>
      </c>
      <c r="H88" s="108">
        <v>0</v>
      </c>
      <c r="I88" s="108">
        <v>0</v>
      </c>
      <c r="J88" s="108">
        <v>0</v>
      </c>
      <c r="K88" s="108">
        <v>0</v>
      </c>
      <c r="L88" s="108">
        <v>0</v>
      </c>
      <c r="M88" s="108">
        <v>0</v>
      </c>
      <c r="N88" s="108">
        <v>0</v>
      </c>
      <c r="O88" s="108">
        <v>1</v>
      </c>
      <c r="P88" s="108">
        <v>0</v>
      </c>
    </row>
    <row r="89" spans="1:16" s="36" customFormat="1" ht="12" customHeight="1">
      <c r="A89" s="130"/>
      <c r="B89" s="81"/>
      <c r="C89" s="71">
        <v>100</v>
      </c>
      <c r="D89" s="90">
        <f t="shared" ref="D89:P89" si="37">D88/$C$88*100</f>
        <v>66.666666666666657</v>
      </c>
      <c r="E89" s="90">
        <f t="shared" si="37"/>
        <v>0</v>
      </c>
      <c r="F89" s="90">
        <f t="shared" si="37"/>
        <v>0</v>
      </c>
      <c r="G89" s="90">
        <f t="shared" si="37"/>
        <v>0</v>
      </c>
      <c r="H89" s="90">
        <f t="shared" si="37"/>
        <v>0</v>
      </c>
      <c r="I89" s="90">
        <f t="shared" si="37"/>
        <v>0</v>
      </c>
      <c r="J89" s="90">
        <f t="shared" si="37"/>
        <v>0</v>
      </c>
      <c r="K89" s="90">
        <f t="shared" si="37"/>
        <v>0</v>
      </c>
      <c r="L89" s="90">
        <f t="shared" si="37"/>
        <v>0</v>
      </c>
      <c r="M89" s="90">
        <f t="shared" si="37"/>
        <v>0</v>
      </c>
      <c r="N89" s="90">
        <f t="shared" si="37"/>
        <v>0</v>
      </c>
      <c r="O89" s="90">
        <f t="shared" si="37"/>
        <v>33.333333333333329</v>
      </c>
      <c r="P89" s="90">
        <f t="shared" si="37"/>
        <v>0</v>
      </c>
    </row>
    <row r="90" spans="1:16" s="34" customFormat="1" ht="12" customHeight="1">
      <c r="A90" s="130"/>
      <c r="B90" s="107" t="s">
        <v>58</v>
      </c>
      <c r="C90" s="70">
        <v>5</v>
      </c>
      <c r="D90" s="109">
        <v>3</v>
      </c>
      <c r="E90" s="109">
        <v>0</v>
      </c>
      <c r="F90" s="109">
        <v>0</v>
      </c>
      <c r="G90" s="109">
        <v>0</v>
      </c>
      <c r="H90" s="109">
        <v>0</v>
      </c>
      <c r="I90" s="109">
        <v>1</v>
      </c>
      <c r="J90" s="109">
        <v>0</v>
      </c>
      <c r="K90" s="109">
        <v>0</v>
      </c>
      <c r="L90" s="109">
        <v>0</v>
      </c>
      <c r="M90" s="109">
        <v>0</v>
      </c>
      <c r="N90" s="109">
        <v>0</v>
      </c>
      <c r="O90" s="109">
        <v>0</v>
      </c>
      <c r="P90" s="109">
        <v>0</v>
      </c>
    </row>
    <row r="91" spans="1:16" s="36" customFormat="1" ht="12" customHeight="1">
      <c r="A91" s="130"/>
      <c r="B91" s="81"/>
      <c r="C91" s="70">
        <v>100</v>
      </c>
      <c r="D91" s="90">
        <f t="shared" ref="D91:P91" si="38">D90/$C$90*100</f>
        <v>60</v>
      </c>
      <c r="E91" s="90">
        <f t="shared" si="38"/>
        <v>0</v>
      </c>
      <c r="F91" s="90">
        <f t="shared" si="38"/>
        <v>0</v>
      </c>
      <c r="G91" s="90">
        <f t="shared" si="38"/>
        <v>0</v>
      </c>
      <c r="H91" s="90">
        <f t="shared" si="38"/>
        <v>0</v>
      </c>
      <c r="I91" s="90">
        <f t="shared" si="38"/>
        <v>20</v>
      </c>
      <c r="J91" s="90">
        <f t="shared" si="38"/>
        <v>0</v>
      </c>
      <c r="K91" s="90">
        <f t="shared" si="38"/>
        <v>0</v>
      </c>
      <c r="L91" s="90">
        <f t="shared" si="38"/>
        <v>0</v>
      </c>
      <c r="M91" s="90">
        <f t="shared" si="38"/>
        <v>0</v>
      </c>
      <c r="N91" s="90">
        <f t="shared" si="38"/>
        <v>0</v>
      </c>
      <c r="O91" s="90">
        <f t="shared" si="38"/>
        <v>0</v>
      </c>
      <c r="P91" s="90">
        <f t="shared" si="38"/>
        <v>0</v>
      </c>
    </row>
    <row r="92" spans="1:16" s="34" customFormat="1" ht="12" customHeight="1">
      <c r="A92" s="130"/>
      <c r="B92" s="110" t="s">
        <v>59</v>
      </c>
      <c r="C92" s="97">
        <v>18</v>
      </c>
      <c r="D92" s="108">
        <v>9</v>
      </c>
      <c r="E92" s="108">
        <v>0</v>
      </c>
      <c r="F92" s="108">
        <v>1</v>
      </c>
      <c r="G92" s="108">
        <v>0</v>
      </c>
      <c r="H92" s="108">
        <v>1</v>
      </c>
      <c r="I92" s="108">
        <v>5</v>
      </c>
      <c r="J92" s="108">
        <v>1</v>
      </c>
      <c r="K92" s="108">
        <v>1</v>
      </c>
      <c r="L92" s="108">
        <v>4</v>
      </c>
      <c r="M92" s="108">
        <v>0</v>
      </c>
      <c r="N92" s="108">
        <v>0</v>
      </c>
      <c r="O92" s="108">
        <v>1</v>
      </c>
      <c r="P92" s="108">
        <v>1</v>
      </c>
    </row>
    <row r="93" spans="1:16" s="36" customFormat="1" ht="12" customHeight="1">
      <c r="A93" s="130"/>
      <c r="B93" s="81"/>
      <c r="C93" s="71">
        <v>100</v>
      </c>
      <c r="D93" s="90">
        <f t="shared" ref="D93:P93" si="39">D92/$C$92*100</f>
        <v>50</v>
      </c>
      <c r="E93" s="90">
        <f t="shared" si="39"/>
        <v>0</v>
      </c>
      <c r="F93" s="90">
        <f t="shared" si="39"/>
        <v>5.5555555555555554</v>
      </c>
      <c r="G93" s="90">
        <f>G92/$C$92*100</f>
        <v>0</v>
      </c>
      <c r="H93" s="90">
        <f t="shared" si="39"/>
        <v>5.5555555555555554</v>
      </c>
      <c r="I93" s="90">
        <f t="shared" si="39"/>
        <v>27.777777777777779</v>
      </c>
      <c r="J93" s="90">
        <f t="shared" si="39"/>
        <v>5.5555555555555554</v>
      </c>
      <c r="K93" s="90">
        <f t="shared" si="39"/>
        <v>5.5555555555555554</v>
      </c>
      <c r="L93" s="90">
        <f t="shared" si="39"/>
        <v>22.222222222222221</v>
      </c>
      <c r="M93" s="90">
        <f t="shared" si="39"/>
        <v>0</v>
      </c>
      <c r="N93" s="90">
        <f t="shared" si="39"/>
        <v>0</v>
      </c>
      <c r="O93" s="90">
        <f t="shared" si="39"/>
        <v>5.5555555555555554</v>
      </c>
      <c r="P93" s="90">
        <f t="shared" si="39"/>
        <v>5.5555555555555554</v>
      </c>
    </row>
    <row r="94" spans="1:16" s="60" customFormat="1" ht="12" customHeight="1">
      <c r="A94" s="130"/>
      <c r="B94" s="110" t="s">
        <v>60</v>
      </c>
      <c r="C94" s="70">
        <v>9</v>
      </c>
      <c r="D94" s="109">
        <v>6</v>
      </c>
      <c r="E94" s="109">
        <v>0</v>
      </c>
      <c r="F94" s="109">
        <v>2</v>
      </c>
      <c r="G94" s="109">
        <v>0</v>
      </c>
      <c r="H94" s="109">
        <v>1</v>
      </c>
      <c r="I94" s="109">
        <v>1</v>
      </c>
      <c r="J94" s="109">
        <v>0</v>
      </c>
      <c r="K94" s="109">
        <v>0</v>
      </c>
      <c r="L94" s="109">
        <v>3</v>
      </c>
      <c r="M94" s="109">
        <v>0</v>
      </c>
      <c r="N94" s="109">
        <v>0</v>
      </c>
      <c r="O94" s="109">
        <v>0</v>
      </c>
      <c r="P94" s="109">
        <v>1</v>
      </c>
    </row>
    <row r="95" spans="1:16" s="36" customFormat="1" ht="12" customHeight="1">
      <c r="A95" s="130"/>
      <c r="B95" s="81"/>
      <c r="C95" s="70">
        <v>100</v>
      </c>
      <c r="D95" s="90">
        <f t="shared" ref="D95:P95" si="40">D94/$C$94*100</f>
        <v>66.666666666666657</v>
      </c>
      <c r="E95" s="90">
        <f t="shared" si="40"/>
        <v>0</v>
      </c>
      <c r="F95" s="90">
        <f t="shared" si="40"/>
        <v>22.222222222222221</v>
      </c>
      <c r="G95" s="90">
        <f t="shared" si="40"/>
        <v>0</v>
      </c>
      <c r="H95" s="90">
        <f t="shared" si="40"/>
        <v>11.111111111111111</v>
      </c>
      <c r="I95" s="90">
        <f t="shared" si="40"/>
        <v>11.111111111111111</v>
      </c>
      <c r="J95" s="90">
        <f t="shared" si="40"/>
        <v>0</v>
      </c>
      <c r="K95" s="90">
        <f t="shared" si="40"/>
        <v>0</v>
      </c>
      <c r="L95" s="90">
        <f t="shared" si="40"/>
        <v>33.333333333333329</v>
      </c>
      <c r="M95" s="90">
        <f t="shared" si="40"/>
        <v>0</v>
      </c>
      <c r="N95" s="90">
        <f t="shared" si="40"/>
        <v>0</v>
      </c>
      <c r="O95" s="90">
        <f t="shared" si="40"/>
        <v>0</v>
      </c>
      <c r="P95" s="90">
        <f t="shared" si="40"/>
        <v>11.111111111111111</v>
      </c>
    </row>
    <row r="96" spans="1:16" s="60" customFormat="1" ht="12" customHeight="1">
      <c r="A96" s="130"/>
      <c r="B96" s="107" t="s">
        <v>31</v>
      </c>
      <c r="C96" s="97">
        <v>9</v>
      </c>
      <c r="D96" s="108">
        <v>4</v>
      </c>
      <c r="E96" s="108">
        <v>0</v>
      </c>
      <c r="F96" s="108">
        <v>1</v>
      </c>
      <c r="G96" s="108">
        <v>1</v>
      </c>
      <c r="H96" s="108">
        <v>0</v>
      </c>
      <c r="I96" s="108">
        <v>2</v>
      </c>
      <c r="J96" s="108">
        <v>0</v>
      </c>
      <c r="K96" s="108">
        <v>0</v>
      </c>
      <c r="L96" s="108">
        <v>2</v>
      </c>
      <c r="M96" s="108">
        <v>1</v>
      </c>
      <c r="N96" s="108">
        <v>0</v>
      </c>
      <c r="O96" s="108">
        <v>0</v>
      </c>
      <c r="P96" s="108">
        <v>2</v>
      </c>
    </row>
    <row r="97" spans="1:22" s="36" customFormat="1" ht="12" customHeight="1">
      <c r="A97" s="130"/>
      <c r="B97" s="81"/>
      <c r="C97" s="71">
        <v>100</v>
      </c>
      <c r="D97" s="90">
        <f t="shared" ref="D97:P97" si="41">D96/$C$96*100</f>
        <v>44.444444444444443</v>
      </c>
      <c r="E97" s="90">
        <f t="shared" si="41"/>
        <v>0</v>
      </c>
      <c r="F97" s="90">
        <f t="shared" si="41"/>
        <v>11.111111111111111</v>
      </c>
      <c r="G97" s="90">
        <f t="shared" si="41"/>
        <v>11.111111111111111</v>
      </c>
      <c r="H97" s="90">
        <f t="shared" si="41"/>
        <v>0</v>
      </c>
      <c r="I97" s="90">
        <f t="shared" si="41"/>
        <v>22.222222222222221</v>
      </c>
      <c r="J97" s="90">
        <f t="shared" si="41"/>
        <v>0</v>
      </c>
      <c r="K97" s="90">
        <f t="shared" si="41"/>
        <v>0</v>
      </c>
      <c r="L97" s="90">
        <f t="shared" si="41"/>
        <v>22.222222222222221</v>
      </c>
      <c r="M97" s="90">
        <f t="shared" si="41"/>
        <v>11.111111111111111</v>
      </c>
      <c r="N97" s="90">
        <f t="shared" si="41"/>
        <v>0</v>
      </c>
      <c r="O97" s="90">
        <f t="shared" si="41"/>
        <v>0</v>
      </c>
      <c r="P97" s="90">
        <f t="shared" si="41"/>
        <v>22.222222222222221</v>
      </c>
    </row>
    <row r="98" spans="1:22" s="60" customFormat="1" ht="12" customHeight="1">
      <c r="A98" s="130"/>
      <c r="B98" s="107" t="s">
        <v>32</v>
      </c>
      <c r="C98" s="70">
        <v>8</v>
      </c>
      <c r="D98" s="109">
        <v>3</v>
      </c>
      <c r="E98" s="109">
        <v>0</v>
      </c>
      <c r="F98" s="109">
        <v>0</v>
      </c>
      <c r="G98" s="109">
        <v>0</v>
      </c>
      <c r="H98" s="109">
        <v>0</v>
      </c>
      <c r="I98" s="109">
        <v>3</v>
      </c>
      <c r="J98" s="109">
        <v>0</v>
      </c>
      <c r="K98" s="109">
        <v>0</v>
      </c>
      <c r="L98" s="109">
        <v>1</v>
      </c>
      <c r="M98" s="109">
        <v>0</v>
      </c>
      <c r="N98" s="109">
        <v>0</v>
      </c>
      <c r="O98" s="109">
        <v>0</v>
      </c>
      <c r="P98" s="109">
        <v>2</v>
      </c>
    </row>
    <row r="99" spans="1:22" s="36" customFormat="1" ht="12" customHeight="1">
      <c r="A99" s="130"/>
      <c r="B99" s="81"/>
      <c r="C99" s="70">
        <v>100</v>
      </c>
      <c r="D99" s="90">
        <f t="shared" ref="D99:P99" si="42">D98/$C$98*100</f>
        <v>37.5</v>
      </c>
      <c r="E99" s="90">
        <f t="shared" si="42"/>
        <v>0</v>
      </c>
      <c r="F99" s="90">
        <f t="shared" si="42"/>
        <v>0</v>
      </c>
      <c r="G99" s="90">
        <f t="shared" si="42"/>
        <v>0</v>
      </c>
      <c r="H99" s="90">
        <f t="shared" si="42"/>
        <v>0</v>
      </c>
      <c r="I99" s="90">
        <f t="shared" si="42"/>
        <v>37.5</v>
      </c>
      <c r="J99" s="90">
        <f t="shared" si="42"/>
        <v>0</v>
      </c>
      <c r="K99" s="90">
        <f t="shared" si="42"/>
        <v>0</v>
      </c>
      <c r="L99" s="90">
        <f t="shared" si="42"/>
        <v>12.5</v>
      </c>
      <c r="M99" s="90">
        <f t="shared" si="42"/>
        <v>0</v>
      </c>
      <c r="N99" s="90">
        <f t="shared" si="42"/>
        <v>0</v>
      </c>
      <c r="O99" s="90">
        <f t="shared" si="42"/>
        <v>0</v>
      </c>
      <c r="P99" s="90">
        <f t="shared" si="42"/>
        <v>25</v>
      </c>
    </row>
    <row r="100" spans="1:22" s="60" customFormat="1" ht="12" customHeight="1">
      <c r="A100" s="130"/>
      <c r="B100" s="110" t="s">
        <v>33</v>
      </c>
      <c r="C100" s="97">
        <v>17</v>
      </c>
      <c r="D100" s="108">
        <v>9</v>
      </c>
      <c r="E100" s="108">
        <v>0</v>
      </c>
      <c r="F100" s="108">
        <v>4</v>
      </c>
      <c r="G100" s="108">
        <v>0</v>
      </c>
      <c r="H100" s="108">
        <v>0</v>
      </c>
      <c r="I100" s="108">
        <v>8</v>
      </c>
      <c r="J100" s="108">
        <v>1</v>
      </c>
      <c r="K100" s="108">
        <v>0</v>
      </c>
      <c r="L100" s="108">
        <v>0</v>
      </c>
      <c r="M100" s="108">
        <v>1</v>
      </c>
      <c r="N100" s="108">
        <v>0</v>
      </c>
      <c r="O100" s="108">
        <v>1</v>
      </c>
      <c r="P100" s="108">
        <v>2</v>
      </c>
    </row>
    <row r="101" spans="1:22" s="36" customFormat="1" ht="12" customHeight="1">
      <c r="A101" s="130"/>
      <c r="B101" s="81"/>
      <c r="C101" s="71">
        <v>100</v>
      </c>
      <c r="D101" s="90">
        <f t="shared" ref="D101:P101" si="43">D100/$C$100*100</f>
        <v>52.941176470588239</v>
      </c>
      <c r="E101" s="90">
        <f t="shared" si="43"/>
        <v>0</v>
      </c>
      <c r="F101" s="90">
        <f t="shared" si="43"/>
        <v>23.52941176470588</v>
      </c>
      <c r="G101" s="90">
        <f t="shared" si="43"/>
        <v>0</v>
      </c>
      <c r="H101" s="90">
        <f t="shared" si="43"/>
        <v>0</v>
      </c>
      <c r="I101" s="90">
        <f t="shared" si="43"/>
        <v>47.058823529411761</v>
      </c>
      <c r="J101" s="90">
        <f t="shared" si="43"/>
        <v>5.8823529411764701</v>
      </c>
      <c r="K101" s="90">
        <f t="shared" si="43"/>
        <v>0</v>
      </c>
      <c r="L101" s="90">
        <f t="shared" si="43"/>
        <v>0</v>
      </c>
      <c r="M101" s="90">
        <f t="shared" si="43"/>
        <v>5.8823529411764701</v>
      </c>
      <c r="N101" s="90">
        <f t="shared" si="43"/>
        <v>0</v>
      </c>
      <c r="O101" s="90">
        <f t="shared" si="43"/>
        <v>5.8823529411764701</v>
      </c>
      <c r="P101" s="90">
        <f t="shared" si="43"/>
        <v>11.76470588235294</v>
      </c>
    </row>
    <row r="102" spans="1:22" s="60" customFormat="1" ht="12" customHeight="1">
      <c r="A102" s="130"/>
      <c r="B102" s="107" t="s">
        <v>34</v>
      </c>
      <c r="C102" s="70">
        <v>35</v>
      </c>
      <c r="D102" s="109">
        <v>11</v>
      </c>
      <c r="E102" s="109">
        <v>2</v>
      </c>
      <c r="F102" s="109">
        <v>1</v>
      </c>
      <c r="G102" s="109">
        <v>0</v>
      </c>
      <c r="H102" s="109">
        <v>0</v>
      </c>
      <c r="I102" s="109">
        <v>15</v>
      </c>
      <c r="J102" s="109">
        <v>3</v>
      </c>
      <c r="K102" s="109">
        <v>3</v>
      </c>
      <c r="L102" s="109">
        <v>5</v>
      </c>
      <c r="M102" s="109">
        <v>2</v>
      </c>
      <c r="N102" s="109">
        <v>4</v>
      </c>
      <c r="O102" s="109">
        <v>1</v>
      </c>
      <c r="P102" s="109">
        <v>2</v>
      </c>
    </row>
    <row r="103" spans="1:22" s="36" customFormat="1" ht="12" customHeight="1">
      <c r="A103" s="130"/>
      <c r="B103" s="81"/>
      <c r="C103" s="70">
        <v>100</v>
      </c>
      <c r="D103" s="90">
        <f t="shared" ref="D103:P103" si="44">D102/$C$102*100</f>
        <v>31.428571428571427</v>
      </c>
      <c r="E103" s="90">
        <f t="shared" si="44"/>
        <v>5.7142857142857144</v>
      </c>
      <c r="F103" s="90">
        <f t="shared" si="44"/>
        <v>2.8571428571428572</v>
      </c>
      <c r="G103" s="90">
        <f t="shared" si="44"/>
        <v>0</v>
      </c>
      <c r="H103" s="90">
        <f t="shared" si="44"/>
        <v>0</v>
      </c>
      <c r="I103" s="90">
        <f t="shared" si="44"/>
        <v>42.857142857142854</v>
      </c>
      <c r="J103" s="90">
        <f t="shared" si="44"/>
        <v>8.5714285714285712</v>
      </c>
      <c r="K103" s="90">
        <f t="shared" si="44"/>
        <v>8.5714285714285712</v>
      </c>
      <c r="L103" s="90">
        <f t="shared" si="44"/>
        <v>14.285714285714285</v>
      </c>
      <c r="M103" s="90">
        <f t="shared" si="44"/>
        <v>5.7142857142857144</v>
      </c>
      <c r="N103" s="90">
        <f t="shared" si="44"/>
        <v>11.428571428571429</v>
      </c>
      <c r="O103" s="90">
        <f t="shared" si="44"/>
        <v>2.8571428571428572</v>
      </c>
      <c r="P103" s="90">
        <f t="shared" si="44"/>
        <v>5.7142857142857144</v>
      </c>
    </row>
    <row r="104" spans="1:22" s="60" customFormat="1" ht="12" customHeight="1">
      <c r="A104" s="130"/>
      <c r="B104" s="107" t="s">
        <v>35</v>
      </c>
      <c r="C104" s="97">
        <v>23</v>
      </c>
      <c r="D104" s="108">
        <v>7</v>
      </c>
      <c r="E104" s="108">
        <v>2</v>
      </c>
      <c r="F104" s="108">
        <v>3</v>
      </c>
      <c r="G104" s="108">
        <v>3</v>
      </c>
      <c r="H104" s="108">
        <v>0</v>
      </c>
      <c r="I104" s="108">
        <v>12</v>
      </c>
      <c r="J104" s="108">
        <v>1</v>
      </c>
      <c r="K104" s="108">
        <v>1</v>
      </c>
      <c r="L104" s="108">
        <v>3</v>
      </c>
      <c r="M104" s="108">
        <v>2</v>
      </c>
      <c r="N104" s="108">
        <v>2</v>
      </c>
      <c r="O104" s="108">
        <v>0</v>
      </c>
      <c r="P104" s="108">
        <v>2</v>
      </c>
    </row>
    <row r="105" spans="1:22" s="36" customFormat="1" ht="12" customHeight="1">
      <c r="A105" s="130"/>
      <c r="B105" s="81"/>
      <c r="C105" s="71">
        <v>100</v>
      </c>
      <c r="D105" s="90">
        <f t="shared" ref="D105:O105" si="45">D104/$C$104*100</f>
        <v>30.434782608695656</v>
      </c>
      <c r="E105" s="90">
        <f t="shared" si="45"/>
        <v>8.695652173913043</v>
      </c>
      <c r="F105" s="90">
        <f t="shared" si="45"/>
        <v>13.043478260869565</v>
      </c>
      <c r="G105" s="90">
        <f t="shared" si="45"/>
        <v>13.043478260869565</v>
      </c>
      <c r="H105" s="90">
        <f t="shared" si="45"/>
        <v>0</v>
      </c>
      <c r="I105" s="90">
        <f t="shared" si="45"/>
        <v>52.173913043478258</v>
      </c>
      <c r="J105" s="90">
        <f t="shared" si="45"/>
        <v>4.3478260869565215</v>
      </c>
      <c r="K105" s="90">
        <f t="shared" si="45"/>
        <v>4.3478260869565215</v>
      </c>
      <c r="L105" s="90">
        <f t="shared" si="45"/>
        <v>13.043478260869565</v>
      </c>
      <c r="M105" s="90">
        <f t="shared" si="45"/>
        <v>8.695652173913043</v>
      </c>
      <c r="N105" s="90">
        <f t="shared" si="45"/>
        <v>8.695652173913043</v>
      </c>
      <c r="O105" s="90">
        <f t="shared" si="45"/>
        <v>0</v>
      </c>
      <c r="P105" s="90">
        <f>P104/$C$104*100</f>
        <v>8.695652173913043</v>
      </c>
    </row>
    <row r="106" spans="1:22" s="60" customFormat="1" ht="12" customHeight="1">
      <c r="A106" s="130"/>
      <c r="B106" s="107" t="s">
        <v>12</v>
      </c>
      <c r="C106" s="70">
        <v>3</v>
      </c>
      <c r="D106" s="109">
        <v>0</v>
      </c>
      <c r="E106" s="109">
        <v>1</v>
      </c>
      <c r="F106" s="109">
        <v>0</v>
      </c>
      <c r="G106" s="109">
        <v>0</v>
      </c>
      <c r="H106" s="109">
        <v>0</v>
      </c>
      <c r="I106" s="109">
        <v>3</v>
      </c>
      <c r="J106" s="109">
        <v>0</v>
      </c>
      <c r="K106" s="109">
        <v>0</v>
      </c>
      <c r="L106" s="109">
        <v>1</v>
      </c>
      <c r="M106" s="109">
        <v>0</v>
      </c>
      <c r="N106" s="109">
        <v>0</v>
      </c>
      <c r="O106" s="109">
        <v>0</v>
      </c>
      <c r="P106" s="109">
        <v>0</v>
      </c>
    </row>
    <row r="107" spans="1:22" s="36" customFormat="1" ht="12" customHeight="1">
      <c r="A107" s="131"/>
      <c r="B107" s="83"/>
      <c r="C107" s="69">
        <v>100</v>
      </c>
      <c r="D107" s="90">
        <f t="shared" ref="D107:P107" si="46">D106/$C$106*100</f>
        <v>0</v>
      </c>
      <c r="E107" s="90">
        <f t="shared" si="46"/>
        <v>33.333333333333329</v>
      </c>
      <c r="F107" s="90">
        <f t="shared" si="46"/>
        <v>0</v>
      </c>
      <c r="G107" s="90">
        <f t="shared" si="46"/>
        <v>0</v>
      </c>
      <c r="H107" s="90">
        <f t="shared" si="46"/>
        <v>0</v>
      </c>
      <c r="I107" s="90">
        <f t="shared" si="46"/>
        <v>100</v>
      </c>
      <c r="J107" s="90">
        <f t="shared" si="46"/>
        <v>0</v>
      </c>
      <c r="K107" s="90">
        <f t="shared" si="46"/>
        <v>0</v>
      </c>
      <c r="L107" s="90">
        <f t="shared" si="46"/>
        <v>33.333333333333329</v>
      </c>
      <c r="M107" s="90">
        <f t="shared" si="46"/>
        <v>0</v>
      </c>
      <c r="N107" s="90">
        <f t="shared" si="46"/>
        <v>0</v>
      </c>
      <c r="O107" s="90">
        <f t="shared" si="46"/>
        <v>0</v>
      </c>
      <c r="P107" s="90">
        <f t="shared" si="46"/>
        <v>0</v>
      </c>
    </row>
    <row r="108" spans="1:22" s="60" customFormat="1" ht="12" customHeight="1">
      <c r="A108" s="132" t="s">
        <v>88</v>
      </c>
      <c r="B108" s="105" t="s">
        <v>79</v>
      </c>
      <c r="C108" s="96">
        <v>29</v>
      </c>
      <c r="D108" s="106">
        <v>9</v>
      </c>
      <c r="E108" s="106">
        <v>3</v>
      </c>
      <c r="F108" s="106">
        <v>4</v>
      </c>
      <c r="G108" s="106">
        <v>3</v>
      </c>
      <c r="H108" s="106">
        <v>0</v>
      </c>
      <c r="I108" s="106">
        <v>14</v>
      </c>
      <c r="J108" s="106">
        <v>1</v>
      </c>
      <c r="K108" s="106">
        <v>1</v>
      </c>
      <c r="L108" s="106">
        <v>3</v>
      </c>
      <c r="M108" s="106">
        <v>2</v>
      </c>
      <c r="N108" s="106">
        <v>2</v>
      </c>
      <c r="O108" s="106">
        <v>0</v>
      </c>
      <c r="P108" s="106">
        <v>3</v>
      </c>
    </row>
    <row r="109" spans="1:22" s="36" customFormat="1" ht="12" customHeight="1">
      <c r="A109" s="133"/>
      <c r="B109" s="82"/>
      <c r="C109" s="70">
        <v>100</v>
      </c>
      <c r="D109" s="90">
        <f>D108/$C$108*100</f>
        <v>31.03448275862069</v>
      </c>
      <c r="E109" s="90">
        <f t="shared" ref="E109:P109" si="47">E108/$C$108*100</f>
        <v>10.344827586206897</v>
      </c>
      <c r="F109" s="90">
        <f t="shared" si="47"/>
        <v>13.793103448275861</v>
      </c>
      <c r="G109" s="90">
        <f t="shared" si="47"/>
        <v>10.344827586206897</v>
      </c>
      <c r="H109" s="90">
        <f t="shared" si="47"/>
        <v>0</v>
      </c>
      <c r="I109" s="90">
        <f t="shared" si="47"/>
        <v>48.275862068965516</v>
      </c>
      <c r="J109" s="90">
        <f t="shared" si="47"/>
        <v>3.4482758620689653</v>
      </c>
      <c r="K109" s="90">
        <f t="shared" si="47"/>
        <v>3.4482758620689653</v>
      </c>
      <c r="L109" s="90">
        <f t="shared" si="47"/>
        <v>10.344827586206897</v>
      </c>
      <c r="M109" s="90">
        <f t="shared" si="47"/>
        <v>6.8965517241379306</v>
      </c>
      <c r="N109" s="90">
        <f t="shared" si="47"/>
        <v>6.8965517241379306</v>
      </c>
      <c r="O109" s="90">
        <f t="shared" si="47"/>
        <v>0</v>
      </c>
      <c r="P109" s="90">
        <f t="shared" si="47"/>
        <v>10.344827586206897</v>
      </c>
    </row>
    <row r="110" spans="1:22" s="60" customFormat="1" ht="12" customHeight="1">
      <c r="A110" s="133"/>
      <c r="B110" s="107" t="s">
        <v>80</v>
      </c>
      <c r="C110" s="97">
        <v>72</v>
      </c>
      <c r="D110" s="109">
        <v>20</v>
      </c>
      <c r="E110" s="109">
        <v>2</v>
      </c>
      <c r="F110" s="109">
        <v>7</v>
      </c>
      <c r="G110" s="109">
        <v>2</v>
      </c>
      <c r="H110" s="109">
        <v>0</v>
      </c>
      <c r="I110" s="109">
        <v>37</v>
      </c>
      <c r="J110" s="109">
        <v>5</v>
      </c>
      <c r="K110" s="109">
        <v>2</v>
      </c>
      <c r="L110" s="109">
        <v>6</v>
      </c>
      <c r="M110" s="109">
        <v>5</v>
      </c>
      <c r="N110" s="109">
        <v>4</v>
      </c>
      <c r="O110" s="109">
        <v>3</v>
      </c>
      <c r="P110" s="109">
        <v>6</v>
      </c>
    </row>
    <row r="111" spans="1:22" s="36" customFormat="1" ht="12" customHeight="1">
      <c r="A111" s="133"/>
      <c r="B111" s="81"/>
      <c r="C111" s="71">
        <v>100</v>
      </c>
      <c r="D111" s="90">
        <f>D110/$C$110*100</f>
        <v>27.777777777777779</v>
      </c>
      <c r="E111" s="90">
        <f t="shared" ref="E111:P111" si="48">E110/$C$110*100</f>
        <v>2.7777777777777777</v>
      </c>
      <c r="F111" s="90">
        <f t="shared" si="48"/>
        <v>9.7222222222222232</v>
      </c>
      <c r="G111" s="90">
        <f t="shared" si="48"/>
        <v>2.7777777777777777</v>
      </c>
      <c r="H111" s="90">
        <f t="shared" si="48"/>
        <v>0</v>
      </c>
      <c r="I111" s="90">
        <f t="shared" si="48"/>
        <v>51.388888888888886</v>
      </c>
      <c r="J111" s="90">
        <f>J110/$C$110*100</f>
        <v>6.9444444444444446</v>
      </c>
      <c r="K111" s="90">
        <f t="shared" si="48"/>
        <v>2.7777777777777777</v>
      </c>
      <c r="L111" s="90">
        <f t="shared" si="48"/>
        <v>8.3333333333333321</v>
      </c>
      <c r="M111" s="90">
        <f t="shared" si="48"/>
        <v>6.9444444444444446</v>
      </c>
      <c r="N111" s="90">
        <f t="shared" si="48"/>
        <v>5.5555555555555554</v>
      </c>
      <c r="O111" s="90">
        <f t="shared" si="48"/>
        <v>4.1666666666666661</v>
      </c>
      <c r="P111" s="90">
        <f t="shared" si="48"/>
        <v>8.3333333333333321</v>
      </c>
    </row>
    <row r="112" spans="1:22" ht="13.5" customHeight="1">
      <c r="A112" s="133"/>
      <c r="B112" s="110" t="s">
        <v>81</v>
      </c>
      <c r="C112" s="70">
        <v>39</v>
      </c>
      <c r="D112" s="109">
        <v>12</v>
      </c>
      <c r="E112" s="109">
        <v>2</v>
      </c>
      <c r="F112" s="109">
        <v>2</v>
      </c>
      <c r="G112" s="109">
        <v>1</v>
      </c>
      <c r="H112" s="109">
        <v>0</v>
      </c>
      <c r="I112" s="109">
        <v>20</v>
      </c>
      <c r="J112" s="109">
        <v>4</v>
      </c>
      <c r="K112" s="109">
        <v>3</v>
      </c>
      <c r="L112" s="109">
        <v>5</v>
      </c>
      <c r="M112" s="109">
        <v>2</v>
      </c>
      <c r="N112" s="109">
        <v>3</v>
      </c>
      <c r="O112" s="109">
        <v>3</v>
      </c>
      <c r="P112" s="109">
        <v>1</v>
      </c>
      <c r="Q112"/>
      <c r="T112" s="1"/>
      <c r="U112" s="1"/>
      <c r="V112" s="1"/>
    </row>
    <row r="113" spans="1:16" ht="11.25">
      <c r="A113" s="133"/>
      <c r="B113" s="82"/>
      <c r="C113" s="70">
        <v>100</v>
      </c>
      <c r="D113" s="90">
        <f>D112/$C$112*100</f>
        <v>30.76923076923077</v>
      </c>
      <c r="E113" s="90">
        <f t="shared" ref="E113:P113" si="49">E112/$C$112*100</f>
        <v>5.1282051282051277</v>
      </c>
      <c r="F113" s="90">
        <f t="shared" si="49"/>
        <v>5.1282051282051277</v>
      </c>
      <c r="G113" s="90">
        <f t="shared" si="49"/>
        <v>2.5641025641025639</v>
      </c>
      <c r="H113" s="90">
        <f t="shared" si="49"/>
        <v>0</v>
      </c>
      <c r="I113" s="90">
        <f t="shared" si="49"/>
        <v>51.282051282051277</v>
      </c>
      <c r="J113" s="90">
        <f t="shared" si="49"/>
        <v>10.256410256410255</v>
      </c>
      <c r="K113" s="90">
        <f t="shared" si="49"/>
        <v>7.6923076923076925</v>
      </c>
      <c r="L113" s="90">
        <f t="shared" si="49"/>
        <v>12.820512820512819</v>
      </c>
      <c r="M113" s="90">
        <f t="shared" si="49"/>
        <v>5.1282051282051277</v>
      </c>
      <c r="N113" s="90">
        <f t="shared" si="49"/>
        <v>7.6923076923076925</v>
      </c>
      <c r="O113" s="90">
        <f t="shared" si="49"/>
        <v>7.6923076923076925</v>
      </c>
      <c r="P113" s="90">
        <f t="shared" si="49"/>
        <v>2.5641025641025639</v>
      </c>
    </row>
    <row r="114" spans="1:16" ht="11.25">
      <c r="A114" s="133"/>
      <c r="B114" s="107" t="s">
        <v>82</v>
      </c>
      <c r="C114" s="97">
        <v>19</v>
      </c>
      <c r="D114" s="109">
        <v>9</v>
      </c>
      <c r="E114" s="109">
        <v>0</v>
      </c>
      <c r="F114" s="109">
        <v>2</v>
      </c>
      <c r="G114" s="109">
        <v>0</v>
      </c>
      <c r="H114" s="109">
        <v>1</v>
      </c>
      <c r="I114" s="109">
        <v>4</v>
      </c>
      <c r="J114" s="109">
        <v>0</v>
      </c>
      <c r="K114" s="109">
        <v>0</v>
      </c>
      <c r="L114" s="109">
        <v>3</v>
      </c>
      <c r="M114" s="109">
        <v>0</v>
      </c>
      <c r="N114" s="109">
        <v>1</v>
      </c>
      <c r="O114" s="109">
        <v>0</v>
      </c>
      <c r="P114" s="109">
        <v>3</v>
      </c>
    </row>
    <row r="115" spans="1:16" ht="11.25">
      <c r="A115" s="133"/>
      <c r="B115" s="81"/>
      <c r="C115" s="71">
        <v>100</v>
      </c>
      <c r="D115" s="90">
        <f>D114/$C$114*100</f>
        <v>47.368421052631575</v>
      </c>
      <c r="E115" s="90">
        <f t="shared" ref="E115:P115" si="50">E114/$C$114*100</f>
        <v>0</v>
      </c>
      <c r="F115" s="90">
        <f t="shared" si="50"/>
        <v>10.526315789473683</v>
      </c>
      <c r="G115" s="90">
        <f t="shared" si="50"/>
        <v>0</v>
      </c>
      <c r="H115" s="90">
        <f t="shared" si="50"/>
        <v>5.2631578947368416</v>
      </c>
      <c r="I115" s="90">
        <f t="shared" si="50"/>
        <v>21.052631578947366</v>
      </c>
      <c r="J115" s="90">
        <f t="shared" si="50"/>
        <v>0</v>
      </c>
      <c r="K115" s="90">
        <f t="shared" si="50"/>
        <v>0</v>
      </c>
      <c r="L115" s="90">
        <f t="shared" si="50"/>
        <v>15.789473684210526</v>
      </c>
      <c r="M115" s="90">
        <f t="shared" si="50"/>
        <v>0</v>
      </c>
      <c r="N115" s="90">
        <f t="shared" si="50"/>
        <v>5.2631578947368416</v>
      </c>
      <c r="O115" s="90">
        <f t="shared" si="50"/>
        <v>0</v>
      </c>
      <c r="P115" s="90">
        <f t="shared" si="50"/>
        <v>15.789473684210526</v>
      </c>
    </row>
    <row r="116" spans="1:16" ht="11.25">
      <c r="A116" s="133"/>
      <c r="B116" s="110" t="s">
        <v>83</v>
      </c>
      <c r="C116" s="70">
        <v>7</v>
      </c>
      <c r="D116" s="109">
        <v>6</v>
      </c>
      <c r="E116" s="109">
        <v>0</v>
      </c>
      <c r="F116" s="109">
        <v>0</v>
      </c>
      <c r="G116" s="109">
        <v>0</v>
      </c>
      <c r="H116" s="109">
        <v>0</v>
      </c>
      <c r="I116" s="109">
        <v>0</v>
      </c>
      <c r="J116" s="109">
        <v>0</v>
      </c>
      <c r="K116" s="109">
        <v>0</v>
      </c>
      <c r="L116" s="109">
        <v>1</v>
      </c>
      <c r="M116" s="109">
        <v>0</v>
      </c>
      <c r="N116" s="109">
        <v>0</v>
      </c>
      <c r="O116" s="109">
        <v>0</v>
      </c>
      <c r="P116" s="109">
        <v>1</v>
      </c>
    </row>
    <row r="117" spans="1:16" ht="11.25">
      <c r="A117" s="133"/>
      <c r="B117" s="82"/>
      <c r="C117" s="70">
        <v>100</v>
      </c>
      <c r="D117" s="90">
        <f>D116/$C$116*100</f>
        <v>85.714285714285708</v>
      </c>
      <c r="E117" s="90">
        <f t="shared" ref="E117:P117" si="51">E116/$C$116*100</f>
        <v>0</v>
      </c>
      <c r="F117" s="90">
        <f t="shared" si="51"/>
        <v>0</v>
      </c>
      <c r="G117" s="90">
        <f t="shared" si="51"/>
        <v>0</v>
      </c>
      <c r="H117" s="90">
        <f t="shared" si="51"/>
        <v>0</v>
      </c>
      <c r="I117" s="90">
        <f t="shared" si="51"/>
        <v>0</v>
      </c>
      <c r="J117" s="90">
        <f t="shared" si="51"/>
        <v>0</v>
      </c>
      <c r="K117" s="90">
        <f t="shared" si="51"/>
        <v>0</v>
      </c>
      <c r="L117" s="90">
        <f t="shared" si="51"/>
        <v>14.285714285714285</v>
      </c>
      <c r="M117" s="90">
        <f t="shared" si="51"/>
        <v>0</v>
      </c>
      <c r="N117" s="90">
        <f t="shared" si="51"/>
        <v>0</v>
      </c>
      <c r="O117" s="90">
        <f t="shared" si="51"/>
        <v>0</v>
      </c>
      <c r="P117" s="90">
        <f t="shared" si="51"/>
        <v>14.285714285714285</v>
      </c>
    </row>
    <row r="118" spans="1:16" ht="11.25">
      <c r="A118" s="133"/>
      <c r="B118" s="107" t="s">
        <v>84</v>
      </c>
      <c r="C118" s="97">
        <v>1</v>
      </c>
      <c r="D118" s="109">
        <v>0</v>
      </c>
      <c r="E118" s="109">
        <v>0</v>
      </c>
      <c r="F118" s="109">
        <v>0</v>
      </c>
      <c r="G118" s="109">
        <v>0</v>
      </c>
      <c r="H118" s="109">
        <v>0</v>
      </c>
      <c r="I118" s="109">
        <v>1</v>
      </c>
      <c r="J118" s="109">
        <v>0</v>
      </c>
      <c r="K118" s="109">
        <v>0</v>
      </c>
      <c r="L118" s="109">
        <v>0</v>
      </c>
      <c r="M118" s="109">
        <v>0</v>
      </c>
      <c r="N118" s="109">
        <v>0</v>
      </c>
      <c r="O118" s="109">
        <v>0</v>
      </c>
      <c r="P118" s="109">
        <v>0</v>
      </c>
    </row>
    <row r="119" spans="1:16" ht="11.25">
      <c r="A119" s="133"/>
      <c r="B119" s="81"/>
      <c r="C119" s="71">
        <v>100</v>
      </c>
      <c r="D119" s="90">
        <f>D118/$C$118*100</f>
        <v>0</v>
      </c>
      <c r="E119" s="90">
        <f t="shared" ref="E119:P119" si="52">E118/$C$118*100</f>
        <v>0</v>
      </c>
      <c r="F119" s="90">
        <f t="shared" si="52"/>
        <v>0</v>
      </c>
      <c r="G119" s="90">
        <f t="shared" si="52"/>
        <v>0</v>
      </c>
      <c r="H119" s="90">
        <f t="shared" si="52"/>
        <v>0</v>
      </c>
      <c r="I119" s="90">
        <f t="shared" si="52"/>
        <v>100</v>
      </c>
      <c r="J119" s="90">
        <f t="shared" si="52"/>
        <v>0</v>
      </c>
      <c r="K119" s="90">
        <f t="shared" si="52"/>
        <v>0</v>
      </c>
      <c r="L119" s="90">
        <f t="shared" si="52"/>
        <v>0</v>
      </c>
      <c r="M119" s="90">
        <f t="shared" si="52"/>
        <v>0</v>
      </c>
      <c r="N119" s="90">
        <f t="shared" si="52"/>
        <v>0</v>
      </c>
      <c r="O119" s="90">
        <f t="shared" si="52"/>
        <v>0</v>
      </c>
      <c r="P119" s="90">
        <f t="shared" si="52"/>
        <v>0</v>
      </c>
    </row>
    <row r="120" spans="1:16" ht="11.25">
      <c r="A120" s="133"/>
      <c r="B120" s="110" t="s">
        <v>85</v>
      </c>
      <c r="C120" s="70">
        <v>0</v>
      </c>
      <c r="D120" s="109">
        <v>0</v>
      </c>
      <c r="E120" s="109">
        <v>0</v>
      </c>
      <c r="F120" s="109">
        <v>0</v>
      </c>
      <c r="G120" s="109">
        <v>0</v>
      </c>
      <c r="H120" s="109">
        <v>0</v>
      </c>
      <c r="I120" s="109">
        <v>0</v>
      </c>
      <c r="J120" s="109">
        <v>0</v>
      </c>
      <c r="K120" s="109">
        <v>0</v>
      </c>
      <c r="L120" s="109">
        <v>0</v>
      </c>
      <c r="M120" s="109">
        <v>0</v>
      </c>
      <c r="N120" s="109">
        <v>0</v>
      </c>
      <c r="O120" s="109">
        <v>0</v>
      </c>
      <c r="P120" s="109">
        <v>0</v>
      </c>
    </row>
    <row r="121" spans="1:16" ht="11.25">
      <c r="A121" s="133"/>
      <c r="B121" s="82"/>
      <c r="C121" s="70">
        <v>100</v>
      </c>
      <c r="D121" s="90">
        <v>0</v>
      </c>
      <c r="E121" s="90">
        <v>0</v>
      </c>
      <c r="F121" s="90">
        <v>0</v>
      </c>
      <c r="G121" s="90">
        <v>0</v>
      </c>
      <c r="H121" s="90">
        <v>0</v>
      </c>
      <c r="I121" s="90">
        <v>0</v>
      </c>
      <c r="J121" s="90">
        <v>0</v>
      </c>
      <c r="K121" s="90">
        <v>0</v>
      </c>
      <c r="L121" s="90">
        <v>0</v>
      </c>
      <c r="M121" s="90">
        <v>0</v>
      </c>
      <c r="N121" s="90">
        <v>0</v>
      </c>
      <c r="O121" s="90">
        <v>0</v>
      </c>
      <c r="P121" s="90">
        <v>0</v>
      </c>
    </row>
    <row r="122" spans="1:16" ht="11.25">
      <c r="A122" s="133"/>
      <c r="B122" s="107" t="s">
        <v>12</v>
      </c>
      <c r="C122" s="97">
        <v>5</v>
      </c>
      <c r="D122" s="109">
        <v>3</v>
      </c>
      <c r="E122" s="109">
        <v>1</v>
      </c>
      <c r="F122" s="109">
        <v>1</v>
      </c>
      <c r="G122" s="109">
        <v>0</v>
      </c>
      <c r="H122" s="109">
        <v>0</v>
      </c>
      <c r="I122" s="109">
        <v>2</v>
      </c>
      <c r="J122" s="109">
        <v>0</v>
      </c>
      <c r="K122" s="109">
        <v>0</v>
      </c>
      <c r="L122" s="109">
        <v>1</v>
      </c>
      <c r="M122" s="109">
        <v>0</v>
      </c>
      <c r="N122" s="109">
        <v>0</v>
      </c>
      <c r="O122" s="109">
        <v>0</v>
      </c>
      <c r="P122" s="109">
        <v>0</v>
      </c>
    </row>
    <row r="123" spans="1:16" ht="11.25">
      <c r="A123" s="134"/>
      <c r="B123" s="83"/>
      <c r="C123" s="69">
        <v>100</v>
      </c>
      <c r="D123" s="111">
        <f>D122/$C$122*100</f>
        <v>60</v>
      </c>
      <c r="E123" s="111">
        <f t="shared" ref="E123:P123" si="53">E122/$C$122*100</f>
        <v>20</v>
      </c>
      <c r="F123" s="111">
        <f t="shared" si="53"/>
        <v>20</v>
      </c>
      <c r="G123" s="111">
        <f t="shared" si="53"/>
        <v>0</v>
      </c>
      <c r="H123" s="111">
        <f t="shared" si="53"/>
        <v>0</v>
      </c>
      <c r="I123" s="111">
        <f t="shared" si="53"/>
        <v>40</v>
      </c>
      <c r="J123" s="111">
        <f t="shared" si="53"/>
        <v>0</v>
      </c>
      <c r="K123" s="111">
        <f t="shared" si="53"/>
        <v>0</v>
      </c>
      <c r="L123" s="111">
        <f t="shared" si="53"/>
        <v>20</v>
      </c>
      <c r="M123" s="111">
        <f t="shared" si="53"/>
        <v>0</v>
      </c>
      <c r="N123" s="111">
        <f t="shared" si="53"/>
        <v>0</v>
      </c>
      <c r="O123" s="111">
        <f t="shared" si="53"/>
        <v>0</v>
      </c>
      <c r="P123" s="111">
        <f t="shared" si="53"/>
        <v>0</v>
      </c>
    </row>
    <row r="124" spans="1:16" ht="11.25">
      <c r="A124" s="133" t="s">
        <v>89</v>
      </c>
      <c r="B124" s="110" t="s">
        <v>86</v>
      </c>
      <c r="C124" s="70">
        <v>69</v>
      </c>
      <c r="D124" s="109">
        <v>24</v>
      </c>
      <c r="E124" s="109">
        <v>3</v>
      </c>
      <c r="F124" s="109">
        <v>6</v>
      </c>
      <c r="G124" s="109">
        <v>2</v>
      </c>
      <c r="H124" s="109">
        <v>0</v>
      </c>
      <c r="I124" s="109">
        <v>28</v>
      </c>
      <c r="J124" s="109">
        <v>3</v>
      </c>
      <c r="K124" s="109">
        <v>2</v>
      </c>
      <c r="L124" s="109">
        <v>5</v>
      </c>
      <c r="M124" s="109">
        <v>4</v>
      </c>
      <c r="N124" s="109">
        <v>6</v>
      </c>
      <c r="O124" s="109">
        <v>3</v>
      </c>
      <c r="P124" s="109">
        <v>5</v>
      </c>
    </row>
    <row r="125" spans="1:16" ht="11.25">
      <c r="A125" s="133"/>
      <c r="B125" s="82"/>
      <c r="C125" s="70">
        <v>100</v>
      </c>
      <c r="D125" s="90">
        <f>D124/$C$124*100</f>
        <v>34.782608695652172</v>
      </c>
      <c r="E125" s="90">
        <f t="shared" ref="E125:P125" si="54">E124/$C$124*100</f>
        <v>4.3478260869565215</v>
      </c>
      <c r="F125" s="90">
        <f t="shared" si="54"/>
        <v>8.695652173913043</v>
      </c>
      <c r="G125" s="90">
        <f t="shared" si="54"/>
        <v>2.8985507246376812</v>
      </c>
      <c r="H125" s="90">
        <f t="shared" si="54"/>
        <v>0</v>
      </c>
      <c r="I125" s="90">
        <f t="shared" si="54"/>
        <v>40.579710144927539</v>
      </c>
      <c r="J125" s="90">
        <f t="shared" si="54"/>
        <v>4.3478260869565215</v>
      </c>
      <c r="K125" s="90">
        <f t="shared" si="54"/>
        <v>2.8985507246376812</v>
      </c>
      <c r="L125" s="90">
        <f t="shared" si="54"/>
        <v>7.2463768115942031</v>
      </c>
      <c r="M125" s="90">
        <f t="shared" si="54"/>
        <v>5.7971014492753623</v>
      </c>
      <c r="N125" s="90">
        <f t="shared" si="54"/>
        <v>8.695652173913043</v>
      </c>
      <c r="O125" s="90">
        <f t="shared" si="54"/>
        <v>4.3478260869565215</v>
      </c>
      <c r="P125" s="90">
        <f t="shared" si="54"/>
        <v>7.2463768115942031</v>
      </c>
    </row>
    <row r="126" spans="1:16" ht="11.25" customHeight="1">
      <c r="A126" s="133"/>
      <c r="B126" s="112" t="s">
        <v>87</v>
      </c>
      <c r="C126" s="97">
        <v>99</v>
      </c>
      <c r="D126" s="109">
        <v>33</v>
      </c>
      <c r="E126" s="109">
        <v>5</v>
      </c>
      <c r="F126" s="109">
        <v>10</v>
      </c>
      <c r="G126" s="109">
        <v>4</v>
      </c>
      <c r="H126" s="109">
        <v>1</v>
      </c>
      <c r="I126" s="109">
        <v>48</v>
      </c>
      <c r="J126" s="109">
        <v>7</v>
      </c>
      <c r="K126" s="109">
        <v>4</v>
      </c>
      <c r="L126" s="109">
        <v>13</v>
      </c>
      <c r="M126" s="109">
        <v>5</v>
      </c>
      <c r="N126" s="109">
        <v>4</v>
      </c>
      <c r="O126" s="109">
        <v>3</v>
      </c>
      <c r="P126" s="109">
        <v>8</v>
      </c>
    </row>
    <row r="127" spans="1:16" ht="11.25">
      <c r="A127" s="133"/>
      <c r="B127" s="85"/>
      <c r="C127" s="71">
        <v>100</v>
      </c>
      <c r="D127" s="90">
        <f>D126/$C$126*100</f>
        <v>33.333333333333329</v>
      </c>
      <c r="E127" s="90">
        <f t="shared" ref="E127:P127" si="55">E126/$C$126*100</f>
        <v>5.0505050505050502</v>
      </c>
      <c r="F127" s="90">
        <f>F126/$C$126*100</f>
        <v>10.1010101010101</v>
      </c>
      <c r="G127" s="90">
        <f t="shared" si="55"/>
        <v>4.0404040404040407</v>
      </c>
      <c r="H127" s="90">
        <f t="shared" si="55"/>
        <v>1.0101010101010102</v>
      </c>
      <c r="I127" s="90">
        <f t="shared" si="55"/>
        <v>48.484848484848484</v>
      </c>
      <c r="J127" s="90">
        <f t="shared" si="55"/>
        <v>7.0707070707070701</v>
      </c>
      <c r="K127" s="90">
        <f t="shared" si="55"/>
        <v>4.0404040404040407</v>
      </c>
      <c r="L127" s="90">
        <f t="shared" si="55"/>
        <v>13.131313131313133</v>
      </c>
      <c r="M127" s="90">
        <f t="shared" si="55"/>
        <v>5.0505050505050502</v>
      </c>
      <c r="N127" s="90">
        <f t="shared" si="55"/>
        <v>4.0404040404040407</v>
      </c>
      <c r="O127" s="90">
        <f t="shared" si="55"/>
        <v>3.0303030303030303</v>
      </c>
      <c r="P127" s="90">
        <f t="shared" si="55"/>
        <v>8.0808080808080813</v>
      </c>
    </row>
    <row r="128" spans="1:16" ht="11.25">
      <c r="A128" s="133"/>
      <c r="B128" s="112" t="s">
        <v>54</v>
      </c>
      <c r="C128" s="70">
        <v>4</v>
      </c>
      <c r="D128" s="109">
        <v>2</v>
      </c>
      <c r="E128" s="109">
        <v>0</v>
      </c>
      <c r="F128" s="109">
        <v>0</v>
      </c>
      <c r="G128" s="109">
        <v>0</v>
      </c>
      <c r="H128" s="109">
        <v>0</v>
      </c>
      <c r="I128" s="109">
        <v>2</v>
      </c>
      <c r="J128" s="109">
        <v>0</v>
      </c>
      <c r="K128" s="109">
        <v>0</v>
      </c>
      <c r="L128" s="109">
        <v>1</v>
      </c>
      <c r="M128" s="109">
        <v>0</v>
      </c>
      <c r="N128" s="109">
        <v>0</v>
      </c>
      <c r="O128" s="109">
        <v>0</v>
      </c>
      <c r="P128" s="109">
        <v>1</v>
      </c>
    </row>
    <row r="129" spans="1:16" ht="11.25">
      <c r="A129" s="133"/>
      <c r="B129" s="85"/>
      <c r="C129" s="71">
        <v>100</v>
      </c>
      <c r="D129" s="90">
        <f>D128/$C$128*100</f>
        <v>50</v>
      </c>
      <c r="E129" s="90">
        <f t="shared" ref="E129:P129" si="56">E128/$C$128*100</f>
        <v>0</v>
      </c>
      <c r="F129" s="90">
        <f t="shared" si="56"/>
        <v>0</v>
      </c>
      <c r="G129" s="90">
        <f t="shared" si="56"/>
        <v>0</v>
      </c>
      <c r="H129" s="90">
        <f t="shared" si="56"/>
        <v>0</v>
      </c>
      <c r="I129" s="90">
        <f t="shared" si="56"/>
        <v>50</v>
      </c>
      <c r="J129" s="90">
        <f t="shared" si="56"/>
        <v>0</v>
      </c>
      <c r="K129" s="90">
        <f t="shared" si="56"/>
        <v>0</v>
      </c>
      <c r="L129" s="90">
        <f t="shared" si="56"/>
        <v>25</v>
      </c>
      <c r="M129" s="90">
        <f t="shared" si="56"/>
        <v>0</v>
      </c>
      <c r="N129" s="90">
        <f t="shared" si="56"/>
        <v>0</v>
      </c>
      <c r="O129" s="90">
        <f t="shared" si="56"/>
        <v>0</v>
      </c>
      <c r="P129" s="90">
        <f t="shared" si="56"/>
        <v>25</v>
      </c>
    </row>
    <row r="130" spans="1:16" ht="11.25">
      <c r="A130" s="133"/>
      <c r="B130" s="110" t="s">
        <v>12</v>
      </c>
      <c r="C130" s="70">
        <v>0</v>
      </c>
      <c r="D130" s="109">
        <v>0</v>
      </c>
      <c r="E130" s="109">
        <v>0</v>
      </c>
      <c r="F130" s="109">
        <v>0</v>
      </c>
      <c r="G130" s="109">
        <v>0</v>
      </c>
      <c r="H130" s="109">
        <v>0</v>
      </c>
      <c r="I130" s="109">
        <v>0</v>
      </c>
      <c r="J130" s="109">
        <v>0</v>
      </c>
      <c r="K130" s="109">
        <v>0</v>
      </c>
      <c r="L130" s="109">
        <v>0</v>
      </c>
      <c r="M130" s="109">
        <v>0</v>
      </c>
      <c r="N130" s="109">
        <v>0</v>
      </c>
      <c r="O130" s="109">
        <v>0</v>
      </c>
      <c r="P130" s="109">
        <v>0</v>
      </c>
    </row>
    <row r="131" spans="1:16" ht="11.25">
      <c r="A131" s="134"/>
      <c r="B131" s="83"/>
      <c r="C131" s="69">
        <v>100</v>
      </c>
      <c r="D131" s="111">
        <v>0</v>
      </c>
      <c r="E131" s="111">
        <v>0</v>
      </c>
      <c r="F131" s="111">
        <v>0</v>
      </c>
      <c r="G131" s="111">
        <v>0</v>
      </c>
      <c r="H131" s="111">
        <v>0</v>
      </c>
      <c r="I131" s="111">
        <v>0</v>
      </c>
      <c r="J131" s="111">
        <v>0</v>
      </c>
      <c r="K131" s="111">
        <v>0</v>
      </c>
      <c r="L131" s="111">
        <v>0</v>
      </c>
      <c r="M131" s="111">
        <v>0</v>
      </c>
      <c r="N131" s="111">
        <v>0</v>
      </c>
      <c r="O131" s="111">
        <v>0</v>
      </c>
      <c r="P131" s="111">
        <v>0</v>
      </c>
    </row>
  </sheetData>
  <mergeCells count="10">
    <mergeCell ref="A108:A123"/>
    <mergeCell ref="A124:A131"/>
    <mergeCell ref="D8:P8"/>
    <mergeCell ref="A12:A17"/>
    <mergeCell ref="A18:A31"/>
    <mergeCell ref="A32:A53"/>
    <mergeCell ref="A54:A63"/>
    <mergeCell ref="A64:A73"/>
    <mergeCell ref="A74:A85"/>
    <mergeCell ref="A86:A107"/>
  </mergeCells>
  <phoneticPr fontId="4"/>
  <pageMargins left="1.5748031496062993" right="0.19685039370078741" top="0.19685039370078741" bottom="0.27559055118110237" header="0.31496062992125984" footer="0.23622047244094491"/>
  <pageSetup paperSize="9" scale="56" orientation="portrait" useFirstPageNumber="1" r:id="rId1"/>
  <rowBreaks count="1" manualBreakCount="1">
    <brk id="6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showGridLines="0" view="pageBreakPreview" zoomScale="85" zoomScaleNormal="85" zoomScaleSheetLayoutView="85" workbookViewId="0">
      <pane xSplit="3" ySplit="9" topLeftCell="D10" activePane="bottomRight" state="frozen"/>
      <selection activeCell="J12" sqref="J12"/>
      <selection pane="topRight" activeCell="J12" sqref="J12"/>
      <selection pane="bottomLeft" activeCell="J12" sqref="J12"/>
      <selection pane="bottomRight"/>
    </sheetView>
  </sheetViews>
  <sheetFormatPr defaultRowHeight="10.5"/>
  <cols>
    <col min="1" max="1" width="4.25" style="1" customWidth="1"/>
    <col min="2" max="2" width="22.625" style="1" customWidth="1"/>
    <col min="3" max="3" width="5" style="33" customWidth="1"/>
    <col min="4" max="8" width="6.625" style="1" customWidth="1"/>
    <col min="9" max="17" width="4.625" style="2" customWidth="1"/>
    <col min="18" max="19" width="4.625" style="121" customWidth="1"/>
    <col min="20" max="65" width="4.625" style="2" customWidth="1"/>
    <col min="66" max="16384" width="9" style="2"/>
  </cols>
  <sheetData>
    <row r="1" spans="1:19" ht="22.5" customHeight="1" thickBot="1">
      <c r="A1" s="6" t="s">
        <v>92</v>
      </c>
      <c r="B1" s="5"/>
      <c r="C1" s="32"/>
      <c r="D1" s="5"/>
      <c r="E1" s="2"/>
      <c r="F1" s="2"/>
      <c r="G1" s="2"/>
      <c r="H1" s="2"/>
    </row>
    <row r="2" spans="1:19" ht="11.25" customHeight="1">
      <c r="E2" s="73"/>
      <c r="F2" s="73"/>
      <c r="G2" s="73"/>
      <c r="H2" s="73"/>
    </row>
    <row r="3" spans="1:19" ht="11.25" customHeight="1">
      <c r="A3" s="79"/>
      <c r="B3" s="2"/>
      <c r="C3" s="78"/>
      <c r="D3" s="2"/>
      <c r="E3" s="2"/>
      <c r="F3" s="2"/>
      <c r="G3" s="2"/>
      <c r="H3" s="2"/>
    </row>
    <row r="4" spans="1:19" ht="11.25">
      <c r="A4" s="101" t="s">
        <v>75</v>
      </c>
      <c r="B4" s="77"/>
      <c r="C4" s="78"/>
      <c r="D4" s="72"/>
      <c r="E4" s="2"/>
      <c r="F4" s="2"/>
      <c r="G4" s="2"/>
      <c r="H4" s="2"/>
    </row>
    <row r="5" spans="1:19" ht="37.5" customHeight="1">
      <c r="A5" s="140" t="s">
        <v>151</v>
      </c>
      <c r="B5" s="140"/>
      <c r="C5" s="140"/>
      <c r="D5" s="140"/>
      <c r="E5" s="140"/>
      <c r="F5" s="140"/>
      <c r="G5" s="140"/>
      <c r="H5" s="140"/>
    </row>
    <row r="6" spans="1:19" ht="11.25">
      <c r="A6" s="99"/>
      <c r="B6" s="77"/>
      <c r="C6" s="78"/>
      <c r="D6" s="72"/>
      <c r="E6" s="2"/>
      <c r="F6" s="2"/>
      <c r="G6" s="2"/>
      <c r="H6" s="2"/>
    </row>
    <row r="7" spans="1:19" ht="11.25">
      <c r="A7" s="2"/>
      <c r="B7" s="77"/>
      <c r="C7" s="78"/>
      <c r="D7" s="74"/>
      <c r="E7" s="75"/>
      <c r="F7" s="75"/>
      <c r="G7" s="75"/>
      <c r="H7" s="75"/>
    </row>
    <row r="8" spans="1:19" ht="24" customHeight="1">
      <c r="A8" s="2"/>
      <c r="B8" s="55"/>
      <c r="D8" s="113"/>
      <c r="E8" s="114"/>
      <c r="F8" s="114"/>
      <c r="G8" s="114"/>
      <c r="H8" s="115"/>
    </row>
    <row r="9" spans="1:19" s="4" customFormat="1" ht="204.75" customHeight="1">
      <c r="A9" s="68" t="s">
        <v>11</v>
      </c>
      <c r="B9" s="3"/>
      <c r="C9" s="56" t="s">
        <v>10</v>
      </c>
      <c r="D9" s="98" t="s">
        <v>121</v>
      </c>
      <c r="E9" s="126" t="s">
        <v>122</v>
      </c>
      <c r="F9" s="126" t="s">
        <v>123</v>
      </c>
      <c r="G9" s="126" t="s">
        <v>124</v>
      </c>
      <c r="H9" s="93" t="s">
        <v>73</v>
      </c>
      <c r="R9" s="122"/>
      <c r="S9" s="122"/>
    </row>
    <row r="10" spans="1:19" s="34" customFormat="1" ht="12" customHeight="1">
      <c r="A10" s="102"/>
      <c r="B10" s="103" t="s">
        <v>7</v>
      </c>
      <c r="C10" s="96">
        <v>2485</v>
      </c>
      <c r="D10" s="104">
        <v>88</v>
      </c>
      <c r="E10" s="104">
        <v>1060</v>
      </c>
      <c r="F10" s="104">
        <v>888</v>
      </c>
      <c r="G10" s="104">
        <v>380</v>
      </c>
      <c r="H10" s="106">
        <v>69</v>
      </c>
      <c r="P10" s="116"/>
      <c r="R10" s="123"/>
      <c r="S10" s="123"/>
    </row>
    <row r="11" spans="1:19" s="36" customFormat="1" ht="12" customHeight="1">
      <c r="A11" s="35"/>
      <c r="B11" s="76"/>
      <c r="C11" s="69">
        <v>100</v>
      </c>
      <c r="D11" s="52">
        <f>D10/$C$10*100</f>
        <v>3.5412474849094564</v>
      </c>
      <c r="E11" s="52">
        <f>E10/$C$10*100</f>
        <v>42.655935613682097</v>
      </c>
      <c r="F11" s="52">
        <f>F10/$C$10*100</f>
        <v>35.734406438631787</v>
      </c>
      <c r="G11" s="52">
        <f>G10/$C$10*100</f>
        <v>15.291750503018109</v>
      </c>
      <c r="H11" s="111">
        <f t="shared" ref="H11" si="0">H10/$C$10*100</f>
        <v>2.7766599597585513</v>
      </c>
      <c r="P11" s="117"/>
      <c r="R11" s="123"/>
      <c r="S11" s="123"/>
    </row>
    <row r="12" spans="1:19" s="34" customFormat="1" ht="12" customHeight="1">
      <c r="A12" s="138" t="s">
        <v>18</v>
      </c>
      <c r="B12" s="105" t="s">
        <v>8</v>
      </c>
      <c r="C12" s="96">
        <v>967</v>
      </c>
      <c r="D12" s="106">
        <v>42</v>
      </c>
      <c r="E12" s="106">
        <v>399</v>
      </c>
      <c r="F12" s="106">
        <v>339</v>
      </c>
      <c r="G12" s="106">
        <v>168</v>
      </c>
      <c r="H12" s="106">
        <v>19</v>
      </c>
      <c r="P12" s="116"/>
      <c r="R12" s="123"/>
      <c r="S12" s="123"/>
    </row>
    <row r="13" spans="1:19" s="36" customFormat="1" ht="12" customHeight="1">
      <c r="A13" s="130"/>
      <c r="B13" s="81"/>
      <c r="C13" s="70">
        <v>100</v>
      </c>
      <c r="D13" s="118">
        <f>D12/$C$12*100</f>
        <v>4.3433298862461225</v>
      </c>
      <c r="E13" s="118">
        <f>E12/$C$12*100</f>
        <v>41.261633919338159</v>
      </c>
      <c r="F13" s="118">
        <f>F12/$C$12*100</f>
        <v>35.056876938986562</v>
      </c>
      <c r="G13" s="118">
        <f>G12/$C$12*100</f>
        <v>17.37331954498449</v>
      </c>
      <c r="H13" s="119">
        <f t="shared" ref="H13" si="1">H12/$C$12*100</f>
        <v>1.9648397104446742</v>
      </c>
      <c r="P13" s="117"/>
      <c r="R13" s="123"/>
      <c r="S13" s="123"/>
    </row>
    <row r="14" spans="1:19" s="34" customFormat="1" ht="12" customHeight="1">
      <c r="A14" s="130"/>
      <c r="B14" s="107" t="s">
        <v>9</v>
      </c>
      <c r="C14" s="97">
        <v>1501</v>
      </c>
      <c r="D14" s="108">
        <v>46</v>
      </c>
      <c r="E14" s="108">
        <v>660</v>
      </c>
      <c r="F14" s="108">
        <v>546</v>
      </c>
      <c r="G14" s="108">
        <v>210</v>
      </c>
      <c r="H14" s="108">
        <v>39</v>
      </c>
      <c r="P14" s="116"/>
      <c r="R14" s="123"/>
      <c r="S14" s="123"/>
    </row>
    <row r="15" spans="1:19" s="36" customFormat="1" ht="12" customHeight="1">
      <c r="A15" s="130"/>
      <c r="B15" s="82"/>
      <c r="C15" s="71">
        <v>100</v>
      </c>
      <c r="D15" s="120">
        <f>D14/$C$14*100</f>
        <v>3.0646235842771485</v>
      </c>
      <c r="E15" s="120">
        <f>E14/$C$14*100</f>
        <v>43.970686209193872</v>
      </c>
      <c r="F15" s="120">
        <f>F14/$C$14*100</f>
        <v>36.375749500333107</v>
      </c>
      <c r="G15" s="120">
        <f>G14/$C$14*100</f>
        <v>13.990672884743505</v>
      </c>
      <c r="H15" s="90">
        <f t="shared" ref="H15" si="2">H14/$C$14*100</f>
        <v>2.5982678214523651</v>
      </c>
      <c r="P15" s="117"/>
      <c r="R15" s="123"/>
      <c r="S15" s="123"/>
    </row>
    <row r="16" spans="1:19" s="34" customFormat="1" ht="12" customHeight="1">
      <c r="A16" s="130"/>
      <c r="B16" s="107" t="s">
        <v>13</v>
      </c>
      <c r="C16" s="70">
        <v>17</v>
      </c>
      <c r="D16" s="109">
        <v>0</v>
      </c>
      <c r="E16" s="109">
        <v>1</v>
      </c>
      <c r="F16" s="109">
        <v>3</v>
      </c>
      <c r="G16" s="109">
        <v>2</v>
      </c>
      <c r="H16" s="109">
        <v>11</v>
      </c>
      <c r="P16" s="116"/>
      <c r="R16" s="123"/>
      <c r="S16" s="123"/>
    </row>
    <row r="17" spans="1:19" s="36" customFormat="1" ht="12" customHeight="1">
      <c r="A17" s="131"/>
      <c r="B17" s="83"/>
      <c r="C17" s="69">
        <v>100</v>
      </c>
      <c r="D17" s="52">
        <f>D16/$C$16*100</f>
        <v>0</v>
      </c>
      <c r="E17" s="52">
        <f>E16/$C$16*100</f>
        <v>5.8823529411764701</v>
      </c>
      <c r="F17" s="52">
        <f>F16/$C$16*100</f>
        <v>17.647058823529413</v>
      </c>
      <c r="G17" s="52">
        <f>G16/$C$16*100</f>
        <v>11.76470588235294</v>
      </c>
      <c r="H17" s="111">
        <f t="shared" ref="H17" si="3">H16/$C$16*100</f>
        <v>64.705882352941174</v>
      </c>
      <c r="P17" s="117"/>
      <c r="R17" s="123"/>
      <c r="S17" s="123"/>
    </row>
    <row r="18" spans="1:19" s="60" customFormat="1" ht="12" customHeight="1">
      <c r="A18" s="130" t="s">
        <v>19</v>
      </c>
      <c r="B18" s="107" t="s">
        <v>143</v>
      </c>
      <c r="C18" s="97">
        <v>189</v>
      </c>
      <c r="D18" s="109">
        <v>2</v>
      </c>
      <c r="E18" s="109">
        <v>65</v>
      </c>
      <c r="F18" s="109">
        <v>76</v>
      </c>
      <c r="G18" s="109">
        <v>45</v>
      </c>
      <c r="H18" s="109">
        <v>1</v>
      </c>
      <c r="P18" s="116"/>
      <c r="R18" s="123"/>
      <c r="S18" s="123"/>
    </row>
    <row r="19" spans="1:19" s="36" customFormat="1" ht="12" customHeight="1">
      <c r="A19" s="130"/>
      <c r="B19" s="81"/>
      <c r="C19" s="71">
        <v>100</v>
      </c>
      <c r="D19" s="90">
        <f>D18/$C$18*100</f>
        <v>1.0582010582010581</v>
      </c>
      <c r="E19" s="90">
        <f>E18/$C$18*100</f>
        <v>34.391534391534393</v>
      </c>
      <c r="F19" s="90">
        <f>F18/$C$18*100</f>
        <v>40.211640211640209</v>
      </c>
      <c r="G19" s="90">
        <f>G18/$C$18*100</f>
        <v>23.809523809523807</v>
      </c>
      <c r="H19" s="90">
        <f t="shared" ref="H19" si="4">H18/$C$18*100</f>
        <v>0.52910052910052907</v>
      </c>
      <c r="P19" s="117"/>
      <c r="R19" s="123"/>
      <c r="S19" s="123"/>
    </row>
    <row r="20" spans="1:19" s="60" customFormat="1" ht="12" customHeight="1">
      <c r="A20" s="130"/>
      <c r="B20" s="107" t="s">
        <v>14</v>
      </c>
      <c r="C20" s="97">
        <v>270</v>
      </c>
      <c r="D20" s="109">
        <v>2</v>
      </c>
      <c r="E20" s="109">
        <v>86</v>
      </c>
      <c r="F20" s="109">
        <v>112</v>
      </c>
      <c r="G20" s="109">
        <v>70</v>
      </c>
      <c r="H20" s="109">
        <v>0</v>
      </c>
      <c r="P20" s="116"/>
      <c r="R20" s="123"/>
      <c r="S20" s="123"/>
    </row>
    <row r="21" spans="1:19" s="36" customFormat="1" ht="12" customHeight="1">
      <c r="A21" s="130"/>
      <c r="B21" s="81"/>
      <c r="C21" s="71">
        <v>100</v>
      </c>
      <c r="D21" s="90">
        <f>D20/$C$20*100</f>
        <v>0.74074074074074081</v>
      </c>
      <c r="E21" s="90">
        <f>E20/$C$20*100</f>
        <v>31.851851851851855</v>
      </c>
      <c r="F21" s="90">
        <f>F20/$C$20*100</f>
        <v>41.481481481481481</v>
      </c>
      <c r="G21" s="90">
        <f>G20/$C$20*100</f>
        <v>25.925925925925924</v>
      </c>
      <c r="H21" s="90">
        <f t="shared" ref="H21" si="5">H20/$C$20*100</f>
        <v>0</v>
      </c>
      <c r="P21" s="117"/>
      <c r="R21" s="123"/>
      <c r="S21" s="123"/>
    </row>
    <row r="22" spans="1:19" s="60" customFormat="1" ht="12" customHeight="1">
      <c r="A22" s="130"/>
      <c r="B22" s="110" t="s">
        <v>15</v>
      </c>
      <c r="C22" s="70">
        <v>434</v>
      </c>
      <c r="D22" s="108">
        <v>7</v>
      </c>
      <c r="E22" s="108">
        <v>159</v>
      </c>
      <c r="F22" s="108">
        <v>190</v>
      </c>
      <c r="G22" s="108">
        <v>72</v>
      </c>
      <c r="H22" s="108">
        <v>6</v>
      </c>
      <c r="P22" s="116"/>
      <c r="R22" s="123"/>
      <c r="S22" s="123"/>
    </row>
    <row r="23" spans="1:19" s="36" customFormat="1" ht="12" customHeight="1">
      <c r="A23" s="130"/>
      <c r="B23" s="81"/>
      <c r="C23" s="70">
        <v>100</v>
      </c>
      <c r="D23" s="90">
        <f>D22/$C$22*100</f>
        <v>1.6129032258064515</v>
      </c>
      <c r="E23" s="90">
        <f>E22/$C$22*100</f>
        <v>36.635944700460833</v>
      </c>
      <c r="F23" s="90">
        <f>F22/$C$22*100</f>
        <v>43.778801843317972</v>
      </c>
      <c r="G23" s="90">
        <f>G22/$C$22*100</f>
        <v>16.589861751152075</v>
      </c>
      <c r="H23" s="90">
        <f t="shared" ref="H23" si="6">H22/$C$22*100</f>
        <v>1.3824884792626728</v>
      </c>
      <c r="P23" s="117"/>
      <c r="R23" s="123"/>
      <c r="S23" s="123"/>
    </row>
    <row r="24" spans="1:19" s="60" customFormat="1" ht="12" customHeight="1">
      <c r="A24" s="130"/>
      <c r="B24" s="107" t="s">
        <v>16</v>
      </c>
      <c r="C24" s="97">
        <v>430</v>
      </c>
      <c r="D24" s="109">
        <v>4</v>
      </c>
      <c r="E24" s="109">
        <v>191</v>
      </c>
      <c r="F24" s="109">
        <v>177</v>
      </c>
      <c r="G24" s="109">
        <v>51</v>
      </c>
      <c r="H24" s="109">
        <v>7</v>
      </c>
      <c r="P24" s="116"/>
      <c r="R24" s="123"/>
      <c r="S24" s="123"/>
    </row>
    <row r="25" spans="1:19" s="36" customFormat="1" ht="12" customHeight="1">
      <c r="A25" s="130"/>
      <c r="B25" s="81"/>
      <c r="C25" s="71">
        <v>100</v>
      </c>
      <c r="D25" s="90">
        <f>D24/$C$24*100</f>
        <v>0.93023255813953487</v>
      </c>
      <c r="E25" s="90">
        <f>E24/$C$24*100</f>
        <v>44.418604651162788</v>
      </c>
      <c r="F25" s="90">
        <f>F24/$C$24*100</f>
        <v>41.162790697674417</v>
      </c>
      <c r="G25" s="90">
        <f>G24/$C$24*100</f>
        <v>11.86046511627907</v>
      </c>
      <c r="H25" s="90">
        <f t="shared" ref="H25" si="7">H24/$C$24*100</f>
        <v>1.6279069767441861</v>
      </c>
      <c r="P25" s="117"/>
      <c r="R25" s="123"/>
      <c r="S25" s="123"/>
    </row>
    <row r="26" spans="1:19" s="60" customFormat="1" ht="12" customHeight="1">
      <c r="A26" s="130"/>
      <c r="B26" s="107" t="s">
        <v>17</v>
      </c>
      <c r="C26" s="70">
        <v>545</v>
      </c>
      <c r="D26" s="108">
        <v>24</v>
      </c>
      <c r="E26" s="108">
        <v>271</v>
      </c>
      <c r="F26" s="108">
        <v>169</v>
      </c>
      <c r="G26" s="108">
        <v>71</v>
      </c>
      <c r="H26" s="108">
        <v>10</v>
      </c>
      <c r="P26" s="116"/>
      <c r="R26" s="123"/>
      <c r="S26" s="123"/>
    </row>
    <row r="27" spans="1:19" s="36" customFormat="1" ht="12" customHeight="1">
      <c r="A27" s="130"/>
      <c r="B27" s="81"/>
      <c r="C27" s="70">
        <v>100</v>
      </c>
      <c r="D27" s="90">
        <f>D26/$C$26*100</f>
        <v>4.4036697247706424</v>
      </c>
      <c r="E27" s="90">
        <f>E26/$C$26*100</f>
        <v>49.72477064220184</v>
      </c>
      <c r="F27" s="90">
        <f>F26/$C$26*100</f>
        <v>31.009174311926607</v>
      </c>
      <c r="G27" s="90">
        <f>G26/$C$26*100</f>
        <v>13.027522935779817</v>
      </c>
      <c r="H27" s="90">
        <f t="shared" ref="H27" si="8">H26/$C$26*100</f>
        <v>1.834862385321101</v>
      </c>
      <c r="P27" s="117"/>
      <c r="R27" s="123"/>
      <c r="S27" s="123"/>
    </row>
    <row r="28" spans="1:19" s="60" customFormat="1" ht="12" customHeight="1">
      <c r="A28" s="130"/>
      <c r="B28" s="110" t="s">
        <v>144</v>
      </c>
      <c r="C28" s="97">
        <v>601</v>
      </c>
      <c r="D28" s="108">
        <v>49</v>
      </c>
      <c r="E28" s="108">
        <v>286</v>
      </c>
      <c r="F28" s="108">
        <v>161</v>
      </c>
      <c r="G28" s="108">
        <v>69</v>
      </c>
      <c r="H28" s="108">
        <v>36</v>
      </c>
      <c r="P28" s="116"/>
      <c r="R28" s="123"/>
      <c r="S28" s="123"/>
    </row>
    <row r="29" spans="1:19" s="36" customFormat="1" ht="12" customHeight="1">
      <c r="A29" s="130"/>
      <c r="B29" s="81"/>
      <c r="C29" s="71">
        <v>100</v>
      </c>
      <c r="D29" s="90">
        <f>D28/$C$28*100</f>
        <v>8.1530782029950082</v>
      </c>
      <c r="E29" s="90">
        <f>E28/$C$28*100</f>
        <v>47.587354409317804</v>
      </c>
      <c r="F29" s="90">
        <f>F28/$C$28*100</f>
        <v>26.788685524126453</v>
      </c>
      <c r="G29" s="90">
        <f>G28/$C$28*100</f>
        <v>11.480865224625623</v>
      </c>
      <c r="H29" s="90">
        <f t="shared" ref="H29" si="9">H28/$C$28*100</f>
        <v>5.9900166389351082</v>
      </c>
      <c r="P29" s="117"/>
      <c r="R29" s="123"/>
      <c r="S29" s="123"/>
    </row>
    <row r="30" spans="1:19" s="34" customFormat="1" ht="12" customHeight="1">
      <c r="A30" s="130"/>
      <c r="B30" s="107" t="s">
        <v>12</v>
      </c>
      <c r="C30" s="70">
        <v>16</v>
      </c>
      <c r="D30" s="109">
        <v>0</v>
      </c>
      <c r="E30" s="109">
        <v>2</v>
      </c>
      <c r="F30" s="109">
        <v>3</v>
      </c>
      <c r="G30" s="109">
        <v>2</v>
      </c>
      <c r="H30" s="109">
        <v>9</v>
      </c>
      <c r="P30" s="116"/>
      <c r="R30" s="123"/>
      <c r="S30" s="123"/>
    </row>
    <row r="31" spans="1:19" s="36" customFormat="1" ht="12" customHeight="1">
      <c r="A31" s="131"/>
      <c r="B31" s="83"/>
      <c r="C31" s="69">
        <v>100</v>
      </c>
      <c r="D31" s="90">
        <f>D30/$C$30*100</f>
        <v>0</v>
      </c>
      <c r="E31" s="90">
        <f>E30/$C$30*100</f>
        <v>12.5</v>
      </c>
      <c r="F31" s="90">
        <f>F30/$C$30*100</f>
        <v>18.75</v>
      </c>
      <c r="G31" s="90">
        <f>G30/$C$30*100</f>
        <v>12.5</v>
      </c>
      <c r="H31" s="90">
        <f t="shared" ref="H31" si="10">H30/$C$30*100</f>
        <v>56.25</v>
      </c>
      <c r="P31" s="117"/>
      <c r="R31" s="123"/>
      <c r="S31" s="123"/>
    </row>
    <row r="32" spans="1:19" s="34" customFormat="1" ht="12" customHeight="1">
      <c r="A32" s="138" t="s">
        <v>20</v>
      </c>
      <c r="B32" s="110" t="s">
        <v>21</v>
      </c>
      <c r="C32" s="96">
        <v>278</v>
      </c>
      <c r="D32" s="106">
        <v>17</v>
      </c>
      <c r="E32" s="106">
        <v>129</v>
      </c>
      <c r="F32" s="106">
        <v>89</v>
      </c>
      <c r="G32" s="106">
        <v>40</v>
      </c>
      <c r="H32" s="106">
        <v>3</v>
      </c>
      <c r="P32" s="116"/>
      <c r="R32" s="123"/>
      <c r="S32" s="123"/>
    </row>
    <row r="33" spans="1:19" s="36" customFormat="1" ht="12" customHeight="1">
      <c r="A33" s="130"/>
      <c r="B33" s="81"/>
      <c r="C33" s="70">
        <v>100</v>
      </c>
      <c r="D33" s="90">
        <f>D32/$C$32*100</f>
        <v>6.1151079136690649</v>
      </c>
      <c r="E33" s="90">
        <f>E32/$C$32*100</f>
        <v>46.402877697841724</v>
      </c>
      <c r="F33" s="90">
        <f>F32/$C$32*100</f>
        <v>32.014388489208635</v>
      </c>
      <c r="G33" s="90">
        <f>G32/$C$32*100</f>
        <v>14.388489208633093</v>
      </c>
      <c r="H33" s="90">
        <f t="shared" ref="H33" si="11">H32/$C$32*100</f>
        <v>1.079136690647482</v>
      </c>
      <c r="P33" s="117"/>
      <c r="R33" s="124"/>
      <c r="S33" s="124"/>
    </row>
    <row r="34" spans="1:19" s="60" customFormat="1" ht="12" customHeight="1">
      <c r="A34" s="130"/>
      <c r="B34" s="110" t="s">
        <v>22</v>
      </c>
      <c r="C34" s="97">
        <v>348</v>
      </c>
      <c r="D34" s="108">
        <v>8</v>
      </c>
      <c r="E34" s="108">
        <v>145</v>
      </c>
      <c r="F34" s="108">
        <v>130</v>
      </c>
      <c r="G34" s="108">
        <v>54</v>
      </c>
      <c r="H34" s="108">
        <v>11</v>
      </c>
      <c r="P34" s="116"/>
      <c r="R34" s="124"/>
      <c r="S34" s="124"/>
    </row>
    <row r="35" spans="1:19" s="36" customFormat="1" ht="12" customHeight="1">
      <c r="A35" s="130"/>
      <c r="B35" s="81"/>
      <c r="C35" s="71">
        <v>100</v>
      </c>
      <c r="D35" s="90">
        <f>D34/$C$34*100</f>
        <v>2.2988505747126435</v>
      </c>
      <c r="E35" s="90">
        <f>E34/$C$34*100</f>
        <v>41.666666666666671</v>
      </c>
      <c r="F35" s="90">
        <f>F34/$C$34*100</f>
        <v>37.356321839080458</v>
      </c>
      <c r="G35" s="90">
        <f>G34/$C$34*100</f>
        <v>15.517241379310345</v>
      </c>
      <c r="H35" s="90">
        <f t="shared" ref="H35" si="12">H34/$C$34*100</f>
        <v>3.1609195402298855</v>
      </c>
      <c r="P35" s="117"/>
      <c r="R35" s="124"/>
      <c r="S35" s="124"/>
    </row>
    <row r="36" spans="1:19" s="60" customFormat="1" ht="12" customHeight="1">
      <c r="A36" s="130"/>
      <c r="B36" s="107" t="s">
        <v>23</v>
      </c>
      <c r="C36" s="70">
        <v>292</v>
      </c>
      <c r="D36" s="109">
        <v>5</v>
      </c>
      <c r="E36" s="109">
        <v>123</v>
      </c>
      <c r="F36" s="109">
        <v>108</v>
      </c>
      <c r="G36" s="109">
        <v>48</v>
      </c>
      <c r="H36" s="109">
        <v>8</v>
      </c>
      <c r="P36" s="116"/>
      <c r="R36" s="124"/>
      <c r="S36" s="124"/>
    </row>
    <row r="37" spans="1:19" s="36" customFormat="1" ht="12" customHeight="1">
      <c r="A37" s="130"/>
      <c r="B37" s="81"/>
      <c r="C37" s="70">
        <v>100</v>
      </c>
      <c r="D37" s="90">
        <f>D36/$C$36*100</f>
        <v>1.7123287671232876</v>
      </c>
      <c r="E37" s="90">
        <f>E36/$C$36*100</f>
        <v>42.12328767123288</v>
      </c>
      <c r="F37" s="90">
        <f>F36/$C$36*100</f>
        <v>36.986301369863014</v>
      </c>
      <c r="G37" s="90">
        <f>G36/$C$36*100</f>
        <v>16.43835616438356</v>
      </c>
      <c r="H37" s="90">
        <f t="shared" ref="H37" si="13">H36/$C$36*100</f>
        <v>2.7397260273972601</v>
      </c>
      <c r="P37" s="117"/>
      <c r="R37" s="124"/>
      <c r="S37" s="124"/>
    </row>
    <row r="38" spans="1:19" s="60" customFormat="1" ht="12" customHeight="1">
      <c r="A38" s="130"/>
      <c r="B38" s="107" t="s">
        <v>24</v>
      </c>
      <c r="C38" s="97">
        <v>242</v>
      </c>
      <c r="D38" s="108">
        <v>9</v>
      </c>
      <c r="E38" s="108">
        <v>104</v>
      </c>
      <c r="F38" s="108">
        <v>71</v>
      </c>
      <c r="G38" s="108">
        <v>52</v>
      </c>
      <c r="H38" s="108">
        <v>6</v>
      </c>
      <c r="P38" s="116"/>
      <c r="R38" s="124"/>
      <c r="S38" s="124"/>
    </row>
    <row r="39" spans="1:19" s="36" customFormat="1" ht="12" customHeight="1">
      <c r="A39" s="130"/>
      <c r="B39" s="81"/>
      <c r="C39" s="71">
        <v>100</v>
      </c>
      <c r="D39" s="90">
        <f>D38/$C$38*100</f>
        <v>3.71900826446281</v>
      </c>
      <c r="E39" s="90">
        <f>E38/$C$38*100</f>
        <v>42.97520661157025</v>
      </c>
      <c r="F39" s="90">
        <f>F38/$C$38*100</f>
        <v>29.338842975206614</v>
      </c>
      <c r="G39" s="90">
        <f>G38/$C$38*100</f>
        <v>21.487603305785125</v>
      </c>
      <c r="H39" s="90">
        <f t="shared" ref="H39" si="14">H38/$C$38*100</f>
        <v>2.4793388429752068</v>
      </c>
      <c r="P39" s="117"/>
      <c r="R39" s="124"/>
      <c r="S39" s="124"/>
    </row>
    <row r="40" spans="1:19" s="60" customFormat="1" ht="12" customHeight="1">
      <c r="A40" s="130"/>
      <c r="B40" s="107" t="s">
        <v>25</v>
      </c>
      <c r="C40" s="70">
        <v>199</v>
      </c>
      <c r="D40" s="109">
        <v>5</v>
      </c>
      <c r="E40" s="109">
        <v>86</v>
      </c>
      <c r="F40" s="109">
        <v>76</v>
      </c>
      <c r="G40" s="109">
        <v>27</v>
      </c>
      <c r="H40" s="109">
        <v>5</v>
      </c>
      <c r="P40" s="116"/>
      <c r="R40" s="124"/>
      <c r="S40" s="124"/>
    </row>
    <row r="41" spans="1:19" s="36" customFormat="1" ht="12" customHeight="1">
      <c r="A41" s="130"/>
      <c r="B41" s="81"/>
      <c r="C41" s="70">
        <v>100</v>
      </c>
      <c r="D41" s="90">
        <f>D40/$C$40*100</f>
        <v>2.512562814070352</v>
      </c>
      <c r="E41" s="90">
        <f>E40/$C$40*100</f>
        <v>43.21608040201005</v>
      </c>
      <c r="F41" s="90">
        <f>F40/$C$40*100</f>
        <v>38.190954773869343</v>
      </c>
      <c r="G41" s="90">
        <f>G40/$C$40*100</f>
        <v>13.5678391959799</v>
      </c>
      <c r="H41" s="90">
        <f t="shared" ref="H41" si="15">H40/$C$40*100</f>
        <v>2.512562814070352</v>
      </c>
      <c r="P41" s="117"/>
      <c r="R41" s="124"/>
      <c r="S41" s="124"/>
    </row>
    <row r="42" spans="1:19" s="60" customFormat="1" ht="12" customHeight="1">
      <c r="A42" s="130"/>
      <c r="B42" s="110" t="s">
        <v>26</v>
      </c>
      <c r="C42" s="97">
        <v>274</v>
      </c>
      <c r="D42" s="108">
        <v>12</v>
      </c>
      <c r="E42" s="108">
        <v>114</v>
      </c>
      <c r="F42" s="108">
        <v>96</v>
      </c>
      <c r="G42" s="108">
        <v>47</v>
      </c>
      <c r="H42" s="108">
        <v>5</v>
      </c>
      <c r="P42" s="116"/>
      <c r="R42" s="124"/>
      <c r="S42" s="124"/>
    </row>
    <row r="43" spans="1:19" s="36" customFormat="1" ht="12" customHeight="1">
      <c r="A43" s="130"/>
      <c r="B43" s="81"/>
      <c r="C43" s="71">
        <v>100</v>
      </c>
      <c r="D43" s="90">
        <f>D42/$C$42*100</f>
        <v>4.3795620437956204</v>
      </c>
      <c r="E43" s="90">
        <f>E42/$C$42*100</f>
        <v>41.605839416058394</v>
      </c>
      <c r="F43" s="90">
        <f>F42/$C$42*100</f>
        <v>35.036496350364963</v>
      </c>
      <c r="G43" s="90">
        <f>G42/$C$42*100</f>
        <v>17.153284671532848</v>
      </c>
      <c r="H43" s="90">
        <f t="shared" ref="H43" si="16">H42/$C$42*100</f>
        <v>1.824817518248175</v>
      </c>
      <c r="P43" s="117"/>
      <c r="R43" s="124"/>
      <c r="S43" s="124"/>
    </row>
    <row r="44" spans="1:19" s="60" customFormat="1" ht="12" customHeight="1">
      <c r="A44" s="130"/>
      <c r="B44" s="107" t="s">
        <v>27</v>
      </c>
      <c r="C44" s="70">
        <v>158</v>
      </c>
      <c r="D44" s="109">
        <v>8</v>
      </c>
      <c r="E44" s="109">
        <v>76</v>
      </c>
      <c r="F44" s="109">
        <v>53</v>
      </c>
      <c r="G44" s="109">
        <v>16</v>
      </c>
      <c r="H44" s="109">
        <v>5</v>
      </c>
      <c r="P44" s="116"/>
      <c r="R44" s="124"/>
      <c r="S44" s="124"/>
    </row>
    <row r="45" spans="1:19" s="36" customFormat="1" ht="12" customHeight="1">
      <c r="A45" s="130"/>
      <c r="B45" s="81"/>
      <c r="C45" s="70">
        <v>100</v>
      </c>
      <c r="D45" s="90">
        <f>D44/$C$44*100</f>
        <v>5.0632911392405067</v>
      </c>
      <c r="E45" s="90">
        <f>E44/$C$44*100</f>
        <v>48.101265822784811</v>
      </c>
      <c r="F45" s="90">
        <f>F44/$C$44*100</f>
        <v>33.544303797468359</v>
      </c>
      <c r="G45" s="90">
        <f>G44/$C$44*100</f>
        <v>10.126582278481013</v>
      </c>
      <c r="H45" s="90">
        <f t="shared" ref="H45" si="17">H44/$C$44*100</f>
        <v>3.1645569620253164</v>
      </c>
      <c r="P45" s="117"/>
      <c r="R45" s="124"/>
      <c r="S45" s="124"/>
    </row>
    <row r="46" spans="1:19" s="34" customFormat="1" ht="12" customHeight="1">
      <c r="A46" s="130"/>
      <c r="B46" s="110" t="s">
        <v>28</v>
      </c>
      <c r="C46" s="97">
        <v>195</v>
      </c>
      <c r="D46" s="108">
        <v>8</v>
      </c>
      <c r="E46" s="108">
        <v>86</v>
      </c>
      <c r="F46" s="108">
        <v>68</v>
      </c>
      <c r="G46" s="108">
        <v>29</v>
      </c>
      <c r="H46" s="108">
        <v>4</v>
      </c>
      <c r="P46" s="116"/>
      <c r="R46" s="123"/>
      <c r="S46" s="123"/>
    </row>
    <row r="47" spans="1:19" s="36" customFormat="1" ht="12" customHeight="1">
      <c r="A47" s="130"/>
      <c r="B47" s="81"/>
      <c r="C47" s="71">
        <v>100</v>
      </c>
      <c r="D47" s="90">
        <f>D46/$C$46*100</f>
        <v>4.1025641025641022</v>
      </c>
      <c r="E47" s="90">
        <f>E46/$C$46*100</f>
        <v>44.102564102564102</v>
      </c>
      <c r="F47" s="90">
        <f>F46/$C$46*100</f>
        <v>34.871794871794869</v>
      </c>
      <c r="G47" s="90">
        <f>G46/$C$46*100</f>
        <v>14.871794871794872</v>
      </c>
      <c r="H47" s="90">
        <f t="shared" ref="H47" si="18">H46/$C$46*100</f>
        <v>2.0512820512820511</v>
      </c>
      <c r="P47" s="117"/>
      <c r="R47" s="124"/>
      <c r="S47" s="124"/>
    </row>
    <row r="48" spans="1:19" s="34" customFormat="1" ht="12" customHeight="1">
      <c r="A48" s="130"/>
      <c r="B48" s="107" t="s">
        <v>29</v>
      </c>
      <c r="C48" s="70">
        <v>284</v>
      </c>
      <c r="D48" s="109">
        <v>12</v>
      </c>
      <c r="E48" s="109">
        <v>111</v>
      </c>
      <c r="F48" s="109">
        <v>119</v>
      </c>
      <c r="G48" s="109">
        <v>36</v>
      </c>
      <c r="H48" s="109">
        <v>6</v>
      </c>
      <c r="P48" s="116"/>
      <c r="R48" s="123"/>
      <c r="S48" s="123"/>
    </row>
    <row r="49" spans="1:19" s="36" customFormat="1" ht="12" customHeight="1">
      <c r="A49" s="130"/>
      <c r="B49" s="81"/>
      <c r="C49" s="70">
        <v>100</v>
      </c>
      <c r="D49" s="90">
        <f>D48/$C$48*100</f>
        <v>4.225352112676056</v>
      </c>
      <c r="E49" s="90">
        <f>E48/$C$48*100</f>
        <v>39.08450704225352</v>
      </c>
      <c r="F49" s="90">
        <f>F48/$C$48*100</f>
        <v>41.901408450704224</v>
      </c>
      <c r="G49" s="90">
        <f>G48/$C$48*100</f>
        <v>12.676056338028168</v>
      </c>
      <c r="H49" s="90">
        <f t="shared" ref="H49" si="19">H48/$C$48*100</f>
        <v>2.112676056338028</v>
      </c>
      <c r="P49" s="117"/>
      <c r="R49" s="124"/>
      <c r="S49" s="124"/>
    </row>
    <row r="50" spans="1:19" s="34" customFormat="1" ht="12" customHeight="1">
      <c r="A50" s="130"/>
      <c r="B50" s="107" t="s">
        <v>30</v>
      </c>
      <c r="C50" s="97">
        <v>201</v>
      </c>
      <c r="D50" s="108">
        <v>4</v>
      </c>
      <c r="E50" s="108">
        <v>84</v>
      </c>
      <c r="F50" s="108">
        <v>76</v>
      </c>
      <c r="G50" s="108">
        <v>29</v>
      </c>
      <c r="H50" s="108">
        <v>8</v>
      </c>
      <c r="P50" s="116"/>
      <c r="R50" s="123"/>
      <c r="S50" s="123"/>
    </row>
    <row r="51" spans="1:19" s="36" customFormat="1" ht="12" customHeight="1">
      <c r="A51" s="130"/>
      <c r="B51" s="81"/>
      <c r="C51" s="71">
        <v>100</v>
      </c>
      <c r="D51" s="90">
        <f>D50/$C$50*100</f>
        <v>1.9900497512437811</v>
      </c>
      <c r="E51" s="90">
        <f>E50/$C$50*100</f>
        <v>41.791044776119399</v>
      </c>
      <c r="F51" s="90">
        <f>F50/$C$50*100</f>
        <v>37.810945273631837</v>
      </c>
      <c r="G51" s="90">
        <f>G50/$C$50*100</f>
        <v>14.427860696517413</v>
      </c>
      <c r="H51" s="90">
        <f t="shared" ref="H51" si="20">H50/$C$50*100</f>
        <v>3.9800995024875623</v>
      </c>
      <c r="P51" s="117"/>
      <c r="R51" s="124"/>
      <c r="S51" s="124"/>
    </row>
    <row r="52" spans="1:19" s="60" customFormat="1" ht="12" customHeight="1">
      <c r="A52" s="130"/>
      <c r="B52" s="107" t="s">
        <v>12</v>
      </c>
      <c r="C52" s="70">
        <v>14</v>
      </c>
      <c r="D52" s="109">
        <v>0</v>
      </c>
      <c r="E52" s="109">
        <v>2</v>
      </c>
      <c r="F52" s="109">
        <v>2</v>
      </c>
      <c r="G52" s="109">
        <v>2</v>
      </c>
      <c r="H52" s="109">
        <v>8</v>
      </c>
      <c r="P52" s="116"/>
      <c r="R52" s="124"/>
      <c r="S52" s="124"/>
    </row>
    <row r="53" spans="1:19" s="36" customFormat="1" ht="12" customHeight="1">
      <c r="A53" s="131"/>
      <c r="B53" s="83"/>
      <c r="C53" s="69">
        <v>100</v>
      </c>
      <c r="D53" s="90">
        <f>D52/$C$52*100</f>
        <v>0</v>
      </c>
      <c r="E53" s="90">
        <f>E52/$C$52*100</f>
        <v>14.285714285714285</v>
      </c>
      <c r="F53" s="90">
        <f>F52/$C$52*100</f>
        <v>14.285714285714285</v>
      </c>
      <c r="G53" s="90">
        <f>G52/$C$52*100</f>
        <v>14.285714285714285</v>
      </c>
      <c r="H53" s="90">
        <f t="shared" ref="H53" si="21">H52/$C$52*100</f>
        <v>57.142857142857139</v>
      </c>
      <c r="P53" s="117"/>
      <c r="R53" s="124"/>
      <c r="S53" s="124"/>
    </row>
    <row r="54" spans="1:19" s="60" customFormat="1" ht="12" customHeight="1">
      <c r="A54" s="138" t="s">
        <v>47</v>
      </c>
      <c r="B54" s="84" t="s">
        <v>63</v>
      </c>
      <c r="C54" s="96">
        <v>76</v>
      </c>
      <c r="D54" s="106">
        <v>0</v>
      </c>
      <c r="E54" s="106">
        <v>42</v>
      </c>
      <c r="F54" s="106">
        <v>17</v>
      </c>
      <c r="G54" s="106">
        <v>15</v>
      </c>
      <c r="H54" s="106">
        <v>2</v>
      </c>
      <c r="P54" s="116"/>
      <c r="R54" s="124"/>
      <c r="S54" s="124"/>
    </row>
    <row r="55" spans="1:19" s="36" customFormat="1" ht="12" customHeight="1">
      <c r="A55" s="130"/>
      <c r="B55" s="85"/>
      <c r="C55" s="70">
        <v>100</v>
      </c>
      <c r="D55" s="90">
        <f>D54/$C$54*100</f>
        <v>0</v>
      </c>
      <c r="E55" s="90">
        <f>E54/$C$54*100</f>
        <v>55.26315789473685</v>
      </c>
      <c r="F55" s="90">
        <f>F54/$C$54*100</f>
        <v>22.368421052631579</v>
      </c>
      <c r="G55" s="90">
        <f>G54/$C$54*100</f>
        <v>19.736842105263158</v>
      </c>
      <c r="H55" s="90">
        <f t="shared" ref="H55" si="22">H54/$C$54*100</f>
        <v>2.6315789473684208</v>
      </c>
      <c r="P55" s="117"/>
      <c r="R55" s="124"/>
      <c r="S55" s="124"/>
    </row>
    <row r="56" spans="1:19" s="60" customFormat="1" ht="12" customHeight="1">
      <c r="A56" s="130"/>
      <c r="B56" s="86" t="s">
        <v>70</v>
      </c>
      <c r="C56" s="97">
        <v>635</v>
      </c>
      <c r="D56" s="108">
        <v>13</v>
      </c>
      <c r="E56" s="108">
        <v>217</v>
      </c>
      <c r="F56" s="108">
        <v>276</v>
      </c>
      <c r="G56" s="108">
        <v>124</v>
      </c>
      <c r="H56" s="108">
        <v>5</v>
      </c>
      <c r="P56" s="116"/>
      <c r="R56" s="124"/>
      <c r="S56" s="124"/>
    </row>
    <row r="57" spans="1:19" s="36" customFormat="1" ht="12" customHeight="1">
      <c r="A57" s="130"/>
      <c r="B57" s="85"/>
      <c r="C57" s="71">
        <v>100</v>
      </c>
      <c r="D57" s="90">
        <f>D56/$C$56*100</f>
        <v>2.0472440944881889</v>
      </c>
      <c r="E57" s="90">
        <f>E56/$C$56*100</f>
        <v>34.173228346456689</v>
      </c>
      <c r="F57" s="90">
        <f>F56/$C$56*100</f>
        <v>43.464566929133859</v>
      </c>
      <c r="G57" s="90">
        <f>G56/$C$56*100</f>
        <v>19.527559055118111</v>
      </c>
      <c r="H57" s="90">
        <f t="shared" ref="H57" si="23">H56/$C$56*100</f>
        <v>0.78740157480314954</v>
      </c>
      <c r="P57" s="117"/>
      <c r="R57" s="124"/>
      <c r="S57" s="124"/>
    </row>
    <row r="58" spans="1:19" s="36" customFormat="1" ht="12" customHeight="1">
      <c r="A58" s="130"/>
      <c r="B58" s="86" t="s">
        <v>48</v>
      </c>
      <c r="C58" s="70">
        <v>79</v>
      </c>
      <c r="D58" s="109">
        <v>3</v>
      </c>
      <c r="E58" s="109">
        <v>34</v>
      </c>
      <c r="F58" s="109">
        <v>27</v>
      </c>
      <c r="G58" s="109">
        <v>15</v>
      </c>
      <c r="H58" s="109"/>
      <c r="P58" s="116"/>
      <c r="R58" s="124"/>
      <c r="S58" s="124"/>
    </row>
    <row r="59" spans="1:19" s="36" customFormat="1" ht="12" customHeight="1">
      <c r="A59" s="130"/>
      <c r="B59" s="85"/>
      <c r="C59" s="70">
        <v>100</v>
      </c>
      <c r="D59" s="90">
        <f>D58/$C$58*100</f>
        <v>3.79746835443038</v>
      </c>
      <c r="E59" s="90">
        <f>E58/$C$58*100</f>
        <v>43.037974683544306</v>
      </c>
      <c r="F59" s="90">
        <f>F58/$C$58*100</f>
        <v>34.177215189873415</v>
      </c>
      <c r="G59" s="90">
        <f>G58/$C$58*100</f>
        <v>18.9873417721519</v>
      </c>
      <c r="H59" s="90">
        <f t="shared" ref="H59" si="24">H58/$C$58*100</f>
        <v>0</v>
      </c>
      <c r="P59" s="117"/>
      <c r="R59" s="124"/>
      <c r="S59" s="124"/>
    </row>
    <row r="60" spans="1:19" s="36" customFormat="1" ht="12" customHeight="1">
      <c r="A60" s="130"/>
      <c r="B60" s="86" t="s">
        <v>49</v>
      </c>
      <c r="C60" s="97">
        <v>101</v>
      </c>
      <c r="D60" s="108">
        <v>4</v>
      </c>
      <c r="E60" s="108">
        <v>40</v>
      </c>
      <c r="F60" s="108">
        <v>35</v>
      </c>
      <c r="G60" s="108">
        <v>19</v>
      </c>
      <c r="H60" s="108">
        <v>3</v>
      </c>
      <c r="P60" s="116"/>
      <c r="R60" s="124"/>
      <c r="S60" s="124"/>
    </row>
    <row r="61" spans="1:19" s="36" customFormat="1" ht="12" customHeight="1">
      <c r="A61" s="130"/>
      <c r="B61" s="85"/>
      <c r="C61" s="71">
        <v>100</v>
      </c>
      <c r="D61" s="90">
        <f>D60/$C$60*100</f>
        <v>3.9603960396039604</v>
      </c>
      <c r="E61" s="90">
        <f>E60/$C$60*100</f>
        <v>39.603960396039604</v>
      </c>
      <c r="F61" s="90">
        <f>F60/$C$60*100</f>
        <v>34.653465346534652</v>
      </c>
      <c r="G61" s="90">
        <f>G60/$C$60*100</f>
        <v>18.811881188118811</v>
      </c>
      <c r="H61" s="90">
        <f t="shared" ref="H61" si="25">H60/$C$60*100</f>
        <v>2.9702970297029703</v>
      </c>
      <c r="P61" s="117"/>
      <c r="R61" s="124"/>
      <c r="S61" s="124"/>
    </row>
    <row r="62" spans="1:19" s="36" customFormat="1" ht="12" customHeight="1">
      <c r="A62" s="130"/>
      <c r="B62" s="86" t="s">
        <v>50</v>
      </c>
      <c r="C62" s="70">
        <v>392</v>
      </c>
      <c r="D62" s="109">
        <v>5</v>
      </c>
      <c r="E62" s="109">
        <v>182</v>
      </c>
      <c r="F62" s="109">
        <v>141</v>
      </c>
      <c r="G62" s="109">
        <v>57</v>
      </c>
      <c r="H62" s="109">
        <v>7</v>
      </c>
      <c r="P62" s="116"/>
      <c r="R62" s="124"/>
      <c r="S62" s="124"/>
    </row>
    <row r="63" spans="1:19" s="36" customFormat="1" ht="12" customHeight="1">
      <c r="A63" s="130"/>
      <c r="B63" s="85"/>
      <c r="C63" s="71">
        <v>100</v>
      </c>
      <c r="D63" s="90">
        <f>D62/$C$62*100</f>
        <v>1.2755102040816326</v>
      </c>
      <c r="E63" s="90">
        <f>E62/$C$62*100</f>
        <v>46.428571428571431</v>
      </c>
      <c r="F63" s="90">
        <f>F62/$C$62*100</f>
        <v>35.969387755102041</v>
      </c>
      <c r="G63" s="90">
        <f>G62/$C$62*100</f>
        <v>14.540816326530612</v>
      </c>
      <c r="H63" s="90">
        <f t="shared" ref="H63" si="26">H62/$C$62*100</f>
        <v>1.7857142857142856</v>
      </c>
      <c r="P63" s="117"/>
      <c r="R63" s="124"/>
      <c r="S63" s="124"/>
    </row>
    <row r="64" spans="1:19" s="36" customFormat="1" ht="12" customHeight="1">
      <c r="A64" s="130" t="s">
        <v>47</v>
      </c>
      <c r="B64" s="86" t="s">
        <v>51</v>
      </c>
      <c r="C64" s="97">
        <v>525</v>
      </c>
      <c r="D64" s="108">
        <v>22</v>
      </c>
      <c r="E64" s="108">
        <v>257</v>
      </c>
      <c r="F64" s="108">
        <v>182</v>
      </c>
      <c r="G64" s="108">
        <v>54</v>
      </c>
      <c r="H64" s="108">
        <v>10</v>
      </c>
      <c r="P64" s="116"/>
      <c r="R64" s="124"/>
      <c r="S64" s="124"/>
    </row>
    <row r="65" spans="1:19" s="36" customFormat="1" ht="12" customHeight="1">
      <c r="A65" s="130"/>
      <c r="B65" s="85"/>
      <c r="C65" s="71">
        <v>100</v>
      </c>
      <c r="D65" s="90">
        <f>D64/$C$64*100</f>
        <v>4.1904761904761907</v>
      </c>
      <c r="E65" s="90">
        <f>E64/$C$64*100</f>
        <v>48.952380952380956</v>
      </c>
      <c r="F65" s="90">
        <f>F64/$C$64*100</f>
        <v>34.666666666666671</v>
      </c>
      <c r="G65" s="90">
        <f>G64/$C$64*100</f>
        <v>10.285714285714285</v>
      </c>
      <c r="H65" s="90">
        <f t="shared" ref="H65" si="27">H64/$C$64*100</f>
        <v>1.9047619047619049</v>
      </c>
      <c r="P65" s="117"/>
      <c r="R65" s="124"/>
      <c r="S65" s="124"/>
    </row>
    <row r="66" spans="1:19" s="36" customFormat="1" ht="12" customHeight="1">
      <c r="A66" s="130"/>
      <c r="B66" s="88" t="s">
        <v>52</v>
      </c>
      <c r="C66" s="70">
        <v>53</v>
      </c>
      <c r="D66" s="109">
        <v>1</v>
      </c>
      <c r="E66" s="109">
        <v>19</v>
      </c>
      <c r="F66" s="109">
        <v>15</v>
      </c>
      <c r="G66" s="109">
        <v>17</v>
      </c>
      <c r="H66" s="109">
        <v>1</v>
      </c>
      <c r="P66" s="116"/>
      <c r="R66" s="124"/>
      <c r="S66" s="124"/>
    </row>
    <row r="67" spans="1:19" s="36" customFormat="1" ht="12" customHeight="1">
      <c r="A67" s="130"/>
      <c r="B67" s="85"/>
      <c r="C67" s="70">
        <v>100</v>
      </c>
      <c r="D67" s="90">
        <f>D66/$C$66*100</f>
        <v>1.8867924528301887</v>
      </c>
      <c r="E67" s="90">
        <f>E66/$C$66*100</f>
        <v>35.849056603773583</v>
      </c>
      <c r="F67" s="90">
        <f>F66/$C$66*100</f>
        <v>28.30188679245283</v>
      </c>
      <c r="G67" s="90">
        <f>G66/$C$66*100</f>
        <v>32.075471698113205</v>
      </c>
      <c r="H67" s="90">
        <f t="shared" ref="H67" si="28">H66/$C$66*100</f>
        <v>1.8867924528301887</v>
      </c>
      <c r="P67" s="117"/>
      <c r="R67" s="124"/>
      <c r="S67" s="124"/>
    </row>
    <row r="68" spans="1:19" s="36" customFormat="1" ht="12" customHeight="1">
      <c r="A68" s="130"/>
      <c r="B68" s="86" t="s">
        <v>53</v>
      </c>
      <c r="C68" s="97">
        <v>522</v>
      </c>
      <c r="D68" s="108">
        <v>38</v>
      </c>
      <c r="E68" s="108">
        <v>230</v>
      </c>
      <c r="F68" s="108">
        <v>161</v>
      </c>
      <c r="G68" s="108">
        <v>66</v>
      </c>
      <c r="H68" s="108">
        <v>27</v>
      </c>
      <c r="P68" s="116"/>
      <c r="R68" s="124"/>
      <c r="S68" s="124"/>
    </row>
    <row r="69" spans="1:19" s="36" customFormat="1" ht="12" customHeight="1">
      <c r="A69" s="130"/>
      <c r="B69" s="85"/>
      <c r="C69" s="71">
        <v>100</v>
      </c>
      <c r="D69" s="90">
        <f>D68/$C$68*100</f>
        <v>7.2796934865900385</v>
      </c>
      <c r="E69" s="90">
        <f>E68/$C$68*100</f>
        <v>44.061302681992338</v>
      </c>
      <c r="F69" s="90">
        <f>F68/$C$68*100</f>
        <v>30.842911877394634</v>
      </c>
      <c r="G69" s="90">
        <f>G68/$C$68*100</f>
        <v>12.643678160919542</v>
      </c>
      <c r="H69" s="90">
        <f t="shared" ref="H69" si="29">H68/$C$68*100</f>
        <v>5.1724137931034484</v>
      </c>
      <c r="P69" s="117"/>
      <c r="R69" s="124"/>
      <c r="S69" s="124"/>
    </row>
    <row r="70" spans="1:19" s="36" customFormat="1" ht="12" customHeight="1">
      <c r="A70" s="130"/>
      <c r="B70" s="86" t="s">
        <v>54</v>
      </c>
      <c r="C70" s="97">
        <v>73</v>
      </c>
      <c r="D70" s="108">
        <v>1</v>
      </c>
      <c r="E70" s="108">
        <v>30</v>
      </c>
      <c r="F70" s="108">
        <v>28</v>
      </c>
      <c r="G70" s="108">
        <v>9</v>
      </c>
      <c r="H70" s="108">
        <v>5</v>
      </c>
      <c r="P70" s="116"/>
      <c r="R70" s="124"/>
      <c r="S70" s="124"/>
    </row>
    <row r="71" spans="1:19" s="36" customFormat="1" ht="12" customHeight="1">
      <c r="A71" s="130"/>
      <c r="B71" s="85"/>
      <c r="C71" s="71">
        <v>100</v>
      </c>
      <c r="D71" s="90">
        <f>D70/$C$70*100</f>
        <v>1.3698630136986301</v>
      </c>
      <c r="E71" s="90">
        <f>E70/$C$70*100</f>
        <v>41.095890410958901</v>
      </c>
      <c r="F71" s="90">
        <f>F70/$C$70*100</f>
        <v>38.356164383561641</v>
      </c>
      <c r="G71" s="90">
        <f>G70/$C$70*100</f>
        <v>12.328767123287671</v>
      </c>
      <c r="H71" s="90">
        <f t="shared" ref="H71" si="30">H70/$C$70*100</f>
        <v>6.8493150684931505</v>
      </c>
      <c r="P71" s="117"/>
      <c r="R71" s="124"/>
      <c r="S71" s="124"/>
    </row>
    <row r="72" spans="1:19" s="36" customFormat="1" ht="12" customHeight="1">
      <c r="A72" s="130"/>
      <c r="B72" s="86" t="s">
        <v>55</v>
      </c>
      <c r="C72" s="70">
        <v>29</v>
      </c>
      <c r="D72" s="109">
        <v>1</v>
      </c>
      <c r="E72" s="109">
        <v>9</v>
      </c>
      <c r="F72" s="109">
        <v>6</v>
      </c>
      <c r="G72" s="109">
        <v>4</v>
      </c>
      <c r="H72" s="109">
        <v>9</v>
      </c>
      <c r="P72" s="116"/>
      <c r="R72" s="124"/>
      <c r="S72" s="124"/>
    </row>
    <row r="73" spans="1:19" s="36" customFormat="1" ht="12" customHeight="1">
      <c r="A73" s="131"/>
      <c r="B73" s="87"/>
      <c r="C73" s="69">
        <v>100</v>
      </c>
      <c r="D73" s="90">
        <f>D72/$C$72*100</f>
        <v>3.4482758620689653</v>
      </c>
      <c r="E73" s="90">
        <f>E72/$C$72*100</f>
        <v>31.03448275862069</v>
      </c>
      <c r="F73" s="90">
        <f>F72/$C$72*100</f>
        <v>20.689655172413794</v>
      </c>
      <c r="G73" s="90">
        <f>G72/$C$72*100</f>
        <v>13.793103448275861</v>
      </c>
      <c r="H73" s="90">
        <f t="shared" ref="H73" si="31">H72/$C$72*100</f>
        <v>31.03448275862069</v>
      </c>
      <c r="P73" s="117"/>
      <c r="R73" s="124"/>
      <c r="S73" s="124"/>
    </row>
    <row r="74" spans="1:19" s="36" customFormat="1" ht="12" customHeight="1">
      <c r="A74" s="138" t="s">
        <v>64</v>
      </c>
      <c r="B74" s="107" t="s">
        <v>65</v>
      </c>
      <c r="C74" s="96">
        <v>422</v>
      </c>
      <c r="D74" s="106">
        <v>19</v>
      </c>
      <c r="E74" s="106">
        <v>151</v>
      </c>
      <c r="F74" s="106">
        <v>155</v>
      </c>
      <c r="G74" s="106">
        <v>87</v>
      </c>
      <c r="H74" s="106">
        <v>10</v>
      </c>
      <c r="P74" s="116"/>
      <c r="R74" s="124"/>
      <c r="S74" s="124"/>
    </row>
    <row r="75" spans="1:19" s="36" customFormat="1" ht="12" customHeight="1">
      <c r="A75" s="130"/>
      <c r="B75" s="81" t="s">
        <v>66</v>
      </c>
      <c r="C75" s="70">
        <v>100</v>
      </c>
      <c r="D75" s="90">
        <f>D74/$C$74*100</f>
        <v>4.5023696682464456</v>
      </c>
      <c r="E75" s="90">
        <f>E74/$C$74*100</f>
        <v>35.78199052132701</v>
      </c>
      <c r="F75" s="90">
        <f>F74/$C$74*100</f>
        <v>36.729857819905213</v>
      </c>
      <c r="G75" s="90">
        <f>G74/$C$74*100</f>
        <v>20.616113744075829</v>
      </c>
      <c r="H75" s="90">
        <f t="shared" ref="H75" si="32">H74/$C$74*100</f>
        <v>2.3696682464454977</v>
      </c>
      <c r="P75" s="117"/>
      <c r="R75" s="124"/>
      <c r="S75" s="124"/>
    </row>
    <row r="76" spans="1:19" s="60" customFormat="1" ht="12" customHeight="1">
      <c r="A76" s="130"/>
      <c r="B76" s="107" t="s">
        <v>67</v>
      </c>
      <c r="C76" s="97">
        <v>793</v>
      </c>
      <c r="D76" s="109">
        <v>33</v>
      </c>
      <c r="E76" s="109">
        <v>368</v>
      </c>
      <c r="F76" s="109">
        <v>278</v>
      </c>
      <c r="G76" s="109">
        <v>87</v>
      </c>
      <c r="H76" s="109">
        <v>27</v>
      </c>
      <c r="P76" s="116"/>
      <c r="R76" s="124"/>
      <c r="S76" s="124"/>
    </row>
    <row r="77" spans="1:19" s="36" customFormat="1" ht="12" customHeight="1">
      <c r="A77" s="130"/>
      <c r="B77" s="81"/>
      <c r="C77" s="71">
        <v>100</v>
      </c>
      <c r="D77" s="90">
        <f>D76/$C$76*100</f>
        <v>4.1614123581336697</v>
      </c>
      <c r="E77" s="90">
        <f>E76/$C$76*100</f>
        <v>46.406052963430014</v>
      </c>
      <c r="F77" s="90">
        <f>F76/$C$76*100</f>
        <v>35.056746532156367</v>
      </c>
      <c r="G77" s="90">
        <f>G76/$C$76*100</f>
        <v>10.970996216897856</v>
      </c>
      <c r="H77" s="90">
        <f t="shared" ref="H77" si="33">H76/$C$76*100</f>
        <v>3.4047919293820934</v>
      </c>
      <c r="P77" s="117"/>
      <c r="R77" s="124"/>
      <c r="S77" s="124"/>
    </row>
    <row r="78" spans="1:19" s="34" customFormat="1" ht="12" customHeight="1">
      <c r="A78" s="130"/>
      <c r="B78" s="107" t="s">
        <v>68</v>
      </c>
      <c r="C78" s="70">
        <v>988</v>
      </c>
      <c r="D78" s="108">
        <v>28</v>
      </c>
      <c r="E78" s="108">
        <v>424</v>
      </c>
      <c r="F78" s="108">
        <v>364</v>
      </c>
      <c r="G78" s="108">
        <v>158</v>
      </c>
      <c r="H78" s="108">
        <v>14</v>
      </c>
      <c r="P78" s="116"/>
      <c r="R78" s="123"/>
      <c r="S78" s="123"/>
    </row>
    <row r="79" spans="1:19" s="36" customFormat="1" ht="12" customHeight="1">
      <c r="A79" s="130"/>
      <c r="B79" s="81"/>
      <c r="C79" s="70">
        <v>100</v>
      </c>
      <c r="D79" s="90">
        <f>D78/$C$78*100</f>
        <v>2.834008097165992</v>
      </c>
      <c r="E79" s="90">
        <f>E78/$C$78*100</f>
        <v>42.914979757085021</v>
      </c>
      <c r="F79" s="90">
        <f>F78/$C$78*100</f>
        <v>36.84210526315789</v>
      </c>
      <c r="G79" s="90">
        <f>G78/$C$78*100</f>
        <v>15.991902834008098</v>
      </c>
      <c r="H79" s="90">
        <f t="shared" ref="H79" si="34">H78/$C$78*100</f>
        <v>1.417004048582996</v>
      </c>
      <c r="P79" s="117"/>
      <c r="R79" s="124"/>
      <c r="S79" s="124"/>
    </row>
    <row r="80" spans="1:19" s="34" customFormat="1" ht="12" customHeight="1">
      <c r="A80" s="130"/>
      <c r="B80" s="107" t="s">
        <v>69</v>
      </c>
      <c r="C80" s="97">
        <v>89</v>
      </c>
      <c r="D80" s="109">
        <v>2</v>
      </c>
      <c r="E80" s="109">
        <v>35</v>
      </c>
      <c r="F80" s="109">
        <v>37</v>
      </c>
      <c r="G80" s="109">
        <v>13</v>
      </c>
      <c r="H80" s="109">
        <v>2</v>
      </c>
      <c r="P80" s="116"/>
      <c r="R80" s="123"/>
      <c r="S80" s="123"/>
    </row>
    <row r="81" spans="1:19" s="36" customFormat="1" ht="12" customHeight="1">
      <c r="A81" s="130"/>
      <c r="B81" s="81"/>
      <c r="C81" s="71">
        <v>100</v>
      </c>
      <c r="D81" s="90">
        <f>D80/$C$80*100</f>
        <v>2.2471910112359552</v>
      </c>
      <c r="E81" s="90">
        <f>E80/$C$80*100</f>
        <v>39.325842696629216</v>
      </c>
      <c r="F81" s="90">
        <f>F80/$C$80*100</f>
        <v>41.573033707865171</v>
      </c>
      <c r="G81" s="90">
        <f>G80/$C$80*100</f>
        <v>14.606741573033707</v>
      </c>
      <c r="H81" s="90">
        <f t="shared" ref="H81" si="35">H80/$C$80*100</f>
        <v>2.2471910112359552</v>
      </c>
      <c r="P81" s="117"/>
      <c r="R81" s="124"/>
      <c r="S81" s="124"/>
    </row>
    <row r="82" spans="1:19" s="34" customFormat="1" ht="12" customHeight="1">
      <c r="A82" s="130"/>
      <c r="B82" s="107" t="s">
        <v>54</v>
      </c>
      <c r="C82" s="97">
        <v>164</v>
      </c>
      <c r="D82" s="108">
        <v>6</v>
      </c>
      <c r="E82" s="108">
        <v>75</v>
      </c>
      <c r="F82" s="108">
        <v>46</v>
      </c>
      <c r="G82" s="108">
        <v>30</v>
      </c>
      <c r="H82" s="108">
        <v>7</v>
      </c>
      <c r="P82" s="116"/>
      <c r="R82" s="123"/>
      <c r="S82" s="123"/>
    </row>
    <row r="83" spans="1:19" s="36" customFormat="1" ht="12" customHeight="1">
      <c r="A83" s="130"/>
      <c r="B83" s="81"/>
      <c r="C83" s="71">
        <v>100</v>
      </c>
      <c r="D83" s="90">
        <f>D82/$C$82*100</f>
        <v>3.6585365853658534</v>
      </c>
      <c r="E83" s="90">
        <f>E82/$C$82*100</f>
        <v>45.731707317073173</v>
      </c>
      <c r="F83" s="90">
        <f>F82/$C$82*100</f>
        <v>28.04878048780488</v>
      </c>
      <c r="G83" s="90">
        <f>G82/$C$82*100</f>
        <v>18.292682926829269</v>
      </c>
      <c r="H83" s="90">
        <f t="shared" ref="H83" si="36">H82/$C$82*100</f>
        <v>4.2682926829268295</v>
      </c>
      <c r="P83" s="117"/>
      <c r="R83" s="124"/>
      <c r="S83" s="124"/>
    </row>
    <row r="84" spans="1:19" s="34" customFormat="1" ht="12" customHeight="1">
      <c r="A84" s="130"/>
      <c r="B84" s="107" t="s">
        <v>55</v>
      </c>
      <c r="C84" s="70">
        <v>29</v>
      </c>
      <c r="D84" s="109">
        <v>0</v>
      </c>
      <c r="E84" s="109">
        <v>7</v>
      </c>
      <c r="F84" s="109">
        <v>8</v>
      </c>
      <c r="G84" s="109">
        <v>5</v>
      </c>
      <c r="H84" s="109">
        <v>9</v>
      </c>
      <c r="P84" s="116"/>
      <c r="R84" s="123"/>
      <c r="S84" s="123"/>
    </row>
    <row r="85" spans="1:19" s="36" customFormat="1" ht="12" customHeight="1">
      <c r="A85" s="131"/>
      <c r="B85" s="82"/>
      <c r="C85" s="70">
        <v>100</v>
      </c>
      <c r="D85" s="90">
        <f>D84/$C$84*100</f>
        <v>0</v>
      </c>
      <c r="E85" s="90">
        <f>E84/$C$84*100</f>
        <v>24.137931034482758</v>
      </c>
      <c r="F85" s="90">
        <f>F84/$C$84*100</f>
        <v>27.586206896551722</v>
      </c>
      <c r="G85" s="90">
        <f>G84/$C$84*100</f>
        <v>17.241379310344829</v>
      </c>
      <c r="H85" s="90">
        <f t="shared" ref="H85" si="37">H84/$C$84*100</f>
        <v>31.03448275862069</v>
      </c>
      <c r="P85" s="117"/>
      <c r="R85" s="124"/>
      <c r="S85" s="124"/>
    </row>
    <row r="86" spans="1:19" s="34" customFormat="1" ht="12" customHeight="1">
      <c r="A86" s="130" t="s">
        <v>71</v>
      </c>
      <c r="B86" s="105" t="s">
        <v>56</v>
      </c>
      <c r="C86" s="96">
        <v>1528</v>
      </c>
      <c r="D86" s="106">
        <v>52</v>
      </c>
      <c r="E86" s="106">
        <v>703</v>
      </c>
      <c r="F86" s="106">
        <v>549</v>
      </c>
      <c r="G86" s="106">
        <v>192</v>
      </c>
      <c r="H86" s="106">
        <v>32</v>
      </c>
      <c r="P86" s="116"/>
      <c r="R86" s="123"/>
      <c r="S86" s="123"/>
    </row>
    <row r="87" spans="1:19" s="36" customFormat="1" ht="12" customHeight="1">
      <c r="A87" s="130"/>
      <c r="B87" s="82"/>
      <c r="C87" s="70">
        <v>100</v>
      </c>
      <c r="D87" s="90">
        <f>D86/$C$86*100</f>
        <v>3.4031413612565444</v>
      </c>
      <c r="E87" s="90">
        <f>E86/$C$86*100</f>
        <v>46.007853403141361</v>
      </c>
      <c r="F87" s="90">
        <f>F86/$C$86*100</f>
        <v>35.92931937172775</v>
      </c>
      <c r="G87" s="90">
        <f>G86/$C$86*100</f>
        <v>12.56544502617801</v>
      </c>
      <c r="H87" s="90">
        <f t="shared" ref="H87" si="38">H86/$C$86*100</f>
        <v>2.0942408376963351</v>
      </c>
      <c r="P87" s="117"/>
      <c r="R87" s="124"/>
      <c r="S87" s="124"/>
    </row>
    <row r="88" spans="1:19" s="34" customFormat="1" ht="12" customHeight="1">
      <c r="A88" s="130"/>
      <c r="B88" s="107" t="s">
        <v>57</v>
      </c>
      <c r="C88" s="97">
        <v>108</v>
      </c>
      <c r="D88" s="108">
        <v>3</v>
      </c>
      <c r="E88" s="108">
        <v>45</v>
      </c>
      <c r="F88" s="108">
        <v>41</v>
      </c>
      <c r="G88" s="108">
        <v>18</v>
      </c>
      <c r="H88" s="108">
        <v>1</v>
      </c>
      <c r="P88" s="116"/>
      <c r="R88" s="123"/>
      <c r="S88" s="123"/>
    </row>
    <row r="89" spans="1:19" s="36" customFormat="1" ht="12" customHeight="1">
      <c r="A89" s="130"/>
      <c r="B89" s="81"/>
      <c r="C89" s="71">
        <v>100</v>
      </c>
      <c r="D89" s="90">
        <f>D88/$C$88*100</f>
        <v>2.7777777777777777</v>
      </c>
      <c r="E89" s="90">
        <f>E88/$C$88*100</f>
        <v>41.666666666666671</v>
      </c>
      <c r="F89" s="90">
        <f>F88/$C$88*100</f>
        <v>37.962962962962962</v>
      </c>
      <c r="G89" s="90">
        <f>G88/$C$88*100</f>
        <v>16.666666666666664</v>
      </c>
      <c r="H89" s="90">
        <f t="shared" ref="H89" si="39">H88/$C$88*100</f>
        <v>0.92592592592592582</v>
      </c>
      <c r="P89" s="117"/>
      <c r="R89" s="124"/>
      <c r="S89" s="124"/>
    </row>
    <row r="90" spans="1:19" s="34" customFormat="1" ht="12" customHeight="1">
      <c r="A90" s="130"/>
      <c r="B90" s="107" t="s">
        <v>58</v>
      </c>
      <c r="C90" s="70">
        <v>141</v>
      </c>
      <c r="D90" s="109">
        <v>2</v>
      </c>
      <c r="E90" s="109">
        <v>63</v>
      </c>
      <c r="F90" s="109">
        <v>55</v>
      </c>
      <c r="G90" s="109">
        <v>20</v>
      </c>
      <c r="H90" s="109">
        <v>1</v>
      </c>
      <c r="P90" s="116"/>
      <c r="R90" s="123"/>
      <c r="S90" s="123"/>
    </row>
    <row r="91" spans="1:19" s="36" customFormat="1" ht="12" customHeight="1">
      <c r="A91" s="130"/>
      <c r="B91" s="81"/>
      <c r="C91" s="70">
        <v>100</v>
      </c>
      <c r="D91" s="90">
        <f>D90/$C$90*100</f>
        <v>1.4184397163120568</v>
      </c>
      <c r="E91" s="90">
        <f>E90/$C$90*100</f>
        <v>44.680851063829785</v>
      </c>
      <c r="F91" s="90">
        <f>F90/$C$90*100</f>
        <v>39.00709219858156</v>
      </c>
      <c r="G91" s="90">
        <f>G90/$C$90*100</f>
        <v>14.184397163120568</v>
      </c>
      <c r="H91" s="90">
        <f t="shared" ref="H91" si="40">H90/$C$90*100</f>
        <v>0.70921985815602839</v>
      </c>
      <c r="P91" s="117"/>
      <c r="R91" s="124"/>
      <c r="S91" s="124"/>
    </row>
    <row r="92" spans="1:19" s="34" customFormat="1" ht="12" customHeight="1">
      <c r="A92" s="130"/>
      <c r="B92" s="110" t="s">
        <v>59</v>
      </c>
      <c r="C92" s="97">
        <v>213</v>
      </c>
      <c r="D92" s="108">
        <v>6</v>
      </c>
      <c r="E92" s="108">
        <v>83</v>
      </c>
      <c r="F92" s="108">
        <v>90</v>
      </c>
      <c r="G92" s="108">
        <v>34</v>
      </c>
      <c r="H92" s="108">
        <v>0</v>
      </c>
      <c r="P92" s="116"/>
      <c r="R92" s="123"/>
      <c r="S92" s="123"/>
    </row>
    <row r="93" spans="1:19" s="36" customFormat="1" ht="12" customHeight="1">
      <c r="A93" s="130"/>
      <c r="B93" s="81"/>
      <c r="C93" s="71">
        <v>100</v>
      </c>
      <c r="D93" s="90">
        <f>D92/$C$92*100</f>
        <v>2.8169014084507045</v>
      </c>
      <c r="E93" s="90">
        <f>E92/$C$92*100</f>
        <v>38.967136150234744</v>
      </c>
      <c r="F93" s="90">
        <f>F92/$C$92*100</f>
        <v>42.25352112676056</v>
      </c>
      <c r="G93" s="90">
        <f>G92/$C$92*100</f>
        <v>15.96244131455399</v>
      </c>
      <c r="H93" s="90">
        <f t="shared" ref="H93" si="41">H92/$C$92*100</f>
        <v>0</v>
      </c>
      <c r="P93" s="117"/>
      <c r="R93" s="124"/>
      <c r="S93" s="124"/>
    </row>
    <row r="94" spans="1:19" s="60" customFormat="1" ht="12" customHeight="1">
      <c r="A94" s="130"/>
      <c r="B94" s="110" t="s">
        <v>60</v>
      </c>
      <c r="C94" s="70">
        <v>132</v>
      </c>
      <c r="D94" s="109">
        <v>1</v>
      </c>
      <c r="E94" s="109">
        <v>59</v>
      </c>
      <c r="F94" s="109">
        <v>49</v>
      </c>
      <c r="G94" s="109">
        <v>21</v>
      </c>
      <c r="H94" s="109">
        <v>2</v>
      </c>
      <c r="P94" s="116"/>
      <c r="R94" s="124"/>
      <c r="S94" s="124"/>
    </row>
    <row r="95" spans="1:19" s="36" customFormat="1" ht="12" customHeight="1">
      <c r="A95" s="130"/>
      <c r="B95" s="81"/>
      <c r="C95" s="70">
        <v>100</v>
      </c>
      <c r="D95" s="90">
        <f>D94/$C$94*100</f>
        <v>0.75757575757575757</v>
      </c>
      <c r="E95" s="90">
        <f>E94/$C$94*100</f>
        <v>44.696969696969695</v>
      </c>
      <c r="F95" s="90">
        <f>F94/$C$94*100</f>
        <v>37.121212121212125</v>
      </c>
      <c r="G95" s="90">
        <f>G94/$C$94*100</f>
        <v>15.909090909090908</v>
      </c>
      <c r="H95" s="90">
        <f t="shared" ref="H95" si="42">H94/$C$94*100</f>
        <v>1.5151515151515151</v>
      </c>
      <c r="P95" s="117"/>
      <c r="R95" s="124"/>
      <c r="S95" s="124"/>
    </row>
    <row r="96" spans="1:19" s="60" customFormat="1" ht="12" customHeight="1">
      <c r="A96" s="130"/>
      <c r="B96" s="107" t="s">
        <v>31</v>
      </c>
      <c r="C96" s="97">
        <v>153</v>
      </c>
      <c r="D96" s="108">
        <v>3</v>
      </c>
      <c r="E96" s="108">
        <v>64</v>
      </c>
      <c r="F96" s="108">
        <v>61</v>
      </c>
      <c r="G96" s="108">
        <v>23</v>
      </c>
      <c r="H96" s="108">
        <v>2</v>
      </c>
      <c r="P96" s="116"/>
      <c r="R96" s="124"/>
      <c r="S96" s="124"/>
    </row>
    <row r="97" spans="1:19" s="36" customFormat="1" ht="12" customHeight="1">
      <c r="A97" s="130"/>
      <c r="B97" s="81"/>
      <c r="C97" s="71">
        <v>100</v>
      </c>
      <c r="D97" s="90">
        <f>D96/$C$96*100</f>
        <v>1.9607843137254901</v>
      </c>
      <c r="E97" s="90">
        <f>E96/$C$96*100</f>
        <v>41.830065359477125</v>
      </c>
      <c r="F97" s="90">
        <f>F96/$C$96*100</f>
        <v>39.869281045751634</v>
      </c>
      <c r="G97" s="90">
        <f>G96/$C$96*100</f>
        <v>15.032679738562091</v>
      </c>
      <c r="H97" s="90">
        <f t="shared" ref="H97" si="43">H96/$C$96*100</f>
        <v>1.3071895424836601</v>
      </c>
      <c r="P97" s="117"/>
      <c r="R97" s="124"/>
      <c r="S97" s="124"/>
    </row>
    <row r="98" spans="1:19" s="60" customFormat="1" ht="12" customHeight="1">
      <c r="A98" s="130"/>
      <c r="B98" s="107" t="s">
        <v>32</v>
      </c>
      <c r="C98" s="70">
        <v>127</v>
      </c>
      <c r="D98" s="109">
        <v>3</v>
      </c>
      <c r="E98" s="109">
        <v>60</v>
      </c>
      <c r="F98" s="109">
        <v>42</v>
      </c>
      <c r="G98" s="109">
        <v>20</v>
      </c>
      <c r="H98" s="109">
        <v>2</v>
      </c>
      <c r="P98" s="116"/>
      <c r="R98" s="124"/>
      <c r="S98" s="124"/>
    </row>
    <row r="99" spans="1:19" s="36" customFormat="1" ht="12" customHeight="1">
      <c r="A99" s="130"/>
      <c r="B99" s="81"/>
      <c r="C99" s="70">
        <v>100</v>
      </c>
      <c r="D99" s="90">
        <f>D98/$C$98*100</f>
        <v>2.3622047244094486</v>
      </c>
      <c r="E99" s="90">
        <f>E98/$C$98*100</f>
        <v>47.244094488188978</v>
      </c>
      <c r="F99" s="90">
        <f>F98/$C$98*100</f>
        <v>33.070866141732289</v>
      </c>
      <c r="G99" s="90">
        <f>G98/$C$98*100</f>
        <v>15.748031496062993</v>
      </c>
      <c r="H99" s="90">
        <f t="shared" ref="H99" si="44">H98/$C$98*100</f>
        <v>1.5748031496062991</v>
      </c>
      <c r="P99" s="117"/>
      <c r="R99" s="124"/>
      <c r="S99" s="124"/>
    </row>
    <row r="100" spans="1:19" s="60" customFormat="1" ht="12" customHeight="1">
      <c r="A100" s="130"/>
      <c r="B100" s="110" t="s">
        <v>33</v>
      </c>
      <c r="C100" s="97">
        <v>347</v>
      </c>
      <c r="D100" s="108">
        <v>8</v>
      </c>
      <c r="E100" s="108">
        <v>151</v>
      </c>
      <c r="F100" s="108">
        <v>119</v>
      </c>
      <c r="G100" s="108">
        <v>57</v>
      </c>
      <c r="H100" s="108">
        <v>12</v>
      </c>
      <c r="P100" s="116"/>
      <c r="R100" s="124"/>
      <c r="S100" s="124"/>
    </row>
    <row r="101" spans="1:19" s="36" customFormat="1" ht="12" customHeight="1">
      <c r="A101" s="130"/>
      <c r="B101" s="81"/>
      <c r="C101" s="71">
        <v>100</v>
      </c>
      <c r="D101" s="90">
        <f>D100/$C$100*100</f>
        <v>2.3054755043227666</v>
      </c>
      <c r="E101" s="90">
        <f>E100/$C$100*100</f>
        <v>43.515850144092219</v>
      </c>
      <c r="F101" s="90">
        <f>F100/$C$100*100</f>
        <v>34.293948126801155</v>
      </c>
      <c r="G101" s="90">
        <f>G100/$C$100*100</f>
        <v>16.426512968299711</v>
      </c>
      <c r="H101" s="90">
        <f t="shared" ref="H101" si="45">H100/$C$100*100</f>
        <v>3.4582132564841501</v>
      </c>
      <c r="P101" s="117"/>
      <c r="R101" s="124"/>
      <c r="S101" s="124"/>
    </row>
    <row r="102" spans="1:19" s="60" customFormat="1" ht="12" customHeight="1">
      <c r="A102" s="130"/>
      <c r="B102" s="107" t="s">
        <v>34</v>
      </c>
      <c r="C102" s="70">
        <v>547</v>
      </c>
      <c r="D102" s="109">
        <v>19</v>
      </c>
      <c r="E102" s="109">
        <v>238</v>
      </c>
      <c r="F102" s="109">
        <v>199</v>
      </c>
      <c r="G102" s="109">
        <v>83</v>
      </c>
      <c r="H102" s="109">
        <v>8</v>
      </c>
      <c r="P102" s="116"/>
      <c r="R102" s="124"/>
      <c r="S102" s="124"/>
    </row>
    <row r="103" spans="1:19" s="36" customFormat="1" ht="12" customHeight="1">
      <c r="A103" s="130"/>
      <c r="B103" s="81"/>
      <c r="C103" s="70">
        <v>100</v>
      </c>
      <c r="D103" s="90">
        <f>D102/$C$102*100</f>
        <v>3.4734917733089579</v>
      </c>
      <c r="E103" s="90">
        <f>E102/$C$102*100</f>
        <v>43.510054844606948</v>
      </c>
      <c r="F103" s="90">
        <f>F102/$C$102*100</f>
        <v>36.380255941499087</v>
      </c>
      <c r="G103" s="90">
        <f>G102/$C$102*100</f>
        <v>15.173674588665447</v>
      </c>
      <c r="H103" s="90">
        <f t="shared" ref="H103" si="46">H102/$C$102*100</f>
        <v>1.4625228519195612</v>
      </c>
      <c r="P103" s="117"/>
      <c r="R103" s="124"/>
      <c r="S103" s="124"/>
    </row>
    <row r="104" spans="1:19" s="60" customFormat="1" ht="12" customHeight="1">
      <c r="A104" s="130"/>
      <c r="B104" s="107" t="s">
        <v>35</v>
      </c>
      <c r="C104" s="97">
        <v>374</v>
      </c>
      <c r="D104" s="108">
        <v>22</v>
      </c>
      <c r="E104" s="108">
        <v>124</v>
      </c>
      <c r="F104" s="108">
        <v>133</v>
      </c>
      <c r="G104" s="108">
        <v>84</v>
      </c>
      <c r="H104" s="108">
        <v>11</v>
      </c>
      <c r="P104" s="116"/>
      <c r="R104" s="124"/>
      <c r="S104" s="124"/>
    </row>
    <row r="105" spans="1:19" s="36" customFormat="1" ht="12" customHeight="1">
      <c r="A105" s="130"/>
      <c r="B105" s="81"/>
      <c r="C105" s="71">
        <v>100</v>
      </c>
      <c r="D105" s="90">
        <f>D104/$C$104*100</f>
        <v>5.8823529411764701</v>
      </c>
      <c r="E105" s="90">
        <f>E104/$C$104*100</f>
        <v>33.155080213903744</v>
      </c>
      <c r="F105" s="90">
        <f>F104/$C$104*100</f>
        <v>35.561497326203209</v>
      </c>
      <c r="G105" s="90">
        <f>G104/$C$104*100</f>
        <v>22.459893048128343</v>
      </c>
      <c r="H105" s="90">
        <f t="shared" ref="H105" si="47">H104/$C$104*100</f>
        <v>2.9411764705882351</v>
      </c>
      <c r="P105" s="117"/>
      <c r="R105" s="124"/>
      <c r="S105" s="124"/>
    </row>
    <row r="106" spans="1:19" s="60" customFormat="1" ht="12" customHeight="1">
      <c r="A106" s="130"/>
      <c r="B106" s="107" t="s">
        <v>12</v>
      </c>
      <c r="C106" s="70">
        <v>91</v>
      </c>
      <c r="D106" s="109">
        <v>3</v>
      </c>
      <c r="E106" s="109">
        <v>38</v>
      </c>
      <c r="F106" s="109">
        <v>25</v>
      </c>
      <c r="G106" s="109">
        <v>10</v>
      </c>
      <c r="H106" s="109">
        <v>15</v>
      </c>
      <c r="P106" s="116"/>
      <c r="R106" s="124"/>
      <c r="S106" s="124"/>
    </row>
    <row r="107" spans="1:19" s="36" customFormat="1" ht="12" customHeight="1">
      <c r="A107" s="131"/>
      <c r="B107" s="83"/>
      <c r="C107" s="69">
        <v>100</v>
      </c>
      <c r="D107" s="90">
        <f>D106/$C$106*100</f>
        <v>3.296703296703297</v>
      </c>
      <c r="E107" s="90">
        <f>E106/$C$106*100</f>
        <v>41.758241758241759</v>
      </c>
      <c r="F107" s="90">
        <f>F106/$C$106*100</f>
        <v>27.472527472527474</v>
      </c>
      <c r="G107" s="90">
        <f>G106/$C$106*100</f>
        <v>10.989010989010989</v>
      </c>
      <c r="H107" s="90">
        <f t="shared" ref="H107" si="48">H106/$C$106*100</f>
        <v>16.483516483516482</v>
      </c>
      <c r="P107" s="117"/>
      <c r="R107" s="124"/>
      <c r="S107" s="124"/>
    </row>
    <row r="108" spans="1:19" s="60" customFormat="1" ht="12" customHeight="1">
      <c r="A108" s="132" t="s">
        <v>88</v>
      </c>
      <c r="B108" s="105" t="s">
        <v>79</v>
      </c>
      <c r="C108" s="96">
        <v>418</v>
      </c>
      <c r="D108" s="106">
        <v>23</v>
      </c>
      <c r="E108" s="106">
        <v>139</v>
      </c>
      <c r="F108" s="106">
        <v>150</v>
      </c>
      <c r="G108" s="106">
        <v>91</v>
      </c>
      <c r="H108" s="106">
        <v>15</v>
      </c>
      <c r="P108" s="116"/>
      <c r="R108" s="124"/>
      <c r="S108" s="124"/>
    </row>
    <row r="109" spans="1:19" s="36" customFormat="1" ht="12" customHeight="1">
      <c r="A109" s="133"/>
      <c r="B109" s="82"/>
      <c r="C109" s="70">
        <v>100</v>
      </c>
      <c r="D109" s="90">
        <f>D108/$C$108*100</f>
        <v>5.5023923444976077</v>
      </c>
      <c r="E109" s="90">
        <f>E108/$C$108*100</f>
        <v>33.253588516746412</v>
      </c>
      <c r="F109" s="90">
        <f>F108/$C$108*100</f>
        <v>35.885167464114829</v>
      </c>
      <c r="G109" s="90">
        <f>G108/$C$108*100</f>
        <v>21.770334928229666</v>
      </c>
      <c r="H109" s="90">
        <f t="shared" ref="H109" si="49">H108/$C$108*100</f>
        <v>3.5885167464114831</v>
      </c>
      <c r="P109" s="117"/>
      <c r="R109" s="124"/>
      <c r="S109" s="124"/>
    </row>
    <row r="110" spans="1:19" s="60" customFormat="1" ht="12" customHeight="1">
      <c r="A110" s="133"/>
      <c r="B110" s="107" t="s">
        <v>80</v>
      </c>
      <c r="C110" s="97">
        <v>915</v>
      </c>
      <c r="D110" s="109">
        <v>37</v>
      </c>
      <c r="E110" s="109">
        <v>420</v>
      </c>
      <c r="F110" s="109">
        <v>315</v>
      </c>
      <c r="G110" s="109">
        <v>114</v>
      </c>
      <c r="H110" s="109">
        <v>29</v>
      </c>
      <c r="P110" s="116"/>
      <c r="R110" s="124"/>
      <c r="S110" s="124"/>
    </row>
    <row r="111" spans="1:19" s="36" customFormat="1" ht="12" customHeight="1">
      <c r="A111" s="133"/>
      <c r="B111" s="81"/>
      <c r="C111" s="71">
        <v>100</v>
      </c>
      <c r="D111" s="90">
        <f>D110/$C$110*100</f>
        <v>4.0437158469945356</v>
      </c>
      <c r="E111" s="90">
        <f>E110/$C$110*100</f>
        <v>45.901639344262293</v>
      </c>
      <c r="F111" s="90">
        <f>F110/$C$110*100</f>
        <v>34.42622950819672</v>
      </c>
      <c r="G111" s="90">
        <f>G110/$C$110*100</f>
        <v>12.459016393442624</v>
      </c>
      <c r="H111" s="90">
        <f t="shared" ref="H111" si="50">H110/$C$110*100</f>
        <v>3.1693989071038251</v>
      </c>
      <c r="P111" s="117"/>
      <c r="R111" s="124"/>
      <c r="S111" s="124"/>
    </row>
    <row r="112" spans="1:19" ht="13.5" customHeight="1">
      <c r="A112" s="133"/>
      <c r="B112" s="110" t="s">
        <v>81</v>
      </c>
      <c r="C112" s="70">
        <v>577</v>
      </c>
      <c r="D112" s="109">
        <v>14</v>
      </c>
      <c r="E112" s="109">
        <v>253</v>
      </c>
      <c r="F112" s="109">
        <v>215</v>
      </c>
      <c r="G112" s="109">
        <v>89</v>
      </c>
      <c r="H112" s="109">
        <v>6</v>
      </c>
      <c r="I112"/>
      <c r="L112" s="1"/>
      <c r="M112" s="1"/>
      <c r="N112" s="1"/>
      <c r="P112" s="116"/>
    </row>
    <row r="113" spans="1:16" ht="11.25">
      <c r="A113" s="133"/>
      <c r="B113" s="82"/>
      <c r="C113" s="70">
        <v>100</v>
      </c>
      <c r="D113" s="90">
        <f>D112/$C$112*100</f>
        <v>2.4263431542461005</v>
      </c>
      <c r="E113" s="90">
        <f>E112/$C$112*100</f>
        <v>43.847487001733107</v>
      </c>
      <c r="F113" s="90">
        <f>F112/$C$112*100</f>
        <v>37.261698440207972</v>
      </c>
      <c r="G113" s="90">
        <f>G112/$C$112*100</f>
        <v>15.424610051993067</v>
      </c>
      <c r="H113" s="90">
        <f t="shared" ref="H113" si="51">H112/$C$112*100</f>
        <v>1.0398613518197575</v>
      </c>
      <c r="P113" s="117"/>
    </row>
    <row r="114" spans="1:16" ht="11.25">
      <c r="A114" s="133"/>
      <c r="B114" s="107" t="s">
        <v>82</v>
      </c>
      <c r="C114" s="97">
        <v>335</v>
      </c>
      <c r="D114" s="109">
        <v>7</v>
      </c>
      <c r="E114" s="109">
        <v>141</v>
      </c>
      <c r="F114" s="109">
        <v>134</v>
      </c>
      <c r="G114" s="109">
        <v>49</v>
      </c>
      <c r="H114" s="109">
        <v>4</v>
      </c>
      <c r="P114" s="116"/>
    </row>
    <row r="115" spans="1:16" ht="11.25">
      <c r="A115" s="133"/>
      <c r="B115" s="81"/>
      <c r="C115" s="71">
        <v>100</v>
      </c>
      <c r="D115" s="90">
        <f>D114/$C$114*100</f>
        <v>2.0895522388059704</v>
      </c>
      <c r="E115" s="90">
        <f>E114/$C$114*100</f>
        <v>42.089552238805972</v>
      </c>
      <c r="F115" s="90">
        <f>F114/$C$114*100</f>
        <v>40</v>
      </c>
      <c r="G115" s="90">
        <f>G114/$C$114*100</f>
        <v>14.626865671641792</v>
      </c>
      <c r="H115" s="90">
        <f t="shared" ref="H115" si="52">H114/$C$114*100</f>
        <v>1.1940298507462688</v>
      </c>
      <c r="P115" s="117"/>
    </row>
    <row r="116" spans="1:16" ht="11.25">
      <c r="A116" s="133"/>
      <c r="B116" s="110" t="s">
        <v>83</v>
      </c>
      <c r="C116" s="70">
        <v>112</v>
      </c>
      <c r="D116" s="109">
        <v>3</v>
      </c>
      <c r="E116" s="109">
        <v>45</v>
      </c>
      <c r="F116" s="109">
        <v>40</v>
      </c>
      <c r="G116" s="109">
        <v>21</v>
      </c>
      <c r="H116" s="109">
        <v>3</v>
      </c>
      <c r="P116" s="116"/>
    </row>
    <row r="117" spans="1:16" ht="11.25">
      <c r="A117" s="133"/>
      <c r="B117" s="82"/>
      <c r="C117" s="70">
        <v>100</v>
      </c>
      <c r="D117" s="90">
        <f>D116/$C$116*100</f>
        <v>2.6785714285714284</v>
      </c>
      <c r="E117" s="90">
        <f>E116/$C$116*100</f>
        <v>40.178571428571431</v>
      </c>
      <c r="F117" s="90">
        <f>F116/$C$116*100</f>
        <v>35.714285714285715</v>
      </c>
      <c r="G117" s="90">
        <f>G116/$C$116*100</f>
        <v>18.75</v>
      </c>
      <c r="H117" s="90">
        <f t="shared" ref="H117" si="53">H116/$C$116*100</f>
        <v>2.6785714285714284</v>
      </c>
      <c r="P117" s="117"/>
    </row>
    <row r="118" spans="1:16" ht="11.25">
      <c r="A118" s="133"/>
      <c r="B118" s="107" t="s">
        <v>84</v>
      </c>
      <c r="C118" s="97">
        <v>36</v>
      </c>
      <c r="D118" s="109">
        <v>0</v>
      </c>
      <c r="E118" s="109">
        <v>19</v>
      </c>
      <c r="F118" s="109">
        <v>13</v>
      </c>
      <c r="G118" s="109">
        <v>4</v>
      </c>
      <c r="H118" s="109">
        <v>0</v>
      </c>
      <c r="P118" s="116"/>
    </row>
    <row r="119" spans="1:16" ht="11.25">
      <c r="A119" s="133"/>
      <c r="B119" s="81"/>
      <c r="C119" s="71">
        <v>100</v>
      </c>
      <c r="D119" s="90">
        <f>D118/$C$118*100</f>
        <v>0</v>
      </c>
      <c r="E119" s="90">
        <f>E118/$C$118*100</f>
        <v>52.777777777777779</v>
      </c>
      <c r="F119" s="90">
        <f>F118/$C$118*100</f>
        <v>36.111111111111107</v>
      </c>
      <c r="G119" s="90">
        <f>G118/$C$118*100</f>
        <v>11.111111111111111</v>
      </c>
      <c r="H119" s="90">
        <f t="shared" ref="H119" si="54">H118/$C$118*100</f>
        <v>0</v>
      </c>
      <c r="P119" s="117"/>
    </row>
    <row r="120" spans="1:16" ht="11.25">
      <c r="A120" s="133"/>
      <c r="B120" s="110" t="s">
        <v>85</v>
      </c>
      <c r="C120" s="70">
        <v>14</v>
      </c>
      <c r="D120" s="109">
        <v>0</v>
      </c>
      <c r="E120" s="109">
        <v>7</v>
      </c>
      <c r="F120" s="109">
        <v>4</v>
      </c>
      <c r="G120" s="109">
        <v>3</v>
      </c>
      <c r="H120" s="109">
        <v>0</v>
      </c>
      <c r="P120" s="116"/>
    </row>
    <row r="121" spans="1:16" ht="11.25">
      <c r="A121" s="133"/>
      <c r="B121" s="82"/>
      <c r="C121" s="70">
        <v>100</v>
      </c>
      <c r="D121" s="90">
        <f>D120/$C$120*100</f>
        <v>0</v>
      </c>
      <c r="E121" s="90">
        <f>E120/$C$120*100</f>
        <v>50</v>
      </c>
      <c r="F121" s="90">
        <f>F120/$C$120*100</f>
        <v>28.571428571428569</v>
      </c>
      <c r="G121" s="90">
        <f>G120/$C$120*100</f>
        <v>21.428571428571427</v>
      </c>
      <c r="H121" s="90">
        <f t="shared" ref="H121" si="55">H120/$C$120*100</f>
        <v>0</v>
      </c>
      <c r="P121" s="117"/>
    </row>
    <row r="122" spans="1:16" ht="11.25">
      <c r="A122" s="133"/>
      <c r="B122" s="107" t="s">
        <v>12</v>
      </c>
      <c r="C122" s="97">
        <v>78</v>
      </c>
      <c r="D122" s="109">
        <v>4</v>
      </c>
      <c r="E122" s="109">
        <v>36</v>
      </c>
      <c r="F122" s="109">
        <v>17</v>
      </c>
      <c r="G122" s="109">
        <v>9</v>
      </c>
      <c r="H122" s="109">
        <v>12</v>
      </c>
      <c r="P122" s="116"/>
    </row>
    <row r="123" spans="1:16" ht="11.25">
      <c r="A123" s="134"/>
      <c r="B123" s="83"/>
      <c r="C123" s="69">
        <v>100</v>
      </c>
      <c r="D123" s="111">
        <f>D122/$C$122*100</f>
        <v>5.1282051282051277</v>
      </c>
      <c r="E123" s="111">
        <f>E122/$C$122*100</f>
        <v>46.153846153846153</v>
      </c>
      <c r="F123" s="111">
        <f>F122/$C$122*100</f>
        <v>21.794871794871796</v>
      </c>
      <c r="G123" s="111">
        <f>G122/$C$122*100</f>
        <v>11.538461538461538</v>
      </c>
      <c r="H123" s="111">
        <f t="shared" ref="H123" si="56">H122/$C$122*100</f>
        <v>15.384615384615385</v>
      </c>
      <c r="P123" s="117"/>
    </row>
    <row r="124" spans="1:16" ht="11.25">
      <c r="A124" s="133" t="s">
        <v>89</v>
      </c>
      <c r="B124" s="110" t="s">
        <v>86</v>
      </c>
      <c r="C124" s="70">
        <v>1196</v>
      </c>
      <c r="D124" s="109">
        <v>36</v>
      </c>
      <c r="E124" s="109">
        <v>522</v>
      </c>
      <c r="F124" s="109">
        <v>444</v>
      </c>
      <c r="G124" s="109">
        <v>162</v>
      </c>
      <c r="H124" s="109">
        <v>32</v>
      </c>
      <c r="P124" s="116"/>
    </row>
    <row r="125" spans="1:16" ht="11.25">
      <c r="A125" s="133"/>
      <c r="B125" s="82"/>
      <c r="C125" s="70">
        <v>100</v>
      </c>
      <c r="D125" s="90">
        <f>D124/$C$124*100</f>
        <v>3.0100334448160537</v>
      </c>
      <c r="E125" s="90">
        <f>E124/$C$124*100</f>
        <v>43.645484949832777</v>
      </c>
      <c r="F125" s="90">
        <f>F124/$C$124*100</f>
        <v>37.123745819397989</v>
      </c>
      <c r="G125" s="90">
        <f>G124/$C$124*100</f>
        <v>13.545150501672239</v>
      </c>
      <c r="H125" s="90">
        <f t="shared" ref="H125" si="57">H124/$C$124*100</f>
        <v>2.6755852842809364</v>
      </c>
      <c r="P125" s="117"/>
    </row>
    <row r="126" spans="1:16" ht="11.25" customHeight="1">
      <c r="A126" s="133"/>
      <c r="B126" s="112" t="s">
        <v>87</v>
      </c>
      <c r="C126" s="97">
        <v>1190</v>
      </c>
      <c r="D126" s="109">
        <v>50</v>
      </c>
      <c r="E126" s="109">
        <v>508</v>
      </c>
      <c r="F126" s="109">
        <v>412</v>
      </c>
      <c r="G126" s="109">
        <v>197</v>
      </c>
      <c r="H126" s="109">
        <v>23</v>
      </c>
      <c r="P126" s="116"/>
    </row>
    <row r="127" spans="1:16" ht="11.25">
      <c r="A127" s="133"/>
      <c r="B127" s="85"/>
      <c r="C127" s="71">
        <v>100</v>
      </c>
      <c r="D127" s="90">
        <f>D126/$C$126*100</f>
        <v>4.2016806722689077</v>
      </c>
      <c r="E127" s="90">
        <f>E126/$C$126*100</f>
        <v>42.689075630252098</v>
      </c>
      <c r="F127" s="90">
        <f>F126/$C$126*100</f>
        <v>34.621848739495796</v>
      </c>
      <c r="G127" s="90">
        <f>G126/$C$126*100</f>
        <v>16.554621848739494</v>
      </c>
      <c r="H127" s="90">
        <f t="shared" ref="H127" si="58">H126/$C$126*100</f>
        <v>1.9327731092436975</v>
      </c>
      <c r="P127" s="117"/>
    </row>
    <row r="128" spans="1:16" ht="11.25">
      <c r="A128" s="133"/>
      <c r="B128" s="112" t="s">
        <v>54</v>
      </c>
      <c r="C128" s="70">
        <v>75</v>
      </c>
      <c r="D128" s="109">
        <v>2</v>
      </c>
      <c r="E128" s="109">
        <v>25</v>
      </c>
      <c r="F128" s="109">
        <v>28</v>
      </c>
      <c r="G128" s="109">
        <v>18</v>
      </c>
      <c r="H128" s="109">
        <v>2</v>
      </c>
      <c r="P128" s="116"/>
    </row>
    <row r="129" spans="1:16" ht="11.25">
      <c r="A129" s="133"/>
      <c r="B129" s="85"/>
      <c r="C129" s="71">
        <v>100</v>
      </c>
      <c r="D129" s="90">
        <f>D128/$C$128*100</f>
        <v>2.666666666666667</v>
      </c>
      <c r="E129" s="90">
        <f>E128/$C$128*100</f>
        <v>33.333333333333329</v>
      </c>
      <c r="F129" s="90">
        <f>F128/$C$128*100</f>
        <v>37.333333333333336</v>
      </c>
      <c r="G129" s="90">
        <f>G128/$C$128*100</f>
        <v>24</v>
      </c>
      <c r="H129" s="90">
        <f t="shared" ref="H129" si="59">H128/$C$128*100</f>
        <v>2.666666666666667</v>
      </c>
      <c r="P129" s="117"/>
    </row>
    <row r="130" spans="1:16" ht="11.25">
      <c r="A130" s="133"/>
      <c r="B130" s="110" t="s">
        <v>12</v>
      </c>
      <c r="C130" s="70">
        <v>24</v>
      </c>
      <c r="D130" s="109">
        <v>0</v>
      </c>
      <c r="E130" s="109">
        <v>5</v>
      </c>
      <c r="F130" s="109">
        <v>4</v>
      </c>
      <c r="G130" s="109">
        <v>3</v>
      </c>
      <c r="H130" s="109">
        <v>12</v>
      </c>
      <c r="P130" s="116"/>
    </row>
    <row r="131" spans="1:16" ht="11.25">
      <c r="A131" s="134"/>
      <c r="B131" s="83"/>
      <c r="C131" s="69">
        <v>100</v>
      </c>
      <c r="D131" s="111">
        <f>D130/$C$130*100</f>
        <v>0</v>
      </c>
      <c r="E131" s="111">
        <f>E130/$C$130*100</f>
        <v>20.833333333333336</v>
      </c>
      <c r="F131" s="111">
        <f>F130/$C$130*100</f>
        <v>16.666666666666664</v>
      </c>
      <c r="G131" s="111">
        <f>G130/$C$130*100</f>
        <v>12.5</v>
      </c>
      <c r="H131" s="111">
        <f t="shared" ref="H131" si="60">H130/$C$130*100</f>
        <v>50</v>
      </c>
      <c r="P131" s="117"/>
    </row>
  </sheetData>
  <mergeCells count="10">
    <mergeCell ref="A5:H5"/>
    <mergeCell ref="A108:A123"/>
    <mergeCell ref="A124:A131"/>
    <mergeCell ref="A12:A17"/>
    <mergeCell ref="A18:A31"/>
    <mergeCell ref="A32:A53"/>
    <mergeCell ref="A54:A63"/>
    <mergeCell ref="A64:A73"/>
    <mergeCell ref="A74:A85"/>
    <mergeCell ref="A86:A107"/>
  </mergeCells>
  <phoneticPr fontId="4"/>
  <pageMargins left="1.5748031496062993" right="0.19685039370078741" top="0.19685039370078741" bottom="0.27559055118110237" header="0.31496062992125984" footer="0.23622047244094491"/>
  <pageSetup paperSize="9" scale="74" orientation="portrait" useFirstPageNumber="1" r:id="rId1"/>
  <rowBreaks count="1" manualBreakCount="1">
    <brk id="6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showGridLines="0" view="pageBreakPreview" zoomScaleNormal="85" zoomScaleSheetLayoutView="100" workbookViewId="0">
      <pane xSplit="3" ySplit="7" topLeftCell="D8" activePane="bottomRight" state="frozen"/>
      <selection activeCell="J12" sqref="J12"/>
      <selection pane="topRight" activeCell="J12" sqref="J12"/>
      <selection pane="bottomLeft" activeCell="J12" sqref="J12"/>
      <selection pane="bottomRight"/>
    </sheetView>
  </sheetViews>
  <sheetFormatPr defaultRowHeight="10.5"/>
  <cols>
    <col min="1" max="1" width="4.25" style="1" customWidth="1"/>
    <col min="2" max="2" width="22.625" style="1" customWidth="1"/>
    <col min="3" max="3" width="5" style="33" customWidth="1"/>
    <col min="4" max="10" width="6.625" style="1" customWidth="1"/>
    <col min="11" max="67" width="4.625" style="2" customWidth="1"/>
    <col min="68" max="16384" width="9" style="2"/>
  </cols>
  <sheetData>
    <row r="1" spans="1:10" ht="22.5" customHeight="1" thickBot="1">
      <c r="A1" s="6" t="s">
        <v>92</v>
      </c>
      <c r="B1" s="5"/>
      <c r="C1" s="32"/>
      <c r="D1" s="5"/>
      <c r="E1" s="2"/>
      <c r="F1" s="2"/>
      <c r="G1" s="2"/>
      <c r="H1" s="2"/>
      <c r="I1" s="2"/>
      <c r="J1" s="2"/>
    </row>
    <row r="2" spans="1:10" ht="11.25" customHeight="1">
      <c r="E2" s="73"/>
      <c r="F2" s="73"/>
      <c r="G2" s="73"/>
      <c r="H2" s="73"/>
      <c r="I2" s="73"/>
      <c r="J2" s="73"/>
    </row>
    <row r="3" spans="1:10" ht="11.25">
      <c r="A3" s="92" t="s">
        <v>125</v>
      </c>
      <c r="B3" s="77"/>
      <c r="C3" s="78"/>
      <c r="D3" s="72"/>
      <c r="E3" s="2"/>
      <c r="F3" s="2"/>
      <c r="G3" s="2"/>
      <c r="H3" s="2"/>
      <c r="I3" s="2"/>
      <c r="J3" s="2"/>
    </row>
    <row r="4" spans="1:10" ht="11.25">
      <c r="A4" s="92" t="s">
        <v>126</v>
      </c>
      <c r="B4" s="77"/>
      <c r="C4" s="78"/>
      <c r="D4" s="72"/>
      <c r="E4" s="2"/>
      <c r="F4" s="2"/>
      <c r="G4" s="2"/>
      <c r="H4" s="2"/>
      <c r="I4" s="2"/>
      <c r="J4" s="2"/>
    </row>
    <row r="5" spans="1:10" ht="11.25">
      <c r="A5" s="92"/>
      <c r="B5" s="77"/>
      <c r="C5" s="78"/>
      <c r="D5" s="72"/>
      <c r="E5" s="2"/>
      <c r="F5" s="2"/>
      <c r="G5" s="2"/>
      <c r="H5" s="2"/>
      <c r="I5" s="2"/>
      <c r="J5" s="2"/>
    </row>
    <row r="6" spans="1:10" ht="24" customHeight="1">
      <c r="A6" s="2"/>
      <c r="B6" s="55"/>
      <c r="D6" s="135"/>
      <c r="E6" s="136"/>
      <c r="F6" s="136"/>
      <c r="G6" s="136"/>
      <c r="H6" s="136"/>
      <c r="I6" s="136"/>
      <c r="J6" s="137"/>
    </row>
    <row r="7" spans="1:10" s="4" customFormat="1" ht="204.75" customHeight="1">
      <c r="A7" s="68" t="s">
        <v>11</v>
      </c>
      <c r="B7" s="3"/>
      <c r="C7" s="56" t="s">
        <v>10</v>
      </c>
      <c r="D7" s="98" t="s">
        <v>127</v>
      </c>
      <c r="E7" s="98" t="s">
        <v>128</v>
      </c>
      <c r="F7" s="98" t="s">
        <v>129</v>
      </c>
      <c r="G7" s="98" t="s">
        <v>130</v>
      </c>
      <c r="H7" s="98" t="s">
        <v>131</v>
      </c>
      <c r="I7" s="98" t="s">
        <v>72</v>
      </c>
      <c r="J7" s="93" t="s">
        <v>73</v>
      </c>
    </row>
    <row r="8" spans="1:10" s="34" customFormat="1" ht="12" customHeight="1">
      <c r="A8" s="102"/>
      <c r="B8" s="103" t="s">
        <v>7</v>
      </c>
      <c r="C8" s="96">
        <v>1418</v>
      </c>
      <c r="D8" s="104">
        <v>220</v>
      </c>
      <c r="E8" s="104">
        <v>936</v>
      </c>
      <c r="F8" s="104">
        <v>18</v>
      </c>
      <c r="G8" s="104">
        <v>34</v>
      </c>
      <c r="H8" s="104">
        <v>502</v>
      </c>
      <c r="I8" s="104">
        <v>32</v>
      </c>
      <c r="J8" s="106">
        <v>14</v>
      </c>
    </row>
    <row r="9" spans="1:10" s="36" customFormat="1" ht="12" customHeight="1">
      <c r="A9" s="35"/>
      <c r="B9" s="76"/>
      <c r="C9" s="69">
        <v>100</v>
      </c>
      <c r="D9" s="52">
        <f>D8/$C$8*100</f>
        <v>15.514809590973202</v>
      </c>
      <c r="E9" s="52">
        <f t="shared" ref="E9:J9" si="0">E8/$C$8*100</f>
        <v>66.008462623413251</v>
      </c>
      <c r="F9" s="52">
        <f t="shared" si="0"/>
        <v>1.2693935119887165</v>
      </c>
      <c r="G9" s="52">
        <f t="shared" si="0"/>
        <v>2.3977433004231314</v>
      </c>
      <c r="H9" s="52">
        <f t="shared" si="0"/>
        <v>35.401974612129763</v>
      </c>
      <c r="I9" s="52">
        <f t="shared" si="0"/>
        <v>2.2566995768688294</v>
      </c>
      <c r="J9" s="111">
        <f t="shared" si="0"/>
        <v>0.98730606488011285</v>
      </c>
    </row>
    <row r="10" spans="1:10" s="34" customFormat="1" ht="12" customHeight="1">
      <c r="A10" s="138" t="s">
        <v>18</v>
      </c>
      <c r="B10" s="105" t="s">
        <v>8</v>
      </c>
      <c r="C10" s="96">
        <v>441</v>
      </c>
      <c r="D10" s="106">
        <v>78</v>
      </c>
      <c r="E10" s="106">
        <v>350</v>
      </c>
      <c r="F10" s="106">
        <v>8</v>
      </c>
      <c r="G10" s="106">
        <v>20</v>
      </c>
      <c r="H10" s="106">
        <v>181</v>
      </c>
      <c r="I10" s="106">
        <v>8</v>
      </c>
      <c r="J10" s="106">
        <v>8</v>
      </c>
    </row>
    <row r="11" spans="1:10" s="36" customFormat="1" ht="12" customHeight="1">
      <c r="A11" s="130"/>
      <c r="B11" s="81"/>
      <c r="C11" s="70">
        <v>100</v>
      </c>
      <c r="D11" s="118">
        <f t="shared" ref="D11:J11" si="1">D10/$C$10*100</f>
        <v>17.687074829931973</v>
      </c>
      <c r="E11" s="118">
        <f t="shared" si="1"/>
        <v>79.365079365079367</v>
      </c>
      <c r="F11" s="118">
        <f t="shared" si="1"/>
        <v>1.8140589569160999</v>
      </c>
      <c r="G11" s="118">
        <f t="shared" si="1"/>
        <v>4.5351473922902494</v>
      </c>
      <c r="H11" s="118">
        <f t="shared" si="1"/>
        <v>41.043083900226755</v>
      </c>
      <c r="I11" s="118">
        <f t="shared" si="1"/>
        <v>1.8140589569160999</v>
      </c>
      <c r="J11" s="119">
        <f t="shared" si="1"/>
        <v>1.8140589569160999</v>
      </c>
    </row>
    <row r="12" spans="1:10" s="34" customFormat="1" ht="12" customHeight="1">
      <c r="A12" s="130"/>
      <c r="B12" s="107" t="s">
        <v>9</v>
      </c>
      <c r="C12" s="97">
        <v>706</v>
      </c>
      <c r="D12" s="108">
        <v>142</v>
      </c>
      <c r="E12" s="108">
        <v>585</v>
      </c>
      <c r="F12" s="108">
        <v>10</v>
      </c>
      <c r="G12" s="108">
        <v>14</v>
      </c>
      <c r="H12" s="108">
        <v>321</v>
      </c>
      <c r="I12" s="108">
        <v>24</v>
      </c>
      <c r="J12" s="108">
        <v>6</v>
      </c>
    </row>
    <row r="13" spans="1:10" s="36" customFormat="1" ht="12" customHeight="1">
      <c r="A13" s="130"/>
      <c r="B13" s="82"/>
      <c r="C13" s="71">
        <v>100</v>
      </c>
      <c r="D13" s="120">
        <f>D12/$C$12*100</f>
        <v>20.113314447592067</v>
      </c>
      <c r="E13" s="120">
        <f t="shared" ref="E13:J13" si="2">E12/$C$12*100</f>
        <v>82.861189801699723</v>
      </c>
      <c r="F13" s="120">
        <f t="shared" si="2"/>
        <v>1.41643059490085</v>
      </c>
      <c r="G13" s="120">
        <f>G12/$C$12*100</f>
        <v>1.9830028328611897</v>
      </c>
      <c r="H13" s="120">
        <f t="shared" si="2"/>
        <v>45.467422096317279</v>
      </c>
      <c r="I13" s="120">
        <f t="shared" si="2"/>
        <v>3.3994334277620402</v>
      </c>
      <c r="J13" s="90">
        <f t="shared" si="2"/>
        <v>0.84985835694051004</v>
      </c>
    </row>
    <row r="14" spans="1:10" s="34" customFormat="1" ht="12" customHeight="1">
      <c r="A14" s="130"/>
      <c r="B14" s="107" t="s">
        <v>13</v>
      </c>
      <c r="C14" s="70">
        <v>1</v>
      </c>
      <c r="D14" s="109">
        <v>0</v>
      </c>
      <c r="E14" s="109">
        <v>1</v>
      </c>
      <c r="F14" s="109">
        <v>0</v>
      </c>
      <c r="G14" s="109">
        <v>0</v>
      </c>
      <c r="H14" s="109">
        <v>0</v>
      </c>
      <c r="I14" s="109">
        <v>0</v>
      </c>
      <c r="J14" s="109">
        <v>0</v>
      </c>
    </row>
    <row r="15" spans="1:10" s="36" customFormat="1" ht="12" customHeight="1">
      <c r="A15" s="131"/>
      <c r="B15" s="83"/>
      <c r="C15" s="69">
        <v>100</v>
      </c>
      <c r="D15" s="52">
        <f t="shared" ref="D15:J15" si="3">D14/$C$14*100</f>
        <v>0</v>
      </c>
      <c r="E15" s="52">
        <f t="shared" si="3"/>
        <v>100</v>
      </c>
      <c r="F15" s="52">
        <f t="shared" si="3"/>
        <v>0</v>
      </c>
      <c r="G15" s="52">
        <f t="shared" si="3"/>
        <v>0</v>
      </c>
      <c r="H15" s="52">
        <f t="shared" si="3"/>
        <v>0</v>
      </c>
      <c r="I15" s="52">
        <f t="shared" si="3"/>
        <v>0</v>
      </c>
      <c r="J15" s="111">
        <f t="shared" si="3"/>
        <v>0</v>
      </c>
    </row>
    <row r="16" spans="1:10" s="60" customFormat="1" ht="12" customHeight="1">
      <c r="A16" s="130" t="s">
        <v>19</v>
      </c>
      <c r="B16" s="107" t="s">
        <v>143</v>
      </c>
      <c r="C16" s="97">
        <v>67</v>
      </c>
      <c r="D16" s="109">
        <v>15</v>
      </c>
      <c r="E16" s="109">
        <v>55</v>
      </c>
      <c r="F16" s="109">
        <v>2</v>
      </c>
      <c r="G16" s="109">
        <v>0</v>
      </c>
      <c r="H16" s="109">
        <v>32</v>
      </c>
      <c r="I16" s="109">
        <v>2</v>
      </c>
      <c r="J16" s="109">
        <v>1</v>
      </c>
    </row>
    <row r="17" spans="1:10" s="36" customFormat="1" ht="12" customHeight="1">
      <c r="A17" s="130"/>
      <c r="B17" s="81"/>
      <c r="C17" s="71">
        <v>100</v>
      </c>
      <c r="D17" s="90">
        <f t="shared" ref="D17:J17" si="4">D16/$C$16*100</f>
        <v>22.388059701492537</v>
      </c>
      <c r="E17" s="90">
        <f t="shared" si="4"/>
        <v>82.089552238805979</v>
      </c>
      <c r="F17" s="90">
        <f t="shared" si="4"/>
        <v>2.9850746268656714</v>
      </c>
      <c r="G17" s="90">
        <f t="shared" si="4"/>
        <v>0</v>
      </c>
      <c r="H17" s="90">
        <f t="shared" si="4"/>
        <v>47.761194029850742</v>
      </c>
      <c r="I17" s="90">
        <f t="shared" si="4"/>
        <v>2.9850746268656714</v>
      </c>
      <c r="J17" s="90">
        <f t="shared" si="4"/>
        <v>1.4925373134328357</v>
      </c>
    </row>
    <row r="18" spans="1:10" s="60" customFormat="1" ht="12" customHeight="1">
      <c r="A18" s="130"/>
      <c r="B18" s="107" t="s">
        <v>14</v>
      </c>
      <c r="C18" s="97">
        <v>88</v>
      </c>
      <c r="D18" s="109">
        <v>26</v>
      </c>
      <c r="E18" s="109">
        <v>79</v>
      </c>
      <c r="F18" s="109">
        <v>4</v>
      </c>
      <c r="G18" s="109">
        <v>1</v>
      </c>
      <c r="H18" s="109">
        <v>42</v>
      </c>
      <c r="I18" s="109">
        <v>5</v>
      </c>
      <c r="J18" s="109">
        <v>0</v>
      </c>
    </row>
    <row r="19" spans="1:10" s="36" customFormat="1" ht="12" customHeight="1">
      <c r="A19" s="130"/>
      <c r="B19" s="81"/>
      <c r="C19" s="71">
        <v>100</v>
      </c>
      <c r="D19" s="90">
        <f t="shared" ref="D19:J19" si="5">D18/$C$18*100</f>
        <v>29.545454545454547</v>
      </c>
      <c r="E19" s="90">
        <f t="shared" si="5"/>
        <v>89.772727272727266</v>
      </c>
      <c r="F19" s="90">
        <f t="shared" si="5"/>
        <v>4.5454545454545459</v>
      </c>
      <c r="G19" s="90">
        <f t="shared" si="5"/>
        <v>1.1363636363636365</v>
      </c>
      <c r="H19" s="90">
        <f t="shared" si="5"/>
        <v>47.727272727272727</v>
      </c>
      <c r="I19" s="90">
        <f>I18/$C$18*100</f>
        <v>5.6818181818181817</v>
      </c>
      <c r="J19" s="90">
        <f t="shared" si="5"/>
        <v>0</v>
      </c>
    </row>
    <row r="20" spans="1:10" s="60" customFormat="1" ht="12" customHeight="1">
      <c r="A20" s="130"/>
      <c r="B20" s="110" t="s">
        <v>15</v>
      </c>
      <c r="C20" s="70">
        <v>166</v>
      </c>
      <c r="D20" s="108">
        <v>34</v>
      </c>
      <c r="E20" s="108">
        <v>130</v>
      </c>
      <c r="F20" s="108">
        <v>4</v>
      </c>
      <c r="G20" s="108">
        <v>1</v>
      </c>
      <c r="H20" s="108">
        <v>76</v>
      </c>
      <c r="I20" s="108">
        <v>8</v>
      </c>
      <c r="J20" s="108">
        <v>2</v>
      </c>
    </row>
    <row r="21" spans="1:10" s="36" customFormat="1" ht="12" customHeight="1">
      <c r="A21" s="130"/>
      <c r="B21" s="81"/>
      <c r="C21" s="70">
        <v>100</v>
      </c>
      <c r="D21" s="90">
        <f t="shared" ref="D21:J21" si="6">D20/$C$20*100</f>
        <v>20.481927710843372</v>
      </c>
      <c r="E21" s="90">
        <f t="shared" si="6"/>
        <v>78.313253012048193</v>
      </c>
      <c r="F21" s="90">
        <f t="shared" si="6"/>
        <v>2.4096385542168677</v>
      </c>
      <c r="G21" s="90">
        <f t="shared" si="6"/>
        <v>0.60240963855421692</v>
      </c>
      <c r="H21" s="90">
        <f t="shared" si="6"/>
        <v>45.783132530120483</v>
      </c>
      <c r="I21" s="90">
        <f t="shared" si="6"/>
        <v>4.8192771084337354</v>
      </c>
      <c r="J21" s="90">
        <f t="shared" si="6"/>
        <v>1.2048192771084338</v>
      </c>
    </row>
    <row r="22" spans="1:10" s="60" customFormat="1" ht="12" customHeight="1">
      <c r="A22" s="130"/>
      <c r="B22" s="107" t="s">
        <v>16</v>
      </c>
      <c r="C22" s="97">
        <v>195</v>
      </c>
      <c r="D22" s="109">
        <v>34</v>
      </c>
      <c r="E22" s="109">
        <v>157</v>
      </c>
      <c r="F22" s="109">
        <v>2</v>
      </c>
      <c r="G22" s="109">
        <v>1</v>
      </c>
      <c r="H22" s="109">
        <v>93</v>
      </c>
      <c r="I22" s="109">
        <v>6</v>
      </c>
      <c r="J22" s="109">
        <v>0</v>
      </c>
    </row>
    <row r="23" spans="1:10" s="36" customFormat="1" ht="12" customHeight="1">
      <c r="A23" s="130"/>
      <c r="B23" s="81"/>
      <c r="C23" s="71">
        <v>100</v>
      </c>
      <c r="D23" s="90">
        <f t="shared" ref="D23:J23" si="7">D22/$C$22*100</f>
        <v>17.435897435897434</v>
      </c>
      <c r="E23" s="90">
        <f t="shared" si="7"/>
        <v>80.512820512820511</v>
      </c>
      <c r="F23" s="90">
        <f t="shared" si="7"/>
        <v>1.0256410256410255</v>
      </c>
      <c r="G23" s="90">
        <f t="shared" si="7"/>
        <v>0.51282051282051277</v>
      </c>
      <c r="H23" s="90">
        <f t="shared" si="7"/>
        <v>47.692307692307693</v>
      </c>
      <c r="I23" s="90">
        <f t="shared" si="7"/>
        <v>3.0769230769230771</v>
      </c>
      <c r="J23" s="90">
        <f t="shared" si="7"/>
        <v>0</v>
      </c>
    </row>
    <row r="24" spans="1:10" s="60" customFormat="1" ht="12" customHeight="1">
      <c r="A24" s="130"/>
      <c r="B24" s="107" t="s">
        <v>17</v>
      </c>
      <c r="C24" s="70">
        <v>295</v>
      </c>
      <c r="D24" s="108">
        <v>46</v>
      </c>
      <c r="E24" s="108">
        <v>246</v>
      </c>
      <c r="F24" s="108">
        <v>4</v>
      </c>
      <c r="G24" s="108">
        <v>10</v>
      </c>
      <c r="H24" s="108">
        <v>128</v>
      </c>
      <c r="I24" s="108">
        <v>6</v>
      </c>
      <c r="J24" s="108">
        <v>6</v>
      </c>
    </row>
    <row r="25" spans="1:10" s="36" customFormat="1" ht="12" customHeight="1">
      <c r="A25" s="130"/>
      <c r="B25" s="81"/>
      <c r="C25" s="70">
        <v>100</v>
      </c>
      <c r="D25" s="90">
        <f t="shared" ref="D25:J25" si="8">D24/$C$24*100</f>
        <v>15.593220338983052</v>
      </c>
      <c r="E25" s="90">
        <f t="shared" si="8"/>
        <v>83.389830508474574</v>
      </c>
      <c r="F25" s="90">
        <f t="shared" si="8"/>
        <v>1.3559322033898304</v>
      </c>
      <c r="G25" s="90">
        <f t="shared" si="8"/>
        <v>3.3898305084745761</v>
      </c>
      <c r="H25" s="90">
        <f t="shared" si="8"/>
        <v>43.389830508474574</v>
      </c>
      <c r="I25" s="90">
        <f t="shared" si="8"/>
        <v>2.0338983050847457</v>
      </c>
      <c r="J25" s="90">
        <f t="shared" si="8"/>
        <v>2.0338983050847457</v>
      </c>
    </row>
    <row r="26" spans="1:10" s="60" customFormat="1" ht="12" customHeight="1">
      <c r="A26" s="130"/>
      <c r="B26" s="110" t="s">
        <v>144</v>
      </c>
      <c r="C26" s="97">
        <v>335</v>
      </c>
      <c r="D26" s="108">
        <v>65</v>
      </c>
      <c r="E26" s="108">
        <v>267</v>
      </c>
      <c r="F26" s="108">
        <v>2</v>
      </c>
      <c r="G26" s="108">
        <v>21</v>
      </c>
      <c r="H26" s="108">
        <v>130</v>
      </c>
      <c r="I26" s="108">
        <v>5</v>
      </c>
      <c r="J26" s="108">
        <v>5</v>
      </c>
    </row>
    <row r="27" spans="1:10" s="36" customFormat="1" ht="12" customHeight="1">
      <c r="A27" s="130"/>
      <c r="B27" s="81"/>
      <c r="C27" s="71">
        <v>100</v>
      </c>
      <c r="D27" s="90">
        <f t="shared" ref="D27:J27" si="9">D26/$C$26*100</f>
        <v>19.402985074626866</v>
      </c>
      <c r="E27" s="90">
        <f t="shared" si="9"/>
        <v>79.701492537313428</v>
      </c>
      <c r="F27" s="90">
        <f t="shared" si="9"/>
        <v>0.59701492537313439</v>
      </c>
      <c r="G27" s="90">
        <f t="shared" si="9"/>
        <v>6.2686567164179099</v>
      </c>
      <c r="H27" s="90">
        <f t="shared" si="9"/>
        <v>38.805970149253731</v>
      </c>
      <c r="I27" s="90">
        <f t="shared" si="9"/>
        <v>1.4925373134328357</v>
      </c>
      <c r="J27" s="90">
        <f t="shared" si="9"/>
        <v>1.4925373134328357</v>
      </c>
    </row>
    <row r="28" spans="1:10" s="34" customFormat="1" ht="12" customHeight="1">
      <c r="A28" s="130"/>
      <c r="B28" s="107" t="s">
        <v>12</v>
      </c>
      <c r="C28" s="70">
        <v>2</v>
      </c>
      <c r="D28" s="109">
        <v>0</v>
      </c>
      <c r="E28" s="109">
        <v>2</v>
      </c>
      <c r="F28" s="109">
        <v>0</v>
      </c>
      <c r="G28" s="109">
        <v>0</v>
      </c>
      <c r="H28" s="109">
        <v>1</v>
      </c>
      <c r="I28" s="109">
        <v>0</v>
      </c>
      <c r="J28" s="109">
        <v>0</v>
      </c>
    </row>
    <row r="29" spans="1:10" s="36" customFormat="1" ht="12" customHeight="1">
      <c r="A29" s="131"/>
      <c r="B29" s="83"/>
      <c r="C29" s="69">
        <v>100</v>
      </c>
      <c r="D29" s="90">
        <f t="shared" ref="D29:J29" si="10">D28/$C$28*100</f>
        <v>0</v>
      </c>
      <c r="E29" s="90">
        <f t="shared" si="10"/>
        <v>100</v>
      </c>
      <c r="F29" s="90">
        <f t="shared" si="10"/>
        <v>0</v>
      </c>
      <c r="G29" s="90">
        <f t="shared" si="10"/>
        <v>0</v>
      </c>
      <c r="H29" s="90">
        <f t="shared" si="10"/>
        <v>50</v>
      </c>
      <c r="I29" s="90">
        <f t="shared" si="10"/>
        <v>0</v>
      </c>
      <c r="J29" s="90">
        <f t="shared" si="10"/>
        <v>0</v>
      </c>
    </row>
    <row r="30" spans="1:10" s="34" customFormat="1" ht="12" customHeight="1">
      <c r="A30" s="138" t="s">
        <v>20</v>
      </c>
      <c r="B30" s="110" t="s">
        <v>21</v>
      </c>
      <c r="C30" s="96">
        <v>146</v>
      </c>
      <c r="D30" s="106">
        <v>34</v>
      </c>
      <c r="E30" s="106">
        <v>125</v>
      </c>
      <c r="F30" s="106">
        <v>4</v>
      </c>
      <c r="G30" s="106">
        <v>4</v>
      </c>
      <c r="H30" s="106">
        <v>54</v>
      </c>
      <c r="I30" s="106">
        <v>5</v>
      </c>
      <c r="J30" s="106">
        <v>1</v>
      </c>
    </row>
    <row r="31" spans="1:10" s="36" customFormat="1" ht="12" customHeight="1">
      <c r="A31" s="130"/>
      <c r="B31" s="81"/>
      <c r="C31" s="70">
        <v>100</v>
      </c>
      <c r="D31" s="90">
        <f t="shared" ref="D31:J31" si="11">D30/$C$30*100</f>
        <v>23.287671232876711</v>
      </c>
      <c r="E31" s="90">
        <f t="shared" si="11"/>
        <v>85.61643835616438</v>
      </c>
      <c r="F31" s="90">
        <f t="shared" si="11"/>
        <v>2.7397260273972601</v>
      </c>
      <c r="G31" s="90">
        <f t="shared" si="11"/>
        <v>2.7397260273972601</v>
      </c>
      <c r="H31" s="90">
        <f t="shared" si="11"/>
        <v>36.986301369863014</v>
      </c>
      <c r="I31" s="90">
        <f t="shared" si="11"/>
        <v>3.4246575342465753</v>
      </c>
      <c r="J31" s="90">
        <f t="shared" si="11"/>
        <v>0.68493150684931503</v>
      </c>
    </row>
    <row r="32" spans="1:10" s="60" customFormat="1" ht="12" customHeight="1">
      <c r="A32" s="130"/>
      <c r="B32" s="110" t="s">
        <v>22</v>
      </c>
      <c r="C32" s="97">
        <v>153</v>
      </c>
      <c r="D32" s="108">
        <v>23</v>
      </c>
      <c r="E32" s="108">
        <v>125</v>
      </c>
      <c r="F32" s="108">
        <v>0</v>
      </c>
      <c r="G32" s="108">
        <v>7</v>
      </c>
      <c r="H32" s="108">
        <v>75</v>
      </c>
      <c r="I32" s="108">
        <v>1</v>
      </c>
      <c r="J32" s="108">
        <v>1</v>
      </c>
    </row>
    <row r="33" spans="1:10" s="36" customFormat="1" ht="12" customHeight="1">
      <c r="A33" s="130"/>
      <c r="B33" s="81"/>
      <c r="C33" s="71">
        <v>100</v>
      </c>
      <c r="D33" s="90">
        <f t="shared" ref="D33:J33" si="12">D32/$C$32*100</f>
        <v>15.032679738562091</v>
      </c>
      <c r="E33" s="90">
        <f t="shared" si="12"/>
        <v>81.699346405228752</v>
      </c>
      <c r="F33" s="90">
        <f t="shared" si="12"/>
        <v>0</v>
      </c>
      <c r="G33" s="90">
        <f t="shared" si="12"/>
        <v>4.5751633986928102</v>
      </c>
      <c r="H33" s="90">
        <f t="shared" si="12"/>
        <v>49.019607843137251</v>
      </c>
      <c r="I33" s="90">
        <f t="shared" si="12"/>
        <v>0.65359477124183007</v>
      </c>
      <c r="J33" s="90">
        <f t="shared" si="12"/>
        <v>0.65359477124183007</v>
      </c>
    </row>
    <row r="34" spans="1:10" s="60" customFormat="1" ht="12" customHeight="1">
      <c r="A34" s="130"/>
      <c r="B34" s="107" t="s">
        <v>23</v>
      </c>
      <c r="C34" s="70">
        <v>128</v>
      </c>
      <c r="D34" s="109">
        <v>23</v>
      </c>
      <c r="E34" s="109">
        <v>100</v>
      </c>
      <c r="F34" s="109">
        <v>4</v>
      </c>
      <c r="G34" s="109">
        <v>5</v>
      </c>
      <c r="H34" s="109">
        <v>50</v>
      </c>
      <c r="I34" s="109">
        <v>6</v>
      </c>
      <c r="J34" s="109">
        <v>1</v>
      </c>
    </row>
    <row r="35" spans="1:10" s="36" customFormat="1" ht="12" customHeight="1">
      <c r="A35" s="130"/>
      <c r="B35" s="81"/>
      <c r="C35" s="70">
        <v>100</v>
      </c>
      <c r="D35" s="90">
        <f>D34/$C$34*100</f>
        <v>17.96875</v>
      </c>
      <c r="E35" s="90">
        <f t="shared" ref="E35:J35" si="13">E34/$C$34*100</f>
        <v>78.125</v>
      </c>
      <c r="F35" s="90">
        <f t="shared" si="13"/>
        <v>3.125</v>
      </c>
      <c r="G35" s="90">
        <f t="shared" si="13"/>
        <v>3.90625</v>
      </c>
      <c r="H35" s="90">
        <f t="shared" si="13"/>
        <v>39.0625</v>
      </c>
      <c r="I35" s="90">
        <f t="shared" si="13"/>
        <v>4.6875</v>
      </c>
      <c r="J35" s="90">
        <f t="shared" si="13"/>
        <v>0.78125</v>
      </c>
    </row>
    <row r="36" spans="1:10" s="60" customFormat="1" ht="12" customHeight="1">
      <c r="A36" s="130"/>
      <c r="B36" s="107" t="s">
        <v>24</v>
      </c>
      <c r="C36" s="97">
        <v>113</v>
      </c>
      <c r="D36" s="108">
        <v>23</v>
      </c>
      <c r="E36" s="108">
        <v>92</v>
      </c>
      <c r="F36" s="108">
        <v>0</v>
      </c>
      <c r="G36" s="108">
        <v>3</v>
      </c>
      <c r="H36" s="108">
        <v>55</v>
      </c>
      <c r="I36" s="108">
        <v>3</v>
      </c>
      <c r="J36" s="108">
        <v>2</v>
      </c>
    </row>
    <row r="37" spans="1:10" s="36" customFormat="1" ht="12" customHeight="1">
      <c r="A37" s="130"/>
      <c r="B37" s="81"/>
      <c r="C37" s="71">
        <v>100</v>
      </c>
      <c r="D37" s="90">
        <f t="shared" ref="D37:J37" si="14">D36/$C$36*100</f>
        <v>20.353982300884958</v>
      </c>
      <c r="E37" s="90">
        <f t="shared" si="14"/>
        <v>81.415929203539832</v>
      </c>
      <c r="F37" s="90">
        <f t="shared" si="14"/>
        <v>0</v>
      </c>
      <c r="G37" s="90">
        <f t="shared" si="14"/>
        <v>2.6548672566371683</v>
      </c>
      <c r="H37" s="90">
        <f t="shared" si="14"/>
        <v>48.672566371681413</v>
      </c>
      <c r="I37" s="90">
        <f t="shared" si="14"/>
        <v>2.6548672566371683</v>
      </c>
      <c r="J37" s="90">
        <f t="shared" si="14"/>
        <v>1.7699115044247788</v>
      </c>
    </row>
    <row r="38" spans="1:10" s="60" customFormat="1" ht="12" customHeight="1">
      <c r="A38" s="130"/>
      <c r="B38" s="107" t="s">
        <v>25</v>
      </c>
      <c r="C38" s="70">
        <v>91</v>
      </c>
      <c r="D38" s="109">
        <v>14</v>
      </c>
      <c r="E38" s="109">
        <v>66</v>
      </c>
      <c r="F38" s="109">
        <v>1</v>
      </c>
      <c r="G38" s="109">
        <v>2</v>
      </c>
      <c r="H38" s="109">
        <v>42</v>
      </c>
      <c r="I38" s="109">
        <v>4</v>
      </c>
      <c r="J38" s="109">
        <v>2</v>
      </c>
    </row>
    <row r="39" spans="1:10" s="36" customFormat="1" ht="12" customHeight="1">
      <c r="A39" s="130"/>
      <c r="B39" s="81"/>
      <c r="C39" s="70">
        <v>100</v>
      </c>
      <c r="D39" s="90">
        <f t="shared" ref="D39:J39" si="15">D38/$C$38*100</f>
        <v>15.384615384615385</v>
      </c>
      <c r="E39" s="90">
        <f t="shared" si="15"/>
        <v>72.527472527472526</v>
      </c>
      <c r="F39" s="90">
        <f t="shared" si="15"/>
        <v>1.098901098901099</v>
      </c>
      <c r="G39" s="90">
        <f t="shared" si="15"/>
        <v>2.197802197802198</v>
      </c>
      <c r="H39" s="90">
        <f t="shared" si="15"/>
        <v>46.153846153846153</v>
      </c>
      <c r="I39" s="90">
        <f t="shared" si="15"/>
        <v>4.395604395604396</v>
      </c>
      <c r="J39" s="90">
        <f t="shared" si="15"/>
        <v>2.197802197802198</v>
      </c>
    </row>
    <row r="40" spans="1:10" s="60" customFormat="1" ht="12" customHeight="1">
      <c r="A40" s="130"/>
      <c r="B40" s="110" t="s">
        <v>26</v>
      </c>
      <c r="C40" s="97">
        <v>126</v>
      </c>
      <c r="D40" s="108">
        <v>22</v>
      </c>
      <c r="E40" s="108">
        <v>107</v>
      </c>
      <c r="F40" s="108">
        <v>2</v>
      </c>
      <c r="G40" s="108">
        <v>4</v>
      </c>
      <c r="H40" s="108">
        <v>56</v>
      </c>
      <c r="I40" s="108">
        <v>1</v>
      </c>
      <c r="J40" s="108">
        <v>2</v>
      </c>
    </row>
    <row r="41" spans="1:10" s="36" customFormat="1" ht="12" customHeight="1">
      <c r="A41" s="130"/>
      <c r="B41" s="81"/>
      <c r="C41" s="71">
        <v>100</v>
      </c>
      <c r="D41" s="90">
        <f t="shared" ref="D41:J41" si="16">D40/$C$40*100</f>
        <v>17.460317460317459</v>
      </c>
      <c r="E41" s="90">
        <f t="shared" si="16"/>
        <v>84.920634920634924</v>
      </c>
      <c r="F41" s="90">
        <f t="shared" si="16"/>
        <v>1.5873015873015872</v>
      </c>
      <c r="G41" s="90">
        <f t="shared" si="16"/>
        <v>3.1746031746031744</v>
      </c>
      <c r="H41" s="90">
        <f t="shared" si="16"/>
        <v>44.444444444444443</v>
      </c>
      <c r="I41" s="90">
        <f t="shared" si="16"/>
        <v>0.79365079365079361</v>
      </c>
      <c r="J41" s="90">
        <f t="shared" si="16"/>
        <v>1.5873015873015872</v>
      </c>
    </row>
    <row r="42" spans="1:10" s="60" customFormat="1" ht="12" customHeight="1">
      <c r="A42" s="130"/>
      <c r="B42" s="107" t="s">
        <v>27</v>
      </c>
      <c r="C42" s="70">
        <v>84</v>
      </c>
      <c r="D42" s="109">
        <v>19</v>
      </c>
      <c r="E42" s="109">
        <v>73</v>
      </c>
      <c r="F42" s="109">
        <v>0</v>
      </c>
      <c r="G42" s="109">
        <v>2</v>
      </c>
      <c r="H42" s="109">
        <v>41</v>
      </c>
      <c r="I42" s="109">
        <v>6</v>
      </c>
      <c r="J42" s="109">
        <v>1</v>
      </c>
    </row>
    <row r="43" spans="1:10" s="36" customFormat="1" ht="12" customHeight="1">
      <c r="A43" s="130"/>
      <c r="B43" s="81"/>
      <c r="C43" s="70">
        <v>100</v>
      </c>
      <c r="D43" s="90">
        <f t="shared" ref="D43:J43" si="17">D42/$C$42*100</f>
        <v>22.61904761904762</v>
      </c>
      <c r="E43" s="90">
        <f t="shared" si="17"/>
        <v>86.904761904761912</v>
      </c>
      <c r="F43" s="90">
        <f t="shared" si="17"/>
        <v>0</v>
      </c>
      <c r="G43" s="90">
        <f t="shared" si="17"/>
        <v>2.3809523809523809</v>
      </c>
      <c r="H43" s="90">
        <f t="shared" si="17"/>
        <v>48.80952380952381</v>
      </c>
      <c r="I43" s="90">
        <f t="shared" si="17"/>
        <v>7.1428571428571423</v>
      </c>
      <c r="J43" s="90">
        <f t="shared" si="17"/>
        <v>1.1904761904761905</v>
      </c>
    </row>
    <row r="44" spans="1:10" s="34" customFormat="1" ht="12" customHeight="1">
      <c r="A44" s="130"/>
      <c r="B44" s="110" t="s">
        <v>28</v>
      </c>
      <c r="C44" s="97">
        <v>94</v>
      </c>
      <c r="D44" s="108">
        <v>23</v>
      </c>
      <c r="E44" s="108">
        <v>73</v>
      </c>
      <c r="F44" s="108">
        <v>5</v>
      </c>
      <c r="G44" s="108">
        <v>4</v>
      </c>
      <c r="H44" s="108">
        <v>40</v>
      </c>
      <c r="I44" s="108">
        <v>2</v>
      </c>
      <c r="J44" s="108">
        <v>1</v>
      </c>
    </row>
    <row r="45" spans="1:10" s="36" customFormat="1" ht="12" customHeight="1">
      <c r="A45" s="130"/>
      <c r="B45" s="81"/>
      <c r="C45" s="71">
        <v>100</v>
      </c>
      <c r="D45" s="90">
        <f t="shared" ref="D45:J45" si="18">D44/$C$44*100</f>
        <v>24.468085106382979</v>
      </c>
      <c r="E45" s="90">
        <f t="shared" si="18"/>
        <v>77.659574468085097</v>
      </c>
      <c r="F45" s="90">
        <f t="shared" si="18"/>
        <v>5.3191489361702127</v>
      </c>
      <c r="G45" s="90">
        <f t="shared" si="18"/>
        <v>4.2553191489361701</v>
      </c>
      <c r="H45" s="90">
        <f t="shared" si="18"/>
        <v>42.553191489361701</v>
      </c>
      <c r="I45" s="90">
        <f t="shared" si="18"/>
        <v>2.1276595744680851</v>
      </c>
      <c r="J45" s="90">
        <f t="shared" si="18"/>
        <v>1.0638297872340425</v>
      </c>
    </row>
    <row r="46" spans="1:10" s="34" customFormat="1" ht="12" customHeight="1">
      <c r="A46" s="130"/>
      <c r="B46" s="107" t="s">
        <v>29</v>
      </c>
      <c r="C46" s="70">
        <v>123</v>
      </c>
      <c r="D46" s="109">
        <v>21</v>
      </c>
      <c r="E46" s="109">
        <v>101</v>
      </c>
      <c r="F46" s="109">
        <v>1</v>
      </c>
      <c r="G46" s="109">
        <v>2</v>
      </c>
      <c r="H46" s="109">
        <v>51</v>
      </c>
      <c r="I46" s="109">
        <v>2</v>
      </c>
      <c r="J46" s="109">
        <v>1</v>
      </c>
    </row>
    <row r="47" spans="1:10" s="36" customFormat="1" ht="12" customHeight="1">
      <c r="A47" s="130"/>
      <c r="B47" s="81"/>
      <c r="C47" s="70">
        <v>100</v>
      </c>
      <c r="D47" s="90">
        <f t="shared" ref="D47:J47" si="19">D46/$C$46*100</f>
        <v>17.073170731707318</v>
      </c>
      <c r="E47" s="90">
        <f t="shared" si="19"/>
        <v>82.113821138211378</v>
      </c>
      <c r="F47" s="90">
        <f t="shared" si="19"/>
        <v>0.81300813008130091</v>
      </c>
      <c r="G47" s="90">
        <f t="shared" si="19"/>
        <v>1.6260162601626018</v>
      </c>
      <c r="H47" s="90">
        <f t="shared" si="19"/>
        <v>41.463414634146339</v>
      </c>
      <c r="I47" s="90">
        <f t="shared" si="19"/>
        <v>1.6260162601626018</v>
      </c>
      <c r="J47" s="90">
        <f t="shared" si="19"/>
        <v>0.81300813008130091</v>
      </c>
    </row>
    <row r="48" spans="1:10" s="34" customFormat="1" ht="12" customHeight="1">
      <c r="A48" s="130"/>
      <c r="B48" s="107" t="s">
        <v>30</v>
      </c>
      <c r="C48" s="97">
        <v>88</v>
      </c>
      <c r="D48" s="108">
        <v>18</v>
      </c>
      <c r="E48" s="108">
        <v>72</v>
      </c>
      <c r="F48" s="108">
        <v>1</v>
      </c>
      <c r="G48" s="108">
        <v>1</v>
      </c>
      <c r="H48" s="108">
        <v>38</v>
      </c>
      <c r="I48" s="108">
        <v>2</v>
      </c>
      <c r="J48" s="108">
        <v>2</v>
      </c>
    </row>
    <row r="49" spans="1:10" s="36" customFormat="1" ht="12" customHeight="1">
      <c r="A49" s="130"/>
      <c r="B49" s="81"/>
      <c r="C49" s="71">
        <v>100</v>
      </c>
      <c r="D49" s="90">
        <f t="shared" ref="D49:J49" si="20">D48/$C$48*100</f>
        <v>20.454545454545457</v>
      </c>
      <c r="E49" s="90">
        <f t="shared" si="20"/>
        <v>81.818181818181827</v>
      </c>
      <c r="F49" s="90">
        <f t="shared" si="20"/>
        <v>1.1363636363636365</v>
      </c>
      <c r="G49" s="90">
        <f t="shared" si="20"/>
        <v>1.1363636363636365</v>
      </c>
      <c r="H49" s="90">
        <f t="shared" si="20"/>
        <v>43.18181818181818</v>
      </c>
      <c r="I49" s="90">
        <f t="shared" si="20"/>
        <v>2.2727272727272729</v>
      </c>
      <c r="J49" s="90">
        <f t="shared" si="20"/>
        <v>2.2727272727272729</v>
      </c>
    </row>
    <row r="50" spans="1:10" s="60" customFormat="1" ht="12" customHeight="1">
      <c r="A50" s="130"/>
      <c r="B50" s="107" t="s">
        <v>12</v>
      </c>
      <c r="C50" s="70">
        <v>2</v>
      </c>
      <c r="D50" s="109">
        <v>0</v>
      </c>
      <c r="E50" s="109">
        <v>2</v>
      </c>
      <c r="F50" s="109">
        <v>0</v>
      </c>
      <c r="G50" s="109">
        <v>0</v>
      </c>
      <c r="H50" s="109">
        <v>0</v>
      </c>
      <c r="I50" s="109">
        <v>0</v>
      </c>
      <c r="J50" s="109">
        <v>0</v>
      </c>
    </row>
    <row r="51" spans="1:10" s="36" customFormat="1" ht="12" customHeight="1">
      <c r="A51" s="131"/>
      <c r="B51" s="83"/>
      <c r="C51" s="69">
        <v>100</v>
      </c>
      <c r="D51" s="90">
        <f t="shared" ref="D51:J51" si="21">D50/$C$50*100</f>
        <v>0</v>
      </c>
      <c r="E51" s="90">
        <f t="shared" si="21"/>
        <v>100</v>
      </c>
      <c r="F51" s="90">
        <f t="shared" si="21"/>
        <v>0</v>
      </c>
      <c r="G51" s="90">
        <f t="shared" si="21"/>
        <v>0</v>
      </c>
      <c r="H51" s="90">
        <f t="shared" si="21"/>
        <v>0</v>
      </c>
      <c r="I51" s="90">
        <f t="shared" si="21"/>
        <v>0</v>
      </c>
      <c r="J51" s="90">
        <f t="shared" si="21"/>
        <v>0</v>
      </c>
    </row>
    <row r="52" spans="1:10" s="60" customFormat="1" ht="12" customHeight="1">
      <c r="A52" s="138" t="s">
        <v>47</v>
      </c>
      <c r="B52" s="84" t="s">
        <v>63</v>
      </c>
      <c r="C52" s="96">
        <v>42</v>
      </c>
      <c r="D52" s="106">
        <v>5</v>
      </c>
      <c r="E52" s="106">
        <v>33</v>
      </c>
      <c r="F52" s="106">
        <v>0</v>
      </c>
      <c r="G52" s="106">
        <v>3</v>
      </c>
      <c r="H52" s="106">
        <v>20</v>
      </c>
      <c r="I52" s="106">
        <v>2</v>
      </c>
      <c r="J52" s="106">
        <v>1</v>
      </c>
    </row>
    <row r="53" spans="1:10" s="36" customFormat="1" ht="12" customHeight="1">
      <c r="A53" s="130"/>
      <c r="B53" s="85"/>
      <c r="C53" s="70">
        <v>100</v>
      </c>
      <c r="D53" s="90">
        <f t="shared" ref="D53:J53" si="22">D52/$C$52*100</f>
        <v>11.904761904761903</v>
      </c>
      <c r="E53" s="90">
        <f t="shared" si="22"/>
        <v>78.571428571428569</v>
      </c>
      <c r="F53" s="90">
        <f t="shared" si="22"/>
        <v>0</v>
      </c>
      <c r="G53" s="90">
        <f t="shared" si="22"/>
        <v>7.1428571428571423</v>
      </c>
      <c r="H53" s="90">
        <f t="shared" si="22"/>
        <v>47.619047619047613</v>
      </c>
      <c r="I53" s="90">
        <f t="shared" si="22"/>
        <v>4.7619047619047619</v>
      </c>
      <c r="J53" s="90">
        <f t="shared" si="22"/>
        <v>2.3809523809523809</v>
      </c>
    </row>
    <row r="54" spans="1:10" s="60" customFormat="1" ht="12" customHeight="1">
      <c r="A54" s="130"/>
      <c r="B54" s="86" t="s">
        <v>70</v>
      </c>
      <c r="C54" s="97">
        <v>230</v>
      </c>
      <c r="D54" s="108">
        <v>46</v>
      </c>
      <c r="E54" s="108">
        <v>186</v>
      </c>
      <c r="F54" s="108">
        <v>4</v>
      </c>
      <c r="G54" s="108">
        <v>2</v>
      </c>
      <c r="H54" s="108">
        <v>111</v>
      </c>
      <c r="I54" s="108">
        <v>3</v>
      </c>
      <c r="J54" s="108">
        <v>0</v>
      </c>
    </row>
    <row r="55" spans="1:10" s="36" customFormat="1" ht="12" customHeight="1">
      <c r="A55" s="130"/>
      <c r="B55" s="85"/>
      <c r="C55" s="71">
        <v>100</v>
      </c>
      <c r="D55" s="90">
        <f t="shared" ref="D55:J55" si="23">D54/$C$54*100</f>
        <v>20</v>
      </c>
      <c r="E55" s="90">
        <f t="shared" si="23"/>
        <v>80.869565217391298</v>
      </c>
      <c r="F55" s="90">
        <f t="shared" si="23"/>
        <v>1.7391304347826086</v>
      </c>
      <c r="G55" s="90">
        <f t="shared" si="23"/>
        <v>0.86956521739130432</v>
      </c>
      <c r="H55" s="90">
        <f t="shared" si="23"/>
        <v>48.260869565217391</v>
      </c>
      <c r="I55" s="90">
        <f t="shared" si="23"/>
        <v>1.3043478260869565</v>
      </c>
      <c r="J55" s="90">
        <f t="shared" si="23"/>
        <v>0</v>
      </c>
    </row>
    <row r="56" spans="1:10" s="36" customFormat="1" ht="12" customHeight="1">
      <c r="A56" s="130"/>
      <c r="B56" s="86" t="s">
        <v>48</v>
      </c>
      <c r="C56" s="70">
        <v>37</v>
      </c>
      <c r="D56" s="109">
        <v>9</v>
      </c>
      <c r="E56" s="109">
        <v>26</v>
      </c>
      <c r="F56" s="109">
        <v>1</v>
      </c>
      <c r="G56" s="109">
        <v>1</v>
      </c>
      <c r="H56" s="109">
        <v>21</v>
      </c>
      <c r="I56" s="109">
        <v>3</v>
      </c>
      <c r="J56" s="109">
        <v>1</v>
      </c>
    </row>
    <row r="57" spans="1:10" s="36" customFormat="1" ht="12" customHeight="1">
      <c r="A57" s="130"/>
      <c r="B57" s="85"/>
      <c r="C57" s="70">
        <v>100</v>
      </c>
      <c r="D57" s="90">
        <f>D56/$C$56*100</f>
        <v>24.324324324324326</v>
      </c>
      <c r="E57" s="90">
        <v>38</v>
      </c>
      <c r="F57" s="90">
        <f t="shared" ref="F57:J57" si="24">F56/$C$56*100</f>
        <v>2.7027027027027026</v>
      </c>
      <c r="G57" s="90">
        <f t="shared" si="24"/>
        <v>2.7027027027027026</v>
      </c>
      <c r="H57" s="90">
        <f t="shared" si="24"/>
        <v>56.756756756756758</v>
      </c>
      <c r="I57" s="90">
        <f t="shared" si="24"/>
        <v>8.1081081081081088</v>
      </c>
      <c r="J57" s="90">
        <f t="shared" si="24"/>
        <v>2.7027027027027026</v>
      </c>
    </row>
    <row r="58" spans="1:10" s="36" customFormat="1" ht="12" customHeight="1">
      <c r="A58" s="130"/>
      <c r="B58" s="86" t="s">
        <v>49</v>
      </c>
      <c r="C58" s="97">
        <v>44</v>
      </c>
      <c r="D58" s="108">
        <v>14</v>
      </c>
      <c r="E58" s="108">
        <v>38</v>
      </c>
      <c r="F58" s="108">
        <v>0</v>
      </c>
      <c r="G58" s="108">
        <v>0</v>
      </c>
      <c r="H58" s="108">
        <v>19</v>
      </c>
      <c r="I58" s="108">
        <v>0</v>
      </c>
      <c r="J58" s="108">
        <v>0</v>
      </c>
    </row>
    <row r="59" spans="1:10" s="36" customFormat="1" ht="12" customHeight="1">
      <c r="A59" s="130"/>
      <c r="B59" s="85"/>
      <c r="C59" s="71">
        <v>100</v>
      </c>
      <c r="D59" s="90">
        <f t="shared" ref="D59:J59" si="25">D58/$C$58*100</f>
        <v>31.818181818181817</v>
      </c>
      <c r="E59" s="90">
        <f t="shared" si="25"/>
        <v>86.36363636363636</v>
      </c>
      <c r="F59" s="90">
        <f>F58/$C$58*100</f>
        <v>0</v>
      </c>
      <c r="G59" s="90">
        <f t="shared" si="25"/>
        <v>0</v>
      </c>
      <c r="H59" s="90">
        <f t="shared" si="25"/>
        <v>43.18181818181818</v>
      </c>
      <c r="I59" s="90">
        <f t="shared" si="25"/>
        <v>0</v>
      </c>
      <c r="J59" s="90">
        <f t="shared" si="25"/>
        <v>0</v>
      </c>
    </row>
    <row r="60" spans="1:10" s="36" customFormat="1" ht="12" customHeight="1">
      <c r="A60" s="130"/>
      <c r="B60" s="86" t="s">
        <v>50</v>
      </c>
      <c r="C60" s="70">
        <v>187</v>
      </c>
      <c r="D60" s="109">
        <v>31</v>
      </c>
      <c r="E60" s="109">
        <v>151</v>
      </c>
      <c r="F60" s="109">
        <v>0</v>
      </c>
      <c r="G60" s="109">
        <v>5</v>
      </c>
      <c r="H60" s="109">
        <v>84</v>
      </c>
      <c r="I60" s="109">
        <v>9</v>
      </c>
      <c r="J60" s="109">
        <v>1</v>
      </c>
    </row>
    <row r="61" spans="1:10" s="36" customFormat="1" ht="12" customHeight="1">
      <c r="A61" s="130"/>
      <c r="B61" s="85"/>
      <c r="C61" s="71">
        <v>100</v>
      </c>
      <c r="D61" s="90">
        <f t="shared" ref="D61:J61" si="26">D60/$C$60*100</f>
        <v>16.577540106951872</v>
      </c>
      <c r="E61" s="90">
        <f t="shared" si="26"/>
        <v>80.748663101604279</v>
      </c>
      <c r="F61" s="90">
        <f t="shared" si="26"/>
        <v>0</v>
      </c>
      <c r="G61" s="90">
        <f t="shared" si="26"/>
        <v>2.6737967914438503</v>
      </c>
      <c r="H61" s="90">
        <f t="shared" si="26"/>
        <v>44.919786096256686</v>
      </c>
      <c r="I61" s="90">
        <f t="shared" si="26"/>
        <v>4.8128342245989302</v>
      </c>
      <c r="J61" s="90">
        <f t="shared" si="26"/>
        <v>0.53475935828876997</v>
      </c>
    </row>
    <row r="62" spans="1:10" s="36" customFormat="1" ht="12" customHeight="1">
      <c r="A62" s="130" t="s">
        <v>47</v>
      </c>
      <c r="B62" s="86" t="s">
        <v>51</v>
      </c>
      <c r="C62" s="97">
        <v>279</v>
      </c>
      <c r="D62" s="108">
        <v>54</v>
      </c>
      <c r="E62" s="108">
        <v>236</v>
      </c>
      <c r="F62" s="108">
        <v>4</v>
      </c>
      <c r="G62" s="108">
        <v>7</v>
      </c>
      <c r="H62" s="108">
        <v>113</v>
      </c>
      <c r="I62" s="108">
        <v>11</v>
      </c>
      <c r="J62" s="108">
        <v>5</v>
      </c>
    </row>
    <row r="63" spans="1:10" s="36" customFormat="1" ht="12" customHeight="1">
      <c r="A63" s="130"/>
      <c r="B63" s="85"/>
      <c r="C63" s="71">
        <v>100</v>
      </c>
      <c r="D63" s="90">
        <f t="shared" ref="D63:J63" si="27">D62/$C$62*100</f>
        <v>19.35483870967742</v>
      </c>
      <c r="E63" s="90">
        <f t="shared" si="27"/>
        <v>84.587813620071685</v>
      </c>
      <c r="F63" s="90">
        <f t="shared" si="27"/>
        <v>1.4336917562724014</v>
      </c>
      <c r="G63" s="90">
        <f t="shared" si="27"/>
        <v>2.5089605734767026</v>
      </c>
      <c r="H63" s="90">
        <f t="shared" si="27"/>
        <v>40.501792114695341</v>
      </c>
      <c r="I63" s="90">
        <f t="shared" si="27"/>
        <v>3.9426523297491038</v>
      </c>
      <c r="J63" s="90">
        <f t="shared" si="27"/>
        <v>1.7921146953405016</v>
      </c>
    </row>
    <row r="64" spans="1:10" s="36" customFormat="1" ht="12" customHeight="1">
      <c r="A64" s="130"/>
      <c r="B64" s="88" t="s">
        <v>52</v>
      </c>
      <c r="C64" s="70">
        <v>20</v>
      </c>
      <c r="D64" s="109">
        <v>5</v>
      </c>
      <c r="E64" s="109">
        <v>17</v>
      </c>
      <c r="F64" s="109">
        <v>1</v>
      </c>
      <c r="G64" s="109">
        <v>0</v>
      </c>
      <c r="H64" s="109">
        <v>10</v>
      </c>
      <c r="I64" s="109">
        <v>1</v>
      </c>
      <c r="J64" s="109">
        <v>1</v>
      </c>
    </row>
    <row r="65" spans="1:10" s="36" customFormat="1" ht="12" customHeight="1">
      <c r="A65" s="130"/>
      <c r="B65" s="85"/>
      <c r="C65" s="70">
        <v>100</v>
      </c>
      <c r="D65" s="90">
        <f t="shared" ref="D65:J65" si="28">D64/$C$64*100</f>
        <v>25</v>
      </c>
      <c r="E65" s="90">
        <f t="shared" si="28"/>
        <v>85</v>
      </c>
      <c r="F65" s="90">
        <f t="shared" si="28"/>
        <v>5</v>
      </c>
      <c r="G65" s="90">
        <f t="shared" si="28"/>
        <v>0</v>
      </c>
      <c r="H65" s="90">
        <f t="shared" si="28"/>
        <v>50</v>
      </c>
      <c r="I65" s="90">
        <f t="shared" si="28"/>
        <v>5</v>
      </c>
      <c r="J65" s="90">
        <f t="shared" si="28"/>
        <v>5</v>
      </c>
    </row>
    <row r="66" spans="1:10" s="36" customFormat="1" ht="12" customHeight="1">
      <c r="A66" s="130"/>
      <c r="B66" s="86" t="s">
        <v>53</v>
      </c>
      <c r="C66" s="97">
        <v>268</v>
      </c>
      <c r="D66" s="108">
        <v>48</v>
      </c>
      <c r="E66" s="108">
        <v>216</v>
      </c>
      <c r="F66" s="108">
        <v>6</v>
      </c>
      <c r="G66" s="108">
        <v>13</v>
      </c>
      <c r="H66" s="108">
        <v>106</v>
      </c>
      <c r="I66" s="108">
        <v>3</v>
      </c>
      <c r="J66" s="108">
        <v>5</v>
      </c>
    </row>
    <row r="67" spans="1:10" s="36" customFormat="1" ht="12" customHeight="1">
      <c r="A67" s="130"/>
      <c r="B67" s="85"/>
      <c r="C67" s="71">
        <v>100</v>
      </c>
      <c r="D67" s="90">
        <f t="shared" ref="D67:J67" si="29">D66/$C$66*100</f>
        <v>17.910447761194028</v>
      </c>
      <c r="E67" s="90">
        <f t="shared" si="29"/>
        <v>80.597014925373131</v>
      </c>
      <c r="F67" s="90">
        <f t="shared" si="29"/>
        <v>2.2388059701492535</v>
      </c>
      <c r="G67" s="90">
        <f t="shared" si="29"/>
        <v>4.8507462686567164</v>
      </c>
      <c r="H67" s="90">
        <f t="shared" si="29"/>
        <v>39.552238805970148</v>
      </c>
      <c r="I67" s="90">
        <f t="shared" si="29"/>
        <v>1.1194029850746268</v>
      </c>
      <c r="J67" s="90">
        <f t="shared" si="29"/>
        <v>1.8656716417910446</v>
      </c>
    </row>
    <row r="68" spans="1:10" s="36" customFormat="1" ht="12" customHeight="1">
      <c r="A68" s="130"/>
      <c r="B68" s="86" t="s">
        <v>54</v>
      </c>
      <c r="C68" s="97">
        <v>31</v>
      </c>
      <c r="D68" s="108">
        <v>7</v>
      </c>
      <c r="E68" s="108">
        <v>26</v>
      </c>
      <c r="F68" s="108">
        <v>1</v>
      </c>
      <c r="G68" s="108">
        <v>3</v>
      </c>
      <c r="H68" s="108">
        <v>13</v>
      </c>
      <c r="I68" s="108">
        <v>0</v>
      </c>
      <c r="J68" s="108">
        <v>0</v>
      </c>
    </row>
    <row r="69" spans="1:10" s="36" customFormat="1" ht="12" customHeight="1">
      <c r="A69" s="130"/>
      <c r="B69" s="85"/>
      <c r="C69" s="71">
        <v>100</v>
      </c>
      <c r="D69" s="90">
        <f t="shared" ref="D69:J69" si="30">D68/$C$68*100</f>
        <v>22.58064516129032</v>
      </c>
      <c r="E69" s="90">
        <f t="shared" si="30"/>
        <v>83.870967741935488</v>
      </c>
      <c r="F69" s="90">
        <f t="shared" si="30"/>
        <v>3.225806451612903</v>
      </c>
      <c r="G69" s="90">
        <f t="shared" si="30"/>
        <v>9.67741935483871</v>
      </c>
      <c r="H69" s="90">
        <f t="shared" si="30"/>
        <v>41.935483870967744</v>
      </c>
      <c r="I69" s="90">
        <f t="shared" si="30"/>
        <v>0</v>
      </c>
      <c r="J69" s="90">
        <f t="shared" si="30"/>
        <v>0</v>
      </c>
    </row>
    <row r="70" spans="1:10" s="36" customFormat="1" ht="12" customHeight="1">
      <c r="A70" s="130"/>
      <c r="B70" s="86" t="s">
        <v>55</v>
      </c>
      <c r="C70" s="70">
        <v>10</v>
      </c>
      <c r="D70" s="109">
        <v>1</v>
      </c>
      <c r="E70" s="109">
        <v>7</v>
      </c>
      <c r="F70" s="109">
        <v>1</v>
      </c>
      <c r="G70" s="109">
        <v>0</v>
      </c>
      <c r="H70" s="109">
        <v>5</v>
      </c>
      <c r="I70" s="109">
        <v>0</v>
      </c>
      <c r="J70" s="109">
        <v>0</v>
      </c>
    </row>
    <row r="71" spans="1:10" s="36" customFormat="1" ht="12" customHeight="1">
      <c r="A71" s="131"/>
      <c r="B71" s="87"/>
      <c r="C71" s="69">
        <v>100</v>
      </c>
      <c r="D71" s="90">
        <f t="shared" ref="D71:J71" si="31">D70/$C$70*100</f>
        <v>10</v>
      </c>
      <c r="E71" s="90">
        <f t="shared" si="31"/>
        <v>70</v>
      </c>
      <c r="F71" s="90">
        <f t="shared" si="31"/>
        <v>10</v>
      </c>
      <c r="G71" s="90">
        <f t="shared" si="31"/>
        <v>0</v>
      </c>
      <c r="H71" s="90">
        <f t="shared" si="31"/>
        <v>50</v>
      </c>
      <c r="I71" s="90">
        <f t="shared" si="31"/>
        <v>0</v>
      </c>
      <c r="J71" s="90">
        <f t="shared" si="31"/>
        <v>0</v>
      </c>
    </row>
    <row r="72" spans="1:10" s="36" customFormat="1" ht="12" customHeight="1">
      <c r="A72" s="138" t="s">
        <v>64</v>
      </c>
      <c r="B72" s="107" t="s">
        <v>65</v>
      </c>
      <c r="C72" s="96">
        <v>170</v>
      </c>
      <c r="D72" s="106">
        <v>32</v>
      </c>
      <c r="E72" s="106">
        <v>129</v>
      </c>
      <c r="F72" s="106">
        <v>4</v>
      </c>
      <c r="G72" s="106">
        <v>6</v>
      </c>
      <c r="H72" s="106">
        <v>82</v>
      </c>
      <c r="I72" s="106">
        <v>2</v>
      </c>
      <c r="J72" s="106">
        <v>2</v>
      </c>
    </row>
    <row r="73" spans="1:10" s="36" customFormat="1" ht="12" customHeight="1">
      <c r="A73" s="130"/>
      <c r="B73" s="81" t="s">
        <v>66</v>
      </c>
      <c r="C73" s="70">
        <v>100</v>
      </c>
      <c r="D73" s="90">
        <f>D72/$C$72*100</f>
        <v>18.823529411764707</v>
      </c>
      <c r="E73" s="90">
        <f t="shared" ref="E73:J73" si="32">E72/$C$72*100</f>
        <v>75.882352941176464</v>
      </c>
      <c r="F73" s="90">
        <f t="shared" si="32"/>
        <v>2.3529411764705883</v>
      </c>
      <c r="G73" s="90">
        <f t="shared" si="32"/>
        <v>3.5294117647058822</v>
      </c>
      <c r="H73" s="90">
        <f t="shared" si="32"/>
        <v>48.235294117647058</v>
      </c>
      <c r="I73" s="90">
        <f t="shared" si="32"/>
        <v>1.1764705882352942</v>
      </c>
      <c r="J73" s="90">
        <f t="shared" si="32"/>
        <v>1.1764705882352942</v>
      </c>
    </row>
    <row r="74" spans="1:10" s="60" customFormat="1" ht="12" customHeight="1">
      <c r="A74" s="130"/>
      <c r="B74" s="107" t="s">
        <v>67</v>
      </c>
      <c r="C74" s="97">
        <v>401</v>
      </c>
      <c r="D74" s="109">
        <v>74</v>
      </c>
      <c r="E74" s="109">
        <v>328</v>
      </c>
      <c r="F74" s="109">
        <v>2</v>
      </c>
      <c r="G74" s="109">
        <v>13</v>
      </c>
      <c r="H74" s="109">
        <v>168</v>
      </c>
      <c r="I74" s="109">
        <v>8</v>
      </c>
      <c r="J74" s="109">
        <v>4</v>
      </c>
    </row>
    <row r="75" spans="1:10" s="36" customFormat="1" ht="12" customHeight="1">
      <c r="A75" s="130"/>
      <c r="B75" s="81"/>
      <c r="C75" s="71">
        <v>100</v>
      </c>
      <c r="D75" s="90">
        <f t="shared" ref="D75:J75" si="33">D74/$C$74*100</f>
        <v>18.453865336658353</v>
      </c>
      <c r="E75" s="90">
        <f t="shared" si="33"/>
        <v>81.795511221945134</v>
      </c>
      <c r="F75" s="90">
        <f t="shared" si="33"/>
        <v>0.49875311720698251</v>
      </c>
      <c r="G75" s="90">
        <f t="shared" si="33"/>
        <v>3.2418952618453867</v>
      </c>
      <c r="H75" s="90">
        <f t="shared" si="33"/>
        <v>41.895261845386536</v>
      </c>
      <c r="I75" s="90">
        <f>I74/$C$74*100</f>
        <v>1.99501246882793</v>
      </c>
      <c r="J75" s="90">
        <f t="shared" si="33"/>
        <v>0.99750623441396502</v>
      </c>
    </row>
    <row r="76" spans="1:10" s="34" customFormat="1" ht="12" customHeight="1">
      <c r="A76" s="130"/>
      <c r="B76" s="107" t="s">
        <v>68</v>
      </c>
      <c r="C76" s="70">
        <v>452</v>
      </c>
      <c r="D76" s="108">
        <v>90</v>
      </c>
      <c r="E76" s="108">
        <v>383</v>
      </c>
      <c r="F76" s="108">
        <v>10</v>
      </c>
      <c r="G76" s="108">
        <v>11</v>
      </c>
      <c r="H76" s="108">
        <v>195</v>
      </c>
      <c r="I76" s="108">
        <v>18</v>
      </c>
      <c r="J76" s="108">
        <v>5</v>
      </c>
    </row>
    <row r="77" spans="1:10" s="36" customFormat="1" ht="12" customHeight="1">
      <c r="A77" s="130"/>
      <c r="B77" s="81"/>
      <c r="C77" s="70">
        <v>100</v>
      </c>
      <c r="D77" s="90">
        <f t="shared" ref="D77:J77" si="34">D76/$C$76*100</f>
        <v>19.911504424778762</v>
      </c>
      <c r="E77" s="90">
        <f t="shared" si="34"/>
        <v>84.734513274336294</v>
      </c>
      <c r="F77" s="90">
        <f>F76/$C$76*100</f>
        <v>2.2123893805309733</v>
      </c>
      <c r="G77" s="90">
        <f t="shared" si="34"/>
        <v>2.4336283185840708</v>
      </c>
      <c r="H77" s="90">
        <f t="shared" si="34"/>
        <v>43.141592920353986</v>
      </c>
      <c r="I77" s="90">
        <f t="shared" si="34"/>
        <v>3.9823008849557522</v>
      </c>
      <c r="J77" s="90">
        <f t="shared" si="34"/>
        <v>1.1061946902654867</v>
      </c>
    </row>
    <row r="78" spans="1:10" s="34" customFormat="1" ht="12" customHeight="1">
      <c r="A78" s="130"/>
      <c r="B78" s="107" t="s">
        <v>69</v>
      </c>
      <c r="C78" s="97">
        <v>37</v>
      </c>
      <c r="D78" s="109">
        <v>8</v>
      </c>
      <c r="E78" s="109">
        <v>32</v>
      </c>
      <c r="F78" s="109">
        <v>0</v>
      </c>
      <c r="G78" s="109">
        <v>0</v>
      </c>
      <c r="H78" s="109">
        <v>23</v>
      </c>
      <c r="I78" s="109">
        <v>1</v>
      </c>
      <c r="J78" s="109">
        <v>1</v>
      </c>
    </row>
    <row r="79" spans="1:10" s="36" customFormat="1" ht="12" customHeight="1">
      <c r="A79" s="130"/>
      <c r="B79" s="81"/>
      <c r="C79" s="71">
        <v>100</v>
      </c>
      <c r="D79" s="90">
        <f t="shared" ref="D79:J79" si="35">D78/$C$78*100</f>
        <v>21.621621621621621</v>
      </c>
      <c r="E79" s="90">
        <f t="shared" si="35"/>
        <v>86.486486486486484</v>
      </c>
      <c r="F79" s="90">
        <f t="shared" si="35"/>
        <v>0</v>
      </c>
      <c r="G79" s="90">
        <f t="shared" si="35"/>
        <v>0</v>
      </c>
      <c r="H79" s="90">
        <f t="shared" si="35"/>
        <v>62.162162162162161</v>
      </c>
      <c r="I79" s="90">
        <f t="shared" si="35"/>
        <v>2.7027027027027026</v>
      </c>
      <c r="J79" s="90">
        <f t="shared" si="35"/>
        <v>2.7027027027027026</v>
      </c>
    </row>
    <row r="80" spans="1:10" s="34" customFormat="1" ht="12" customHeight="1">
      <c r="A80" s="130"/>
      <c r="B80" s="107" t="s">
        <v>54</v>
      </c>
      <c r="C80" s="97">
        <v>81</v>
      </c>
      <c r="D80" s="108">
        <v>15</v>
      </c>
      <c r="E80" s="108">
        <v>58</v>
      </c>
      <c r="F80" s="108">
        <v>2</v>
      </c>
      <c r="G80" s="108">
        <v>4</v>
      </c>
      <c r="H80" s="108">
        <v>32</v>
      </c>
      <c r="I80" s="108">
        <v>3</v>
      </c>
      <c r="J80" s="108">
        <v>1</v>
      </c>
    </row>
    <row r="81" spans="1:10" s="36" customFormat="1" ht="12" customHeight="1">
      <c r="A81" s="130"/>
      <c r="B81" s="81"/>
      <c r="C81" s="71">
        <v>100</v>
      </c>
      <c r="D81" s="90">
        <f t="shared" ref="D81:J81" si="36">D80/$C$80*100</f>
        <v>18.518518518518519</v>
      </c>
      <c r="E81" s="90">
        <f t="shared" si="36"/>
        <v>71.604938271604937</v>
      </c>
      <c r="F81" s="90">
        <f t="shared" si="36"/>
        <v>2.4691358024691357</v>
      </c>
      <c r="G81" s="90">
        <f t="shared" si="36"/>
        <v>4.9382716049382713</v>
      </c>
      <c r="H81" s="90">
        <f t="shared" si="36"/>
        <v>39.506172839506171</v>
      </c>
      <c r="I81" s="90">
        <f t="shared" si="36"/>
        <v>3.7037037037037033</v>
      </c>
      <c r="J81" s="90">
        <f t="shared" si="36"/>
        <v>1.2345679012345678</v>
      </c>
    </row>
    <row r="82" spans="1:10" s="34" customFormat="1" ht="12" customHeight="1">
      <c r="A82" s="130"/>
      <c r="B82" s="107" t="s">
        <v>55</v>
      </c>
      <c r="C82" s="70">
        <v>7</v>
      </c>
      <c r="D82" s="109">
        <v>1</v>
      </c>
      <c r="E82" s="109">
        <v>6</v>
      </c>
      <c r="F82" s="109">
        <v>0</v>
      </c>
      <c r="G82" s="109">
        <v>0</v>
      </c>
      <c r="H82" s="109">
        <v>2</v>
      </c>
      <c r="I82" s="109">
        <v>0</v>
      </c>
      <c r="J82" s="109">
        <v>1</v>
      </c>
    </row>
    <row r="83" spans="1:10" s="36" customFormat="1" ht="12" customHeight="1">
      <c r="A83" s="131"/>
      <c r="B83" s="82"/>
      <c r="C83" s="70">
        <v>100</v>
      </c>
      <c r="D83" s="90">
        <f t="shared" ref="D83:J83" si="37">D82/$C$82*100</f>
        <v>14.285714285714285</v>
      </c>
      <c r="E83" s="90">
        <f t="shared" si="37"/>
        <v>85.714285714285708</v>
      </c>
      <c r="F83" s="90">
        <f t="shared" si="37"/>
        <v>0</v>
      </c>
      <c r="G83" s="90">
        <f t="shared" si="37"/>
        <v>0</v>
      </c>
      <c r="H83" s="90">
        <f t="shared" si="37"/>
        <v>28.571428571428569</v>
      </c>
      <c r="I83" s="90">
        <f t="shared" si="37"/>
        <v>0</v>
      </c>
      <c r="J83" s="90">
        <f t="shared" si="37"/>
        <v>14.285714285714285</v>
      </c>
    </row>
    <row r="84" spans="1:10" s="34" customFormat="1" ht="12" customHeight="1">
      <c r="A84" s="130" t="s">
        <v>71</v>
      </c>
      <c r="B84" s="105" t="s">
        <v>56</v>
      </c>
      <c r="C84" s="96">
        <v>755</v>
      </c>
      <c r="D84" s="106">
        <v>137</v>
      </c>
      <c r="E84" s="106">
        <v>625</v>
      </c>
      <c r="F84" s="106">
        <v>11</v>
      </c>
      <c r="G84" s="106">
        <v>20</v>
      </c>
      <c r="H84" s="106">
        <v>312</v>
      </c>
      <c r="I84" s="106">
        <v>23</v>
      </c>
      <c r="J84" s="106">
        <v>8</v>
      </c>
    </row>
    <row r="85" spans="1:10" s="36" customFormat="1" ht="12" customHeight="1">
      <c r="A85" s="130"/>
      <c r="B85" s="82"/>
      <c r="C85" s="70">
        <v>100</v>
      </c>
      <c r="D85" s="90">
        <f t="shared" ref="D85:J85" si="38">D84/$C$84*100</f>
        <v>18.14569536423841</v>
      </c>
      <c r="E85" s="90">
        <f t="shared" si="38"/>
        <v>82.78145695364239</v>
      </c>
      <c r="F85" s="90">
        <f t="shared" si="38"/>
        <v>1.4569536423841061</v>
      </c>
      <c r="G85" s="90">
        <f t="shared" si="38"/>
        <v>2.6490066225165565</v>
      </c>
      <c r="H85" s="90">
        <f t="shared" si="38"/>
        <v>41.324503311258276</v>
      </c>
      <c r="I85" s="90">
        <f t="shared" si="38"/>
        <v>3.0463576158940397</v>
      </c>
      <c r="J85" s="90">
        <f t="shared" si="38"/>
        <v>1.0596026490066226</v>
      </c>
    </row>
    <row r="86" spans="1:10" s="34" customFormat="1" ht="12" customHeight="1">
      <c r="A86" s="130"/>
      <c r="B86" s="107" t="s">
        <v>57</v>
      </c>
      <c r="C86" s="97">
        <v>48</v>
      </c>
      <c r="D86" s="108">
        <v>11</v>
      </c>
      <c r="E86" s="108">
        <v>43</v>
      </c>
      <c r="F86" s="108">
        <v>1</v>
      </c>
      <c r="G86" s="108">
        <v>1</v>
      </c>
      <c r="H86" s="108">
        <v>20</v>
      </c>
      <c r="I86" s="108">
        <v>3</v>
      </c>
      <c r="J86" s="108">
        <v>0</v>
      </c>
    </row>
    <row r="87" spans="1:10" s="36" customFormat="1" ht="12" customHeight="1">
      <c r="A87" s="130"/>
      <c r="B87" s="81"/>
      <c r="C87" s="71">
        <v>100</v>
      </c>
      <c r="D87" s="90">
        <f t="shared" ref="D87:J87" si="39">D86/$C$86*100</f>
        <v>22.916666666666664</v>
      </c>
      <c r="E87" s="90">
        <f t="shared" si="39"/>
        <v>89.583333333333343</v>
      </c>
      <c r="F87" s="90">
        <f t="shared" si="39"/>
        <v>2.083333333333333</v>
      </c>
      <c r="G87" s="90">
        <f t="shared" si="39"/>
        <v>2.083333333333333</v>
      </c>
      <c r="H87" s="90">
        <f t="shared" si="39"/>
        <v>41.666666666666671</v>
      </c>
      <c r="I87" s="90">
        <f t="shared" si="39"/>
        <v>6.25</v>
      </c>
      <c r="J87" s="90">
        <f t="shared" si="39"/>
        <v>0</v>
      </c>
    </row>
    <row r="88" spans="1:10" s="34" customFormat="1" ht="12" customHeight="1">
      <c r="A88" s="130"/>
      <c r="B88" s="107" t="s">
        <v>58</v>
      </c>
      <c r="C88" s="70">
        <v>65</v>
      </c>
      <c r="D88" s="109">
        <v>15</v>
      </c>
      <c r="E88" s="109">
        <v>55</v>
      </c>
      <c r="F88" s="109">
        <v>3</v>
      </c>
      <c r="G88" s="109">
        <v>0</v>
      </c>
      <c r="H88" s="109">
        <v>23</v>
      </c>
      <c r="I88" s="109">
        <v>6</v>
      </c>
      <c r="J88" s="109">
        <v>1</v>
      </c>
    </row>
    <row r="89" spans="1:10" s="36" customFormat="1" ht="12" customHeight="1">
      <c r="A89" s="130"/>
      <c r="B89" s="81"/>
      <c r="C89" s="70">
        <v>100</v>
      </c>
      <c r="D89" s="90">
        <f t="shared" ref="D89:J89" si="40">D88/$C$88*100</f>
        <v>23.076923076923077</v>
      </c>
      <c r="E89" s="90">
        <f t="shared" si="40"/>
        <v>84.615384615384613</v>
      </c>
      <c r="F89" s="90">
        <f t="shared" si="40"/>
        <v>4.6153846153846159</v>
      </c>
      <c r="G89" s="90">
        <f t="shared" si="40"/>
        <v>0</v>
      </c>
      <c r="H89" s="90">
        <f t="shared" si="40"/>
        <v>35.384615384615387</v>
      </c>
      <c r="I89" s="90">
        <f t="shared" si="40"/>
        <v>9.2307692307692317</v>
      </c>
      <c r="J89" s="90">
        <f t="shared" si="40"/>
        <v>1.5384615384615385</v>
      </c>
    </row>
    <row r="90" spans="1:10" s="34" customFormat="1" ht="12" customHeight="1">
      <c r="A90" s="130"/>
      <c r="B90" s="110" t="s">
        <v>59</v>
      </c>
      <c r="C90" s="97">
        <v>89</v>
      </c>
      <c r="D90" s="108">
        <v>22</v>
      </c>
      <c r="E90" s="108">
        <v>73</v>
      </c>
      <c r="F90" s="108">
        <v>5</v>
      </c>
      <c r="G90" s="108">
        <v>1</v>
      </c>
      <c r="H90" s="108">
        <v>36</v>
      </c>
      <c r="I90" s="108">
        <v>5</v>
      </c>
      <c r="J90" s="108">
        <v>0</v>
      </c>
    </row>
    <row r="91" spans="1:10" s="36" customFormat="1" ht="12" customHeight="1">
      <c r="A91" s="130"/>
      <c r="B91" s="81"/>
      <c r="C91" s="71">
        <v>100</v>
      </c>
      <c r="D91" s="90">
        <f t="shared" ref="D91:J91" si="41">D90/$C$90*100</f>
        <v>24.719101123595504</v>
      </c>
      <c r="E91" s="90">
        <f t="shared" si="41"/>
        <v>82.022471910112358</v>
      </c>
      <c r="F91" s="90">
        <f t="shared" si="41"/>
        <v>5.6179775280898872</v>
      </c>
      <c r="G91" s="90">
        <f t="shared" si="41"/>
        <v>1.1235955056179776</v>
      </c>
      <c r="H91" s="90">
        <f t="shared" si="41"/>
        <v>40.449438202247187</v>
      </c>
      <c r="I91" s="90">
        <f t="shared" si="41"/>
        <v>5.6179775280898872</v>
      </c>
      <c r="J91" s="90">
        <f t="shared" si="41"/>
        <v>0</v>
      </c>
    </row>
    <row r="92" spans="1:10" s="60" customFormat="1" ht="12" customHeight="1">
      <c r="A92" s="130"/>
      <c r="B92" s="110" t="s">
        <v>60</v>
      </c>
      <c r="C92" s="70">
        <v>60</v>
      </c>
      <c r="D92" s="109">
        <v>13</v>
      </c>
      <c r="E92" s="109">
        <v>50</v>
      </c>
      <c r="F92" s="109">
        <v>2</v>
      </c>
      <c r="G92" s="109">
        <v>1</v>
      </c>
      <c r="H92" s="109">
        <v>24</v>
      </c>
      <c r="I92" s="109">
        <v>4</v>
      </c>
      <c r="J92" s="109">
        <v>1</v>
      </c>
    </row>
    <row r="93" spans="1:10" s="36" customFormat="1" ht="12" customHeight="1">
      <c r="A93" s="130"/>
      <c r="B93" s="81"/>
      <c r="C93" s="70">
        <v>100</v>
      </c>
      <c r="D93" s="90">
        <f t="shared" ref="D93:J93" si="42">D92/$C$92*100</f>
        <v>21.666666666666668</v>
      </c>
      <c r="E93" s="90">
        <f>E92/$C$92*100</f>
        <v>83.333333333333343</v>
      </c>
      <c r="F93" s="90">
        <f t="shared" si="42"/>
        <v>3.3333333333333335</v>
      </c>
      <c r="G93" s="90">
        <f t="shared" si="42"/>
        <v>1.6666666666666667</v>
      </c>
      <c r="H93" s="90">
        <f t="shared" si="42"/>
        <v>40</v>
      </c>
      <c r="I93" s="90">
        <f t="shared" si="42"/>
        <v>6.666666666666667</v>
      </c>
      <c r="J93" s="90">
        <f t="shared" si="42"/>
        <v>1.6666666666666667</v>
      </c>
    </row>
    <row r="94" spans="1:10" s="60" customFormat="1" ht="12" customHeight="1">
      <c r="A94" s="130"/>
      <c r="B94" s="107" t="s">
        <v>31</v>
      </c>
      <c r="C94" s="97">
        <v>67</v>
      </c>
      <c r="D94" s="108">
        <v>16</v>
      </c>
      <c r="E94" s="108">
        <v>55</v>
      </c>
      <c r="F94" s="108">
        <v>0</v>
      </c>
      <c r="G94" s="108">
        <v>2</v>
      </c>
      <c r="H94" s="108">
        <v>30</v>
      </c>
      <c r="I94" s="108">
        <v>3</v>
      </c>
      <c r="J94" s="108">
        <v>1</v>
      </c>
    </row>
    <row r="95" spans="1:10" s="36" customFormat="1" ht="12" customHeight="1">
      <c r="A95" s="130"/>
      <c r="B95" s="81"/>
      <c r="C95" s="71">
        <v>100</v>
      </c>
      <c r="D95" s="90">
        <f t="shared" ref="D95:J95" si="43">D94/$C$94*100</f>
        <v>23.880597014925371</v>
      </c>
      <c r="E95" s="90">
        <f t="shared" si="43"/>
        <v>82.089552238805979</v>
      </c>
      <c r="F95" s="90">
        <f t="shared" si="43"/>
        <v>0</v>
      </c>
      <c r="G95" s="90">
        <f t="shared" si="43"/>
        <v>2.9850746268656714</v>
      </c>
      <c r="H95" s="90">
        <f t="shared" si="43"/>
        <v>44.776119402985074</v>
      </c>
      <c r="I95" s="90">
        <f t="shared" si="43"/>
        <v>4.4776119402985071</v>
      </c>
      <c r="J95" s="90">
        <f t="shared" si="43"/>
        <v>1.4925373134328357</v>
      </c>
    </row>
    <row r="96" spans="1:10" s="60" customFormat="1" ht="12" customHeight="1">
      <c r="A96" s="130"/>
      <c r="B96" s="107" t="s">
        <v>32</v>
      </c>
      <c r="C96" s="70">
        <v>63</v>
      </c>
      <c r="D96" s="109">
        <v>20</v>
      </c>
      <c r="E96" s="109">
        <v>49</v>
      </c>
      <c r="F96" s="109">
        <v>1</v>
      </c>
      <c r="G96" s="109">
        <v>0</v>
      </c>
      <c r="H96" s="109">
        <v>28</v>
      </c>
      <c r="I96" s="109">
        <v>2</v>
      </c>
      <c r="J96" s="109">
        <v>0</v>
      </c>
    </row>
    <row r="97" spans="1:16" s="36" customFormat="1" ht="12" customHeight="1">
      <c r="A97" s="130"/>
      <c r="B97" s="81"/>
      <c r="C97" s="70">
        <v>100</v>
      </c>
      <c r="D97" s="90">
        <f t="shared" ref="D97:J97" si="44">D96/$C$96*100</f>
        <v>31.746031746031743</v>
      </c>
      <c r="E97" s="90">
        <f t="shared" si="44"/>
        <v>77.777777777777786</v>
      </c>
      <c r="F97" s="90">
        <f t="shared" si="44"/>
        <v>1.5873015873015872</v>
      </c>
      <c r="G97" s="90">
        <f t="shared" si="44"/>
        <v>0</v>
      </c>
      <c r="H97" s="90">
        <f t="shared" si="44"/>
        <v>44.444444444444443</v>
      </c>
      <c r="I97" s="90">
        <f t="shared" si="44"/>
        <v>3.1746031746031744</v>
      </c>
      <c r="J97" s="90">
        <f t="shared" si="44"/>
        <v>0</v>
      </c>
    </row>
    <row r="98" spans="1:16" s="60" customFormat="1" ht="12" customHeight="1">
      <c r="A98" s="130"/>
      <c r="B98" s="110" t="s">
        <v>33</v>
      </c>
      <c r="C98" s="97">
        <v>159</v>
      </c>
      <c r="D98" s="108">
        <v>36</v>
      </c>
      <c r="E98" s="108">
        <v>125</v>
      </c>
      <c r="F98" s="108">
        <v>3</v>
      </c>
      <c r="G98" s="108">
        <v>5</v>
      </c>
      <c r="H98" s="108">
        <v>80</v>
      </c>
      <c r="I98" s="108">
        <v>2</v>
      </c>
      <c r="J98" s="108">
        <v>3</v>
      </c>
    </row>
    <row r="99" spans="1:16" s="36" customFormat="1" ht="12" customHeight="1">
      <c r="A99" s="130"/>
      <c r="B99" s="81"/>
      <c r="C99" s="71">
        <v>100</v>
      </c>
      <c r="D99" s="90">
        <f t="shared" ref="D99:J99" si="45">D98/$C$98*100</f>
        <v>22.641509433962266</v>
      </c>
      <c r="E99" s="90">
        <f t="shared" si="45"/>
        <v>78.616352201257868</v>
      </c>
      <c r="F99" s="90">
        <f t="shared" si="45"/>
        <v>1.8867924528301887</v>
      </c>
      <c r="G99" s="90">
        <f t="shared" si="45"/>
        <v>3.1446540880503147</v>
      </c>
      <c r="H99" s="90">
        <f t="shared" si="45"/>
        <v>50.314465408805034</v>
      </c>
      <c r="I99" s="90">
        <f t="shared" si="45"/>
        <v>1.257861635220126</v>
      </c>
      <c r="J99" s="90">
        <f t="shared" si="45"/>
        <v>1.8867924528301887</v>
      </c>
    </row>
    <row r="100" spans="1:16" s="60" customFormat="1" ht="12" customHeight="1">
      <c r="A100" s="130"/>
      <c r="B100" s="107" t="s">
        <v>34</v>
      </c>
      <c r="C100" s="70">
        <v>257</v>
      </c>
      <c r="D100" s="109">
        <v>43</v>
      </c>
      <c r="E100" s="109">
        <v>220</v>
      </c>
      <c r="F100" s="109">
        <v>3</v>
      </c>
      <c r="G100" s="109">
        <v>10</v>
      </c>
      <c r="H100" s="109">
        <v>116</v>
      </c>
      <c r="I100" s="109">
        <v>6</v>
      </c>
      <c r="J100" s="109">
        <v>4</v>
      </c>
    </row>
    <row r="101" spans="1:16" s="36" customFormat="1" ht="12" customHeight="1">
      <c r="A101" s="130"/>
      <c r="B101" s="81"/>
      <c r="C101" s="70">
        <v>100</v>
      </c>
      <c r="D101" s="90">
        <f t="shared" ref="D101:J101" si="46">D100/$C$100*100</f>
        <v>16.731517509727624</v>
      </c>
      <c r="E101" s="90">
        <f t="shared" si="46"/>
        <v>85.60311284046692</v>
      </c>
      <c r="F101" s="90">
        <f t="shared" si="46"/>
        <v>1.1673151750972763</v>
      </c>
      <c r="G101" s="90">
        <f t="shared" si="46"/>
        <v>3.8910505836575875</v>
      </c>
      <c r="H101" s="90">
        <f t="shared" si="46"/>
        <v>45.136186770428019</v>
      </c>
      <c r="I101" s="90">
        <f t="shared" si="46"/>
        <v>2.3346303501945527</v>
      </c>
      <c r="J101" s="90">
        <f t="shared" si="46"/>
        <v>1.556420233463035</v>
      </c>
    </row>
    <row r="102" spans="1:16" s="60" customFormat="1" ht="12" customHeight="1">
      <c r="A102" s="130"/>
      <c r="B102" s="107" t="s">
        <v>35</v>
      </c>
      <c r="C102" s="97">
        <v>146</v>
      </c>
      <c r="D102" s="108">
        <v>29</v>
      </c>
      <c r="E102" s="108">
        <v>109</v>
      </c>
      <c r="F102" s="108">
        <v>5</v>
      </c>
      <c r="G102" s="108">
        <v>8</v>
      </c>
      <c r="H102" s="108">
        <v>72</v>
      </c>
      <c r="I102" s="108">
        <v>3</v>
      </c>
      <c r="J102" s="108">
        <v>1</v>
      </c>
    </row>
    <row r="103" spans="1:16" s="36" customFormat="1" ht="12" customHeight="1">
      <c r="A103" s="130"/>
      <c r="B103" s="81"/>
      <c r="C103" s="71">
        <v>100</v>
      </c>
      <c r="D103" s="90">
        <f t="shared" ref="D103:J103" si="47">D102/$C$102*100</f>
        <v>19.863013698630137</v>
      </c>
      <c r="E103" s="90">
        <f t="shared" si="47"/>
        <v>74.657534246575338</v>
      </c>
      <c r="F103" s="90">
        <f t="shared" si="47"/>
        <v>3.4246575342465753</v>
      </c>
      <c r="G103" s="90">
        <f t="shared" si="47"/>
        <v>5.4794520547945202</v>
      </c>
      <c r="H103" s="90">
        <f t="shared" si="47"/>
        <v>49.315068493150683</v>
      </c>
      <c r="I103" s="90">
        <f t="shared" si="47"/>
        <v>2.054794520547945</v>
      </c>
      <c r="J103" s="90">
        <f t="shared" si="47"/>
        <v>0.68493150684931503</v>
      </c>
    </row>
    <row r="104" spans="1:16" s="60" customFormat="1" ht="12" customHeight="1">
      <c r="A104" s="130"/>
      <c r="B104" s="107" t="s">
        <v>12</v>
      </c>
      <c r="C104" s="70">
        <v>41</v>
      </c>
      <c r="D104" s="109">
        <v>7</v>
      </c>
      <c r="E104" s="109">
        <v>33</v>
      </c>
      <c r="F104" s="109">
        <v>0</v>
      </c>
      <c r="G104" s="109">
        <v>0</v>
      </c>
      <c r="H104" s="109">
        <v>16</v>
      </c>
      <c r="I104" s="109">
        <v>1</v>
      </c>
      <c r="J104" s="109">
        <v>2</v>
      </c>
    </row>
    <row r="105" spans="1:16" s="36" customFormat="1" ht="12" customHeight="1">
      <c r="A105" s="131"/>
      <c r="B105" s="83"/>
      <c r="C105" s="69">
        <v>100</v>
      </c>
      <c r="D105" s="90">
        <f t="shared" ref="D105:J105" si="48">D104/$C$104*100</f>
        <v>17.073170731707318</v>
      </c>
      <c r="E105" s="90">
        <f t="shared" si="48"/>
        <v>80.487804878048792</v>
      </c>
      <c r="F105" s="90">
        <f t="shared" si="48"/>
        <v>0</v>
      </c>
      <c r="G105" s="90">
        <f t="shared" si="48"/>
        <v>0</v>
      </c>
      <c r="H105" s="90">
        <f t="shared" si="48"/>
        <v>39.024390243902438</v>
      </c>
      <c r="I105" s="90">
        <f t="shared" si="48"/>
        <v>2.4390243902439024</v>
      </c>
      <c r="J105" s="90">
        <f t="shared" si="48"/>
        <v>4.8780487804878048</v>
      </c>
    </row>
    <row r="106" spans="1:16" s="60" customFormat="1" ht="12" customHeight="1">
      <c r="A106" s="132" t="s">
        <v>88</v>
      </c>
      <c r="B106" s="105" t="s">
        <v>79</v>
      </c>
      <c r="C106" s="96">
        <v>162</v>
      </c>
      <c r="D106" s="106">
        <v>30</v>
      </c>
      <c r="E106" s="106">
        <v>125</v>
      </c>
      <c r="F106" s="106">
        <v>5</v>
      </c>
      <c r="G106" s="106">
        <v>8</v>
      </c>
      <c r="H106" s="106">
        <v>72</v>
      </c>
      <c r="I106" s="106">
        <v>2</v>
      </c>
      <c r="J106" s="106">
        <v>3</v>
      </c>
    </row>
    <row r="107" spans="1:16" s="36" customFormat="1" ht="12" customHeight="1">
      <c r="A107" s="133"/>
      <c r="B107" s="82"/>
      <c r="C107" s="70">
        <v>100</v>
      </c>
      <c r="D107" s="90">
        <f>D106/$C$106*100</f>
        <v>18.518518518518519</v>
      </c>
      <c r="E107" s="90">
        <f t="shared" ref="E107:J107" si="49">E106/$C$106*100</f>
        <v>77.160493827160494</v>
      </c>
      <c r="F107" s="90">
        <f t="shared" si="49"/>
        <v>3.0864197530864197</v>
      </c>
      <c r="G107" s="90">
        <f t="shared" si="49"/>
        <v>4.9382716049382713</v>
      </c>
      <c r="H107" s="90">
        <f t="shared" si="49"/>
        <v>44.444444444444443</v>
      </c>
      <c r="I107" s="90">
        <f t="shared" si="49"/>
        <v>1.2345679012345678</v>
      </c>
      <c r="J107" s="90">
        <f t="shared" si="49"/>
        <v>1.8518518518518516</v>
      </c>
    </row>
    <row r="108" spans="1:16" s="60" customFormat="1" ht="12" customHeight="1">
      <c r="A108" s="133"/>
      <c r="B108" s="107" t="s">
        <v>80</v>
      </c>
      <c r="C108" s="97">
        <v>457</v>
      </c>
      <c r="D108" s="109">
        <v>93</v>
      </c>
      <c r="E108" s="109">
        <v>376</v>
      </c>
      <c r="F108" s="109">
        <v>2</v>
      </c>
      <c r="G108" s="109">
        <v>15</v>
      </c>
      <c r="H108" s="109">
        <v>199</v>
      </c>
      <c r="I108" s="109">
        <v>8</v>
      </c>
      <c r="J108" s="109">
        <v>5</v>
      </c>
    </row>
    <row r="109" spans="1:16" s="36" customFormat="1" ht="12" customHeight="1">
      <c r="A109" s="133"/>
      <c r="B109" s="81"/>
      <c r="C109" s="71">
        <v>100</v>
      </c>
      <c r="D109" s="90">
        <f>D108/$C$108*100</f>
        <v>20.350109409190374</v>
      </c>
      <c r="E109" s="90">
        <f t="shared" ref="E109:J109" si="50">E108/$C$108*100</f>
        <v>82.275711159737426</v>
      </c>
      <c r="F109" s="90">
        <f t="shared" si="50"/>
        <v>0.43763676148796499</v>
      </c>
      <c r="G109" s="90">
        <f t="shared" si="50"/>
        <v>3.2822757111597372</v>
      </c>
      <c r="H109" s="90">
        <f t="shared" si="50"/>
        <v>43.544857768052516</v>
      </c>
      <c r="I109" s="90">
        <f t="shared" si="50"/>
        <v>1.7505470459518599</v>
      </c>
      <c r="J109" s="90">
        <f t="shared" si="50"/>
        <v>1.0940919037199124</v>
      </c>
    </row>
    <row r="110" spans="1:16" ht="13.5" customHeight="1">
      <c r="A110" s="133"/>
      <c r="B110" s="110" t="s">
        <v>81</v>
      </c>
      <c r="C110" s="70">
        <v>267</v>
      </c>
      <c r="D110" s="109">
        <v>49</v>
      </c>
      <c r="E110" s="109">
        <v>223</v>
      </c>
      <c r="F110" s="109">
        <v>6</v>
      </c>
      <c r="G110" s="109">
        <v>7</v>
      </c>
      <c r="H110" s="109">
        <v>108</v>
      </c>
      <c r="I110" s="109">
        <v>13</v>
      </c>
      <c r="J110" s="109">
        <v>4</v>
      </c>
      <c r="K110"/>
      <c r="N110" s="1"/>
      <c r="O110" s="1"/>
      <c r="P110" s="1"/>
    </row>
    <row r="111" spans="1:16" ht="11.25">
      <c r="A111" s="133"/>
      <c r="B111" s="82"/>
      <c r="C111" s="70">
        <v>100</v>
      </c>
      <c r="D111" s="90">
        <f>D110/$C$110*100</f>
        <v>18.352059925093634</v>
      </c>
      <c r="E111" s="90">
        <f t="shared" ref="E111:J111" si="51">E110/$C$110*100</f>
        <v>83.520599250936328</v>
      </c>
      <c r="F111" s="90">
        <f t="shared" si="51"/>
        <v>2.2471910112359552</v>
      </c>
      <c r="G111" s="90">
        <f t="shared" si="51"/>
        <v>2.6217228464419478</v>
      </c>
      <c r="H111" s="90">
        <f t="shared" si="51"/>
        <v>40.449438202247187</v>
      </c>
      <c r="I111" s="90">
        <f t="shared" si="51"/>
        <v>4.868913857677903</v>
      </c>
      <c r="J111" s="90">
        <f t="shared" si="51"/>
        <v>1.4981273408239701</v>
      </c>
    </row>
    <row r="112" spans="1:16" ht="11.25">
      <c r="A112" s="133"/>
      <c r="B112" s="107" t="s">
        <v>82</v>
      </c>
      <c r="C112" s="97">
        <v>148</v>
      </c>
      <c r="D112" s="109">
        <v>28</v>
      </c>
      <c r="E112" s="109">
        <v>124</v>
      </c>
      <c r="F112" s="109">
        <v>2</v>
      </c>
      <c r="G112" s="109">
        <v>2</v>
      </c>
      <c r="H112" s="109">
        <v>68</v>
      </c>
      <c r="I112" s="109">
        <v>5</v>
      </c>
      <c r="J112" s="109">
        <v>1</v>
      </c>
    </row>
    <row r="113" spans="1:10" ht="11.25">
      <c r="A113" s="133"/>
      <c r="B113" s="81"/>
      <c r="C113" s="71">
        <v>100</v>
      </c>
      <c r="D113" s="90">
        <f>D112/$C$112*100</f>
        <v>18.918918918918919</v>
      </c>
      <c r="E113" s="90">
        <f t="shared" ref="E113:J113" si="52">E112/$C$112*100</f>
        <v>83.78378378378379</v>
      </c>
      <c r="F113" s="90">
        <f t="shared" si="52"/>
        <v>1.3513513513513513</v>
      </c>
      <c r="G113" s="90">
        <f t="shared" si="52"/>
        <v>1.3513513513513513</v>
      </c>
      <c r="H113" s="90">
        <f t="shared" si="52"/>
        <v>45.945945945945951</v>
      </c>
      <c r="I113" s="90">
        <f t="shared" si="52"/>
        <v>3.3783783783783785</v>
      </c>
      <c r="J113" s="90">
        <f t="shared" si="52"/>
        <v>0.67567567567567566</v>
      </c>
    </row>
    <row r="114" spans="1:10" ht="11.25">
      <c r="A114" s="133"/>
      <c r="B114" s="110" t="s">
        <v>83</v>
      </c>
      <c r="C114" s="70">
        <v>48</v>
      </c>
      <c r="D114" s="109">
        <v>5</v>
      </c>
      <c r="E114" s="109">
        <v>38</v>
      </c>
      <c r="F114" s="109">
        <v>3</v>
      </c>
      <c r="G114" s="109">
        <v>1</v>
      </c>
      <c r="H114" s="109">
        <v>22</v>
      </c>
      <c r="I114" s="109">
        <v>1</v>
      </c>
      <c r="J114" s="109">
        <v>1</v>
      </c>
    </row>
    <row r="115" spans="1:10" ht="11.25">
      <c r="A115" s="133"/>
      <c r="B115" s="82"/>
      <c r="C115" s="70">
        <v>100</v>
      </c>
      <c r="D115" s="90">
        <f>D114/$C$114*100</f>
        <v>10.416666666666668</v>
      </c>
      <c r="E115" s="90">
        <f t="shared" ref="E115:J115" si="53">E114/$C$114*100</f>
        <v>79.166666666666657</v>
      </c>
      <c r="F115" s="90">
        <f t="shared" si="53"/>
        <v>6.25</v>
      </c>
      <c r="G115" s="90">
        <f t="shared" si="53"/>
        <v>2.083333333333333</v>
      </c>
      <c r="H115" s="90">
        <f t="shared" si="53"/>
        <v>45.833333333333329</v>
      </c>
      <c r="I115" s="90">
        <f t="shared" si="53"/>
        <v>2.083333333333333</v>
      </c>
      <c r="J115" s="90">
        <f t="shared" si="53"/>
        <v>2.083333333333333</v>
      </c>
    </row>
    <row r="116" spans="1:10" ht="11.25">
      <c r="A116" s="133"/>
      <c r="B116" s="107" t="s">
        <v>84</v>
      </c>
      <c r="C116" s="97">
        <v>19</v>
      </c>
      <c r="D116" s="109">
        <v>6</v>
      </c>
      <c r="E116" s="109">
        <v>16</v>
      </c>
      <c r="F116" s="109">
        <v>0</v>
      </c>
      <c r="G116" s="109">
        <v>0</v>
      </c>
      <c r="H116" s="109">
        <v>9</v>
      </c>
      <c r="I116" s="109">
        <v>2</v>
      </c>
      <c r="J116" s="109">
        <v>0</v>
      </c>
    </row>
    <row r="117" spans="1:10" ht="11.25">
      <c r="A117" s="133"/>
      <c r="B117" s="81"/>
      <c r="C117" s="71">
        <v>100</v>
      </c>
      <c r="D117" s="90">
        <f>D116/$C$116*100</f>
        <v>31.578947368421051</v>
      </c>
      <c r="E117" s="90">
        <f t="shared" ref="E117:J117" si="54">E116/$C$116*100</f>
        <v>84.210526315789465</v>
      </c>
      <c r="F117" s="90">
        <f t="shared" si="54"/>
        <v>0</v>
      </c>
      <c r="G117" s="90">
        <f t="shared" si="54"/>
        <v>0</v>
      </c>
      <c r="H117" s="90">
        <f t="shared" si="54"/>
        <v>47.368421052631575</v>
      </c>
      <c r="I117" s="90">
        <f t="shared" si="54"/>
        <v>10.526315789473683</v>
      </c>
      <c r="J117" s="90">
        <f t="shared" si="54"/>
        <v>0</v>
      </c>
    </row>
    <row r="118" spans="1:10" ht="11.25">
      <c r="A118" s="133"/>
      <c r="B118" s="110" t="s">
        <v>85</v>
      </c>
      <c r="C118" s="70">
        <v>7</v>
      </c>
      <c r="D118" s="109">
        <v>2</v>
      </c>
      <c r="E118" s="109">
        <v>5</v>
      </c>
      <c r="F118" s="109">
        <v>0</v>
      </c>
      <c r="G118" s="109">
        <v>0</v>
      </c>
      <c r="H118" s="109">
        <v>6</v>
      </c>
      <c r="I118" s="109">
        <v>0</v>
      </c>
      <c r="J118" s="109">
        <v>0</v>
      </c>
    </row>
    <row r="119" spans="1:10" ht="11.25">
      <c r="A119" s="133"/>
      <c r="B119" s="82"/>
      <c r="C119" s="70">
        <v>100</v>
      </c>
      <c r="D119" s="90">
        <f>D118/$C$118*100</f>
        <v>28.571428571428569</v>
      </c>
      <c r="E119" s="90">
        <f>E118/$C$118*100</f>
        <v>71.428571428571431</v>
      </c>
      <c r="F119" s="90">
        <f t="shared" ref="F119:J119" si="55">F118/$C$118*100</f>
        <v>0</v>
      </c>
      <c r="G119" s="90">
        <f t="shared" si="55"/>
        <v>0</v>
      </c>
      <c r="H119" s="90">
        <f t="shared" si="55"/>
        <v>85.714285714285708</v>
      </c>
      <c r="I119" s="90">
        <f t="shared" si="55"/>
        <v>0</v>
      </c>
      <c r="J119" s="90">
        <f t="shared" si="55"/>
        <v>0</v>
      </c>
    </row>
    <row r="120" spans="1:10" ht="11.25">
      <c r="A120" s="133"/>
      <c r="B120" s="107" t="s">
        <v>12</v>
      </c>
      <c r="C120" s="97">
        <v>40</v>
      </c>
      <c r="D120" s="109">
        <v>7</v>
      </c>
      <c r="E120" s="109">
        <v>29</v>
      </c>
      <c r="F120" s="109">
        <v>0</v>
      </c>
      <c r="G120" s="109">
        <v>1</v>
      </c>
      <c r="H120" s="109">
        <v>18</v>
      </c>
      <c r="I120" s="109">
        <v>1</v>
      </c>
      <c r="J120" s="109">
        <v>0</v>
      </c>
    </row>
    <row r="121" spans="1:10" ht="11.25">
      <c r="A121" s="134"/>
      <c r="B121" s="83"/>
      <c r="C121" s="69">
        <v>100</v>
      </c>
      <c r="D121" s="111">
        <f>D120/$C$120*100</f>
        <v>17.5</v>
      </c>
      <c r="E121" s="111">
        <f t="shared" ref="E121:J121" si="56">E120/$C$120*100</f>
        <v>72.5</v>
      </c>
      <c r="F121" s="111">
        <f t="shared" si="56"/>
        <v>0</v>
      </c>
      <c r="G121" s="111">
        <f t="shared" si="56"/>
        <v>2.5</v>
      </c>
      <c r="H121" s="111">
        <f t="shared" si="56"/>
        <v>45</v>
      </c>
      <c r="I121" s="111">
        <f t="shared" si="56"/>
        <v>2.5</v>
      </c>
      <c r="J121" s="111">
        <f t="shared" si="56"/>
        <v>0</v>
      </c>
    </row>
    <row r="122" spans="1:10" ht="11.25" customHeight="1">
      <c r="A122" s="133" t="s">
        <v>89</v>
      </c>
      <c r="B122" s="110" t="s">
        <v>86</v>
      </c>
      <c r="C122" s="70">
        <v>558</v>
      </c>
      <c r="D122" s="109">
        <v>106</v>
      </c>
      <c r="E122" s="109">
        <v>455</v>
      </c>
      <c r="F122" s="109">
        <v>9</v>
      </c>
      <c r="G122" s="109">
        <v>16</v>
      </c>
      <c r="H122" s="109">
        <v>236</v>
      </c>
      <c r="I122" s="109">
        <v>19</v>
      </c>
      <c r="J122" s="109">
        <v>7</v>
      </c>
    </row>
    <row r="123" spans="1:10" ht="11.25">
      <c r="A123" s="133"/>
      <c r="B123" s="82"/>
      <c r="C123" s="70">
        <v>100</v>
      </c>
      <c r="D123" s="90">
        <f>D122/$C$122*100</f>
        <v>18.996415770609318</v>
      </c>
      <c r="E123" s="90">
        <f t="shared" ref="E123:J123" si="57">E122/$C$122*100</f>
        <v>81.541218637992827</v>
      </c>
      <c r="F123" s="90">
        <f t="shared" si="57"/>
        <v>1.6129032258064515</v>
      </c>
      <c r="G123" s="90">
        <f t="shared" si="57"/>
        <v>2.8673835125448028</v>
      </c>
      <c r="H123" s="90">
        <f t="shared" si="57"/>
        <v>42.293906810035843</v>
      </c>
      <c r="I123" s="90">
        <f t="shared" si="57"/>
        <v>3.4050179211469538</v>
      </c>
      <c r="J123" s="90">
        <f t="shared" si="57"/>
        <v>1.2544802867383513</v>
      </c>
    </row>
    <row r="124" spans="1:10" ht="11.25" customHeight="1">
      <c r="A124" s="133"/>
      <c r="B124" s="112" t="s">
        <v>87</v>
      </c>
      <c r="C124" s="97">
        <v>558</v>
      </c>
      <c r="D124" s="109">
        <v>106</v>
      </c>
      <c r="E124" s="109">
        <v>453</v>
      </c>
      <c r="F124" s="109">
        <v>8</v>
      </c>
      <c r="G124" s="109">
        <v>17</v>
      </c>
      <c r="H124" s="109">
        <v>252</v>
      </c>
      <c r="I124" s="109">
        <v>13</v>
      </c>
      <c r="J124" s="109">
        <v>6</v>
      </c>
    </row>
    <row r="125" spans="1:10" ht="11.25">
      <c r="A125" s="133"/>
      <c r="B125" s="85"/>
      <c r="C125" s="71">
        <v>100</v>
      </c>
      <c r="D125" s="90">
        <f>D124/$C$124*100</f>
        <v>18.996415770609318</v>
      </c>
      <c r="E125" s="90">
        <f t="shared" ref="E125:J125" si="58">E124/$C$124*100</f>
        <v>81.182795698924721</v>
      </c>
      <c r="F125" s="90">
        <f t="shared" si="58"/>
        <v>1.4336917562724014</v>
      </c>
      <c r="G125" s="90">
        <f t="shared" si="58"/>
        <v>3.0465949820788532</v>
      </c>
      <c r="H125" s="90">
        <f t="shared" si="58"/>
        <v>45.161290322580641</v>
      </c>
      <c r="I125" s="90">
        <f t="shared" si="58"/>
        <v>2.3297491039426523</v>
      </c>
      <c r="J125" s="90">
        <f t="shared" si="58"/>
        <v>1.0752688172043012</v>
      </c>
    </row>
    <row r="126" spans="1:10" ht="11.25">
      <c r="A126" s="133"/>
      <c r="B126" s="112" t="s">
        <v>54</v>
      </c>
      <c r="C126" s="70">
        <v>27</v>
      </c>
      <c r="D126" s="109">
        <v>8</v>
      </c>
      <c r="E126" s="109">
        <v>24</v>
      </c>
      <c r="F126" s="109">
        <v>1</v>
      </c>
      <c r="G126" s="109">
        <v>1</v>
      </c>
      <c r="H126" s="109">
        <v>12</v>
      </c>
      <c r="I126" s="109">
        <v>0</v>
      </c>
      <c r="J126" s="109">
        <v>1</v>
      </c>
    </row>
    <row r="127" spans="1:10" ht="11.25">
      <c r="A127" s="133"/>
      <c r="B127" s="85"/>
      <c r="C127" s="71">
        <v>100</v>
      </c>
      <c r="D127" s="90">
        <f>D126/$C$126*100</f>
        <v>29.629629629629626</v>
      </c>
      <c r="E127" s="90">
        <f t="shared" ref="E127:J127" si="59">E126/$C$126*100</f>
        <v>88.888888888888886</v>
      </c>
      <c r="F127" s="90">
        <f t="shared" si="59"/>
        <v>3.7037037037037033</v>
      </c>
      <c r="G127" s="90">
        <f t="shared" si="59"/>
        <v>3.7037037037037033</v>
      </c>
      <c r="H127" s="90">
        <f t="shared" si="59"/>
        <v>44.444444444444443</v>
      </c>
      <c r="I127" s="90">
        <f t="shared" si="59"/>
        <v>0</v>
      </c>
      <c r="J127" s="90">
        <f t="shared" si="59"/>
        <v>3.7037037037037033</v>
      </c>
    </row>
    <row r="128" spans="1:10" ht="11.25">
      <c r="A128" s="133"/>
      <c r="B128" s="110" t="s">
        <v>12</v>
      </c>
      <c r="C128" s="70">
        <v>5</v>
      </c>
      <c r="D128" s="109">
        <v>0</v>
      </c>
      <c r="E128" s="109">
        <v>4</v>
      </c>
      <c r="F128" s="109">
        <v>0</v>
      </c>
      <c r="G128" s="109">
        <v>0</v>
      </c>
      <c r="H128" s="109">
        <v>2</v>
      </c>
      <c r="I128" s="109">
        <v>0</v>
      </c>
      <c r="J128" s="109">
        <v>0</v>
      </c>
    </row>
    <row r="129" spans="1:10" ht="11.25">
      <c r="A129" s="134"/>
      <c r="B129" s="83"/>
      <c r="C129" s="69">
        <v>100</v>
      </c>
      <c r="D129" s="111">
        <f>D128/$C$128*100</f>
        <v>0</v>
      </c>
      <c r="E129" s="111">
        <f t="shared" ref="E129:J129" si="60">E128/$C$128*100</f>
        <v>80</v>
      </c>
      <c r="F129" s="111">
        <f t="shared" si="60"/>
        <v>0</v>
      </c>
      <c r="G129" s="111">
        <f t="shared" si="60"/>
        <v>0</v>
      </c>
      <c r="H129" s="111">
        <f t="shared" si="60"/>
        <v>40</v>
      </c>
      <c r="I129" s="111">
        <f t="shared" si="60"/>
        <v>0</v>
      </c>
      <c r="J129" s="111">
        <f t="shared" si="60"/>
        <v>0</v>
      </c>
    </row>
  </sheetData>
  <mergeCells count="10">
    <mergeCell ref="A72:A83"/>
    <mergeCell ref="A84:A105"/>
    <mergeCell ref="A106:A121"/>
    <mergeCell ref="A122:A129"/>
    <mergeCell ref="D6:J6"/>
    <mergeCell ref="A10:A15"/>
    <mergeCell ref="A16:A29"/>
    <mergeCell ref="A30:A51"/>
    <mergeCell ref="A52:A61"/>
    <mergeCell ref="A62:A71"/>
  </mergeCells>
  <phoneticPr fontId="4"/>
  <pageMargins left="1.5748031496062993" right="0.19685039370078741" top="0.19685039370078741" bottom="0.27559055118110237" header="0.31496062992125984" footer="0.23622047244094491"/>
  <pageSetup paperSize="9" scale="75" orientation="portrait" useFirstPageNumber="1" r:id="rId1"/>
  <rowBreaks count="1" manualBreakCount="1">
    <brk id="5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showGridLines="0" tabSelected="1" view="pageBreakPreview" zoomScaleNormal="85" zoomScaleSheetLayoutView="100" workbookViewId="0"/>
  </sheetViews>
  <sheetFormatPr defaultRowHeight="10.5"/>
  <cols>
    <col min="1" max="1" width="4.25" style="1" customWidth="1"/>
    <col min="2" max="2" width="22.625" style="1" customWidth="1"/>
    <col min="3" max="3" width="5" style="33" customWidth="1"/>
    <col min="4" max="15" width="6.625" style="1" customWidth="1"/>
    <col min="16" max="72" width="4.625" style="2" customWidth="1"/>
    <col min="73" max="16384" width="9" style="2"/>
  </cols>
  <sheetData>
    <row r="1" spans="1:15" ht="22.5" customHeight="1" thickBot="1">
      <c r="A1" s="6" t="s">
        <v>92</v>
      </c>
      <c r="B1" s="5"/>
      <c r="C1" s="32"/>
      <c r="D1" s="5"/>
      <c r="E1" s="2"/>
      <c r="F1" s="2"/>
      <c r="G1" s="2"/>
      <c r="H1" s="2"/>
      <c r="I1" s="2"/>
      <c r="J1" s="2"/>
      <c r="K1" s="2"/>
      <c r="L1" s="2"/>
      <c r="M1" s="2"/>
      <c r="N1" s="2"/>
      <c r="O1" s="2"/>
    </row>
    <row r="2" spans="1:15" ht="11.25" customHeight="1">
      <c r="E2" s="73"/>
      <c r="F2" s="73"/>
      <c r="G2" s="73"/>
      <c r="H2" s="73"/>
      <c r="I2" s="73"/>
      <c r="J2" s="73"/>
      <c r="K2" s="73"/>
      <c r="L2" s="73"/>
      <c r="M2" s="73"/>
      <c r="N2" s="73"/>
      <c r="O2" s="73"/>
    </row>
    <row r="3" spans="1:15" ht="11.25">
      <c r="A3" s="92" t="s">
        <v>132</v>
      </c>
      <c r="B3" s="77"/>
      <c r="C3" s="78"/>
      <c r="D3" s="72"/>
      <c r="E3" s="2"/>
      <c r="F3" s="2"/>
      <c r="G3" s="2"/>
      <c r="H3" s="2"/>
      <c r="I3" s="2"/>
      <c r="J3" s="2"/>
      <c r="K3" s="2"/>
      <c r="L3" s="2"/>
      <c r="M3" s="2"/>
      <c r="N3" s="2"/>
      <c r="O3" s="2"/>
    </row>
    <row r="4" spans="1:15" ht="11.25">
      <c r="A4" s="92" t="s">
        <v>133</v>
      </c>
      <c r="B4" s="77"/>
      <c r="C4" s="78"/>
      <c r="D4" s="72"/>
      <c r="E4" s="2"/>
      <c r="F4" s="2"/>
      <c r="G4" s="2"/>
      <c r="H4" s="2"/>
      <c r="I4" s="2"/>
      <c r="J4" s="2"/>
      <c r="K4" s="2"/>
      <c r="L4" s="2"/>
      <c r="M4" s="2"/>
      <c r="N4" s="2"/>
      <c r="O4" s="2"/>
    </row>
    <row r="5" spans="1:15" ht="11.25">
      <c r="A5" s="92"/>
      <c r="B5" s="77"/>
      <c r="C5" s="78"/>
      <c r="D5" s="74"/>
      <c r="E5" s="75"/>
      <c r="F5" s="75"/>
      <c r="G5" s="75"/>
      <c r="H5" s="75"/>
      <c r="I5" s="75"/>
      <c r="J5" s="75"/>
      <c r="K5" s="75"/>
      <c r="L5" s="75"/>
      <c r="M5" s="75"/>
      <c r="N5" s="75"/>
      <c r="O5" s="75"/>
    </row>
    <row r="6" spans="1:15" ht="24" customHeight="1">
      <c r="A6" s="2"/>
      <c r="B6" s="55"/>
      <c r="D6" s="135"/>
      <c r="E6" s="136"/>
      <c r="F6" s="136"/>
      <c r="G6" s="136"/>
      <c r="H6" s="136"/>
      <c r="I6" s="136"/>
      <c r="J6" s="136"/>
      <c r="K6" s="136"/>
      <c r="L6" s="136"/>
      <c r="M6" s="136"/>
      <c r="N6" s="136"/>
      <c r="O6" s="137"/>
    </row>
    <row r="7" spans="1:15" s="4" customFormat="1" ht="204.75" customHeight="1">
      <c r="A7" s="68" t="s">
        <v>11</v>
      </c>
      <c r="B7" s="3"/>
      <c r="C7" s="56" t="s">
        <v>10</v>
      </c>
      <c r="D7" s="98" t="s">
        <v>134</v>
      </c>
      <c r="E7" s="98" t="s">
        <v>135</v>
      </c>
      <c r="F7" s="98" t="s">
        <v>136</v>
      </c>
      <c r="G7" s="98" t="s">
        <v>137</v>
      </c>
      <c r="H7" s="98" t="s">
        <v>138</v>
      </c>
      <c r="I7" s="98" t="s">
        <v>139</v>
      </c>
      <c r="J7" s="98" t="s">
        <v>140</v>
      </c>
      <c r="K7" s="98" t="s">
        <v>141</v>
      </c>
      <c r="L7" s="98" t="s">
        <v>142</v>
      </c>
      <c r="M7" s="98" t="s">
        <v>72</v>
      </c>
      <c r="N7" s="98" t="s">
        <v>91</v>
      </c>
      <c r="O7" s="93" t="s">
        <v>73</v>
      </c>
    </row>
    <row r="8" spans="1:15" s="34" customFormat="1" ht="12" customHeight="1">
      <c r="A8" s="102"/>
      <c r="B8" s="103" t="s">
        <v>7</v>
      </c>
      <c r="C8" s="96">
        <v>1268</v>
      </c>
      <c r="D8" s="104">
        <v>594</v>
      </c>
      <c r="E8" s="104">
        <v>324</v>
      </c>
      <c r="F8" s="104">
        <v>224</v>
      </c>
      <c r="G8" s="104">
        <v>231</v>
      </c>
      <c r="H8" s="104">
        <v>286</v>
      </c>
      <c r="I8" s="104">
        <v>176</v>
      </c>
      <c r="J8" s="104">
        <v>111</v>
      </c>
      <c r="K8" s="104">
        <v>113</v>
      </c>
      <c r="L8" s="104">
        <v>146</v>
      </c>
      <c r="M8" s="104">
        <v>89</v>
      </c>
      <c r="N8" s="104">
        <v>75</v>
      </c>
      <c r="O8" s="106">
        <v>30</v>
      </c>
    </row>
    <row r="9" spans="1:15" s="36" customFormat="1" ht="12" customHeight="1">
      <c r="A9" s="35"/>
      <c r="B9" s="76"/>
      <c r="C9" s="69">
        <v>100</v>
      </c>
      <c r="D9" s="52">
        <f>D8/$C$8*100</f>
        <v>46.845425867507885</v>
      </c>
      <c r="E9" s="52">
        <f t="shared" ref="E9:O9" si="0">E8/$C$8*100</f>
        <v>25.552050473186121</v>
      </c>
      <c r="F9" s="52">
        <f t="shared" si="0"/>
        <v>17.665615141955836</v>
      </c>
      <c r="G9" s="52">
        <f t="shared" si="0"/>
        <v>18.217665615141957</v>
      </c>
      <c r="H9" s="52">
        <f t="shared" si="0"/>
        <v>22.555205047318612</v>
      </c>
      <c r="I9" s="52">
        <f t="shared" si="0"/>
        <v>13.880126182965299</v>
      </c>
      <c r="J9" s="52">
        <f t="shared" si="0"/>
        <v>8.7539432176656149</v>
      </c>
      <c r="K9" s="52">
        <f t="shared" si="0"/>
        <v>8.9116719242902214</v>
      </c>
      <c r="L9" s="52">
        <f t="shared" si="0"/>
        <v>11.514195583596216</v>
      </c>
      <c r="M9" s="52">
        <f t="shared" si="0"/>
        <v>7.0189274447949517</v>
      </c>
      <c r="N9" s="52">
        <f t="shared" si="0"/>
        <v>5.9148264984227126</v>
      </c>
      <c r="O9" s="111">
        <f t="shared" si="0"/>
        <v>2.3659305993690851</v>
      </c>
    </row>
    <row r="10" spans="1:15" s="34" customFormat="1" ht="12" customHeight="1">
      <c r="A10" s="138" t="s">
        <v>18</v>
      </c>
      <c r="B10" s="105" t="s">
        <v>8</v>
      </c>
      <c r="C10" s="96">
        <v>507</v>
      </c>
      <c r="D10" s="106">
        <v>237</v>
      </c>
      <c r="E10" s="106">
        <v>128</v>
      </c>
      <c r="F10" s="106">
        <v>78</v>
      </c>
      <c r="G10" s="106">
        <v>96</v>
      </c>
      <c r="H10" s="106">
        <v>75</v>
      </c>
      <c r="I10" s="106">
        <v>55</v>
      </c>
      <c r="J10" s="106">
        <v>68</v>
      </c>
      <c r="K10" s="106">
        <v>62</v>
      </c>
      <c r="L10" s="106">
        <v>68</v>
      </c>
      <c r="M10" s="106">
        <v>36</v>
      </c>
      <c r="N10" s="106">
        <v>29</v>
      </c>
      <c r="O10" s="106">
        <v>12</v>
      </c>
    </row>
    <row r="11" spans="1:15" s="36" customFormat="1" ht="12" customHeight="1">
      <c r="A11" s="130"/>
      <c r="B11" s="81"/>
      <c r="C11" s="70">
        <v>100</v>
      </c>
      <c r="D11" s="118">
        <f t="shared" ref="D11:O11" si="1">D10/$C$10*100</f>
        <v>46.745562130177518</v>
      </c>
      <c r="E11" s="118">
        <f t="shared" si="1"/>
        <v>25.246548323471401</v>
      </c>
      <c r="F11" s="118">
        <f t="shared" si="1"/>
        <v>15.384615384615385</v>
      </c>
      <c r="G11" s="118">
        <f t="shared" si="1"/>
        <v>18.934911242603551</v>
      </c>
      <c r="H11" s="118">
        <f t="shared" si="1"/>
        <v>14.792899408284024</v>
      </c>
      <c r="I11" s="118">
        <f t="shared" si="1"/>
        <v>10.848126232741617</v>
      </c>
      <c r="J11" s="118">
        <f t="shared" si="1"/>
        <v>13.412228796844181</v>
      </c>
      <c r="K11" s="118">
        <f t="shared" si="1"/>
        <v>12.22879684418146</v>
      </c>
      <c r="L11" s="118">
        <f t="shared" si="1"/>
        <v>13.412228796844181</v>
      </c>
      <c r="M11" s="118">
        <f t="shared" si="1"/>
        <v>7.1005917159763312</v>
      </c>
      <c r="N11" s="118">
        <f t="shared" si="1"/>
        <v>5.7199211045364891</v>
      </c>
      <c r="O11" s="119">
        <f t="shared" si="1"/>
        <v>2.3668639053254439</v>
      </c>
    </row>
    <row r="12" spans="1:15" s="34" customFormat="1" ht="12" customHeight="1">
      <c r="A12" s="130"/>
      <c r="B12" s="107" t="s">
        <v>9</v>
      </c>
      <c r="C12" s="97">
        <v>756</v>
      </c>
      <c r="D12" s="108">
        <v>355</v>
      </c>
      <c r="E12" s="108">
        <v>196</v>
      </c>
      <c r="F12" s="108">
        <v>146</v>
      </c>
      <c r="G12" s="108">
        <v>134</v>
      </c>
      <c r="H12" s="108">
        <v>210</v>
      </c>
      <c r="I12" s="108">
        <v>121</v>
      </c>
      <c r="J12" s="108">
        <v>43</v>
      </c>
      <c r="K12" s="108">
        <v>50</v>
      </c>
      <c r="L12" s="108">
        <v>78</v>
      </c>
      <c r="M12" s="108">
        <v>53</v>
      </c>
      <c r="N12" s="108">
        <v>46</v>
      </c>
      <c r="O12" s="108">
        <v>17</v>
      </c>
    </row>
    <row r="13" spans="1:15" s="36" customFormat="1" ht="12" customHeight="1">
      <c r="A13" s="130"/>
      <c r="B13" s="82"/>
      <c r="C13" s="71">
        <v>100</v>
      </c>
      <c r="D13" s="120">
        <f>D12/$C$12*100</f>
        <v>46.957671957671963</v>
      </c>
      <c r="E13" s="120">
        <f t="shared" ref="E13:O13" si="2">E12/$C$12*100</f>
        <v>25.925925925925924</v>
      </c>
      <c r="F13" s="120">
        <f t="shared" si="2"/>
        <v>19.31216931216931</v>
      </c>
      <c r="G13" s="120">
        <f t="shared" si="2"/>
        <v>17.724867724867725</v>
      </c>
      <c r="H13" s="120">
        <f t="shared" si="2"/>
        <v>27.777777777777779</v>
      </c>
      <c r="I13" s="120">
        <f t="shared" si="2"/>
        <v>16.005291005291006</v>
      </c>
      <c r="J13" s="120">
        <f t="shared" si="2"/>
        <v>5.6878306878306875</v>
      </c>
      <c r="K13" s="120">
        <f t="shared" si="2"/>
        <v>6.6137566137566131</v>
      </c>
      <c r="L13" s="120">
        <f t="shared" si="2"/>
        <v>10.317460317460316</v>
      </c>
      <c r="M13" s="120">
        <f t="shared" si="2"/>
        <v>7.0105820105820102</v>
      </c>
      <c r="N13" s="120">
        <f t="shared" si="2"/>
        <v>6.0846560846560847</v>
      </c>
      <c r="O13" s="90">
        <f t="shared" si="2"/>
        <v>2.2486772486772484</v>
      </c>
    </row>
    <row r="14" spans="1:15" s="34" customFormat="1" ht="12" customHeight="1">
      <c r="A14" s="130"/>
      <c r="B14" s="107" t="s">
        <v>13</v>
      </c>
      <c r="C14" s="70">
        <v>5</v>
      </c>
      <c r="D14" s="109">
        <v>2</v>
      </c>
      <c r="E14" s="109">
        <v>0</v>
      </c>
      <c r="F14" s="109">
        <v>0</v>
      </c>
      <c r="G14" s="109">
        <v>1</v>
      </c>
      <c r="H14" s="109">
        <v>1</v>
      </c>
      <c r="I14" s="109">
        <v>0</v>
      </c>
      <c r="J14" s="109">
        <v>0</v>
      </c>
      <c r="K14" s="109">
        <v>1</v>
      </c>
      <c r="L14" s="109">
        <v>0</v>
      </c>
      <c r="M14" s="109">
        <v>0</v>
      </c>
      <c r="N14" s="109">
        <v>0</v>
      </c>
      <c r="O14" s="109">
        <v>1</v>
      </c>
    </row>
    <row r="15" spans="1:15" s="36" customFormat="1" ht="12" customHeight="1">
      <c r="A15" s="131"/>
      <c r="B15" s="83"/>
      <c r="C15" s="69">
        <v>100</v>
      </c>
      <c r="D15" s="52">
        <f t="shared" ref="D15:O15" si="3">D14/$C$14*100</f>
        <v>40</v>
      </c>
      <c r="E15" s="52">
        <f t="shared" si="3"/>
        <v>0</v>
      </c>
      <c r="F15" s="52">
        <f t="shared" si="3"/>
        <v>0</v>
      </c>
      <c r="G15" s="52">
        <f t="shared" si="3"/>
        <v>20</v>
      </c>
      <c r="H15" s="52">
        <f t="shared" si="3"/>
        <v>20</v>
      </c>
      <c r="I15" s="52">
        <f t="shared" si="3"/>
        <v>0</v>
      </c>
      <c r="J15" s="52">
        <f t="shared" si="3"/>
        <v>0</v>
      </c>
      <c r="K15" s="52">
        <f t="shared" si="3"/>
        <v>20</v>
      </c>
      <c r="L15" s="52">
        <f t="shared" si="3"/>
        <v>0</v>
      </c>
      <c r="M15" s="52">
        <f t="shared" si="3"/>
        <v>0</v>
      </c>
      <c r="N15" s="52">
        <f t="shared" si="3"/>
        <v>0</v>
      </c>
      <c r="O15" s="111">
        <f t="shared" si="3"/>
        <v>20</v>
      </c>
    </row>
    <row r="16" spans="1:15" s="60" customFormat="1" ht="12" customHeight="1">
      <c r="A16" s="130" t="s">
        <v>19</v>
      </c>
      <c r="B16" s="107" t="s">
        <v>143</v>
      </c>
      <c r="C16" s="97">
        <v>121</v>
      </c>
      <c r="D16" s="109">
        <v>85</v>
      </c>
      <c r="E16" s="109">
        <v>34</v>
      </c>
      <c r="F16" s="109">
        <v>28</v>
      </c>
      <c r="G16" s="109">
        <v>26</v>
      </c>
      <c r="H16" s="109">
        <v>32</v>
      </c>
      <c r="I16" s="109">
        <v>18</v>
      </c>
      <c r="J16" s="109">
        <v>7</v>
      </c>
      <c r="K16" s="109">
        <v>17</v>
      </c>
      <c r="L16" s="109">
        <v>16</v>
      </c>
      <c r="M16" s="109">
        <v>5</v>
      </c>
      <c r="N16" s="109">
        <v>3</v>
      </c>
      <c r="O16" s="109">
        <v>1</v>
      </c>
    </row>
    <row r="17" spans="1:15" s="36" customFormat="1" ht="12" customHeight="1">
      <c r="A17" s="130"/>
      <c r="B17" s="81"/>
      <c r="C17" s="71">
        <v>100</v>
      </c>
      <c r="D17" s="90">
        <f t="shared" ref="D17:O17" si="4">D16/$C$16*100</f>
        <v>70.247933884297524</v>
      </c>
      <c r="E17" s="90">
        <f t="shared" si="4"/>
        <v>28.099173553719009</v>
      </c>
      <c r="F17" s="90">
        <f t="shared" si="4"/>
        <v>23.140495867768596</v>
      </c>
      <c r="G17" s="90">
        <f t="shared" si="4"/>
        <v>21.487603305785125</v>
      </c>
      <c r="H17" s="90">
        <f t="shared" si="4"/>
        <v>26.446280991735538</v>
      </c>
      <c r="I17" s="90">
        <f t="shared" si="4"/>
        <v>14.87603305785124</v>
      </c>
      <c r="J17" s="90">
        <f t="shared" si="4"/>
        <v>5.785123966942149</v>
      </c>
      <c r="K17" s="90">
        <f t="shared" si="4"/>
        <v>14.049586776859504</v>
      </c>
      <c r="L17" s="90">
        <f t="shared" si="4"/>
        <v>13.223140495867769</v>
      </c>
      <c r="M17" s="90">
        <f t="shared" si="4"/>
        <v>4.1322314049586781</v>
      </c>
      <c r="N17" s="90">
        <f t="shared" si="4"/>
        <v>2.4793388429752068</v>
      </c>
      <c r="O17" s="90">
        <f t="shared" si="4"/>
        <v>0.82644628099173556</v>
      </c>
    </row>
    <row r="18" spans="1:15" s="60" customFormat="1" ht="12" customHeight="1">
      <c r="A18" s="130"/>
      <c r="B18" s="107" t="s">
        <v>14</v>
      </c>
      <c r="C18" s="97">
        <v>182</v>
      </c>
      <c r="D18" s="109">
        <v>113</v>
      </c>
      <c r="E18" s="109">
        <v>65</v>
      </c>
      <c r="F18" s="109">
        <v>39</v>
      </c>
      <c r="G18" s="109">
        <v>39</v>
      </c>
      <c r="H18" s="109">
        <v>46</v>
      </c>
      <c r="I18" s="109">
        <v>29</v>
      </c>
      <c r="J18" s="109">
        <v>19</v>
      </c>
      <c r="K18" s="109">
        <v>21</v>
      </c>
      <c r="L18" s="109">
        <v>21</v>
      </c>
      <c r="M18" s="109">
        <v>12</v>
      </c>
      <c r="N18" s="109">
        <v>5</v>
      </c>
      <c r="O18" s="109">
        <v>0</v>
      </c>
    </row>
    <row r="19" spans="1:15" s="36" customFormat="1" ht="12" customHeight="1">
      <c r="A19" s="130"/>
      <c r="B19" s="81"/>
      <c r="C19" s="71">
        <v>100</v>
      </c>
      <c r="D19" s="90">
        <f t="shared" ref="D19:O19" si="5">D18/$C$18*100</f>
        <v>62.087912087912088</v>
      </c>
      <c r="E19" s="90">
        <f t="shared" si="5"/>
        <v>35.714285714285715</v>
      </c>
      <c r="F19" s="90">
        <f t="shared" si="5"/>
        <v>21.428571428571427</v>
      </c>
      <c r="G19" s="90">
        <f t="shared" si="5"/>
        <v>21.428571428571427</v>
      </c>
      <c r="H19" s="90">
        <f t="shared" si="5"/>
        <v>25.274725274725274</v>
      </c>
      <c r="I19" s="90">
        <f t="shared" si="5"/>
        <v>15.934065934065933</v>
      </c>
      <c r="J19" s="90">
        <f t="shared" si="5"/>
        <v>10.43956043956044</v>
      </c>
      <c r="K19" s="90">
        <f t="shared" si="5"/>
        <v>11.538461538461538</v>
      </c>
      <c r="L19" s="90">
        <f t="shared" si="5"/>
        <v>11.538461538461538</v>
      </c>
      <c r="M19" s="90">
        <f t="shared" si="5"/>
        <v>6.593406593406594</v>
      </c>
      <c r="N19" s="90">
        <f t="shared" si="5"/>
        <v>2.7472527472527473</v>
      </c>
      <c r="O19" s="90">
        <f t="shared" si="5"/>
        <v>0</v>
      </c>
    </row>
    <row r="20" spans="1:15" s="60" customFormat="1" ht="12" customHeight="1">
      <c r="A20" s="130"/>
      <c r="B20" s="110" t="s">
        <v>15</v>
      </c>
      <c r="C20" s="70">
        <v>262</v>
      </c>
      <c r="D20" s="108">
        <v>158</v>
      </c>
      <c r="E20" s="108">
        <v>65</v>
      </c>
      <c r="F20" s="108">
        <v>49</v>
      </c>
      <c r="G20" s="108">
        <v>57</v>
      </c>
      <c r="H20" s="108">
        <v>52</v>
      </c>
      <c r="I20" s="108">
        <v>17</v>
      </c>
      <c r="J20" s="108">
        <v>27</v>
      </c>
      <c r="K20" s="108">
        <v>21</v>
      </c>
      <c r="L20" s="108">
        <v>39</v>
      </c>
      <c r="M20" s="108">
        <v>15</v>
      </c>
      <c r="N20" s="108">
        <v>10</v>
      </c>
      <c r="O20" s="108">
        <v>2</v>
      </c>
    </row>
    <row r="21" spans="1:15" s="36" customFormat="1" ht="12" customHeight="1">
      <c r="A21" s="130"/>
      <c r="B21" s="81"/>
      <c r="C21" s="70">
        <v>100</v>
      </c>
      <c r="D21" s="90">
        <f t="shared" ref="D21:N21" si="6">D20/$C$20*100</f>
        <v>60.305343511450381</v>
      </c>
      <c r="E21" s="90">
        <f t="shared" si="6"/>
        <v>24.809160305343511</v>
      </c>
      <c r="F21" s="90">
        <f t="shared" si="6"/>
        <v>18.702290076335878</v>
      </c>
      <c r="G21" s="90">
        <f t="shared" si="6"/>
        <v>21.755725190839694</v>
      </c>
      <c r="H21" s="90">
        <f t="shared" si="6"/>
        <v>19.847328244274809</v>
      </c>
      <c r="I21" s="90">
        <f t="shared" si="6"/>
        <v>6.4885496183206106</v>
      </c>
      <c r="J21" s="90">
        <f t="shared" si="6"/>
        <v>10.305343511450381</v>
      </c>
      <c r="K21" s="90">
        <f t="shared" si="6"/>
        <v>8.015267175572518</v>
      </c>
      <c r="L21" s="90">
        <f t="shared" si="6"/>
        <v>14.885496183206106</v>
      </c>
      <c r="M21" s="90">
        <f t="shared" si="6"/>
        <v>5.7251908396946565</v>
      </c>
      <c r="N21" s="90">
        <f t="shared" si="6"/>
        <v>3.8167938931297711</v>
      </c>
      <c r="O21" s="90">
        <f>O20/$C$20*100</f>
        <v>0.76335877862595414</v>
      </c>
    </row>
    <row r="22" spans="1:15" s="60" customFormat="1" ht="12" customHeight="1">
      <c r="A22" s="130"/>
      <c r="B22" s="107" t="s">
        <v>16</v>
      </c>
      <c r="C22" s="97">
        <v>228</v>
      </c>
      <c r="D22" s="109">
        <v>122</v>
      </c>
      <c r="E22" s="109">
        <v>62</v>
      </c>
      <c r="F22" s="109">
        <v>43</v>
      </c>
      <c r="G22" s="109">
        <v>50</v>
      </c>
      <c r="H22" s="109">
        <v>56</v>
      </c>
      <c r="I22" s="109">
        <v>24</v>
      </c>
      <c r="J22" s="109">
        <v>11</v>
      </c>
      <c r="K22" s="109">
        <v>11</v>
      </c>
      <c r="L22" s="109">
        <v>32</v>
      </c>
      <c r="M22" s="109">
        <v>10</v>
      </c>
      <c r="N22" s="109">
        <v>11</v>
      </c>
      <c r="O22" s="109">
        <v>3</v>
      </c>
    </row>
    <row r="23" spans="1:15" s="36" customFormat="1" ht="12" customHeight="1">
      <c r="A23" s="130"/>
      <c r="B23" s="81"/>
      <c r="C23" s="71">
        <v>100</v>
      </c>
      <c r="D23" s="90">
        <f t="shared" ref="D23:O23" si="7">D22/$C$22*100</f>
        <v>53.508771929824562</v>
      </c>
      <c r="E23" s="90">
        <f t="shared" si="7"/>
        <v>27.192982456140353</v>
      </c>
      <c r="F23" s="90">
        <f t="shared" si="7"/>
        <v>18.859649122807017</v>
      </c>
      <c r="G23" s="90">
        <f t="shared" si="7"/>
        <v>21.929824561403507</v>
      </c>
      <c r="H23" s="90">
        <f t="shared" si="7"/>
        <v>24.561403508771928</v>
      </c>
      <c r="I23" s="90">
        <f>I22/$C$22*100</f>
        <v>10.526315789473683</v>
      </c>
      <c r="J23" s="90">
        <f t="shared" si="7"/>
        <v>4.8245614035087714</v>
      </c>
      <c r="K23" s="90">
        <f t="shared" si="7"/>
        <v>4.8245614035087714</v>
      </c>
      <c r="L23" s="90">
        <f>L22/$C$22*100</f>
        <v>14.035087719298245</v>
      </c>
      <c r="M23" s="90">
        <f t="shared" si="7"/>
        <v>4.3859649122807012</v>
      </c>
      <c r="N23" s="90">
        <f t="shared" si="7"/>
        <v>4.8245614035087714</v>
      </c>
      <c r="O23" s="90">
        <f t="shared" si="7"/>
        <v>1.3157894736842104</v>
      </c>
    </row>
    <row r="24" spans="1:15" s="60" customFormat="1" ht="12" customHeight="1">
      <c r="A24" s="130"/>
      <c r="B24" s="107" t="s">
        <v>17</v>
      </c>
      <c r="C24" s="70">
        <v>240</v>
      </c>
      <c r="D24" s="108">
        <v>88</v>
      </c>
      <c r="E24" s="108">
        <v>54</v>
      </c>
      <c r="F24" s="108">
        <v>37</v>
      </c>
      <c r="G24" s="108">
        <v>38</v>
      </c>
      <c r="H24" s="108">
        <v>45</v>
      </c>
      <c r="I24" s="108">
        <v>26</v>
      </c>
      <c r="J24" s="108">
        <v>20</v>
      </c>
      <c r="K24" s="108">
        <v>20</v>
      </c>
      <c r="L24" s="108">
        <v>28</v>
      </c>
      <c r="M24" s="108">
        <v>19</v>
      </c>
      <c r="N24" s="108">
        <v>22</v>
      </c>
      <c r="O24" s="108">
        <v>8</v>
      </c>
    </row>
    <row r="25" spans="1:15" s="36" customFormat="1" ht="12" customHeight="1">
      <c r="A25" s="130"/>
      <c r="B25" s="81"/>
      <c r="C25" s="70">
        <v>100</v>
      </c>
      <c r="D25" s="90">
        <f t="shared" ref="D25:O25" si="8">D24/$C$24*100</f>
        <v>36.666666666666664</v>
      </c>
      <c r="E25" s="90">
        <f t="shared" si="8"/>
        <v>22.5</v>
      </c>
      <c r="F25" s="90">
        <f t="shared" si="8"/>
        <v>15.416666666666668</v>
      </c>
      <c r="G25" s="90">
        <f t="shared" si="8"/>
        <v>15.833333333333332</v>
      </c>
      <c r="H25" s="90">
        <f t="shared" si="8"/>
        <v>18.75</v>
      </c>
      <c r="I25" s="90">
        <f t="shared" si="8"/>
        <v>10.833333333333334</v>
      </c>
      <c r="J25" s="90">
        <f>J24/$C$24*100</f>
        <v>8.3333333333333321</v>
      </c>
      <c r="K25" s="90">
        <f t="shared" si="8"/>
        <v>8.3333333333333321</v>
      </c>
      <c r="L25" s="90">
        <f t="shared" si="8"/>
        <v>11.666666666666666</v>
      </c>
      <c r="M25" s="90">
        <f t="shared" si="8"/>
        <v>7.9166666666666661</v>
      </c>
      <c r="N25" s="90">
        <f t="shared" si="8"/>
        <v>9.1666666666666661</v>
      </c>
      <c r="O25" s="90">
        <f t="shared" si="8"/>
        <v>3.3333333333333335</v>
      </c>
    </row>
    <row r="26" spans="1:15" s="60" customFormat="1" ht="12" customHeight="1">
      <c r="A26" s="130"/>
      <c r="B26" s="110" t="s">
        <v>144</v>
      </c>
      <c r="C26" s="97">
        <v>230</v>
      </c>
      <c r="D26" s="108">
        <v>26</v>
      </c>
      <c r="E26" s="108">
        <v>44</v>
      </c>
      <c r="F26" s="108">
        <v>27</v>
      </c>
      <c r="G26" s="108">
        <v>20</v>
      </c>
      <c r="H26" s="108">
        <v>55</v>
      </c>
      <c r="I26" s="108">
        <v>62</v>
      </c>
      <c r="J26" s="108">
        <v>27</v>
      </c>
      <c r="K26" s="108">
        <v>22</v>
      </c>
      <c r="L26" s="108">
        <v>10</v>
      </c>
      <c r="M26" s="108">
        <v>28</v>
      </c>
      <c r="N26" s="108">
        <v>24</v>
      </c>
      <c r="O26" s="108">
        <v>15</v>
      </c>
    </row>
    <row r="27" spans="1:15" s="36" customFormat="1" ht="12" customHeight="1">
      <c r="A27" s="130"/>
      <c r="B27" s="81"/>
      <c r="C27" s="71">
        <v>100</v>
      </c>
      <c r="D27" s="90">
        <f t="shared" ref="D27:O27" si="9">D26/$C$26*100</f>
        <v>11.304347826086957</v>
      </c>
      <c r="E27" s="90">
        <f t="shared" si="9"/>
        <v>19.130434782608695</v>
      </c>
      <c r="F27" s="90">
        <f t="shared" si="9"/>
        <v>11.739130434782609</v>
      </c>
      <c r="G27" s="90">
        <f t="shared" si="9"/>
        <v>8.695652173913043</v>
      </c>
      <c r="H27" s="90">
        <f>H26/$C$26*100</f>
        <v>23.913043478260871</v>
      </c>
      <c r="I27" s="90">
        <f t="shared" si="9"/>
        <v>26.956521739130434</v>
      </c>
      <c r="J27" s="90">
        <f t="shared" si="9"/>
        <v>11.739130434782609</v>
      </c>
      <c r="K27" s="90">
        <f t="shared" si="9"/>
        <v>9.5652173913043477</v>
      </c>
      <c r="L27" s="90">
        <f t="shared" si="9"/>
        <v>4.3478260869565215</v>
      </c>
      <c r="M27" s="90">
        <f t="shared" si="9"/>
        <v>12.173913043478262</v>
      </c>
      <c r="N27" s="90">
        <f t="shared" si="9"/>
        <v>10.434782608695652</v>
      </c>
      <c r="O27" s="90">
        <f t="shared" si="9"/>
        <v>6.5217391304347823</v>
      </c>
    </row>
    <row r="28" spans="1:15" s="34" customFormat="1" ht="12" customHeight="1">
      <c r="A28" s="130"/>
      <c r="B28" s="107" t="s">
        <v>12</v>
      </c>
      <c r="C28" s="70">
        <v>5</v>
      </c>
      <c r="D28" s="109">
        <v>2</v>
      </c>
      <c r="E28" s="109">
        <v>0</v>
      </c>
      <c r="F28" s="109">
        <v>1</v>
      </c>
      <c r="G28" s="109">
        <v>1</v>
      </c>
      <c r="H28" s="109">
        <v>0</v>
      </c>
      <c r="I28" s="109">
        <v>0</v>
      </c>
      <c r="J28" s="109">
        <v>0</v>
      </c>
      <c r="K28" s="109">
        <v>1</v>
      </c>
      <c r="L28" s="109">
        <v>0</v>
      </c>
      <c r="M28" s="109">
        <v>0</v>
      </c>
      <c r="N28" s="109">
        <v>0</v>
      </c>
      <c r="O28" s="109">
        <v>1</v>
      </c>
    </row>
    <row r="29" spans="1:15" s="36" customFormat="1" ht="12" customHeight="1">
      <c r="A29" s="131"/>
      <c r="B29" s="83"/>
      <c r="C29" s="69">
        <v>100</v>
      </c>
      <c r="D29" s="90">
        <f t="shared" ref="D29:O29" si="10">D28/$C$28*100</f>
        <v>40</v>
      </c>
      <c r="E29" s="90">
        <f t="shared" si="10"/>
        <v>0</v>
      </c>
      <c r="F29" s="90">
        <f t="shared" si="10"/>
        <v>20</v>
      </c>
      <c r="G29" s="90">
        <f t="shared" si="10"/>
        <v>20</v>
      </c>
      <c r="H29" s="90">
        <f t="shared" si="10"/>
        <v>0</v>
      </c>
      <c r="I29" s="90">
        <f t="shared" si="10"/>
        <v>0</v>
      </c>
      <c r="J29" s="90">
        <f t="shared" si="10"/>
        <v>0</v>
      </c>
      <c r="K29" s="90">
        <f t="shared" si="10"/>
        <v>20</v>
      </c>
      <c r="L29" s="90">
        <f t="shared" si="10"/>
        <v>0</v>
      </c>
      <c r="M29" s="90">
        <f t="shared" si="10"/>
        <v>0</v>
      </c>
      <c r="N29" s="90">
        <f t="shared" si="10"/>
        <v>0</v>
      </c>
      <c r="O29" s="90">
        <f t="shared" si="10"/>
        <v>20</v>
      </c>
    </row>
    <row r="30" spans="1:15" s="34" customFormat="1" ht="12" customHeight="1">
      <c r="A30" s="138" t="s">
        <v>20</v>
      </c>
      <c r="B30" s="110" t="s">
        <v>21</v>
      </c>
      <c r="C30" s="96">
        <v>129</v>
      </c>
      <c r="D30" s="106">
        <v>57</v>
      </c>
      <c r="E30" s="106">
        <v>27</v>
      </c>
      <c r="F30" s="106">
        <v>20</v>
      </c>
      <c r="G30" s="106">
        <v>23</v>
      </c>
      <c r="H30" s="106">
        <v>23</v>
      </c>
      <c r="I30" s="106">
        <v>13</v>
      </c>
      <c r="J30" s="106">
        <v>12</v>
      </c>
      <c r="K30" s="106">
        <v>13</v>
      </c>
      <c r="L30" s="106">
        <v>22</v>
      </c>
      <c r="M30" s="106">
        <v>11</v>
      </c>
      <c r="N30" s="106">
        <v>5</v>
      </c>
      <c r="O30" s="106">
        <v>3</v>
      </c>
    </row>
    <row r="31" spans="1:15" s="36" customFormat="1" ht="12" customHeight="1">
      <c r="A31" s="130"/>
      <c r="B31" s="81"/>
      <c r="C31" s="70">
        <v>100</v>
      </c>
      <c r="D31" s="90">
        <f t="shared" ref="D31:O31" si="11">D30/$C$30*100</f>
        <v>44.186046511627907</v>
      </c>
      <c r="E31" s="90">
        <f t="shared" si="11"/>
        <v>20.930232558139537</v>
      </c>
      <c r="F31" s="90">
        <f t="shared" si="11"/>
        <v>15.503875968992247</v>
      </c>
      <c r="G31" s="90">
        <f t="shared" si="11"/>
        <v>17.829457364341085</v>
      </c>
      <c r="H31" s="90">
        <f t="shared" si="11"/>
        <v>17.829457364341085</v>
      </c>
      <c r="I31" s="90">
        <f t="shared" si="11"/>
        <v>10.077519379844961</v>
      </c>
      <c r="J31" s="90">
        <f t="shared" si="11"/>
        <v>9.3023255813953494</v>
      </c>
      <c r="K31" s="90">
        <f>K30/$C$30*100</f>
        <v>10.077519379844961</v>
      </c>
      <c r="L31" s="90">
        <f t="shared" si="11"/>
        <v>17.054263565891471</v>
      </c>
      <c r="M31" s="90">
        <f t="shared" si="11"/>
        <v>8.5271317829457356</v>
      </c>
      <c r="N31" s="90">
        <f t="shared" si="11"/>
        <v>3.8759689922480618</v>
      </c>
      <c r="O31" s="90">
        <f t="shared" si="11"/>
        <v>2.3255813953488373</v>
      </c>
    </row>
    <row r="32" spans="1:15" s="60" customFormat="1" ht="12" customHeight="1">
      <c r="A32" s="130"/>
      <c r="B32" s="110" t="s">
        <v>22</v>
      </c>
      <c r="C32" s="97">
        <v>184</v>
      </c>
      <c r="D32" s="108">
        <v>92</v>
      </c>
      <c r="E32" s="108">
        <v>47</v>
      </c>
      <c r="F32" s="108">
        <v>34</v>
      </c>
      <c r="G32" s="108">
        <v>31</v>
      </c>
      <c r="H32" s="108">
        <v>35</v>
      </c>
      <c r="I32" s="108">
        <v>23</v>
      </c>
      <c r="J32" s="108">
        <v>15</v>
      </c>
      <c r="K32" s="108">
        <v>19</v>
      </c>
      <c r="L32" s="108">
        <v>17</v>
      </c>
      <c r="M32" s="108">
        <v>10</v>
      </c>
      <c r="N32" s="108">
        <v>13</v>
      </c>
      <c r="O32" s="108">
        <v>3</v>
      </c>
    </row>
    <row r="33" spans="1:15" s="36" customFormat="1" ht="12" customHeight="1">
      <c r="A33" s="130"/>
      <c r="B33" s="81"/>
      <c r="C33" s="71">
        <v>100</v>
      </c>
      <c r="D33" s="90">
        <f t="shared" ref="D33:O33" si="12">D32/$C$32*100</f>
        <v>50</v>
      </c>
      <c r="E33" s="90">
        <f t="shared" si="12"/>
        <v>25.543478260869566</v>
      </c>
      <c r="F33" s="90">
        <f t="shared" si="12"/>
        <v>18.478260869565215</v>
      </c>
      <c r="G33" s="90">
        <f t="shared" si="12"/>
        <v>16.847826086956523</v>
      </c>
      <c r="H33" s="90">
        <f t="shared" si="12"/>
        <v>19.021739130434785</v>
      </c>
      <c r="I33" s="90">
        <f t="shared" si="12"/>
        <v>12.5</v>
      </c>
      <c r="J33" s="90">
        <f t="shared" si="12"/>
        <v>8.1521739130434785</v>
      </c>
      <c r="K33" s="90">
        <f t="shared" si="12"/>
        <v>10.326086956521738</v>
      </c>
      <c r="L33" s="90">
        <f t="shared" si="12"/>
        <v>9.2391304347826075</v>
      </c>
      <c r="M33" s="90">
        <f t="shared" si="12"/>
        <v>5.4347826086956523</v>
      </c>
      <c r="N33" s="90">
        <f t="shared" si="12"/>
        <v>7.0652173913043477</v>
      </c>
      <c r="O33" s="90">
        <f t="shared" si="12"/>
        <v>1.6304347826086956</v>
      </c>
    </row>
    <row r="34" spans="1:15" s="60" customFormat="1" ht="12" customHeight="1">
      <c r="A34" s="130"/>
      <c r="B34" s="107" t="s">
        <v>23</v>
      </c>
      <c r="C34" s="70">
        <v>156</v>
      </c>
      <c r="D34" s="109">
        <v>71</v>
      </c>
      <c r="E34" s="109">
        <v>36</v>
      </c>
      <c r="F34" s="109">
        <v>33</v>
      </c>
      <c r="G34" s="109">
        <v>28</v>
      </c>
      <c r="H34" s="109">
        <v>46</v>
      </c>
      <c r="I34" s="109">
        <v>25</v>
      </c>
      <c r="J34" s="109">
        <v>15</v>
      </c>
      <c r="K34" s="109">
        <v>16</v>
      </c>
      <c r="L34" s="109">
        <v>16</v>
      </c>
      <c r="M34" s="109">
        <v>8</v>
      </c>
      <c r="N34" s="109">
        <v>10</v>
      </c>
      <c r="O34" s="109">
        <v>5</v>
      </c>
    </row>
    <row r="35" spans="1:15" s="36" customFormat="1" ht="12" customHeight="1">
      <c r="A35" s="130"/>
      <c r="B35" s="81"/>
      <c r="C35" s="70">
        <v>100</v>
      </c>
      <c r="D35" s="90">
        <f t="shared" ref="D35:O35" si="13">D34/$C$34*100</f>
        <v>45.512820512820511</v>
      </c>
      <c r="E35" s="90">
        <f t="shared" si="13"/>
        <v>23.076923076923077</v>
      </c>
      <c r="F35" s="90">
        <f t="shared" si="13"/>
        <v>21.153846153846153</v>
      </c>
      <c r="G35" s="90">
        <f t="shared" si="13"/>
        <v>17.948717948717949</v>
      </c>
      <c r="H35" s="90">
        <f t="shared" si="13"/>
        <v>29.487179487179489</v>
      </c>
      <c r="I35" s="90">
        <f t="shared" si="13"/>
        <v>16.025641025641026</v>
      </c>
      <c r="J35" s="90">
        <f t="shared" si="13"/>
        <v>9.6153846153846168</v>
      </c>
      <c r="K35" s="90">
        <f t="shared" si="13"/>
        <v>10.256410256410255</v>
      </c>
      <c r="L35" s="90">
        <f t="shared" si="13"/>
        <v>10.256410256410255</v>
      </c>
      <c r="M35" s="90">
        <f t="shared" si="13"/>
        <v>5.1282051282051277</v>
      </c>
      <c r="N35" s="90">
        <f t="shared" si="13"/>
        <v>6.4102564102564097</v>
      </c>
      <c r="O35" s="90">
        <f t="shared" si="13"/>
        <v>3.2051282051282048</v>
      </c>
    </row>
    <row r="36" spans="1:15" s="60" customFormat="1" ht="12" customHeight="1">
      <c r="A36" s="130"/>
      <c r="B36" s="107" t="s">
        <v>24</v>
      </c>
      <c r="C36" s="97">
        <v>123</v>
      </c>
      <c r="D36" s="108">
        <v>58</v>
      </c>
      <c r="E36" s="108">
        <v>29</v>
      </c>
      <c r="F36" s="108">
        <v>17</v>
      </c>
      <c r="G36" s="108">
        <v>15</v>
      </c>
      <c r="H36" s="108">
        <v>29</v>
      </c>
      <c r="I36" s="108">
        <v>17</v>
      </c>
      <c r="J36" s="108">
        <v>9</v>
      </c>
      <c r="K36" s="108">
        <v>8</v>
      </c>
      <c r="L36" s="108">
        <v>14</v>
      </c>
      <c r="M36" s="108">
        <v>13</v>
      </c>
      <c r="N36" s="108">
        <v>6</v>
      </c>
      <c r="O36" s="108">
        <v>2</v>
      </c>
    </row>
    <row r="37" spans="1:15" s="36" customFormat="1" ht="12" customHeight="1">
      <c r="A37" s="130"/>
      <c r="B37" s="81"/>
      <c r="C37" s="71">
        <v>100</v>
      </c>
      <c r="D37" s="90">
        <f t="shared" ref="D37:O37" si="14">D36/$C$36*100</f>
        <v>47.154471544715449</v>
      </c>
      <c r="E37" s="90">
        <f t="shared" si="14"/>
        <v>23.577235772357724</v>
      </c>
      <c r="F37" s="90">
        <f t="shared" si="14"/>
        <v>13.821138211382115</v>
      </c>
      <c r="G37" s="90">
        <f t="shared" si="14"/>
        <v>12.195121951219512</v>
      </c>
      <c r="H37" s="90">
        <f t="shared" si="14"/>
        <v>23.577235772357724</v>
      </c>
      <c r="I37" s="90">
        <f t="shared" si="14"/>
        <v>13.821138211382115</v>
      </c>
      <c r="J37" s="90">
        <f t="shared" si="14"/>
        <v>7.3170731707317067</v>
      </c>
      <c r="K37" s="90">
        <f t="shared" si="14"/>
        <v>6.5040650406504072</v>
      </c>
      <c r="L37" s="90">
        <f t="shared" si="14"/>
        <v>11.38211382113821</v>
      </c>
      <c r="M37" s="90">
        <f t="shared" si="14"/>
        <v>10.569105691056912</v>
      </c>
      <c r="N37" s="90">
        <f t="shared" si="14"/>
        <v>4.8780487804878048</v>
      </c>
      <c r="O37" s="90">
        <f t="shared" si="14"/>
        <v>1.6260162601626018</v>
      </c>
    </row>
    <row r="38" spans="1:15" s="60" customFormat="1" ht="12" customHeight="1">
      <c r="A38" s="130"/>
      <c r="B38" s="107" t="s">
        <v>25</v>
      </c>
      <c r="C38" s="70">
        <v>103</v>
      </c>
      <c r="D38" s="109">
        <v>44</v>
      </c>
      <c r="E38" s="109">
        <v>35</v>
      </c>
      <c r="F38" s="109">
        <v>18</v>
      </c>
      <c r="G38" s="109">
        <v>15</v>
      </c>
      <c r="H38" s="109">
        <v>24</v>
      </c>
      <c r="I38" s="109">
        <v>19</v>
      </c>
      <c r="J38" s="109">
        <v>6</v>
      </c>
      <c r="K38" s="109">
        <v>5</v>
      </c>
      <c r="L38" s="109">
        <v>12</v>
      </c>
      <c r="M38" s="109">
        <v>7</v>
      </c>
      <c r="N38" s="109">
        <v>7</v>
      </c>
      <c r="O38" s="109">
        <v>4</v>
      </c>
    </row>
    <row r="39" spans="1:15" s="36" customFormat="1" ht="12" customHeight="1">
      <c r="A39" s="130"/>
      <c r="B39" s="81"/>
      <c r="C39" s="70">
        <v>100</v>
      </c>
      <c r="D39" s="90">
        <f t="shared" ref="D39:O39" si="15">D38/$C$38*100</f>
        <v>42.718446601941743</v>
      </c>
      <c r="E39" s="90">
        <f t="shared" si="15"/>
        <v>33.980582524271846</v>
      </c>
      <c r="F39" s="90">
        <f t="shared" si="15"/>
        <v>17.475728155339805</v>
      </c>
      <c r="G39" s="90">
        <f t="shared" si="15"/>
        <v>14.563106796116504</v>
      </c>
      <c r="H39" s="90">
        <f t="shared" si="15"/>
        <v>23.300970873786408</v>
      </c>
      <c r="I39" s="90">
        <f t="shared" si="15"/>
        <v>18.446601941747574</v>
      </c>
      <c r="J39" s="90">
        <f t="shared" si="15"/>
        <v>5.825242718446602</v>
      </c>
      <c r="K39" s="90">
        <f t="shared" si="15"/>
        <v>4.8543689320388346</v>
      </c>
      <c r="L39" s="90">
        <f t="shared" si="15"/>
        <v>11.650485436893204</v>
      </c>
      <c r="M39" s="90">
        <f t="shared" si="15"/>
        <v>6.7961165048543686</v>
      </c>
      <c r="N39" s="90">
        <f t="shared" si="15"/>
        <v>6.7961165048543686</v>
      </c>
      <c r="O39" s="90">
        <f t="shared" si="15"/>
        <v>3.8834951456310676</v>
      </c>
    </row>
    <row r="40" spans="1:15" s="60" customFormat="1" ht="12" customHeight="1">
      <c r="A40" s="130"/>
      <c r="B40" s="110" t="s">
        <v>26</v>
      </c>
      <c r="C40" s="97">
        <v>143</v>
      </c>
      <c r="D40" s="108">
        <v>69</v>
      </c>
      <c r="E40" s="108">
        <v>43</v>
      </c>
      <c r="F40" s="108">
        <v>20</v>
      </c>
      <c r="G40" s="108">
        <v>34</v>
      </c>
      <c r="H40" s="108">
        <v>35</v>
      </c>
      <c r="I40" s="108">
        <v>21</v>
      </c>
      <c r="J40" s="108">
        <v>14</v>
      </c>
      <c r="K40" s="108">
        <v>15</v>
      </c>
      <c r="L40" s="108">
        <v>19</v>
      </c>
      <c r="M40" s="108">
        <v>12</v>
      </c>
      <c r="N40" s="108">
        <v>9</v>
      </c>
      <c r="O40" s="108">
        <v>2</v>
      </c>
    </row>
    <row r="41" spans="1:15" s="36" customFormat="1" ht="12" customHeight="1">
      <c r="A41" s="130"/>
      <c r="B41" s="81"/>
      <c r="C41" s="71">
        <v>100</v>
      </c>
      <c r="D41" s="90">
        <f t="shared" ref="D41:O41" si="16">D40/$C$40*100</f>
        <v>48.251748251748253</v>
      </c>
      <c r="E41" s="90">
        <f t="shared" si="16"/>
        <v>30.069930069930066</v>
      </c>
      <c r="F41" s="90">
        <f t="shared" si="16"/>
        <v>13.986013986013987</v>
      </c>
      <c r="G41" s="90">
        <f t="shared" si="16"/>
        <v>23.776223776223777</v>
      </c>
      <c r="H41" s="90">
        <f t="shared" si="16"/>
        <v>24.475524475524477</v>
      </c>
      <c r="I41" s="90">
        <f t="shared" si="16"/>
        <v>14.685314685314685</v>
      </c>
      <c r="J41" s="90">
        <f t="shared" si="16"/>
        <v>9.79020979020979</v>
      </c>
      <c r="K41" s="90">
        <f t="shared" si="16"/>
        <v>10.48951048951049</v>
      </c>
      <c r="L41" s="90">
        <f t="shared" si="16"/>
        <v>13.286713286713287</v>
      </c>
      <c r="M41" s="90">
        <f t="shared" si="16"/>
        <v>8.3916083916083917</v>
      </c>
      <c r="N41" s="90">
        <f t="shared" si="16"/>
        <v>6.2937062937062942</v>
      </c>
      <c r="O41" s="90">
        <f t="shared" si="16"/>
        <v>1.3986013986013985</v>
      </c>
    </row>
    <row r="42" spans="1:15" s="60" customFormat="1" ht="12" customHeight="1">
      <c r="A42" s="130"/>
      <c r="B42" s="107" t="s">
        <v>27</v>
      </c>
      <c r="C42" s="70">
        <v>69</v>
      </c>
      <c r="D42" s="109">
        <v>30</v>
      </c>
      <c r="E42" s="109">
        <v>15</v>
      </c>
      <c r="F42" s="109">
        <v>7</v>
      </c>
      <c r="G42" s="109">
        <v>13</v>
      </c>
      <c r="H42" s="109">
        <v>15</v>
      </c>
      <c r="I42" s="109">
        <v>9</v>
      </c>
      <c r="J42" s="109">
        <v>6</v>
      </c>
      <c r="K42" s="109">
        <v>4</v>
      </c>
      <c r="L42" s="109">
        <v>7</v>
      </c>
      <c r="M42" s="109">
        <v>5</v>
      </c>
      <c r="N42" s="109">
        <v>5</v>
      </c>
      <c r="O42" s="109">
        <v>3</v>
      </c>
    </row>
    <row r="43" spans="1:15" s="36" customFormat="1" ht="12" customHeight="1">
      <c r="A43" s="130"/>
      <c r="B43" s="81"/>
      <c r="C43" s="70">
        <v>100</v>
      </c>
      <c r="D43" s="90">
        <f t="shared" ref="D43:O43" si="17">D42/$C$42*100</f>
        <v>43.478260869565219</v>
      </c>
      <c r="E43" s="90">
        <f t="shared" si="17"/>
        <v>21.739130434782609</v>
      </c>
      <c r="F43" s="90">
        <f t="shared" si="17"/>
        <v>10.144927536231885</v>
      </c>
      <c r="G43" s="90">
        <f t="shared" si="17"/>
        <v>18.840579710144929</v>
      </c>
      <c r="H43" s="90">
        <f t="shared" si="17"/>
        <v>21.739130434782609</v>
      </c>
      <c r="I43" s="90">
        <f t="shared" si="17"/>
        <v>13.043478260869565</v>
      </c>
      <c r="J43" s="90">
        <f t="shared" si="17"/>
        <v>8.695652173913043</v>
      </c>
      <c r="K43" s="90">
        <f t="shared" si="17"/>
        <v>5.7971014492753623</v>
      </c>
      <c r="L43" s="90">
        <f t="shared" si="17"/>
        <v>10.144927536231885</v>
      </c>
      <c r="M43" s="90">
        <f t="shared" si="17"/>
        <v>7.2463768115942031</v>
      </c>
      <c r="N43" s="90">
        <f t="shared" si="17"/>
        <v>7.2463768115942031</v>
      </c>
      <c r="O43" s="90">
        <f t="shared" si="17"/>
        <v>4.3478260869565215</v>
      </c>
    </row>
    <row r="44" spans="1:15" s="34" customFormat="1" ht="12" customHeight="1">
      <c r="A44" s="130"/>
      <c r="B44" s="110" t="s">
        <v>28</v>
      </c>
      <c r="C44" s="97">
        <v>97</v>
      </c>
      <c r="D44" s="108">
        <v>42</v>
      </c>
      <c r="E44" s="108">
        <v>26</v>
      </c>
      <c r="F44" s="108">
        <v>19</v>
      </c>
      <c r="G44" s="108">
        <v>14</v>
      </c>
      <c r="H44" s="108">
        <v>22</v>
      </c>
      <c r="I44" s="108">
        <v>13</v>
      </c>
      <c r="J44" s="108">
        <v>7</v>
      </c>
      <c r="K44" s="108">
        <v>9</v>
      </c>
      <c r="L44" s="108">
        <v>13</v>
      </c>
      <c r="M44" s="108">
        <v>10</v>
      </c>
      <c r="N44" s="108">
        <v>4</v>
      </c>
      <c r="O44" s="108">
        <v>2</v>
      </c>
    </row>
    <row r="45" spans="1:15" s="36" customFormat="1" ht="12" customHeight="1">
      <c r="A45" s="130"/>
      <c r="B45" s="81"/>
      <c r="C45" s="71">
        <v>100</v>
      </c>
      <c r="D45" s="90">
        <f t="shared" ref="D45:O45" si="18">D44/$C$44*100</f>
        <v>43.298969072164951</v>
      </c>
      <c r="E45" s="90">
        <f t="shared" si="18"/>
        <v>26.804123711340207</v>
      </c>
      <c r="F45" s="90">
        <f t="shared" si="18"/>
        <v>19.587628865979383</v>
      </c>
      <c r="G45" s="90">
        <f t="shared" si="18"/>
        <v>14.432989690721648</v>
      </c>
      <c r="H45" s="90">
        <f t="shared" si="18"/>
        <v>22.680412371134022</v>
      </c>
      <c r="I45" s="90">
        <f t="shared" si="18"/>
        <v>13.402061855670103</v>
      </c>
      <c r="J45" s="90">
        <f t="shared" si="18"/>
        <v>7.216494845360824</v>
      </c>
      <c r="K45" s="90">
        <f t="shared" si="18"/>
        <v>9.2783505154639183</v>
      </c>
      <c r="L45" s="90">
        <f t="shared" si="18"/>
        <v>13.402061855670103</v>
      </c>
      <c r="M45" s="90">
        <f t="shared" si="18"/>
        <v>10.309278350515463</v>
      </c>
      <c r="N45" s="90">
        <f t="shared" si="18"/>
        <v>4.1237113402061851</v>
      </c>
      <c r="O45" s="90">
        <f t="shared" si="18"/>
        <v>2.0618556701030926</v>
      </c>
    </row>
    <row r="46" spans="1:15" s="34" customFormat="1" ht="12" customHeight="1">
      <c r="A46" s="130"/>
      <c r="B46" s="107" t="s">
        <v>29</v>
      </c>
      <c r="C46" s="70">
        <v>155</v>
      </c>
      <c r="D46" s="109">
        <v>78</v>
      </c>
      <c r="E46" s="109">
        <v>43</v>
      </c>
      <c r="F46" s="109">
        <v>35</v>
      </c>
      <c r="G46" s="109">
        <v>35</v>
      </c>
      <c r="H46" s="109">
        <v>36</v>
      </c>
      <c r="I46" s="109">
        <v>23</v>
      </c>
      <c r="J46" s="109">
        <v>20</v>
      </c>
      <c r="K46" s="109">
        <v>15</v>
      </c>
      <c r="L46" s="109">
        <v>17</v>
      </c>
      <c r="M46" s="109">
        <v>7</v>
      </c>
      <c r="N46" s="109">
        <v>11</v>
      </c>
      <c r="O46" s="109">
        <v>1</v>
      </c>
    </row>
    <row r="47" spans="1:15" s="36" customFormat="1" ht="12" customHeight="1">
      <c r="A47" s="130"/>
      <c r="B47" s="81"/>
      <c r="C47" s="70">
        <v>100</v>
      </c>
      <c r="D47" s="90">
        <f t="shared" ref="D47:O47" si="19">D46/$C$46*100</f>
        <v>50.322580645161288</v>
      </c>
      <c r="E47" s="90">
        <f t="shared" si="19"/>
        <v>27.741935483870968</v>
      </c>
      <c r="F47" s="90">
        <f t="shared" si="19"/>
        <v>22.58064516129032</v>
      </c>
      <c r="G47" s="90">
        <f t="shared" si="19"/>
        <v>22.58064516129032</v>
      </c>
      <c r="H47" s="90">
        <f t="shared" si="19"/>
        <v>23.225806451612904</v>
      </c>
      <c r="I47" s="90">
        <f t="shared" si="19"/>
        <v>14.838709677419354</v>
      </c>
      <c r="J47" s="90">
        <f t="shared" si="19"/>
        <v>12.903225806451612</v>
      </c>
      <c r="K47" s="90">
        <f t="shared" si="19"/>
        <v>9.67741935483871</v>
      </c>
      <c r="L47" s="90">
        <f t="shared" si="19"/>
        <v>10.967741935483872</v>
      </c>
      <c r="M47" s="90">
        <f t="shared" si="19"/>
        <v>4.5161290322580641</v>
      </c>
      <c r="N47" s="90">
        <f t="shared" si="19"/>
        <v>7.096774193548387</v>
      </c>
      <c r="O47" s="90">
        <f t="shared" si="19"/>
        <v>0.64516129032258063</v>
      </c>
    </row>
    <row r="48" spans="1:15" s="34" customFormat="1" ht="12" customHeight="1">
      <c r="A48" s="130"/>
      <c r="B48" s="107" t="s">
        <v>30</v>
      </c>
      <c r="C48" s="97">
        <v>105</v>
      </c>
      <c r="D48" s="108">
        <v>52</v>
      </c>
      <c r="E48" s="108">
        <v>23</v>
      </c>
      <c r="F48" s="108">
        <v>20</v>
      </c>
      <c r="G48" s="108">
        <v>22</v>
      </c>
      <c r="H48" s="108">
        <v>21</v>
      </c>
      <c r="I48" s="108">
        <v>13</v>
      </c>
      <c r="J48" s="108">
        <v>7</v>
      </c>
      <c r="K48" s="108">
        <v>8</v>
      </c>
      <c r="L48" s="108">
        <v>9</v>
      </c>
      <c r="M48" s="108">
        <v>6</v>
      </c>
      <c r="N48" s="108">
        <v>5</v>
      </c>
      <c r="O48" s="108">
        <v>4</v>
      </c>
    </row>
    <row r="49" spans="1:15" s="36" customFormat="1" ht="12" customHeight="1">
      <c r="A49" s="130"/>
      <c r="B49" s="81"/>
      <c r="C49" s="71">
        <v>100</v>
      </c>
      <c r="D49" s="90">
        <f t="shared" ref="D49:O49" si="20">D48/$C$48*100</f>
        <v>49.523809523809526</v>
      </c>
      <c r="E49" s="90">
        <f t="shared" si="20"/>
        <v>21.904761904761905</v>
      </c>
      <c r="F49" s="90">
        <f t="shared" si="20"/>
        <v>19.047619047619047</v>
      </c>
      <c r="G49" s="90">
        <f t="shared" si="20"/>
        <v>20.952380952380953</v>
      </c>
      <c r="H49" s="90">
        <f t="shared" si="20"/>
        <v>20</v>
      </c>
      <c r="I49" s="90">
        <f t="shared" si="20"/>
        <v>12.380952380952381</v>
      </c>
      <c r="J49" s="90">
        <f t="shared" si="20"/>
        <v>6.666666666666667</v>
      </c>
      <c r="K49" s="90">
        <f t="shared" si="20"/>
        <v>7.6190476190476195</v>
      </c>
      <c r="L49" s="90">
        <f t="shared" si="20"/>
        <v>8.5714285714285712</v>
      </c>
      <c r="M49" s="90">
        <f t="shared" si="20"/>
        <v>5.7142857142857144</v>
      </c>
      <c r="N49" s="90">
        <f t="shared" si="20"/>
        <v>4.7619047619047619</v>
      </c>
      <c r="O49" s="90">
        <f t="shared" si="20"/>
        <v>3.8095238095238098</v>
      </c>
    </row>
    <row r="50" spans="1:15" s="60" customFormat="1" ht="12" customHeight="1">
      <c r="A50" s="130"/>
      <c r="B50" s="107" t="s">
        <v>12</v>
      </c>
      <c r="C50" s="70">
        <v>4</v>
      </c>
      <c r="D50" s="109">
        <v>1</v>
      </c>
      <c r="E50" s="109">
        <v>0</v>
      </c>
      <c r="F50" s="109">
        <v>1</v>
      </c>
      <c r="G50" s="109">
        <v>1</v>
      </c>
      <c r="H50" s="109">
        <v>0</v>
      </c>
      <c r="I50" s="109">
        <v>0</v>
      </c>
      <c r="J50" s="109">
        <v>0</v>
      </c>
      <c r="K50" s="109">
        <v>1</v>
      </c>
      <c r="L50" s="109">
        <v>0</v>
      </c>
      <c r="M50" s="109">
        <v>0</v>
      </c>
      <c r="N50" s="109">
        <v>0</v>
      </c>
      <c r="O50" s="109">
        <v>1</v>
      </c>
    </row>
    <row r="51" spans="1:15" s="36" customFormat="1" ht="12" customHeight="1">
      <c r="A51" s="131"/>
      <c r="B51" s="83"/>
      <c r="C51" s="69">
        <v>100</v>
      </c>
      <c r="D51" s="90">
        <f t="shared" ref="D51:O51" si="21">D50/$C$50*100</f>
        <v>25</v>
      </c>
      <c r="E51" s="90">
        <f t="shared" si="21"/>
        <v>0</v>
      </c>
      <c r="F51" s="90">
        <f t="shared" si="21"/>
        <v>25</v>
      </c>
      <c r="G51" s="90">
        <f t="shared" si="21"/>
        <v>25</v>
      </c>
      <c r="H51" s="90">
        <f t="shared" si="21"/>
        <v>0</v>
      </c>
      <c r="I51" s="90">
        <f t="shared" si="21"/>
        <v>0</v>
      </c>
      <c r="J51" s="90">
        <f t="shared" si="21"/>
        <v>0</v>
      </c>
      <c r="K51" s="90">
        <f t="shared" si="21"/>
        <v>25</v>
      </c>
      <c r="L51" s="90">
        <f t="shared" si="21"/>
        <v>0</v>
      </c>
      <c r="M51" s="90">
        <f t="shared" si="21"/>
        <v>0</v>
      </c>
      <c r="N51" s="90">
        <f t="shared" si="21"/>
        <v>0</v>
      </c>
      <c r="O51" s="90">
        <f t="shared" si="21"/>
        <v>25</v>
      </c>
    </row>
    <row r="52" spans="1:15" s="60" customFormat="1" ht="12" customHeight="1">
      <c r="A52" s="138" t="s">
        <v>47</v>
      </c>
      <c r="B52" s="84" t="s">
        <v>63</v>
      </c>
      <c r="C52" s="96">
        <v>32</v>
      </c>
      <c r="D52" s="106">
        <v>23</v>
      </c>
      <c r="E52" s="106">
        <v>7</v>
      </c>
      <c r="F52" s="106">
        <v>6</v>
      </c>
      <c r="G52" s="106">
        <v>5</v>
      </c>
      <c r="H52" s="106">
        <v>2</v>
      </c>
      <c r="I52" s="106">
        <v>2</v>
      </c>
      <c r="J52" s="106">
        <v>5</v>
      </c>
      <c r="K52" s="106">
        <v>5</v>
      </c>
      <c r="L52" s="106">
        <v>4</v>
      </c>
      <c r="M52" s="106">
        <v>1</v>
      </c>
      <c r="N52" s="106">
        <v>1</v>
      </c>
      <c r="O52" s="106">
        <v>0</v>
      </c>
    </row>
    <row r="53" spans="1:15" s="36" customFormat="1" ht="12" customHeight="1">
      <c r="A53" s="130"/>
      <c r="B53" s="85"/>
      <c r="C53" s="70">
        <v>100</v>
      </c>
      <c r="D53" s="90">
        <f t="shared" ref="D53:O53" si="22">D52/$C$52*100</f>
        <v>71.875</v>
      </c>
      <c r="E53" s="90">
        <f t="shared" si="22"/>
        <v>21.875</v>
      </c>
      <c r="F53" s="90">
        <f t="shared" si="22"/>
        <v>18.75</v>
      </c>
      <c r="G53" s="90">
        <f t="shared" si="22"/>
        <v>15.625</v>
      </c>
      <c r="H53" s="90">
        <f t="shared" si="22"/>
        <v>6.25</v>
      </c>
      <c r="I53" s="90">
        <f t="shared" si="22"/>
        <v>6.25</v>
      </c>
      <c r="J53" s="90">
        <f t="shared" si="22"/>
        <v>15.625</v>
      </c>
      <c r="K53" s="90">
        <f t="shared" si="22"/>
        <v>15.625</v>
      </c>
      <c r="L53" s="90">
        <f t="shared" si="22"/>
        <v>12.5</v>
      </c>
      <c r="M53" s="90">
        <f t="shared" si="22"/>
        <v>3.125</v>
      </c>
      <c r="N53" s="90">
        <f t="shared" si="22"/>
        <v>3.125</v>
      </c>
      <c r="O53" s="90">
        <f t="shared" si="22"/>
        <v>0</v>
      </c>
    </row>
    <row r="54" spans="1:15" s="60" customFormat="1" ht="12" customHeight="1">
      <c r="A54" s="130"/>
      <c r="B54" s="86" t="s">
        <v>70</v>
      </c>
      <c r="C54" s="97">
        <v>400</v>
      </c>
      <c r="D54" s="108">
        <v>263</v>
      </c>
      <c r="E54" s="108">
        <v>101</v>
      </c>
      <c r="F54" s="108">
        <v>82</v>
      </c>
      <c r="G54" s="108">
        <v>98</v>
      </c>
      <c r="H54" s="108">
        <v>81</v>
      </c>
      <c r="I54" s="108">
        <v>35</v>
      </c>
      <c r="J54" s="108">
        <v>40</v>
      </c>
      <c r="K54" s="108">
        <v>40</v>
      </c>
      <c r="L54" s="108">
        <v>40</v>
      </c>
      <c r="M54" s="108">
        <v>21</v>
      </c>
      <c r="N54" s="108">
        <v>15</v>
      </c>
      <c r="O54" s="108">
        <v>3</v>
      </c>
    </row>
    <row r="55" spans="1:15" s="36" customFormat="1" ht="12" customHeight="1">
      <c r="A55" s="130"/>
      <c r="B55" s="85"/>
      <c r="C55" s="71">
        <v>100</v>
      </c>
      <c r="D55" s="90">
        <f t="shared" ref="D55:O55" si="23">D54/$C$54*100</f>
        <v>65.75</v>
      </c>
      <c r="E55" s="90">
        <f t="shared" si="23"/>
        <v>25.25</v>
      </c>
      <c r="F55" s="90">
        <f t="shared" si="23"/>
        <v>20.5</v>
      </c>
      <c r="G55" s="90">
        <f t="shared" si="23"/>
        <v>24.5</v>
      </c>
      <c r="H55" s="90">
        <f t="shared" si="23"/>
        <v>20.25</v>
      </c>
      <c r="I55" s="90">
        <f t="shared" si="23"/>
        <v>8.75</v>
      </c>
      <c r="J55" s="90">
        <f t="shared" si="23"/>
        <v>10</v>
      </c>
      <c r="K55" s="90">
        <f t="shared" si="23"/>
        <v>10</v>
      </c>
      <c r="L55" s="90">
        <f t="shared" si="23"/>
        <v>10</v>
      </c>
      <c r="M55" s="90">
        <f t="shared" si="23"/>
        <v>5.25</v>
      </c>
      <c r="N55" s="90">
        <f t="shared" si="23"/>
        <v>3.75</v>
      </c>
      <c r="O55" s="90">
        <f t="shared" si="23"/>
        <v>0.75</v>
      </c>
    </row>
    <row r="56" spans="1:15" s="36" customFormat="1" ht="12" customHeight="1">
      <c r="A56" s="130"/>
      <c r="B56" s="86" t="s">
        <v>48</v>
      </c>
      <c r="C56" s="70">
        <v>42</v>
      </c>
      <c r="D56" s="109">
        <v>27</v>
      </c>
      <c r="E56" s="109">
        <v>12</v>
      </c>
      <c r="F56" s="109">
        <v>5</v>
      </c>
      <c r="G56" s="109">
        <v>12</v>
      </c>
      <c r="H56" s="109">
        <v>7</v>
      </c>
      <c r="I56" s="109">
        <v>4</v>
      </c>
      <c r="J56" s="109">
        <v>7</v>
      </c>
      <c r="K56" s="109">
        <v>3</v>
      </c>
      <c r="L56" s="109">
        <v>6</v>
      </c>
      <c r="M56" s="109">
        <v>3</v>
      </c>
      <c r="N56" s="109">
        <v>2</v>
      </c>
      <c r="O56" s="109">
        <v>0</v>
      </c>
    </row>
    <row r="57" spans="1:15" s="36" customFormat="1" ht="12" customHeight="1">
      <c r="A57" s="130"/>
      <c r="B57" s="85"/>
      <c r="C57" s="70">
        <v>100</v>
      </c>
      <c r="D57" s="90">
        <f t="shared" ref="D57:O57" si="24">D56/$C$56*100</f>
        <v>64.285714285714292</v>
      </c>
      <c r="E57" s="90">
        <f t="shared" si="24"/>
        <v>28.571428571428569</v>
      </c>
      <c r="F57" s="90">
        <f t="shared" si="24"/>
        <v>11.904761904761903</v>
      </c>
      <c r="G57" s="90">
        <f t="shared" si="24"/>
        <v>28.571428571428569</v>
      </c>
      <c r="H57" s="90">
        <f t="shared" si="24"/>
        <v>16.666666666666664</v>
      </c>
      <c r="I57" s="90">
        <f t="shared" si="24"/>
        <v>9.5238095238095237</v>
      </c>
      <c r="J57" s="90">
        <f t="shared" si="24"/>
        <v>16.666666666666664</v>
      </c>
      <c r="K57" s="90">
        <f t="shared" si="24"/>
        <v>7.1428571428571423</v>
      </c>
      <c r="L57" s="90">
        <f t="shared" si="24"/>
        <v>14.285714285714285</v>
      </c>
      <c r="M57" s="90">
        <f t="shared" si="24"/>
        <v>7.1428571428571423</v>
      </c>
      <c r="N57" s="90">
        <f t="shared" si="24"/>
        <v>4.7619047619047619</v>
      </c>
      <c r="O57" s="90">
        <f t="shared" si="24"/>
        <v>0</v>
      </c>
    </row>
    <row r="58" spans="1:15" s="36" customFormat="1" ht="12" customHeight="1">
      <c r="A58" s="130"/>
      <c r="B58" s="86" t="s">
        <v>49</v>
      </c>
      <c r="C58" s="97">
        <v>54</v>
      </c>
      <c r="D58" s="108">
        <v>32</v>
      </c>
      <c r="E58" s="108">
        <v>14</v>
      </c>
      <c r="F58" s="108">
        <v>11</v>
      </c>
      <c r="G58" s="108">
        <v>14</v>
      </c>
      <c r="H58" s="108">
        <v>1</v>
      </c>
      <c r="I58" s="108">
        <v>6</v>
      </c>
      <c r="J58" s="108">
        <v>3</v>
      </c>
      <c r="K58" s="108">
        <v>4</v>
      </c>
      <c r="L58" s="108">
        <v>9</v>
      </c>
      <c r="M58" s="108">
        <v>1</v>
      </c>
      <c r="N58" s="108">
        <v>4</v>
      </c>
      <c r="O58" s="108">
        <v>2</v>
      </c>
    </row>
    <row r="59" spans="1:15" s="36" customFormat="1" ht="12" customHeight="1">
      <c r="A59" s="130"/>
      <c r="B59" s="85"/>
      <c r="C59" s="71">
        <v>100</v>
      </c>
      <c r="D59" s="90">
        <f t="shared" ref="D59:O59" si="25">D58/$C$58*100</f>
        <v>59.259259259259252</v>
      </c>
      <c r="E59" s="90">
        <f t="shared" si="25"/>
        <v>25.925925925925924</v>
      </c>
      <c r="F59" s="90">
        <f t="shared" si="25"/>
        <v>20.37037037037037</v>
      </c>
      <c r="G59" s="90">
        <f t="shared" si="25"/>
        <v>25.925925925925924</v>
      </c>
      <c r="H59" s="90">
        <f t="shared" si="25"/>
        <v>1.8518518518518516</v>
      </c>
      <c r="I59" s="90">
        <f t="shared" si="25"/>
        <v>11.111111111111111</v>
      </c>
      <c r="J59" s="90">
        <f t="shared" si="25"/>
        <v>5.5555555555555554</v>
      </c>
      <c r="K59" s="90">
        <f t="shared" si="25"/>
        <v>7.4074074074074066</v>
      </c>
      <c r="L59" s="90">
        <f t="shared" si="25"/>
        <v>16.666666666666664</v>
      </c>
      <c r="M59" s="90">
        <f t="shared" si="25"/>
        <v>1.8518518518518516</v>
      </c>
      <c r="N59" s="90">
        <f t="shared" si="25"/>
        <v>7.4074074074074066</v>
      </c>
      <c r="O59" s="90">
        <f t="shared" si="25"/>
        <v>3.7037037037037033</v>
      </c>
    </row>
    <row r="60" spans="1:15" s="36" customFormat="1" ht="12" customHeight="1">
      <c r="A60" s="130"/>
      <c r="B60" s="86" t="s">
        <v>50</v>
      </c>
      <c r="C60" s="70">
        <v>198</v>
      </c>
      <c r="D60" s="109">
        <v>125</v>
      </c>
      <c r="E60" s="109">
        <v>56</v>
      </c>
      <c r="F60" s="109">
        <v>35</v>
      </c>
      <c r="G60" s="109">
        <v>47</v>
      </c>
      <c r="H60" s="109">
        <v>42</v>
      </c>
      <c r="I60" s="109">
        <v>18</v>
      </c>
      <c r="J60" s="109">
        <v>9</v>
      </c>
      <c r="K60" s="109">
        <v>6</v>
      </c>
      <c r="L60" s="109">
        <v>28</v>
      </c>
      <c r="M60" s="109">
        <v>5</v>
      </c>
      <c r="N60" s="109">
        <v>10</v>
      </c>
      <c r="O60" s="109">
        <v>3</v>
      </c>
    </row>
    <row r="61" spans="1:15" s="36" customFormat="1" ht="12" customHeight="1">
      <c r="A61" s="130"/>
      <c r="B61" s="85"/>
      <c r="C61" s="71">
        <v>100</v>
      </c>
      <c r="D61" s="90">
        <f t="shared" ref="D61:O61" si="26">D60/$C$60*100</f>
        <v>63.131313131313128</v>
      </c>
      <c r="E61" s="90">
        <f t="shared" si="26"/>
        <v>28.28282828282828</v>
      </c>
      <c r="F61" s="90">
        <f t="shared" si="26"/>
        <v>17.676767676767678</v>
      </c>
      <c r="G61" s="90">
        <f t="shared" si="26"/>
        <v>23.737373737373737</v>
      </c>
      <c r="H61" s="90">
        <f t="shared" si="26"/>
        <v>21.212121212121211</v>
      </c>
      <c r="I61" s="90">
        <f t="shared" si="26"/>
        <v>9.0909090909090917</v>
      </c>
      <c r="J61" s="90">
        <f t="shared" si="26"/>
        <v>4.5454545454545459</v>
      </c>
      <c r="K61" s="90">
        <f t="shared" si="26"/>
        <v>3.0303030303030303</v>
      </c>
      <c r="L61" s="90">
        <f t="shared" si="26"/>
        <v>14.14141414141414</v>
      </c>
      <c r="M61" s="90">
        <f t="shared" si="26"/>
        <v>2.5252525252525251</v>
      </c>
      <c r="N61" s="90">
        <f t="shared" si="26"/>
        <v>5.0505050505050502</v>
      </c>
      <c r="O61" s="90">
        <f t="shared" si="26"/>
        <v>1.5151515151515151</v>
      </c>
    </row>
    <row r="62" spans="1:15" s="36" customFormat="1" ht="12" customHeight="1">
      <c r="A62" s="130" t="s">
        <v>47</v>
      </c>
      <c r="B62" s="86" t="s">
        <v>51</v>
      </c>
      <c r="C62" s="97">
        <v>236</v>
      </c>
      <c r="D62" s="108">
        <v>69</v>
      </c>
      <c r="E62" s="108">
        <v>58</v>
      </c>
      <c r="F62" s="108">
        <v>40</v>
      </c>
      <c r="G62" s="108">
        <v>24</v>
      </c>
      <c r="H62" s="108">
        <v>65</v>
      </c>
      <c r="I62" s="108">
        <v>45</v>
      </c>
      <c r="J62" s="108">
        <v>15</v>
      </c>
      <c r="K62" s="108">
        <v>19</v>
      </c>
      <c r="L62" s="108">
        <v>29</v>
      </c>
      <c r="M62" s="108">
        <v>25</v>
      </c>
      <c r="N62" s="108">
        <v>17</v>
      </c>
      <c r="O62" s="108">
        <v>8</v>
      </c>
    </row>
    <row r="63" spans="1:15" s="36" customFormat="1" ht="12" customHeight="1">
      <c r="A63" s="130"/>
      <c r="B63" s="85"/>
      <c r="C63" s="71">
        <v>100</v>
      </c>
      <c r="D63" s="90">
        <f t="shared" ref="D63:O63" si="27">D62/$C$62*100</f>
        <v>29.237288135593221</v>
      </c>
      <c r="E63" s="90">
        <f t="shared" si="27"/>
        <v>24.576271186440678</v>
      </c>
      <c r="F63" s="90">
        <f t="shared" si="27"/>
        <v>16.949152542372879</v>
      </c>
      <c r="G63" s="90">
        <f t="shared" si="27"/>
        <v>10.16949152542373</v>
      </c>
      <c r="H63" s="90">
        <f t="shared" si="27"/>
        <v>27.542372881355931</v>
      </c>
      <c r="I63" s="90">
        <f t="shared" si="27"/>
        <v>19.067796610169491</v>
      </c>
      <c r="J63" s="90">
        <f t="shared" si="27"/>
        <v>6.3559322033898304</v>
      </c>
      <c r="K63" s="90">
        <f t="shared" si="27"/>
        <v>8.0508474576271176</v>
      </c>
      <c r="L63" s="90">
        <f t="shared" si="27"/>
        <v>12.288135593220339</v>
      </c>
      <c r="M63" s="90">
        <f t="shared" si="27"/>
        <v>10.59322033898305</v>
      </c>
      <c r="N63" s="90">
        <f t="shared" si="27"/>
        <v>7.2033898305084749</v>
      </c>
      <c r="O63" s="90">
        <f t="shared" si="27"/>
        <v>3.3898305084745761</v>
      </c>
    </row>
    <row r="64" spans="1:15" s="36" customFormat="1" ht="12" customHeight="1">
      <c r="A64" s="130"/>
      <c r="B64" s="88" t="s">
        <v>52</v>
      </c>
      <c r="C64" s="70">
        <v>32</v>
      </c>
      <c r="D64" s="109">
        <v>18</v>
      </c>
      <c r="E64" s="109">
        <v>7</v>
      </c>
      <c r="F64" s="109">
        <v>5</v>
      </c>
      <c r="G64" s="109">
        <v>9</v>
      </c>
      <c r="H64" s="109">
        <v>7</v>
      </c>
      <c r="I64" s="109">
        <v>4</v>
      </c>
      <c r="J64" s="109">
        <v>3</v>
      </c>
      <c r="K64" s="109">
        <v>6</v>
      </c>
      <c r="L64" s="109">
        <v>5</v>
      </c>
      <c r="M64" s="109">
        <v>1</v>
      </c>
      <c r="N64" s="109">
        <v>2</v>
      </c>
      <c r="O64" s="109">
        <v>0</v>
      </c>
    </row>
    <row r="65" spans="1:15" s="36" customFormat="1" ht="12" customHeight="1">
      <c r="A65" s="130"/>
      <c r="B65" s="85"/>
      <c r="C65" s="70">
        <v>100</v>
      </c>
      <c r="D65" s="90">
        <f t="shared" ref="D65:O65" si="28">D64/$C$64*100</f>
        <v>56.25</v>
      </c>
      <c r="E65" s="90">
        <f t="shared" si="28"/>
        <v>21.875</v>
      </c>
      <c r="F65" s="90">
        <f t="shared" si="28"/>
        <v>15.625</v>
      </c>
      <c r="G65" s="90">
        <f t="shared" si="28"/>
        <v>28.125</v>
      </c>
      <c r="H65" s="90">
        <f t="shared" si="28"/>
        <v>21.875</v>
      </c>
      <c r="I65" s="90">
        <f t="shared" si="28"/>
        <v>12.5</v>
      </c>
      <c r="J65" s="90">
        <f t="shared" si="28"/>
        <v>9.375</v>
      </c>
      <c r="K65" s="90">
        <f t="shared" si="28"/>
        <v>18.75</v>
      </c>
      <c r="L65" s="90">
        <f t="shared" si="28"/>
        <v>15.625</v>
      </c>
      <c r="M65" s="90">
        <f t="shared" si="28"/>
        <v>3.125</v>
      </c>
      <c r="N65" s="90">
        <f t="shared" si="28"/>
        <v>6.25</v>
      </c>
      <c r="O65" s="90">
        <f t="shared" si="28"/>
        <v>0</v>
      </c>
    </row>
    <row r="66" spans="1:15" s="36" customFormat="1" ht="12" customHeight="1">
      <c r="A66" s="130"/>
      <c r="B66" s="86" t="s">
        <v>53</v>
      </c>
      <c r="C66" s="97">
        <v>227</v>
      </c>
      <c r="D66" s="108">
        <v>18</v>
      </c>
      <c r="E66" s="108">
        <v>59</v>
      </c>
      <c r="F66" s="108">
        <v>31</v>
      </c>
      <c r="G66" s="108">
        <v>12</v>
      </c>
      <c r="H66" s="108">
        <v>69</v>
      </c>
      <c r="I66" s="108">
        <v>58</v>
      </c>
      <c r="J66" s="108">
        <v>29</v>
      </c>
      <c r="K66" s="108">
        <v>22</v>
      </c>
      <c r="L66" s="108">
        <v>20</v>
      </c>
      <c r="M66" s="108">
        <v>28</v>
      </c>
      <c r="N66" s="108">
        <v>23</v>
      </c>
      <c r="O66" s="108">
        <v>11</v>
      </c>
    </row>
    <row r="67" spans="1:15" s="36" customFormat="1" ht="12" customHeight="1">
      <c r="A67" s="130"/>
      <c r="B67" s="85"/>
      <c r="C67" s="71">
        <v>100</v>
      </c>
      <c r="D67" s="90">
        <f t="shared" ref="D67:O67" si="29">D66/$C$66*100</f>
        <v>7.929515418502203</v>
      </c>
      <c r="E67" s="90">
        <f t="shared" si="29"/>
        <v>25.991189427312776</v>
      </c>
      <c r="F67" s="90">
        <f t="shared" si="29"/>
        <v>13.656387665198238</v>
      </c>
      <c r="G67" s="90">
        <f t="shared" si="29"/>
        <v>5.286343612334802</v>
      </c>
      <c r="H67" s="90">
        <f t="shared" si="29"/>
        <v>30.396475770925107</v>
      </c>
      <c r="I67" s="90">
        <f t="shared" si="29"/>
        <v>25.55066079295154</v>
      </c>
      <c r="J67" s="90">
        <f t="shared" si="29"/>
        <v>12.77533039647577</v>
      </c>
      <c r="K67" s="90">
        <f t="shared" si="29"/>
        <v>9.6916299559471373</v>
      </c>
      <c r="L67" s="90">
        <f t="shared" si="29"/>
        <v>8.8105726872246706</v>
      </c>
      <c r="M67" s="90">
        <f t="shared" si="29"/>
        <v>12.334801762114537</v>
      </c>
      <c r="N67" s="90">
        <f t="shared" si="29"/>
        <v>10.13215859030837</v>
      </c>
      <c r="O67" s="90">
        <f t="shared" si="29"/>
        <v>4.8458149779735686</v>
      </c>
    </row>
    <row r="68" spans="1:15" s="36" customFormat="1" ht="12" customHeight="1">
      <c r="A68" s="130"/>
      <c r="B68" s="86" t="s">
        <v>54</v>
      </c>
      <c r="C68" s="97">
        <v>37</v>
      </c>
      <c r="D68" s="108">
        <v>16</v>
      </c>
      <c r="E68" s="108">
        <v>10</v>
      </c>
      <c r="F68" s="108">
        <v>7</v>
      </c>
      <c r="G68" s="108">
        <v>7</v>
      </c>
      <c r="H68" s="108">
        <v>11</v>
      </c>
      <c r="I68" s="108">
        <v>4</v>
      </c>
      <c r="J68" s="108">
        <v>0</v>
      </c>
      <c r="K68" s="108">
        <v>7</v>
      </c>
      <c r="L68" s="108">
        <v>5</v>
      </c>
      <c r="M68" s="108">
        <v>3</v>
      </c>
      <c r="N68" s="108">
        <v>1</v>
      </c>
      <c r="O68" s="108">
        <v>1</v>
      </c>
    </row>
    <row r="69" spans="1:15" s="36" customFormat="1" ht="12" customHeight="1">
      <c r="A69" s="130"/>
      <c r="B69" s="85"/>
      <c r="C69" s="71">
        <v>100</v>
      </c>
      <c r="D69" s="90">
        <f t="shared" ref="D69:O69" si="30">D68/$C$68*100</f>
        <v>43.243243243243242</v>
      </c>
      <c r="E69" s="90">
        <f t="shared" si="30"/>
        <v>27.027027027027028</v>
      </c>
      <c r="F69" s="90">
        <f t="shared" si="30"/>
        <v>18.918918918918919</v>
      </c>
      <c r="G69" s="90">
        <f t="shared" si="30"/>
        <v>18.918918918918919</v>
      </c>
      <c r="H69" s="90">
        <f t="shared" si="30"/>
        <v>29.72972972972973</v>
      </c>
      <c r="I69" s="90">
        <f t="shared" si="30"/>
        <v>10.810810810810811</v>
      </c>
      <c r="J69" s="90">
        <f t="shared" si="30"/>
        <v>0</v>
      </c>
      <c r="K69" s="90">
        <f t="shared" si="30"/>
        <v>18.918918918918919</v>
      </c>
      <c r="L69" s="90">
        <f t="shared" si="30"/>
        <v>13.513513513513514</v>
      </c>
      <c r="M69" s="90">
        <f t="shared" si="30"/>
        <v>8.1081081081081088</v>
      </c>
      <c r="N69" s="90">
        <f t="shared" si="30"/>
        <v>2.7027027027027026</v>
      </c>
      <c r="O69" s="90">
        <f t="shared" si="30"/>
        <v>2.7027027027027026</v>
      </c>
    </row>
    <row r="70" spans="1:15" s="36" customFormat="1" ht="12" customHeight="1">
      <c r="A70" s="130"/>
      <c r="B70" s="86" t="s">
        <v>55</v>
      </c>
      <c r="C70" s="70">
        <v>10</v>
      </c>
      <c r="D70" s="109">
        <v>3</v>
      </c>
      <c r="E70" s="109">
        <v>0</v>
      </c>
      <c r="F70" s="109">
        <v>2</v>
      </c>
      <c r="G70" s="109">
        <v>3</v>
      </c>
      <c r="H70" s="109">
        <v>1</v>
      </c>
      <c r="I70" s="109">
        <v>0</v>
      </c>
      <c r="J70" s="109">
        <v>0</v>
      </c>
      <c r="K70" s="109">
        <v>1</v>
      </c>
      <c r="L70" s="109">
        <v>0</v>
      </c>
      <c r="M70" s="109">
        <v>1</v>
      </c>
      <c r="N70" s="109">
        <v>0</v>
      </c>
      <c r="O70" s="109">
        <v>2</v>
      </c>
    </row>
    <row r="71" spans="1:15" s="36" customFormat="1" ht="12" customHeight="1">
      <c r="A71" s="131"/>
      <c r="B71" s="87"/>
      <c r="C71" s="69">
        <v>100</v>
      </c>
      <c r="D71" s="90">
        <f t="shared" ref="D71:O71" si="31">D70/$C$70*100</f>
        <v>30</v>
      </c>
      <c r="E71" s="90">
        <f t="shared" si="31"/>
        <v>0</v>
      </c>
      <c r="F71" s="90">
        <f t="shared" si="31"/>
        <v>20</v>
      </c>
      <c r="G71" s="90">
        <f t="shared" si="31"/>
        <v>30</v>
      </c>
      <c r="H71" s="90">
        <f t="shared" si="31"/>
        <v>10</v>
      </c>
      <c r="I71" s="90">
        <f t="shared" si="31"/>
        <v>0</v>
      </c>
      <c r="J71" s="90">
        <f t="shared" si="31"/>
        <v>0</v>
      </c>
      <c r="K71" s="90">
        <f t="shared" si="31"/>
        <v>10</v>
      </c>
      <c r="L71" s="90">
        <f t="shared" si="31"/>
        <v>0</v>
      </c>
      <c r="M71" s="90">
        <f t="shared" si="31"/>
        <v>10</v>
      </c>
      <c r="N71" s="90">
        <f t="shared" si="31"/>
        <v>0</v>
      </c>
      <c r="O71" s="90">
        <f t="shared" si="31"/>
        <v>20</v>
      </c>
    </row>
    <row r="72" spans="1:15" s="36" customFormat="1" ht="12" customHeight="1">
      <c r="A72" s="138" t="s">
        <v>64</v>
      </c>
      <c r="B72" s="107" t="s">
        <v>65</v>
      </c>
      <c r="C72" s="96">
        <v>242</v>
      </c>
      <c r="D72" s="106">
        <v>109</v>
      </c>
      <c r="E72" s="106">
        <v>65</v>
      </c>
      <c r="F72" s="106">
        <v>46</v>
      </c>
      <c r="G72" s="106">
        <v>39</v>
      </c>
      <c r="H72" s="106">
        <v>80</v>
      </c>
      <c r="I72" s="106">
        <v>37</v>
      </c>
      <c r="J72" s="106">
        <v>15</v>
      </c>
      <c r="K72" s="106">
        <v>28</v>
      </c>
      <c r="L72" s="106">
        <v>31</v>
      </c>
      <c r="M72" s="106">
        <v>20</v>
      </c>
      <c r="N72" s="106">
        <v>13</v>
      </c>
      <c r="O72" s="106">
        <v>8</v>
      </c>
    </row>
    <row r="73" spans="1:15" s="36" customFormat="1" ht="12" customHeight="1">
      <c r="A73" s="130"/>
      <c r="B73" s="81" t="s">
        <v>66</v>
      </c>
      <c r="C73" s="70">
        <v>100</v>
      </c>
      <c r="D73" s="90">
        <f t="shared" ref="D73:O73" si="32">D72/$C$72*100</f>
        <v>45.041322314049587</v>
      </c>
      <c r="E73" s="90">
        <f t="shared" si="32"/>
        <v>26.859504132231404</v>
      </c>
      <c r="F73" s="90">
        <f t="shared" si="32"/>
        <v>19.008264462809919</v>
      </c>
      <c r="G73" s="90">
        <f t="shared" si="32"/>
        <v>16.115702479338843</v>
      </c>
      <c r="H73" s="90">
        <f t="shared" si="32"/>
        <v>33.057851239669425</v>
      </c>
      <c r="I73" s="90">
        <f t="shared" si="32"/>
        <v>15.289256198347106</v>
      </c>
      <c r="J73" s="90">
        <f t="shared" si="32"/>
        <v>6.1983471074380168</v>
      </c>
      <c r="K73" s="90">
        <f t="shared" si="32"/>
        <v>11.570247933884298</v>
      </c>
      <c r="L73" s="90">
        <f t="shared" si="32"/>
        <v>12.809917355371899</v>
      </c>
      <c r="M73" s="90">
        <f t="shared" si="32"/>
        <v>8.2644628099173563</v>
      </c>
      <c r="N73" s="90">
        <f t="shared" si="32"/>
        <v>5.3719008264462813</v>
      </c>
      <c r="O73" s="90">
        <f t="shared" si="32"/>
        <v>3.3057851239669422</v>
      </c>
    </row>
    <row r="74" spans="1:15" s="60" customFormat="1" ht="12" customHeight="1">
      <c r="A74" s="130"/>
      <c r="B74" s="107" t="s">
        <v>67</v>
      </c>
      <c r="C74" s="97">
        <v>365</v>
      </c>
      <c r="D74" s="109">
        <v>135</v>
      </c>
      <c r="E74" s="109">
        <v>94</v>
      </c>
      <c r="F74" s="109">
        <v>65</v>
      </c>
      <c r="G74" s="109">
        <v>59</v>
      </c>
      <c r="H74" s="109">
        <v>73</v>
      </c>
      <c r="I74" s="109">
        <v>57</v>
      </c>
      <c r="J74" s="109">
        <v>43</v>
      </c>
      <c r="K74" s="109">
        <v>30</v>
      </c>
      <c r="L74" s="109">
        <v>41</v>
      </c>
      <c r="M74" s="109">
        <v>25</v>
      </c>
      <c r="N74" s="109">
        <v>31</v>
      </c>
      <c r="O74" s="109">
        <v>11</v>
      </c>
    </row>
    <row r="75" spans="1:15" s="36" customFormat="1" ht="12" customHeight="1">
      <c r="A75" s="130"/>
      <c r="B75" s="81"/>
      <c r="C75" s="71">
        <v>100</v>
      </c>
      <c r="D75" s="90">
        <f t="shared" ref="D75:O75" si="33">D74/$C$74*100</f>
        <v>36.986301369863014</v>
      </c>
      <c r="E75" s="90">
        <f t="shared" si="33"/>
        <v>25.753424657534246</v>
      </c>
      <c r="F75" s="90">
        <f t="shared" si="33"/>
        <v>17.80821917808219</v>
      </c>
      <c r="G75" s="90">
        <f t="shared" si="33"/>
        <v>16.164383561643834</v>
      </c>
      <c r="H75" s="90">
        <f t="shared" si="33"/>
        <v>20</v>
      </c>
      <c r="I75" s="90">
        <f t="shared" si="33"/>
        <v>15.616438356164384</v>
      </c>
      <c r="J75" s="90">
        <f t="shared" si="33"/>
        <v>11.78082191780822</v>
      </c>
      <c r="K75" s="90">
        <f t="shared" si="33"/>
        <v>8.2191780821917799</v>
      </c>
      <c r="L75" s="90">
        <f t="shared" si="33"/>
        <v>11.232876712328768</v>
      </c>
      <c r="M75" s="90">
        <f t="shared" si="33"/>
        <v>6.8493150684931505</v>
      </c>
      <c r="N75" s="90">
        <f t="shared" si="33"/>
        <v>8.493150684931507</v>
      </c>
      <c r="O75" s="90">
        <f t="shared" si="33"/>
        <v>3.0136986301369864</v>
      </c>
    </row>
    <row r="76" spans="1:15" s="34" customFormat="1" ht="12" customHeight="1">
      <c r="A76" s="130"/>
      <c r="B76" s="107" t="s">
        <v>68</v>
      </c>
      <c r="C76" s="70">
        <v>522</v>
      </c>
      <c r="D76" s="108">
        <v>291</v>
      </c>
      <c r="E76" s="108">
        <v>139</v>
      </c>
      <c r="F76" s="108">
        <v>88</v>
      </c>
      <c r="G76" s="108">
        <v>103</v>
      </c>
      <c r="H76" s="108">
        <v>99</v>
      </c>
      <c r="I76" s="108">
        <v>60</v>
      </c>
      <c r="J76" s="108">
        <v>50</v>
      </c>
      <c r="K76" s="108">
        <v>46</v>
      </c>
      <c r="L76" s="108">
        <v>65</v>
      </c>
      <c r="M76" s="108">
        <v>36</v>
      </c>
      <c r="N76" s="108">
        <v>19</v>
      </c>
      <c r="O76" s="108">
        <v>7</v>
      </c>
    </row>
    <row r="77" spans="1:15" s="36" customFormat="1" ht="12" customHeight="1">
      <c r="A77" s="130"/>
      <c r="B77" s="81"/>
      <c r="C77" s="70">
        <v>100</v>
      </c>
      <c r="D77" s="90">
        <f t="shared" ref="D77:O77" si="34">D76/$C$76*100</f>
        <v>55.747126436781613</v>
      </c>
      <c r="E77" s="90">
        <f t="shared" si="34"/>
        <v>26.628352490421459</v>
      </c>
      <c r="F77" s="90">
        <f t="shared" si="34"/>
        <v>16.85823754789272</v>
      </c>
      <c r="G77" s="90">
        <f t="shared" si="34"/>
        <v>19.731800766283524</v>
      </c>
      <c r="H77" s="90">
        <f t="shared" si="34"/>
        <v>18.96551724137931</v>
      </c>
      <c r="I77" s="90">
        <f t="shared" si="34"/>
        <v>11.494252873563218</v>
      </c>
      <c r="J77" s="90">
        <f t="shared" si="34"/>
        <v>9.5785440613026829</v>
      </c>
      <c r="K77" s="90">
        <f t="shared" si="34"/>
        <v>8.8122605363984672</v>
      </c>
      <c r="L77" s="90">
        <f t="shared" si="34"/>
        <v>12.452107279693486</v>
      </c>
      <c r="M77" s="90">
        <f t="shared" si="34"/>
        <v>6.8965517241379306</v>
      </c>
      <c r="N77" s="90">
        <f t="shared" si="34"/>
        <v>3.6398467432950192</v>
      </c>
      <c r="O77" s="90">
        <f t="shared" si="34"/>
        <v>1.3409961685823755</v>
      </c>
    </row>
    <row r="78" spans="1:15" s="34" customFormat="1" ht="12" customHeight="1">
      <c r="A78" s="130"/>
      <c r="B78" s="107" t="s">
        <v>69</v>
      </c>
      <c r="C78" s="97">
        <v>50</v>
      </c>
      <c r="D78" s="109">
        <v>20</v>
      </c>
      <c r="E78" s="109">
        <v>8</v>
      </c>
      <c r="F78" s="109">
        <v>11</v>
      </c>
      <c r="G78" s="109">
        <v>12</v>
      </c>
      <c r="H78" s="109">
        <v>10</v>
      </c>
      <c r="I78" s="109">
        <v>7</v>
      </c>
      <c r="J78" s="109">
        <v>2</v>
      </c>
      <c r="K78" s="109">
        <v>3</v>
      </c>
      <c r="L78" s="109">
        <v>4</v>
      </c>
      <c r="M78" s="109">
        <v>2</v>
      </c>
      <c r="N78" s="109">
        <v>4</v>
      </c>
      <c r="O78" s="109">
        <v>1</v>
      </c>
    </row>
    <row r="79" spans="1:15" s="36" customFormat="1" ht="12" customHeight="1">
      <c r="A79" s="130"/>
      <c r="B79" s="81"/>
      <c r="C79" s="71">
        <v>100</v>
      </c>
      <c r="D79" s="90">
        <f t="shared" ref="D79:O79" si="35">D78/$C$78*100</f>
        <v>40</v>
      </c>
      <c r="E79" s="90">
        <f t="shared" si="35"/>
        <v>16</v>
      </c>
      <c r="F79" s="90">
        <f t="shared" si="35"/>
        <v>22</v>
      </c>
      <c r="G79" s="90">
        <f t="shared" si="35"/>
        <v>24</v>
      </c>
      <c r="H79" s="90">
        <f t="shared" si="35"/>
        <v>20</v>
      </c>
      <c r="I79" s="90">
        <f t="shared" si="35"/>
        <v>14.000000000000002</v>
      </c>
      <c r="J79" s="90">
        <f>J78/$C$78*100</f>
        <v>4</v>
      </c>
      <c r="K79" s="90">
        <f t="shared" si="35"/>
        <v>6</v>
      </c>
      <c r="L79" s="90">
        <f t="shared" si="35"/>
        <v>8</v>
      </c>
      <c r="M79" s="90">
        <f t="shared" si="35"/>
        <v>4</v>
      </c>
      <c r="N79" s="90">
        <f t="shared" si="35"/>
        <v>8</v>
      </c>
      <c r="O79" s="90">
        <f t="shared" si="35"/>
        <v>2</v>
      </c>
    </row>
    <row r="80" spans="1:15" s="34" customFormat="1" ht="12" customHeight="1">
      <c r="A80" s="130"/>
      <c r="B80" s="107" t="s">
        <v>54</v>
      </c>
      <c r="C80" s="97">
        <v>76</v>
      </c>
      <c r="D80" s="108">
        <v>34</v>
      </c>
      <c r="E80" s="108">
        <v>17</v>
      </c>
      <c r="F80" s="108">
        <v>12</v>
      </c>
      <c r="G80" s="108">
        <v>15</v>
      </c>
      <c r="H80" s="108">
        <v>22</v>
      </c>
      <c r="I80" s="108">
        <v>15</v>
      </c>
      <c r="J80" s="108">
        <v>1</v>
      </c>
      <c r="K80" s="108">
        <v>5</v>
      </c>
      <c r="L80" s="108">
        <v>5</v>
      </c>
      <c r="M80" s="108">
        <v>5</v>
      </c>
      <c r="N80" s="108">
        <v>7</v>
      </c>
      <c r="O80" s="108">
        <v>1</v>
      </c>
    </row>
    <row r="81" spans="1:15" s="36" customFormat="1" ht="12" customHeight="1">
      <c r="A81" s="130"/>
      <c r="B81" s="81"/>
      <c r="C81" s="71">
        <v>100</v>
      </c>
      <c r="D81" s="90">
        <f t="shared" ref="D81:O81" si="36">D80/$C$80*100</f>
        <v>44.736842105263158</v>
      </c>
      <c r="E81" s="90">
        <f t="shared" si="36"/>
        <v>22.368421052631579</v>
      </c>
      <c r="F81" s="90">
        <f t="shared" si="36"/>
        <v>15.789473684210526</v>
      </c>
      <c r="G81" s="90">
        <f t="shared" si="36"/>
        <v>19.736842105263158</v>
      </c>
      <c r="H81" s="90">
        <f t="shared" si="36"/>
        <v>28.947368421052634</v>
      </c>
      <c r="I81" s="90">
        <f t="shared" si="36"/>
        <v>19.736842105263158</v>
      </c>
      <c r="J81" s="90">
        <f t="shared" si="36"/>
        <v>1.3157894736842104</v>
      </c>
      <c r="K81" s="90">
        <f t="shared" si="36"/>
        <v>6.5789473684210522</v>
      </c>
      <c r="L81" s="90">
        <f t="shared" si="36"/>
        <v>6.5789473684210522</v>
      </c>
      <c r="M81" s="90">
        <f t="shared" si="36"/>
        <v>6.5789473684210522</v>
      </c>
      <c r="N81" s="90">
        <f t="shared" si="36"/>
        <v>9.2105263157894726</v>
      </c>
      <c r="O81" s="90">
        <f t="shared" si="36"/>
        <v>1.3157894736842104</v>
      </c>
    </row>
    <row r="82" spans="1:15" s="34" customFormat="1" ht="12" customHeight="1">
      <c r="A82" s="130"/>
      <c r="B82" s="107" t="s">
        <v>55</v>
      </c>
      <c r="C82" s="70">
        <v>13</v>
      </c>
      <c r="D82" s="109">
        <v>5</v>
      </c>
      <c r="E82" s="109">
        <v>1</v>
      </c>
      <c r="F82" s="109">
        <v>2</v>
      </c>
      <c r="G82" s="109">
        <v>3</v>
      </c>
      <c r="H82" s="109">
        <v>2</v>
      </c>
      <c r="I82" s="109">
        <v>0</v>
      </c>
      <c r="J82" s="109">
        <v>0</v>
      </c>
      <c r="K82" s="109">
        <v>1</v>
      </c>
      <c r="L82" s="109">
        <v>0</v>
      </c>
      <c r="M82" s="109">
        <v>1</v>
      </c>
      <c r="N82" s="109">
        <v>1</v>
      </c>
      <c r="O82" s="109">
        <v>2</v>
      </c>
    </row>
    <row r="83" spans="1:15" s="36" customFormat="1" ht="12" customHeight="1">
      <c r="A83" s="131"/>
      <c r="B83" s="82"/>
      <c r="C83" s="70">
        <v>100</v>
      </c>
      <c r="D83" s="90">
        <f t="shared" ref="D83:O83" si="37">D82/$C$82*100</f>
        <v>38.461538461538467</v>
      </c>
      <c r="E83" s="90">
        <f t="shared" si="37"/>
        <v>7.6923076923076925</v>
      </c>
      <c r="F83" s="90">
        <f t="shared" si="37"/>
        <v>15.384615384615385</v>
      </c>
      <c r="G83" s="90">
        <f t="shared" si="37"/>
        <v>23.076923076923077</v>
      </c>
      <c r="H83" s="90">
        <f t="shared" si="37"/>
        <v>15.384615384615385</v>
      </c>
      <c r="I83" s="90">
        <f t="shared" si="37"/>
        <v>0</v>
      </c>
      <c r="J83" s="90">
        <f t="shared" si="37"/>
        <v>0</v>
      </c>
      <c r="K83" s="90">
        <f t="shared" si="37"/>
        <v>7.6923076923076925</v>
      </c>
      <c r="L83" s="90">
        <f t="shared" si="37"/>
        <v>0</v>
      </c>
      <c r="M83" s="90">
        <f t="shared" si="37"/>
        <v>7.6923076923076925</v>
      </c>
      <c r="N83" s="90">
        <f t="shared" si="37"/>
        <v>7.6923076923076925</v>
      </c>
      <c r="O83" s="90">
        <f t="shared" si="37"/>
        <v>15.384615384615385</v>
      </c>
    </row>
    <row r="84" spans="1:15" s="34" customFormat="1" ht="12" customHeight="1">
      <c r="A84" s="130" t="s">
        <v>71</v>
      </c>
      <c r="B84" s="105" t="s">
        <v>56</v>
      </c>
      <c r="C84" s="96">
        <v>741</v>
      </c>
      <c r="D84" s="106">
        <v>342</v>
      </c>
      <c r="E84" s="106">
        <v>194</v>
      </c>
      <c r="F84" s="106">
        <v>120</v>
      </c>
      <c r="G84" s="106">
        <v>130</v>
      </c>
      <c r="H84" s="106">
        <v>138</v>
      </c>
      <c r="I84" s="106">
        <v>99</v>
      </c>
      <c r="J84" s="106">
        <v>78</v>
      </c>
      <c r="K84" s="106">
        <v>60</v>
      </c>
      <c r="L84" s="106">
        <v>88</v>
      </c>
      <c r="M84" s="106">
        <v>47</v>
      </c>
      <c r="N84" s="106">
        <v>51</v>
      </c>
      <c r="O84" s="106">
        <v>14</v>
      </c>
    </row>
    <row r="85" spans="1:15" s="36" customFormat="1" ht="12" customHeight="1">
      <c r="A85" s="130"/>
      <c r="B85" s="82"/>
      <c r="C85" s="70">
        <v>100</v>
      </c>
      <c r="D85" s="90">
        <f t="shared" ref="D85:O85" si="38">D84/$C$84*100</f>
        <v>46.153846153846153</v>
      </c>
      <c r="E85" s="90">
        <f t="shared" si="38"/>
        <v>26.180836707152494</v>
      </c>
      <c r="F85" s="90">
        <f t="shared" si="38"/>
        <v>16.194331983805668</v>
      </c>
      <c r="G85" s="90">
        <f t="shared" si="38"/>
        <v>17.543859649122805</v>
      </c>
      <c r="H85" s="90">
        <f t="shared" si="38"/>
        <v>18.623481781376519</v>
      </c>
      <c r="I85" s="90">
        <f t="shared" si="38"/>
        <v>13.360323886639677</v>
      </c>
      <c r="J85" s="90">
        <f t="shared" si="38"/>
        <v>10.526315789473683</v>
      </c>
      <c r="K85" s="90">
        <f t="shared" si="38"/>
        <v>8.097165991902834</v>
      </c>
      <c r="L85" s="90">
        <f t="shared" si="38"/>
        <v>11.875843454790823</v>
      </c>
      <c r="M85" s="90">
        <f t="shared" si="38"/>
        <v>6.3427800269905532</v>
      </c>
      <c r="N85" s="90">
        <f t="shared" si="38"/>
        <v>6.8825910931174086</v>
      </c>
      <c r="O85" s="90">
        <f t="shared" si="38"/>
        <v>1.8893387314439947</v>
      </c>
    </row>
    <row r="86" spans="1:15" s="34" customFormat="1" ht="12" customHeight="1">
      <c r="A86" s="130"/>
      <c r="B86" s="107" t="s">
        <v>57</v>
      </c>
      <c r="C86" s="97">
        <v>59</v>
      </c>
      <c r="D86" s="125">
        <v>41</v>
      </c>
      <c r="E86" s="108">
        <v>18</v>
      </c>
      <c r="F86" s="108">
        <v>15</v>
      </c>
      <c r="G86" s="108">
        <v>7</v>
      </c>
      <c r="H86" s="108">
        <v>11</v>
      </c>
      <c r="I86" s="108">
        <v>12</v>
      </c>
      <c r="J86" s="108">
        <v>3</v>
      </c>
      <c r="K86" s="108">
        <v>6</v>
      </c>
      <c r="L86" s="108">
        <v>2</v>
      </c>
      <c r="M86" s="108">
        <v>3</v>
      </c>
      <c r="N86" s="108">
        <v>3</v>
      </c>
      <c r="O86" s="108">
        <v>0</v>
      </c>
    </row>
    <row r="87" spans="1:15" s="36" customFormat="1" ht="12" customHeight="1">
      <c r="A87" s="130"/>
      <c r="B87" s="81"/>
      <c r="C87" s="71">
        <v>100</v>
      </c>
      <c r="D87" s="90">
        <f t="shared" ref="D87:O87" si="39">D86/$C$86*100</f>
        <v>69.491525423728817</v>
      </c>
      <c r="E87" s="90">
        <f t="shared" si="39"/>
        <v>30.508474576271187</v>
      </c>
      <c r="F87" s="90">
        <f t="shared" si="39"/>
        <v>25.423728813559322</v>
      </c>
      <c r="G87" s="90">
        <f t="shared" si="39"/>
        <v>11.864406779661017</v>
      </c>
      <c r="H87" s="90">
        <f t="shared" si="39"/>
        <v>18.64406779661017</v>
      </c>
      <c r="I87" s="90">
        <f t="shared" si="39"/>
        <v>20.33898305084746</v>
      </c>
      <c r="J87" s="90">
        <f t="shared" si="39"/>
        <v>5.0847457627118651</v>
      </c>
      <c r="K87" s="90">
        <f t="shared" si="39"/>
        <v>10.16949152542373</v>
      </c>
      <c r="L87" s="90">
        <f t="shared" si="39"/>
        <v>3.3898305084745761</v>
      </c>
      <c r="M87" s="90">
        <f t="shared" si="39"/>
        <v>5.0847457627118651</v>
      </c>
      <c r="N87" s="90">
        <f t="shared" si="39"/>
        <v>5.0847457627118651</v>
      </c>
      <c r="O87" s="90">
        <f t="shared" si="39"/>
        <v>0</v>
      </c>
    </row>
    <row r="88" spans="1:15" s="34" customFormat="1" ht="12" customHeight="1">
      <c r="A88" s="130"/>
      <c r="B88" s="107" t="s">
        <v>58</v>
      </c>
      <c r="C88" s="70">
        <v>75</v>
      </c>
      <c r="D88" s="109">
        <v>47</v>
      </c>
      <c r="E88" s="109">
        <v>24</v>
      </c>
      <c r="F88" s="109">
        <v>12</v>
      </c>
      <c r="G88" s="109">
        <v>15</v>
      </c>
      <c r="H88" s="109">
        <v>11</v>
      </c>
      <c r="I88" s="109">
        <v>11</v>
      </c>
      <c r="J88" s="109">
        <v>9</v>
      </c>
      <c r="K88" s="109">
        <v>7</v>
      </c>
      <c r="L88" s="109">
        <v>8</v>
      </c>
      <c r="M88" s="109">
        <v>10</v>
      </c>
      <c r="N88" s="109">
        <v>1</v>
      </c>
      <c r="O88" s="109">
        <v>0</v>
      </c>
    </row>
    <row r="89" spans="1:15" s="36" customFormat="1" ht="12" customHeight="1">
      <c r="A89" s="130"/>
      <c r="B89" s="81"/>
      <c r="C89" s="70">
        <v>100</v>
      </c>
      <c r="D89" s="90">
        <f t="shared" ref="D89:O89" si="40">D88/$C$88*100</f>
        <v>62.666666666666671</v>
      </c>
      <c r="E89" s="90">
        <f t="shared" si="40"/>
        <v>32</v>
      </c>
      <c r="F89" s="90">
        <f t="shared" si="40"/>
        <v>16</v>
      </c>
      <c r="G89" s="90">
        <f t="shared" si="40"/>
        <v>20</v>
      </c>
      <c r="H89" s="90">
        <f t="shared" si="40"/>
        <v>14.666666666666666</v>
      </c>
      <c r="I89" s="90">
        <f t="shared" si="40"/>
        <v>14.666666666666666</v>
      </c>
      <c r="J89" s="90">
        <f t="shared" si="40"/>
        <v>12</v>
      </c>
      <c r="K89" s="90">
        <f t="shared" si="40"/>
        <v>9.3333333333333339</v>
      </c>
      <c r="L89" s="90">
        <f t="shared" si="40"/>
        <v>10.666666666666668</v>
      </c>
      <c r="M89" s="90">
        <f t="shared" si="40"/>
        <v>13.333333333333334</v>
      </c>
      <c r="N89" s="90">
        <f t="shared" si="40"/>
        <v>1.3333333333333335</v>
      </c>
      <c r="O89" s="90">
        <f t="shared" si="40"/>
        <v>0</v>
      </c>
    </row>
    <row r="90" spans="1:15" s="34" customFormat="1" ht="12" customHeight="1">
      <c r="A90" s="130"/>
      <c r="B90" s="110" t="s">
        <v>59</v>
      </c>
      <c r="C90" s="97">
        <v>124</v>
      </c>
      <c r="D90" s="108">
        <v>70</v>
      </c>
      <c r="E90" s="108">
        <v>39</v>
      </c>
      <c r="F90" s="108">
        <v>20</v>
      </c>
      <c r="G90" s="108">
        <v>27</v>
      </c>
      <c r="H90" s="108">
        <v>21</v>
      </c>
      <c r="I90" s="108">
        <v>15</v>
      </c>
      <c r="J90" s="108">
        <v>17</v>
      </c>
      <c r="K90" s="108">
        <v>10</v>
      </c>
      <c r="L90" s="108">
        <v>11</v>
      </c>
      <c r="M90" s="108">
        <v>7</v>
      </c>
      <c r="N90" s="108">
        <v>3</v>
      </c>
      <c r="O90" s="108">
        <v>0</v>
      </c>
    </row>
    <row r="91" spans="1:15" s="36" customFormat="1" ht="12" customHeight="1">
      <c r="A91" s="130"/>
      <c r="B91" s="81"/>
      <c r="C91" s="71">
        <v>100</v>
      </c>
      <c r="D91" s="90">
        <f t="shared" ref="D91:O91" si="41">D90/$C$90*100</f>
        <v>56.451612903225815</v>
      </c>
      <c r="E91" s="90">
        <f t="shared" si="41"/>
        <v>31.451612903225808</v>
      </c>
      <c r="F91" s="90">
        <f t="shared" si="41"/>
        <v>16.129032258064516</v>
      </c>
      <c r="G91" s="90">
        <f t="shared" si="41"/>
        <v>21.774193548387096</v>
      </c>
      <c r="H91" s="90">
        <f t="shared" si="41"/>
        <v>16.93548387096774</v>
      </c>
      <c r="I91" s="90">
        <f t="shared" si="41"/>
        <v>12.096774193548388</v>
      </c>
      <c r="J91" s="90">
        <f t="shared" si="41"/>
        <v>13.709677419354838</v>
      </c>
      <c r="K91" s="90">
        <f t="shared" si="41"/>
        <v>8.064516129032258</v>
      </c>
      <c r="L91" s="90">
        <f t="shared" si="41"/>
        <v>8.870967741935484</v>
      </c>
      <c r="M91" s="90">
        <f t="shared" si="41"/>
        <v>5.6451612903225801</v>
      </c>
      <c r="N91" s="90">
        <f t="shared" si="41"/>
        <v>2.4193548387096775</v>
      </c>
      <c r="O91" s="90">
        <f t="shared" si="41"/>
        <v>0</v>
      </c>
    </row>
    <row r="92" spans="1:15" s="60" customFormat="1" ht="12" customHeight="1">
      <c r="A92" s="130"/>
      <c r="B92" s="110" t="s">
        <v>60</v>
      </c>
      <c r="C92" s="70">
        <v>70</v>
      </c>
      <c r="D92" s="109">
        <v>48</v>
      </c>
      <c r="E92" s="109">
        <v>21</v>
      </c>
      <c r="F92" s="109">
        <v>11</v>
      </c>
      <c r="G92" s="109">
        <v>13</v>
      </c>
      <c r="H92" s="109">
        <v>13</v>
      </c>
      <c r="I92" s="109">
        <v>7</v>
      </c>
      <c r="J92" s="109">
        <v>4</v>
      </c>
      <c r="K92" s="109">
        <v>7</v>
      </c>
      <c r="L92" s="109">
        <v>9</v>
      </c>
      <c r="M92" s="109">
        <v>4</v>
      </c>
      <c r="N92" s="109">
        <v>0</v>
      </c>
      <c r="O92" s="109">
        <v>0</v>
      </c>
    </row>
    <row r="93" spans="1:15" s="36" customFormat="1" ht="12" customHeight="1">
      <c r="A93" s="130"/>
      <c r="B93" s="81"/>
      <c r="C93" s="70">
        <v>100</v>
      </c>
      <c r="D93" s="90">
        <f t="shared" ref="D93:O93" si="42">D92/$C$92*100</f>
        <v>68.571428571428569</v>
      </c>
      <c r="E93" s="90">
        <f t="shared" si="42"/>
        <v>30</v>
      </c>
      <c r="F93" s="90">
        <f t="shared" si="42"/>
        <v>15.714285714285714</v>
      </c>
      <c r="G93" s="90">
        <f>G92/$C$92*100</f>
        <v>18.571428571428573</v>
      </c>
      <c r="H93" s="90">
        <f t="shared" si="42"/>
        <v>18.571428571428573</v>
      </c>
      <c r="I93" s="90">
        <f t="shared" si="42"/>
        <v>10</v>
      </c>
      <c r="J93" s="90">
        <f t="shared" si="42"/>
        <v>5.7142857142857144</v>
      </c>
      <c r="K93" s="90">
        <f t="shared" si="42"/>
        <v>10</v>
      </c>
      <c r="L93" s="90">
        <f t="shared" si="42"/>
        <v>12.857142857142856</v>
      </c>
      <c r="M93" s="90">
        <f t="shared" si="42"/>
        <v>5.7142857142857144</v>
      </c>
      <c r="N93" s="90">
        <f t="shared" si="42"/>
        <v>0</v>
      </c>
      <c r="O93" s="90">
        <f t="shared" si="42"/>
        <v>0</v>
      </c>
    </row>
    <row r="94" spans="1:15" s="60" customFormat="1" ht="12" customHeight="1">
      <c r="A94" s="130"/>
      <c r="B94" s="107" t="s">
        <v>31</v>
      </c>
      <c r="C94" s="97">
        <v>84</v>
      </c>
      <c r="D94" s="108">
        <v>51</v>
      </c>
      <c r="E94" s="108">
        <v>20</v>
      </c>
      <c r="F94" s="108">
        <v>10</v>
      </c>
      <c r="G94" s="108">
        <v>14</v>
      </c>
      <c r="H94" s="108">
        <v>16</v>
      </c>
      <c r="I94" s="108">
        <v>12</v>
      </c>
      <c r="J94" s="108">
        <v>8</v>
      </c>
      <c r="K94" s="108">
        <v>3</v>
      </c>
      <c r="L94" s="108">
        <v>19</v>
      </c>
      <c r="M94" s="108">
        <v>3</v>
      </c>
      <c r="N94" s="108">
        <v>3</v>
      </c>
      <c r="O94" s="108">
        <v>1</v>
      </c>
    </row>
    <row r="95" spans="1:15" s="36" customFormat="1" ht="12" customHeight="1">
      <c r="A95" s="130"/>
      <c r="B95" s="81"/>
      <c r="C95" s="71">
        <v>100</v>
      </c>
      <c r="D95" s="90">
        <f t="shared" ref="D95:O95" si="43">D94/$C$94*100</f>
        <v>60.714285714285708</v>
      </c>
      <c r="E95" s="90">
        <f t="shared" si="43"/>
        <v>23.809523809523807</v>
      </c>
      <c r="F95" s="90">
        <f t="shared" si="43"/>
        <v>11.904761904761903</v>
      </c>
      <c r="G95" s="90">
        <f t="shared" si="43"/>
        <v>16.666666666666664</v>
      </c>
      <c r="H95" s="90">
        <f t="shared" si="43"/>
        <v>19.047619047619047</v>
      </c>
      <c r="I95" s="90">
        <f t="shared" si="43"/>
        <v>14.285714285714285</v>
      </c>
      <c r="J95" s="90">
        <f t="shared" si="43"/>
        <v>9.5238095238095237</v>
      </c>
      <c r="K95" s="90">
        <f t="shared" si="43"/>
        <v>3.5714285714285712</v>
      </c>
      <c r="L95" s="90">
        <f t="shared" si="43"/>
        <v>22.61904761904762</v>
      </c>
      <c r="M95" s="90">
        <f t="shared" si="43"/>
        <v>3.5714285714285712</v>
      </c>
      <c r="N95" s="90">
        <f t="shared" si="43"/>
        <v>3.5714285714285712</v>
      </c>
      <c r="O95" s="90">
        <f t="shared" si="43"/>
        <v>1.1904761904761905</v>
      </c>
    </row>
    <row r="96" spans="1:15" s="60" customFormat="1" ht="12" customHeight="1">
      <c r="A96" s="130"/>
      <c r="B96" s="107" t="s">
        <v>32</v>
      </c>
      <c r="C96" s="70">
        <v>62</v>
      </c>
      <c r="D96" s="109">
        <v>33</v>
      </c>
      <c r="E96" s="109">
        <v>17</v>
      </c>
      <c r="F96" s="109">
        <v>15</v>
      </c>
      <c r="G96" s="109">
        <v>12</v>
      </c>
      <c r="H96" s="109">
        <v>15</v>
      </c>
      <c r="I96" s="109">
        <v>9</v>
      </c>
      <c r="J96" s="109">
        <v>4</v>
      </c>
      <c r="K96" s="109">
        <v>2</v>
      </c>
      <c r="L96" s="109">
        <v>9</v>
      </c>
      <c r="M96" s="109">
        <v>5</v>
      </c>
      <c r="N96" s="109">
        <v>1</v>
      </c>
      <c r="O96" s="109">
        <v>0</v>
      </c>
    </row>
    <row r="97" spans="1:21" s="36" customFormat="1" ht="12" customHeight="1">
      <c r="A97" s="130"/>
      <c r="B97" s="81"/>
      <c r="C97" s="70">
        <v>100</v>
      </c>
      <c r="D97" s="90">
        <f t="shared" ref="D97:O97" si="44">D96/$C$96*100</f>
        <v>53.225806451612897</v>
      </c>
      <c r="E97" s="90">
        <f t="shared" si="44"/>
        <v>27.419354838709676</v>
      </c>
      <c r="F97" s="90">
        <f t="shared" si="44"/>
        <v>24.193548387096776</v>
      </c>
      <c r="G97" s="90">
        <f t="shared" si="44"/>
        <v>19.35483870967742</v>
      </c>
      <c r="H97" s="90">
        <f t="shared" si="44"/>
        <v>24.193548387096776</v>
      </c>
      <c r="I97" s="90">
        <f t="shared" si="44"/>
        <v>14.516129032258066</v>
      </c>
      <c r="J97" s="90">
        <f t="shared" si="44"/>
        <v>6.4516129032258061</v>
      </c>
      <c r="K97" s="90">
        <f t="shared" si="44"/>
        <v>3.225806451612903</v>
      </c>
      <c r="L97" s="90">
        <f t="shared" si="44"/>
        <v>14.516129032258066</v>
      </c>
      <c r="M97" s="90">
        <f t="shared" si="44"/>
        <v>8.064516129032258</v>
      </c>
      <c r="N97" s="90">
        <f t="shared" si="44"/>
        <v>1.6129032258064515</v>
      </c>
      <c r="O97" s="90">
        <f t="shared" si="44"/>
        <v>0</v>
      </c>
    </row>
    <row r="98" spans="1:21" s="60" customFormat="1" ht="12" customHeight="1">
      <c r="A98" s="130"/>
      <c r="B98" s="110" t="s">
        <v>33</v>
      </c>
      <c r="C98" s="97">
        <v>176</v>
      </c>
      <c r="D98" s="108">
        <v>76</v>
      </c>
      <c r="E98" s="108">
        <v>36</v>
      </c>
      <c r="F98" s="108">
        <v>30</v>
      </c>
      <c r="G98" s="108">
        <v>35</v>
      </c>
      <c r="H98" s="108">
        <v>33</v>
      </c>
      <c r="I98" s="108">
        <v>23</v>
      </c>
      <c r="J98" s="108">
        <v>10</v>
      </c>
      <c r="K98" s="108">
        <v>15</v>
      </c>
      <c r="L98" s="108">
        <v>19</v>
      </c>
      <c r="M98" s="108">
        <v>10</v>
      </c>
      <c r="N98" s="108">
        <v>10</v>
      </c>
      <c r="O98" s="108">
        <v>9</v>
      </c>
    </row>
    <row r="99" spans="1:21" s="36" customFormat="1" ht="12" customHeight="1">
      <c r="A99" s="130"/>
      <c r="B99" s="81"/>
      <c r="C99" s="71">
        <v>100</v>
      </c>
      <c r="D99" s="90">
        <f t="shared" ref="D99:O99" si="45">D98/$C$98*100</f>
        <v>43.18181818181818</v>
      </c>
      <c r="E99" s="90">
        <f t="shared" si="45"/>
        <v>20.454545454545457</v>
      </c>
      <c r="F99" s="90">
        <f t="shared" si="45"/>
        <v>17.045454545454543</v>
      </c>
      <c r="G99" s="90">
        <f t="shared" si="45"/>
        <v>19.886363636363637</v>
      </c>
      <c r="H99" s="90">
        <f t="shared" si="45"/>
        <v>18.75</v>
      </c>
      <c r="I99" s="90">
        <f t="shared" si="45"/>
        <v>13.068181818181818</v>
      </c>
      <c r="J99" s="90">
        <f t="shared" si="45"/>
        <v>5.6818181818181817</v>
      </c>
      <c r="K99" s="90">
        <f t="shared" si="45"/>
        <v>8.5227272727272716</v>
      </c>
      <c r="L99" s="90">
        <f t="shared" si="45"/>
        <v>10.795454545454545</v>
      </c>
      <c r="M99" s="90">
        <f t="shared" si="45"/>
        <v>5.6818181818181817</v>
      </c>
      <c r="N99" s="90">
        <f t="shared" si="45"/>
        <v>5.6818181818181817</v>
      </c>
      <c r="O99" s="90">
        <f t="shared" si="45"/>
        <v>5.1136363636363642</v>
      </c>
    </row>
    <row r="100" spans="1:21" s="60" customFormat="1" ht="12" customHeight="1">
      <c r="A100" s="130"/>
      <c r="B100" s="107" t="s">
        <v>34</v>
      </c>
      <c r="C100" s="70">
        <v>282</v>
      </c>
      <c r="D100" s="109">
        <v>144</v>
      </c>
      <c r="E100" s="109">
        <v>69</v>
      </c>
      <c r="F100" s="109">
        <v>47</v>
      </c>
      <c r="G100" s="109">
        <v>62</v>
      </c>
      <c r="H100" s="109">
        <v>58</v>
      </c>
      <c r="I100" s="109">
        <v>31</v>
      </c>
      <c r="J100" s="109">
        <v>25</v>
      </c>
      <c r="K100" s="109">
        <v>22</v>
      </c>
      <c r="L100" s="109">
        <v>32</v>
      </c>
      <c r="M100" s="109">
        <v>14</v>
      </c>
      <c r="N100" s="109">
        <v>15</v>
      </c>
      <c r="O100" s="109">
        <v>4</v>
      </c>
    </row>
    <row r="101" spans="1:21" s="36" customFormat="1" ht="12" customHeight="1">
      <c r="A101" s="130"/>
      <c r="B101" s="81"/>
      <c r="C101" s="70">
        <v>100</v>
      </c>
      <c r="D101" s="90">
        <f t="shared" ref="D101:O101" si="46">D100/$C$100*100</f>
        <v>51.063829787234042</v>
      </c>
      <c r="E101" s="90">
        <f t="shared" si="46"/>
        <v>24.468085106382979</v>
      </c>
      <c r="F101" s="90">
        <f t="shared" si="46"/>
        <v>16.666666666666664</v>
      </c>
      <c r="G101" s="90">
        <f t="shared" si="46"/>
        <v>21.98581560283688</v>
      </c>
      <c r="H101" s="90">
        <f t="shared" si="46"/>
        <v>20.567375886524822</v>
      </c>
      <c r="I101" s="90">
        <f t="shared" si="46"/>
        <v>10.99290780141844</v>
      </c>
      <c r="J101" s="90">
        <f t="shared" si="46"/>
        <v>8.8652482269503547</v>
      </c>
      <c r="K101" s="90">
        <f t="shared" si="46"/>
        <v>7.8014184397163122</v>
      </c>
      <c r="L101" s="90">
        <f t="shared" si="46"/>
        <v>11.347517730496454</v>
      </c>
      <c r="M101" s="90">
        <f t="shared" si="46"/>
        <v>4.9645390070921991</v>
      </c>
      <c r="N101" s="90">
        <f t="shared" si="46"/>
        <v>5.3191489361702127</v>
      </c>
      <c r="O101" s="90">
        <f t="shared" si="46"/>
        <v>1.4184397163120568</v>
      </c>
    </row>
    <row r="102" spans="1:21" s="60" customFormat="1" ht="12" customHeight="1">
      <c r="A102" s="130"/>
      <c r="B102" s="107" t="s">
        <v>35</v>
      </c>
      <c r="C102" s="97">
        <v>217</v>
      </c>
      <c r="D102" s="108">
        <v>92</v>
      </c>
      <c r="E102" s="108">
        <v>57</v>
      </c>
      <c r="F102" s="108">
        <v>41</v>
      </c>
      <c r="G102" s="108">
        <v>33</v>
      </c>
      <c r="H102" s="108">
        <v>72</v>
      </c>
      <c r="I102" s="108">
        <v>38</v>
      </c>
      <c r="J102" s="108">
        <v>15</v>
      </c>
      <c r="K102" s="108">
        <v>23</v>
      </c>
      <c r="L102" s="108">
        <v>26</v>
      </c>
      <c r="M102" s="108">
        <v>19</v>
      </c>
      <c r="N102" s="108">
        <v>14</v>
      </c>
      <c r="O102" s="108">
        <v>6</v>
      </c>
    </row>
    <row r="103" spans="1:21" s="36" customFormat="1" ht="12" customHeight="1">
      <c r="A103" s="130"/>
      <c r="B103" s="81"/>
      <c r="C103" s="71">
        <v>100</v>
      </c>
      <c r="D103" s="90">
        <f t="shared" ref="D103:O103" si="47">D102/$C$102*100</f>
        <v>42.396313364055302</v>
      </c>
      <c r="E103" s="90">
        <f t="shared" si="47"/>
        <v>26.267281105990779</v>
      </c>
      <c r="F103" s="90">
        <f t="shared" si="47"/>
        <v>18.894009216589861</v>
      </c>
      <c r="G103" s="90">
        <f t="shared" si="47"/>
        <v>15.207373271889402</v>
      </c>
      <c r="H103" s="90">
        <f t="shared" si="47"/>
        <v>33.179723502304149</v>
      </c>
      <c r="I103" s="90">
        <f t="shared" si="47"/>
        <v>17.511520737327189</v>
      </c>
      <c r="J103" s="90">
        <f t="shared" si="47"/>
        <v>6.9124423963133648</v>
      </c>
      <c r="K103" s="90">
        <f t="shared" si="47"/>
        <v>10.599078341013826</v>
      </c>
      <c r="L103" s="90">
        <f t="shared" si="47"/>
        <v>11.981566820276496</v>
      </c>
      <c r="M103" s="90">
        <f t="shared" si="47"/>
        <v>8.7557603686635943</v>
      </c>
      <c r="N103" s="90">
        <f t="shared" si="47"/>
        <v>6.4516129032258061</v>
      </c>
      <c r="O103" s="90">
        <f t="shared" si="47"/>
        <v>2.7649769585253456</v>
      </c>
    </row>
    <row r="104" spans="1:21" s="60" customFormat="1" ht="12" customHeight="1">
      <c r="A104" s="130"/>
      <c r="B104" s="107" t="s">
        <v>12</v>
      </c>
      <c r="C104" s="70">
        <v>35</v>
      </c>
      <c r="D104" s="109">
        <v>10</v>
      </c>
      <c r="E104" s="109">
        <v>6</v>
      </c>
      <c r="F104" s="109">
        <v>8</v>
      </c>
      <c r="G104" s="109">
        <v>5</v>
      </c>
      <c r="H104" s="109">
        <v>12</v>
      </c>
      <c r="I104" s="109">
        <v>7</v>
      </c>
      <c r="J104" s="109">
        <v>1</v>
      </c>
      <c r="K104" s="109">
        <v>3</v>
      </c>
      <c r="L104" s="109">
        <v>2</v>
      </c>
      <c r="M104" s="109">
        <v>2</v>
      </c>
      <c r="N104" s="109">
        <v>1</v>
      </c>
      <c r="O104" s="109">
        <v>3</v>
      </c>
    </row>
    <row r="105" spans="1:21" s="36" customFormat="1" ht="12" customHeight="1">
      <c r="A105" s="131"/>
      <c r="B105" s="83"/>
      <c r="C105" s="69">
        <v>100</v>
      </c>
      <c r="D105" s="90">
        <f t="shared" ref="D105:O105" si="48">D104/$C$104*100</f>
        <v>28.571428571428569</v>
      </c>
      <c r="E105" s="90">
        <f t="shared" si="48"/>
        <v>17.142857142857142</v>
      </c>
      <c r="F105" s="90">
        <f t="shared" si="48"/>
        <v>22.857142857142858</v>
      </c>
      <c r="G105" s="90">
        <f t="shared" si="48"/>
        <v>14.285714285714285</v>
      </c>
      <c r="H105" s="90">
        <f t="shared" si="48"/>
        <v>34.285714285714285</v>
      </c>
      <c r="I105" s="90">
        <f t="shared" si="48"/>
        <v>20</v>
      </c>
      <c r="J105" s="90">
        <f t="shared" si="48"/>
        <v>2.8571428571428572</v>
      </c>
      <c r="K105" s="90">
        <f t="shared" si="48"/>
        <v>8.5714285714285712</v>
      </c>
      <c r="L105" s="90">
        <f t="shared" si="48"/>
        <v>5.7142857142857144</v>
      </c>
      <c r="M105" s="90">
        <f t="shared" si="48"/>
        <v>5.7142857142857144</v>
      </c>
      <c r="N105" s="90">
        <f t="shared" si="48"/>
        <v>2.8571428571428572</v>
      </c>
      <c r="O105" s="90">
        <f t="shared" si="48"/>
        <v>8.5714285714285712</v>
      </c>
    </row>
    <row r="106" spans="1:21" s="60" customFormat="1" ht="12" customHeight="1">
      <c r="A106" s="132" t="s">
        <v>88</v>
      </c>
      <c r="B106" s="105" t="s">
        <v>79</v>
      </c>
      <c r="C106" s="96">
        <v>241</v>
      </c>
      <c r="D106" s="106">
        <v>110</v>
      </c>
      <c r="E106" s="106">
        <v>62</v>
      </c>
      <c r="F106" s="106">
        <v>47</v>
      </c>
      <c r="G106" s="106">
        <v>37</v>
      </c>
      <c r="H106" s="106">
        <v>81</v>
      </c>
      <c r="I106" s="106">
        <v>40</v>
      </c>
      <c r="J106" s="106">
        <v>19</v>
      </c>
      <c r="K106" s="106">
        <v>23</v>
      </c>
      <c r="L106" s="106">
        <v>29</v>
      </c>
      <c r="M106" s="106">
        <v>21</v>
      </c>
      <c r="N106" s="106">
        <v>14</v>
      </c>
      <c r="O106" s="106">
        <v>5</v>
      </c>
    </row>
    <row r="107" spans="1:21" s="36" customFormat="1" ht="12" customHeight="1">
      <c r="A107" s="133"/>
      <c r="B107" s="82"/>
      <c r="C107" s="70">
        <v>100</v>
      </c>
      <c r="D107" s="90">
        <f>D106/$C$106*100</f>
        <v>45.643153526970956</v>
      </c>
      <c r="E107" s="90">
        <f t="shared" ref="E107:O107" si="49">E106/$C$106*100</f>
        <v>25.726141078838172</v>
      </c>
      <c r="F107" s="90">
        <f t="shared" si="49"/>
        <v>19.502074688796682</v>
      </c>
      <c r="G107" s="90">
        <f t="shared" si="49"/>
        <v>15.352697095435685</v>
      </c>
      <c r="H107" s="90">
        <f t="shared" si="49"/>
        <v>33.609958506224068</v>
      </c>
      <c r="I107" s="90">
        <f t="shared" si="49"/>
        <v>16.597510373443981</v>
      </c>
      <c r="J107" s="90">
        <f t="shared" si="49"/>
        <v>7.8838174273858916</v>
      </c>
      <c r="K107" s="90">
        <f t="shared" si="49"/>
        <v>9.5435684647302903</v>
      </c>
      <c r="L107" s="90">
        <f t="shared" si="49"/>
        <v>12.033195020746888</v>
      </c>
      <c r="M107" s="90">
        <f t="shared" si="49"/>
        <v>8.7136929460580905</v>
      </c>
      <c r="N107" s="90">
        <f t="shared" si="49"/>
        <v>5.809128630705394</v>
      </c>
      <c r="O107" s="90">
        <f t="shared" si="49"/>
        <v>2.0746887966804977</v>
      </c>
    </row>
    <row r="108" spans="1:21" s="60" customFormat="1" ht="12" customHeight="1">
      <c r="A108" s="133"/>
      <c r="B108" s="107" t="s">
        <v>80</v>
      </c>
      <c r="C108" s="97">
        <v>429</v>
      </c>
      <c r="D108" s="109">
        <v>173</v>
      </c>
      <c r="E108" s="109">
        <v>113</v>
      </c>
      <c r="F108" s="109">
        <v>80</v>
      </c>
      <c r="G108" s="109">
        <v>83</v>
      </c>
      <c r="H108" s="109">
        <v>94</v>
      </c>
      <c r="I108" s="109">
        <v>64</v>
      </c>
      <c r="J108" s="109">
        <v>40</v>
      </c>
      <c r="K108" s="109">
        <v>39</v>
      </c>
      <c r="L108" s="109">
        <v>50</v>
      </c>
      <c r="M108" s="109">
        <v>29</v>
      </c>
      <c r="N108" s="109">
        <v>32</v>
      </c>
      <c r="O108" s="109">
        <v>15</v>
      </c>
    </row>
    <row r="109" spans="1:21" s="36" customFormat="1" ht="12" customHeight="1">
      <c r="A109" s="133"/>
      <c r="B109" s="81"/>
      <c r="C109" s="71">
        <v>100</v>
      </c>
      <c r="D109" s="90">
        <f>D108/$C$108*100</f>
        <v>40.326340326340329</v>
      </c>
      <c r="E109" s="90">
        <f t="shared" ref="E109:O109" si="50">E108/$C$108*100</f>
        <v>26.340326340326342</v>
      </c>
      <c r="F109" s="90">
        <f t="shared" si="50"/>
        <v>18.648018648018649</v>
      </c>
      <c r="G109" s="90">
        <f t="shared" si="50"/>
        <v>19.347319347319349</v>
      </c>
      <c r="H109" s="90">
        <f t="shared" si="50"/>
        <v>21.911421911421911</v>
      </c>
      <c r="I109" s="90">
        <f t="shared" si="50"/>
        <v>14.918414918414918</v>
      </c>
      <c r="J109" s="90">
        <f>J108/$C$108*100</f>
        <v>9.3240093240093245</v>
      </c>
      <c r="K109" s="90">
        <f t="shared" si="50"/>
        <v>9.0909090909090917</v>
      </c>
      <c r="L109" s="90">
        <f t="shared" si="50"/>
        <v>11.655011655011654</v>
      </c>
      <c r="M109" s="90">
        <f t="shared" si="50"/>
        <v>6.7599067599067597</v>
      </c>
      <c r="N109" s="90">
        <f t="shared" si="50"/>
        <v>7.4592074592074589</v>
      </c>
      <c r="O109" s="90">
        <f t="shared" si="50"/>
        <v>3.4965034965034967</v>
      </c>
    </row>
    <row r="110" spans="1:21" ht="13.5" customHeight="1">
      <c r="A110" s="133"/>
      <c r="B110" s="110" t="s">
        <v>81</v>
      </c>
      <c r="C110" s="70">
        <v>304</v>
      </c>
      <c r="D110" s="109">
        <v>159</v>
      </c>
      <c r="E110" s="109">
        <v>75</v>
      </c>
      <c r="F110" s="109">
        <v>49</v>
      </c>
      <c r="G110" s="109">
        <v>60</v>
      </c>
      <c r="H110" s="109">
        <v>60</v>
      </c>
      <c r="I110" s="109">
        <v>35</v>
      </c>
      <c r="J110" s="109">
        <v>23</v>
      </c>
      <c r="K110" s="109">
        <v>32</v>
      </c>
      <c r="L110" s="109">
        <v>33</v>
      </c>
      <c r="M110" s="109">
        <v>21</v>
      </c>
      <c r="N110" s="109">
        <v>17</v>
      </c>
      <c r="O110" s="109">
        <v>4</v>
      </c>
      <c r="P110"/>
      <c r="S110" s="1"/>
      <c r="T110" s="1"/>
      <c r="U110" s="1"/>
    </row>
    <row r="111" spans="1:21" ht="11.25">
      <c r="A111" s="133"/>
      <c r="B111" s="82"/>
      <c r="C111" s="70">
        <v>100</v>
      </c>
      <c r="D111" s="90">
        <f>D110/$C$110*100</f>
        <v>52.30263157894737</v>
      </c>
      <c r="E111" s="90">
        <f t="shared" ref="E111:O111" si="51">E110/$C$110*100</f>
        <v>24.671052631578945</v>
      </c>
      <c r="F111" s="90">
        <f>F110/$C$110*100</f>
        <v>16.118421052631579</v>
      </c>
      <c r="G111" s="90">
        <f t="shared" si="51"/>
        <v>19.736842105263158</v>
      </c>
      <c r="H111" s="90">
        <f t="shared" si="51"/>
        <v>19.736842105263158</v>
      </c>
      <c r="I111" s="90">
        <f t="shared" si="51"/>
        <v>11.513157894736842</v>
      </c>
      <c r="J111" s="90">
        <f t="shared" si="51"/>
        <v>7.5657894736842106</v>
      </c>
      <c r="K111" s="90">
        <f t="shared" si="51"/>
        <v>10.526315789473683</v>
      </c>
      <c r="L111" s="90">
        <f t="shared" si="51"/>
        <v>10.855263157894738</v>
      </c>
      <c r="M111" s="90">
        <f t="shared" si="51"/>
        <v>6.9078947368421062</v>
      </c>
      <c r="N111" s="90">
        <f t="shared" si="51"/>
        <v>5.5921052631578947</v>
      </c>
      <c r="O111" s="90">
        <f t="shared" si="51"/>
        <v>1.3157894736842104</v>
      </c>
    </row>
    <row r="112" spans="1:21" ht="11.25">
      <c r="A112" s="133"/>
      <c r="B112" s="107" t="s">
        <v>82</v>
      </c>
      <c r="C112" s="97">
        <v>183</v>
      </c>
      <c r="D112" s="109">
        <v>104</v>
      </c>
      <c r="E112" s="109">
        <v>49</v>
      </c>
      <c r="F112" s="109">
        <v>34</v>
      </c>
      <c r="G112" s="109">
        <v>27</v>
      </c>
      <c r="H112" s="109">
        <v>30</v>
      </c>
      <c r="I112" s="109">
        <v>21</v>
      </c>
      <c r="J112" s="109">
        <v>16</v>
      </c>
      <c r="K112" s="109">
        <v>13</v>
      </c>
      <c r="L112" s="109">
        <v>22</v>
      </c>
      <c r="M112" s="109">
        <v>12</v>
      </c>
      <c r="N112" s="109">
        <v>6</v>
      </c>
      <c r="O112" s="109">
        <v>2</v>
      </c>
    </row>
    <row r="113" spans="1:15" ht="11.25">
      <c r="A113" s="133"/>
      <c r="B113" s="81"/>
      <c r="C113" s="71">
        <v>100</v>
      </c>
      <c r="D113" s="90">
        <f>D112/$C$112*100</f>
        <v>56.830601092896174</v>
      </c>
      <c r="E113" s="90">
        <f t="shared" ref="E113:O113" si="52">E112/$C$112*100</f>
        <v>26.775956284153008</v>
      </c>
      <c r="F113" s="90">
        <f t="shared" si="52"/>
        <v>18.579234972677597</v>
      </c>
      <c r="G113" s="90">
        <f t="shared" si="52"/>
        <v>14.754098360655737</v>
      </c>
      <c r="H113" s="90">
        <f t="shared" si="52"/>
        <v>16.393442622950818</v>
      </c>
      <c r="I113" s="90">
        <f t="shared" si="52"/>
        <v>11.475409836065573</v>
      </c>
      <c r="J113" s="90">
        <f t="shared" si="52"/>
        <v>8.7431693989071047</v>
      </c>
      <c r="K113" s="90">
        <f t="shared" si="52"/>
        <v>7.1038251366120218</v>
      </c>
      <c r="L113" s="90">
        <f t="shared" si="52"/>
        <v>12.021857923497267</v>
      </c>
      <c r="M113" s="90">
        <f t="shared" si="52"/>
        <v>6.557377049180328</v>
      </c>
      <c r="N113" s="90">
        <f t="shared" si="52"/>
        <v>3.278688524590164</v>
      </c>
      <c r="O113" s="90">
        <f t="shared" si="52"/>
        <v>1.0928961748633881</v>
      </c>
    </row>
    <row r="114" spans="1:15" ht="11.25">
      <c r="A114" s="133"/>
      <c r="B114" s="110" t="s">
        <v>83</v>
      </c>
      <c r="C114" s="70">
        <v>61</v>
      </c>
      <c r="D114" s="109">
        <v>30</v>
      </c>
      <c r="E114" s="109">
        <v>17</v>
      </c>
      <c r="F114" s="109">
        <v>11</v>
      </c>
      <c r="G114" s="109">
        <v>15</v>
      </c>
      <c r="H114" s="109">
        <v>13</v>
      </c>
      <c r="I114" s="109">
        <v>13</v>
      </c>
      <c r="J114" s="109">
        <v>10</v>
      </c>
      <c r="K114" s="109">
        <v>2</v>
      </c>
      <c r="L114" s="109">
        <v>10</v>
      </c>
      <c r="M114" s="109">
        <v>3</v>
      </c>
      <c r="N114" s="109">
        <v>2</v>
      </c>
      <c r="O114" s="109">
        <v>1</v>
      </c>
    </row>
    <row r="115" spans="1:15" ht="11.25">
      <c r="A115" s="133"/>
      <c r="B115" s="82"/>
      <c r="C115" s="70">
        <v>100</v>
      </c>
      <c r="D115" s="90">
        <f>D114/$C$114*100</f>
        <v>49.180327868852459</v>
      </c>
      <c r="E115" s="90">
        <f t="shared" ref="E115:O115" si="53">E114/$C$114*100</f>
        <v>27.868852459016392</v>
      </c>
      <c r="F115" s="90">
        <f t="shared" si="53"/>
        <v>18.032786885245901</v>
      </c>
      <c r="G115" s="90">
        <f t="shared" si="53"/>
        <v>24.590163934426229</v>
      </c>
      <c r="H115" s="90">
        <f t="shared" si="53"/>
        <v>21.311475409836063</v>
      </c>
      <c r="I115" s="90">
        <f t="shared" si="53"/>
        <v>21.311475409836063</v>
      </c>
      <c r="J115" s="90">
        <f t="shared" si="53"/>
        <v>16.393442622950818</v>
      </c>
      <c r="K115" s="90">
        <f t="shared" si="53"/>
        <v>3.278688524590164</v>
      </c>
      <c r="L115" s="90">
        <f t="shared" si="53"/>
        <v>16.393442622950818</v>
      </c>
      <c r="M115" s="90">
        <f t="shared" si="53"/>
        <v>4.918032786885246</v>
      </c>
      <c r="N115" s="90">
        <f t="shared" si="53"/>
        <v>3.278688524590164</v>
      </c>
      <c r="O115" s="90">
        <f t="shared" si="53"/>
        <v>1.639344262295082</v>
      </c>
    </row>
    <row r="116" spans="1:15" ht="11.25">
      <c r="A116" s="133"/>
      <c r="B116" s="107" t="s">
        <v>84</v>
      </c>
      <c r="C116" s="97">
        <v>17</v>
      </c>
      <c r="D116" s="109">
        <v>11</v>
      </c>
      <c r="E116" s="109">
        <v>3</v>
      </c>
      <c r="F116" s="109">
        <v>2</v>
      </c>
      <c r="G116" s="109">
        <v>5</v>
      </c>
      <c r="H116" s="109">
        <v>3</v>
      </c>
      <c r="I116" s="109">
        <v>1</v>
      </c>
      <c r="J116" s="109">
        <v>1</v>
      </c>
      <c r="K116" s="109">
        <v>1</v>
      </c>
      <c r="L116" s="109">
        <v>0</v>
      </c>
      <c r="M116" s="109">
        <v>0</v>
      </c>
      <c r="N116" s="109">
        <v>0</v>
      </c>
      <c r="O116" s="109">
        <v>0</v>
      </c>
    </row>
    <row r="117" spans="1:15" ht="11.25">
      <c r="A117" s="133"/>
      <c r="B117" s="81"/>
      <c r="C117" s="71">
        <v>100</v>
      </c>
      <c r="D117" s="90">
        <f>D116/$C$116*100</f>
        <v>64.705882352941174</v>
      </c>
      <c r="E117" s="90">
        <f t="shared" ref="E117:O117" si="54">E116/$C$116*100</f>
        <v>17.647058823529413</v>
      </c>
      <c r="F117" s="90">
        <f t="shared" si="54"/>
        <v>11.76470588235294</v>
      </c>
      <c r="G117" s="90">
        <f t="shared" si="54"/>
        <v>29.411764705882355</v>
      </c>
      <c r="H117" s="90">
        <f t="shared" si="54"/>
        <v>17.647058823529413</v>
      </c>
      <c r="I117" s="90">
        <f t="shared" si="54"/>
        <v>5.8823529411764701</v>
      </c>
      <c r="J117" s="90">
        <f t="shared" si="54"/>
        <v>5.8823529411764701</v>
      </c>
      <c r="K117" s="90">
        <f t="shared" si="54"/>
        <v>5.8823529411764701</v>
      </c>
      <c r="L117" s="90">
        <f t="shared" si="54"/>
        <v>0</v>
      </c>
      <c r="M117" s="90">
        <f t="shared" si="54"/>
        <v>0</v>
      </c>
      <c r="N117" s="90">
        <f t="shared" si="54"/>
        <v>0</v>
      </c>
      <c r="O117" s="90">
        <f t="shared" si="54"/>
        <v>0</v>
      </c>
    </row>
    <row r="118" spans="1:15" ht="11.25">
      <c r="A118" s="133"/>
      <c r="B118" s="110" t="s">
        <v>85</v>
      </c>
      <c r="C118" s="70">
        <v>7</v>
      </c>
      <c r="D118" s="109">
        <v>3</v>
      </c>
      <c r="E118" s="109">
        <v>2</v>
      </c>
      <c r="F118" s="109">
        <v>0</v>
      </c>
      <c r="G118" s="109">
        <v>0</v>
      </c>
      <c r="H118" s="109">
        <v>0</v>
      </c>
      <c r="I118" s="109">
        <v>0</v>
      </c>
      <c r="J118" s="109">
        <v>1</v>
      </c>
      <c r="K118" s="109">
        <v>1</v>
      </c>
      <c r="L118" s="109">
        <v>0</v>
      </c>
      <c r="M118" s="109">
        <v>1</v>
      </c>
      <c r="N118" s="109">
        <v>1</v>
      </c>
      <c r="O118" s="109">
        <v>0</v>
      </c>
    </row>
    <row r="119" spans="1:15" ht="11.25">
      <c r="A119" s="133"/>
      <c r="B119" s="82"/>
      <c r="C119" s="70">
        <v>100</v>
      </c>
      <c r="D119" s="90">
        <f>D118/$C$118*100</f>
        <v>42.857142857142854</v>
      </c>
      <c r="E119" s="90">
        <f t="shared" ref="E119:O119" si="55">E118/$C$118*100</f>
        <v>28.571428571428569</v>
      </c>
      <c r="F119" s="90">
        <f t="shared" si="55"/>
        <v>0</v>
      </c>
      <c r="G119" s="90">
        <f t="shared" si="55"/>
        <v>0</v>
      </c>
      <c r="H119" s="90">
        <f t="shared" si="55"/>
        <v>0</v>
      </c>
      <c r="I119" s="90">
        <f t="shared" si="55"/>
        <v>0</v>
      </c>
      <c r="J119" s="90">
        <f t="shared" si="55"/>
        <v>14.285714285714285</v>
      </c>
      <c r="K119" s="90">
        <f t="shared" si="55"/>
        <v>14.285714285714285</v>
      </c>
      <c r="L119" s="90">
        <f t="shared" si="55"/>
        <v>0</v>
      </c>
      <c r="M119" s="90">
        <f t="shared" si="55"/>
        <v>14.285714285714285</v>
      </c>
      <c r="N119" s="90">
        <f t="shared" si="55"/>
        <v>14.285714285714285</v>
      </c>
      <c r="O119" s="90">
        <f t="shared" si="55"/>
        <v>0</v>
      </c>
    </row>
    <row r="120" spans="1:15" ht="11.25">
      <c r="A120" s="133"/>
      <c r="B120" s="107" t="s">
        <v>12</v>
      </c>
      <c r="C120" s="97">
        <v>26</v>
      </c>
      <c r="D120" s="109">
        <v>4</v>
      </c>
      <c r="E120" s="109">
        <v>3</v>
      </c>
      <c r="F120" s="109">
        <v>1</v>
      </c>
      <c r="G120" s="109">
        <v>4</v>
      </c>
      <c r="H120" s="109">
        <v>5</v>
      </c>
      <c r="I120" s="109">
        <v>2</v>
      </c>
      <c r="J120" s="109">
        <v>1</v>
      </c>
      <c r="K120" s="109">
        <v>2</v>
      </c>
      <c r="L120" s="109">
        <v>2</v>
      </c>
      <c r="M120" s="109">
        <v>2</v>
      </c>
      <c r="N120" s="109">
        <v>3</v>
      </c>
      <c r="O120" s="109">
        <v>3</v>
      </c>
    </row>
    <row r="121" spans="1:15" ht="11.25">
      <c r="A121" s="134"/>
      <c r="B121" s="83"/>
      <c r="C121" s="69">
        <v>100</v>
      </c>
      <c r="D121" s="111">
        <f>D120/$C$120*100</f>
        <v>15.384615384615385</v>
      </c>
      <c r="E121" s="111">
        <f t="shared" ref="E121:O121" si="56">E120/$C$120*100</f>
        <v>11.538461538461538</v>
      </c>
      <c r="F121" s="111">
        <f t="shared" si="56"/>
        <v>3.8461538461538463</v>
      </c>
      <c r="G121" s="111">
        <f t="shared" si="56"/>
        <v>15.384615384615385</v>
      </c>
      <c r="H121" s="111">
        <f t="shared" si="56"/>
        <v>19.230769230769234</v>
      </c>
      <c r="I121" s="111">
        <f t="shared" si="56"/>
        <v>7.6923076923076925</v>
      </c>
      <c r="J121" s="111">
        <f t="shared" si="56"/>
        <v>3.8461538461538463</v>
      </c>
      <c r="K121" s="111">
        <f t="shared" si="56"/>
        <v>7.6923076923076925</v>
      </c>
      <c r="L121" s="111">
        <f t="shared" si="56"/>
        <v>7.6923076923076925</v>
      </c>
      <c r="M121" s="111">
        <f t="shared" si="56"/>
        <v>7.6923076923076925</v>
      </c>
      <c r="N121" s="111">
        <f t="shared" si="56"/>
        <v>11.538461538461538</v>
      </c>
      <c r="O121" s="111">
        <f t="shared" si="56"/>
        <v>11.538461538461538</v>
      </c>
    </row>
    <row r="122" spans="1:15" ht="11.25">
      <c r="A122" s="133" t="s">
        <v>89</v>
      </c>
      <c r="B122" s="110" t="s">
        <v>86</v>
      </c>
      <c r="C122" s="70">
        <v>606</v>
      </c>
      <c r="D122" s="109">
        <v>259</v>
      </c>
      <c r="E122" s="109">
        <v>159</v>
      </c>
      <c r="F122" s="109">
        <v>99</v>
      </c>
      <c r="G122" s="109">
        <v>116</v>
      </c>
      <c r="H122" s="109">
        <v>115</v>
      </c>
      <c r="I122" s="109">
        <v>81</v>
      </c>
      <c r="J122" s="109">
        <v>66</v>
      </c>
      <c r="K122" s="109">
        <v>44</v>
      </c>
      <c r="L122" s="109">
        <v>67</v>
      </c>
      <c r="M122" s="109">
        <v>37</v>
      </c>
      <c r="N122" s="109">
        <v>42</v>
      </c>
      <c r="O122" s="109">
        <v>16</v>
      </c>
    </row>
    <row r="123" spans="1:15" ht="11.25">
      <c r="A123" s="133"/>
      <c r="B123" s="82"/>
      <c r="C123" s="70">
        <v>100</v>
      </c>
      <c r="D123" s="90">
        <f>D122/$C$122*100</f>
        <v>42.739273927392738</v>
      </c>
      <c r="E123" s="90">
        <f t="shared" ref="E123:O123" si="57">E122/$C$122*100</f>
        <v>26.237623762376238</v>
      </c>
      <c r="F123" s="90">
        <f t="shared" si="57"/>
        <v>16.336633663366339</v>
      </c>
      <c r="G123" s="90">
        <f t="shared" si="57"/>
        <v>19.141914191419144</v>
      </c>
      <c r="H123" s="90">
        <f t="shared" si="57"/>
        <v>18.976897689768975</v>
      </c>
      <c r="I123" s="90">
        <f t="shared" si="57"/>
        <v>13.366336633663368</v>
      </c>
      <c r="J123" s="90">
        <f t="shared" si="57"/>
        <v>10.891089108910892</v>
      </c>
      <c r="K123" s="90">
        <f t="shared" si="57"/>
        <v>7.2607260726072615</v>
      </c>
      <c r="L123" s="90">
        <f t="shared" si="57"/>
        <v>11.056105610561056</v>
      </c>
      <c r="M123" s="90">
        <f t="shared" si="57"/>
        <v>6.105610561056106</v>
      </c>
      <c r="N123" s="90">
        <f t="shared" si="57"/>
        <v>6.9306930693069315</v>
      </c>
      <c r="O123" s="90">
        <f t="shared" si="57"/>
        <v>2.6402640264026402</v>
      </c>
    </row>
    <row r="124" spans="1:15" ht="11.25" customHeight="1">
      <c r="A124" s="133"/>
      <c r="B124" s="112" t="s">
        <v>87</v>
      </c>
      <c r="C124" s="97">
        <v>609</v>
      </c>
      <c r="D124" s="109">
        <v>311</v>
      </c>
      <c r="E124" s="109">
        <v>154</v>
      </c>
      <c r="F124" s="109">
        <v>113</v>
      </c>
      <c r="G124" s="109">
        <v>108</v>
      </c>
      <c r="H124" s="109">
        <v>153</v>
      </c>
      <c r="I124" s="109">
        <v>86</v>
      </c>
      <c r="J124" s="109">
        <v>45</v>
      </c>
      <c r="K124" s="109">
        <v>63</v>
      </c>
      <c r="L124" s="109">
        <v>78</v>
      </c>
      <c r="M124" s="109">
        <v>46</v>
      </c>
      <c r="N124" s="109">
        <v>30</v>
      </c>
      <c r="O124" s="109">
        <v>10</v>
      </c>
    </row>
    <row r="125" spans="1:15" ht="11.25">
      <c r="A125" s="133"/>
      <c r="B125" s="85"/>
      <c r="C125" s="71">
        <v>100</v>
      </c>
      <c r="D125" s="90">
        <f>D124/$C$124*100</f>
        <v>51.067323481116588</v>
      </c>
      <c r="E125" s="90">
        <f t="shared" ref="E125:O125" si="58">E124/$C$124*100</f>
        <v>25.287356321839084</v>
      </c>
      <c r="F125" s="90">
        <f t="shared" si="58"/>
        <v>18.555008210180624</v>
      </c>
      <c r="G125" s="90">
        <f t="shared" si="58"/>
        <v>17.733990147783253</v>
      </c>
      <c r="H125" s="90">
        <f t="shared" si="58"/>
        <v>25.123152709359609</v>
      </c>
      <c r="I125" s="90">
        <f t="shared" si="58"/>
        <v>14.121510673234811</v>
      </c>
      <c r="J125" s="90">
        <f t="shared" si="58"/>
        <v>7.389162561576355</v>
      </c>
      <c r="K125" s="90">
        <f>K124/$C$124*100</f>
        <v>10.344827586206897</v>
      </c>
      <c r="L125" s="90">
        <f t="shared" si="58"/>
        <v>12.807881773399016</v>
      </c>
      <c r="M125" s="90">
        <f t="shared" si="58"/>
        <v>7.5533661740558298</v>
      </c>
      <c r="N125" s="90">
        <f t="shared" si="58"/>
        <v>4.9261083743842367</v>
      </c>
      <c r="O125" s="90">
        <f t="shared" si="58"/>
        <v>1.6420361247947455</v>
      </c>
    </row>
    <row r="126" spans="1:15" ht="11.25">
      <c r="A126" s="133"/>
      <c r="B126" s="112" t="s">
        <v>54</v>
      </c>
      <c r="C126" s="70">
        <v>46</v>
      </c>
      <c r="D126" s="109">
        <v>21</v>
      </c>
      <c r="E126" s="109">
        <v>11</v>
      </c>
      <c r="F126" s="109">
        <v>11</v>
      </c>
      <c r="G126" s="109">
        <v>5</v>
      </c>
      <c r="H126" s="109">
        <v>17</v>
      </c>
      <c r="I126" s="109">
        <v>8</v>
      </c>
      <c r="J126" s="109">
        <v>0</v>
      </c>
      <c r="K126" s="109">
        <v>4</v>
      </c>
      <c r="L126" s="109">
        <v>1</v>
      </c>
      <c r="M126" s="109">
        <v>6</v>
      </c>
      <c r="N126" s="109">
        <v>3</v>
      </c>
      <c r="O126" s="109">
        <v>3</v>
      </c>
    </row>
    <row r="127" spans="1:15" ht="11.25">
      <c r="A127" s="133"/>
      <c r="B127" s="85"/>
      <c r="C127" s="71">
        <v>100</v>
      </c>
      <c r="D127" s="90">
        <f>D126/$C$126*100</f>
        <v>45.652173913043477</v>
      </c>
      <c r="E127" s="90">
        <f t="shared" ref="E127:O127" si="59">E126/$C$126*100</f>
        <v>23.913043478260871</v>
      </c>
      <c r="F127" s="90">
        <f t="shared" si="59"/>
        <v>23.913043478260871</v>
      </c>
      <c r="G127" s="90">
        <f t="shared" si="59"/>
        <v>10.869565217391305</v>
      </c>
      <c r="H127" s="90">
        <f t="shared" si="59"/>
        <v>36.95652173913043</v>
      </c>
      <c r="I127" s="90">
        <f t="shared" si="59"/>
        <v>17.391304347826086</v>
      </c>
      <c r="J127" s="90">
        <f t="shared" si="59"/>
        <v>0</v>
      </c>
      <c r="K127" s="90">
        <f t="shared" si="59"/>
        <v>8.695652173913043</v>
      </c>
      <c r="L127" s="90">
        <f t="shared" si="59"/>
        <v>2.1739130434782608</v>
      </c>
      <c r="M127" s="90">
        <f t="shared" si="59"/>
        <v>13.043478260869565</v>
      </c>
      <c r="N127" s="90">
        <f t="shared" si="59"/>
        <v>6.5217391304347823</v>
      </c>
      <c r="O127" s="90">
        <f t="shared" si="59"/>
        <v>6.5217391304347823</v>
      </c>
    </row>
    <row r="128" spans="1:15" ht="11.25">
      <c r="A128" s="133"/>
      <c r="B128" s="110" t="s">
        <v>12</v>
      </c>
      <c r="C128" s="70">
        <v>7</v>
      </c>
      <c r="D128" s="109">
        <v>3</v>
      </c>
      <c r="E128" s="109">
        <v>0</v>
      </c>
      <c r="F128" s="109">
        <v>1</v>
      </c>
      <c r="G128" s="109">
        <v>2</v>
      </c>
      <c r="H128" s="109">
        <v>1</v>
      </c>
      <c r="I128" s="109">
        <v>1</v>
      </c>
      <c r="J128" s="109">
        <v>0</v>
      </c>
      <c r="K128" s="109">
        <v>2</v>
      </c>
      <c r="L128" s="109">
        <v>0</v>
      </c>
      <c r="M128" s="109">
        <v>0</v>
      </c>
      <c r="N128" s="109">
        <v>0</v>
      </c>
      <c r="O128" s="109">
        <v>1</v>
      </c>
    </row>
    <row r="129" spans="1:15" ht="11.25">
      <c r="A129" s="134"/>
      <c r="B129" s="83"/>
      <c r="C129" s="69">
        <v>100</v>
      </c>
      <c r="D129" s="111">
        <f>D128/$C$128*100</f>
        <v>42.857142857142854</v>
      </c>
      <c r="E129" s="111">
        <f t="shared" ref="E129:O129" si="60">E128/$C$128*100</f>
        <v>0</v>
      </c>
      <c r="F129" s="111">
        <f t="shared" si="60"/>
        <v>14.285714285714285</v>
      </c>
      <c r="G129" s="111">
        <f t="shared" si="60"/>
        <v>28.571428571428569</v>
      </c>
      <c r="H129" s="111">
        <f t="shared" si="60"/>
        <v>14.285714285714285</v>
      </c>
      <c r="I129" s="111">
        <f t="shared" si="60"/>
        <v>14.285714285714285</v>
      </c>
      <c r="J129" s="111">
        <f t="shared" si="60"/>
        <v>0</v>
      </c>
      <c r="K129" s="111">
        <f t="shared" si="60"/>
        <v>28.571428571428569</v>
      </c>
      <c r="L129" s="111">
        <f t="shared" si="60"/>
        <v>0</v>
      </c>
      <c r="M129" s="111">
        <f t="shared" si="60"/>
        <v>0</v>
      </c>
      <c r="N129" s="111">
        <f t="shared" si="60"/>
        <v>0</v>
      </c>
      <c r="O129" s="111">
        <f t="shared" si="60"/>
        <v>14.285714285714285</v>
      </c>
    </row>
  </sheetData>
  <mergeCells count="10">
    <mergeCell ref="A84:A105"/>
    <mergeCell ref="A106:A121"/>
    <mergeCell ref="A122:A129"/>
    <mergeCell ref="D6:O6"/>
    <mergeCell ref="A10:A15"/>
    <mergeCell ref="A16:A29"/>
    <mergeCell ref="A30:A51"/>
    <mergeCell ref="A52:A61"/>
    <mergeCell ref="A62:A71"/>
    <mergeCell ref="A72:A83"/>
  </mergeCells>
  <phoneticPr fontId="4"/>
  <pageMargins left="1.5748031496062993" right="0.19685039370078741" top="0.19685039370078741" bottom="0.27559055118110237" header="0.31496062992125984" footer="0.23622047244094491"/>
  <pageSetup paperSize="9" scale="70" orientation="portrait" useFirstPageNumber="1" r:id="rId1"/>
  <rowBreaks count="1" manualBreakCount="1">
    <brk id="6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概要</vt:lpstr>
      <vt:lpstr>問11</vt:lpstr>
      <vt:lpstr>問12</vt:lpstr>
      <vt:lpstr>問12-1</vt:lpstr>
      <vt:lpstr>問12-2</vt:lpstr>
      <vt:lpstr>問13</vt:lpstr>
      <vt:lpstr>問13-1</vt:lpstr>
      <vt:lpstr>問13-2</vt:lpstr>
      <vt:lpstr>概要!Print_Area</vt:lpstr>
      <vt:lpstr>表紙!Print_Area</vt:lpstr>
      <vt:lpstr>問11!Print_Area</vt:lpstr>
      <vt:lpstr>問12!Print_Area</vt:lpstr>
      <vt:lpstr>'問12-1'!Print_Area</vt:lpstr>
      <vt:lpstr>'問12-2'!Print_Area</vt:lpstr>
      <vt:lpstr>問13!Print_Area</vt:lpstr>
      <vt:lpstr>'問13-1'!Print_Area</vt:lpstr>
      <vt:lpstr>'問13-2'!Print_Area</vt:lpstr>
      <vt:lpstr>問11!Print_Titles</vt:lpstr>
      <vt:lpstr>問12!Print_Titles</vt:lpstr>
      <vt:lpstr>'問12-1'!Print_Titles</vt:lpstr>
      <vt:lpstr>'問12-2'!Print_Titles</vt:lpstr>
      <vt:lpstr>問13!Print_Titles</vt:lpstr>
      <vt:lpstr>'問13-1'!Print_Titles</vt:lpstr>
      <vt:lpstr>'問13-2'!Print_Titles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2018-03-16T06:44:54Z</dcterms:created>
  <dcterms:modified xsi:type="dcterms:W3CDTF">2019-10-28T04:19:06Z</dcterms:modified>
</cp:coreProperties>
</file>