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950" yWindow="1050" windowWidth="9600" windowHeight="11400" tabRatio="836"/>
  </bookViews>
  <sheets>
    <sheet name="表紙" sheetId="144" r:id="rId1"/>
    <sheet name="概要" sheetId="51" r:id="rId2"/>
    <sheet name="問1" sheetId="228" r:id="rId3"/>
    <sheet name="問2" sheetId="247" r:id="rId4"/>
    <sheet name="問3（平日TV）" sheetId="254" r:id="rId5"/>
    <sheet name="問3 (平日RD)" sheetId="256" r:id="rId6"/>
    <sheet name="問3 (休日TV)" sheetId="257" r:id="rId7"/>
    <sheet name="問3 (休日RD)" sheetId="255" r:id="rId8"/>
    <sheet name="問4" sheetId="248" r:id="rId9"/>
    <sheet name="問4-1" sheetId="249" r:id="rId10"/>
    <sheet name="問4-2" sheetId="250" r:id="rId11"/>
    <sheet name="問4-3" sheetId="251" r:id="rId12"/>
    <sheet name="問5" sheetId="252" r:id="rId13"/>
    <sheet name="問5-1" sheetId="253" r:id="rId14"/>
  </sheets>
  <definedNames>
    <definedName name="_xlnm._FilterDatabase" localSheetId="2" hidden="1">問1!$A$1:$BN$9</definedName>
    <definedName name="_xlnm._FilterDatabase" localSheetId="3" hidden="1">問2!$A$1:$BN$9</definedName>
    <definedName name="_xlnm._FilterDatabase" localSheetId="7" hidden="1">'問3 (休日RD)'!$A$1:$BP$10</definedName>
    <definedName name="_xlnm._FilterDatabase" localSheetId="6" hidden="1">'問3 (休日TV)'!$A$1:$BP$10</definedName>
    <definedName name="_xlnm._FilterDatabase" localSheetId="5" hidden="1">'問3 (平日RD)'!$A$1:$BP$10</definedName>
    <definedName name="_xlnm._FilterDatabase" localSheetId="4" hidden="1">'問3（平日TV）'!$A$1:$BP$10</definedName>
    <definedName name="_xlnm._FilterDatabase" localSheetId="8" hidden="1">問4!$A$1:$BJ$10</definedName>
    <definedName name="_xlnm._FilterDatabase" localSheetId="9" hidden="1">'問4-1'!$A$1:$BM$10</definedName>
    <definedName name="_xlnm._FilterDatabase" localSheetId="10" hidden="1">'問4-2'!$A$1:$BO$10</definedName>
    <definedName name="_xlnm._FilterDatabase" localSheetId="11" hidden="1">'問4-3'!$A$1:$BQ$10</definedName>
    <definedName name="_xlnm._FilterDatabase" localSheetId="12" hidden="1">問5!$A$1:$BZ$10</definedName>
    <definedName name="_xlnm._FilterDatabase" localSheetId="13" hidden="1">'問5-1'!$A$1:$BV$10</definedName>
    <definedName name="_xlnm.Print_Area" localSheetId="1">概要!$A$1:$Q$34</definedName>
    <definedName name="_xlnm.Print_Area" localSheetId="0">表紙!$A$1:$O$36</definedName>
    <definedName name="_xlnm.Print_Area" localSheetId="2">問1!$A$1:$I$129</definedName>
    <definedName name="_xlnm.Print_Area" localSheetId="3">問2!$A$1:$I$129</definedName>
    <definedName name="_xlnm.Print_Area" localSheetId="7">'問3 (休日RD)'!$A$1:$K$130</definedName>
    <definedName name="_xlnm.Print_Area" localSheetId="6">'問3 (休日TV)'!$A$1:$K$130</definedName>
    <definedName name="_xlnm.Print_Area" localSheetId="5">'問3 (平日RD)'!$A$1:$K$130</definedName>
    <definedName name="_xlnm.Print_Area" localSheetId="4">'問3（平日TV）'!$A$1:$K$130</definedName>
    <definedName name="_xlnm.Print_Area" localSheetId="8">問4!$A$1:$H$130</definedName>
    <definedName name="_xlnm.Print_Area" localSheetId="9">'問4-1'!$A$1:$H$130</definedName>
    <definedName name="_xlnm.Print_Area" localSheetId="10">'問4-2'!$A$1:$J$130</definedName>
    <definedName name="_xlnm.Print_Area" localSheetId="11">'問4-3'!$A$1:$L$130</definedName>
    <definedName name="_xlnm.Print_Area" localSheetId="12">問5!$A$1:$U$130</definedName>
    <definedName name="_xlnm.Print_Area" localSheetId="13">'問5-1'!$A$1:$Q$130</definedName>
    <definedName name="_xlnm.Print_Titles" localSheetId="2">問1!$A:$B,問1!$1:$9</definedName>
    <definedName name="_xlnm.Print_Titles" localSheetId="3">問2!$A:$B,問2!$1:$9</definedName>
    <definedName name="_xlnm.Print_Titles" localSheetId="7">'問3 (休日RD)'!$A:$B,'問3 (休日RD)'!$1:$10</definedName>
    <definedName name="_xlnm.Print_Titles" localSheetId="6">'問3 (休日TV)'!$A:$B,'問3 (休日TV)'!$1:$10</definedName>
    <definedName name="_xlnm.Print_Titles" localSheetId="5">'問3 (平日RD)'!$A:$B,'問3 (平日RD)'!$1:$10</definedName>
    <definedName name="_xlnm.Print_Titles" localSheetId="4">'問3（平日TV）'!$A:$B,'問3（平日TV）'!$1:$10</definedName>
    <definedName name="_xlnm.Print_Titles" localSheetId="8">問4!$A:$B,問4!$1:$10</definedName>
    <definedName name="_xlnm.Print_Titles" localSheetId="9">'問4-1'!$A:$B,'問4-1'!$1:$10</definedName>
    <definedName name="_xlnm.Print_Titles" localSheetId="10">'問4-2'!$A:$B,'問4-2'!$1:$10</definedName>
    <definedName name="_xlnm.Print_Titles" localSheetId="11">'問4-3'!$A:$B,'問4-3'!$1:$10</definedName>
    <definedName name="_xlnm.Print_Titles" localSheetId="12">問5!$A:$B,問5!$1:$10</definedName>
    <definedName name="_xlnm.Print_Titles" localSheetId="13">'問5-1'!$A:$B,'問5-1'!$1:$10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0" i="248" l="1"/>
  <c r="F110" i="248"/>
  <c r="G110" i="248"/>
  <c r="H110" i="248"/>
  <c r="D110" i="248"/>
  <c r="E10" i="256"/>
  <c r="F10" i="256"/>
  <c r="G10" i="256"/>
  <c r="H10" i="256"/>
  <c r="I10" i="256"/>
  <c r="J10" i="256"/>
  <c r="K10" i="256"/>
  <c r="E129" i="247"/>
  <c r="F129" i="247"/>
  <c r="G129" i="247"/>
  <c r="H129" i="247"/>
  <c r="I129" i="247"/>
  <c r="D129" i="247"/>
  <c r="E127" i="247"/>
  <c r="F127" i="247"/>
  <c r="G127" i="247"/>
  <c r="H127" i="247"/>
  <c r="I127" i="247"/>
  <c r="D127" i="247"/>
  <c r="E125" i="247"/>
  <c r="F125" i="247"/>
  <c r="G125" i="247"/>
  <c r="H125" i="247"/>
  <c r="I125" i="247"/>
  <c r="D125" i="247"/>
  <c r="E123" i="247"/>
  <c r="F123" i="247"/>
  <c r="G123" i="247"/>
  <c r="H123" i="247"/>
  <c r="I123" i="247"/>
  <c r="D123" i="247"/>
  <c r="E121" i="247"/>
  <c r="F121" i="247"/>
  <c r="G121" i="247"/>
  <c r="H121" i="247"/>
  <c r="I121" i="247"/>
  <c r="D121" i="247"/>
  <c r="E119" i="247"/>
  <c r="F119" i="247"/>
  <c r="G119" i="247"/>
  <c r="H119" i="247"/>
  <c r="I119" i="247"/>
  <c r="D119" i="247"/>
  <c r="E117" i="247"/>
  <c r="F117" i="247"/>
  <c r="G117" i="247"/>
  <c r="H117" i="247"/>
  <c r="I117" i="247"/>
  <c r="E115" i="247"/>
  <c r="F115" i="247"/>
  <c r="G115" i="247"/>
  <c r="H115" i="247"/>
  <c r="I115" i="247"/>
  <c r="D117" i="247"/>
  <c r="D115" i="247"/>
  <c r="E113" i="247"/>
  <c r="F113" i="247"/>
  <c r="G113" i="247"/>
  <c r="H113" i="247"/>
  <c r="I113" i="247"/>
  <c r="D113" i="247"/>
  <c r="E111" i="247"/>
  <c r="F111" i="247"/>
  <c r="G111" i="247"/>
  <c r="H111" i="247"/>
  <c r="I111" i="247"/>
  <c r="D111" i="247"/>
  <c r="E109" i="247"/>
  <c r="F109" i="247"/>
  <c r="G109" i="247"/>
  <c r="H109" i="247"/>
  <c r="I109" i="247"/>
  <c r="D109" i="247"/>
  <c r="E107" i="247"/>
  <c r="F107" i="247"/>
  <c r="G107" i="247"/>
  <c r="H107" i="247"/>
  <c r="I107" i="247"/>
  <c r="D107" i="247"/>
  <c r="E9" i="247"/>
  <c r="F9" i="247"/>
  <c r="G9" i="247"/>
  <c r="H9" i="247"/>
  <c r="I9" i="247"/>
  <c r="I9" i="228"/>
  <c r="E9" i="228"/>
  <c r="F9" i="228"/>
  <c r="G9" i="228"/>
  <c r="H9" i="228"/>
  <c r="Q130" i="253" l="1"/>
  <c r="P130" i="253"/>
  <c r="O130" i="253"/>
  <c r="N130" i="253"/>
  <c r="M130" i="253"/>
  <c r="L130" i="253"/>
  <c r="K130" i="253"/>
  <c r="J130" i="253"/>
  <c r="I130" i="253"/>
  <c r="H130" i="253"/>
  <c r="G130" i="253"/>
  <c r="F130" i="253"/>
  <c r="E130" i="253"/>
  <c r="D130" i="253"/>
  <c r="Q128" i="253"/>
  <c r="P128" i="253"/>
  <c r="O128" i="253"/>
  <c r="N128" i="253"/>
  <c r="M128" i="253"/>
  <c r="L128" i="253"/>
  <c r="K128" i="253"/>
  <c r="J128" i="253"/>
  <c r="I128" i="253"/>
  <c r="H128" i="253"/>
  <c r="G128" i="253"/>
  <c r="F128" i="253"/>
  <c r="E128" i="253"/>
  <c r="D128" i="253"/>
  <c r="Q126" i="253"/>
  <c r="P126" i="253"/>
  <c r="O126" i="253"/>
  <c r="N126" i="253"/>
  <c r="M126" i="253"/>
  <c r="L126" i="253"/>
  <c r="K126" i="253"/>
  <c r="J126" i="253"/>
  <c r="I126" i="253"/>
  <c r="H126" i="253"/>
  <c r="G126" i="253"/>
  <c r="F126" i="253"/>
  <c r="E126" i="253"/>
  <c r="D126" i="253"/>
  <c r="Q124" i="253"/>
  <c r="P124" i="253"/>
  <c r="O124" i="253"/>
  <c r="N124" i="253"/>
  <c r="M124" i="253"/>
  <c r="L124" i="253"/>
  <c r="K124" i="253"/>
  <c r="J124" i="253"/>
  <c r="I124" i="253"/>
  <c r="H124" i="253"/>
  <c r="G124" i="253"/>
  <c r="F124" i="253"/>
  <c r="E124" i="253"/>
  <c r="D124" i="253"/>
  <c r="Q122" i="253"/>
  <c r="P122" i="253"/>
  <c r="O122" i="253"/>
  <c r="N122" i="253"/>
  <c r="M122" i="253"/>
  <c r="L122" i="253"/>
  <c r="K122" i="253"/>
  <c r="J122" i="253"/>
  <c r="I122" i="253"/>
  <c r="H122" i="253"/>
  <c r="G122" i="253"/>
  <c r="F122" i="253"/>
  <c r="E122" i="253"/>
  <c r="D122" i="253"/>
  <c r="Q120" i="253"/>
  <c r="P120" i="253"/>
  <c r="O120" i="253"/>
  <c r="N120" i="253"/>
  <c r="M120" i="253"/>
  <c r="L120" i="253"/>
  <c r="K120" i="253"/>
  <c r="J120" i="253"/>
  <c r="I120" i="253"/>
  <c r="H120" i="253"/>
  <c r="G120" i="253"/>
  <c r="F120" i="253"/>
  <c r="E120" i="253"/>
  <c r="D120" i="253"/>
  <c r="Q118" i="253"/>
  <c r="P118" i="253"/>
  <c r="O118" i="253"/>
  <c r="N118" i="253"/>
  <c r="M118" i="253"/>
  <c r="L118" i="253"/>
  <c r="K118" i="253"/>
  <c r="J118" i="253"/>
  <c r="I118" i="253"/>
  <c r="H118" i="253"/>
  <c r="G118" i="253"/>
  <c r="F118" i="253"/>
  <c r="E118" i="253"/>
  <c r="D118" i="253"/>
  <c r="Q116" i="253"/>
  <c r="P116" i="253"/>
  <c r="O116" i="253"/>
  <c r="N116" i="253"/>
  <c r="M116" i="253"/>
  <c r="L116" i="253"/>
  <c r="K116" i="253"/>
  <c r="J116" i="253"/>
  <c r="I116" i="253"/>
  <c r="H116" i="253"/>
  <c r="G116" i="253"/>
  <c r="F116" i="253"/>
  <c r="E116" i="253"/>
  <c r="D116" i="253"/>
  <c r="Q114" i="253"/>
  <c r="P114" i="253"/>
  <c r="O114" i="253"/>
  <c r="N114" i="253"/>
  <c r="M114" i="253"/>
  <c r="L114" i="253"/>
  <c r="K114" i="253"/>
  <c r="J114" i="253"/>
  <c r="I114" i="253"/>
  <c r="H114" i="253"/>
  <c r="G114" i="253"/>
  <c r="F114" i="253"/>
  <c r="E114" i="253"/>
  <c r="D114" i="253"/>
  <c r="Q112" i="253"/>
  <c r="P112" i="253"/>
  <c r="O112" i="253"/>
  <c r="N112" i="253"/>
  <c r="M112" i="253"/>
  <c r="L112" i="253"/>
  <c r="K112" i="253"/>
  <c r="J112" i="253"/>
  <c r="I112" i="253"/>
  <c r="H112" i="253"/>
  <c r="G112" i="253"/>
  <c r="F112" i="253"/>
  <c r="E112" i="253"/>
  <c r="D112" i="253"/>
  <c r="Q110" i="253"/>
  <c r="P110" i="253"/>
  <c r="O110" i="253"/>
  <c r="N110" i="253"/>
  <c r="M110" i="253"/>
  <c r="L110" i="253"/>
  <c r="K110" i="253"/>
  <c r="J110" i="253"/>
  <c r="I110" i="253"/>
  <c r="H110" i="253"/>
  <c r="G110" i="253"/>
  <c r="F110" i="253"/>
  <c r="E110" i="253"/>
  <c r="D110" i="253"/>
  <c r="Q108" i="253"/>
  <c r="P108" i="253"/>
  <c r="O108" i="253"/>
  <c r="N108" i="253"/>
  <c r="M108" i="253"/>
  <c r="L108" i="253"/>
  <c r="K108" i="253"/>
  <c r="J108" i="253"/>
  <c r="I108" i="253"/>
  <c r="H108" i="253"/>
  <c r="G108" i="253"/>
  <c r="F108" i="253"/>
  <c r="E108" i="253"/>
  <c r="D108" i="253"/>
  <c r="Q106" i="253"/>
  <c r="P106" i="253"/>
  <c r="O106" i="253"/>
  <c r="N106" i="253"/>
  <c r="M106" i="253"/>
  <c r="L106" i="253"/>
  <c r="K106" i="253"/>
  <c r="J106" i="253"/>
  <c r="I106" i="253"/>
  <c r="H106" i="253"/>
  <c r="G106" i="253"/>
  <c r="F106" i="253"/>
  <c r="E106" i="253"/>
  <c r="D106" i="253"/>
  <c r="Q104" i="253"/>
  <c r="P104" i="253"/>
  <c r="O104" i="253"/>
  <c r="N104" i="253"/>
  <c r="M104" i="253"/>
  <c r="L104" i="253"/>
  <c r="K104" i="253"/>
  <c r="J104" i="253"/>
  <c r="I104" i="253"/>
  <c r="H104" i="253"/>
  <c r="G104" i="253"/>
  <c r="F104" i="253"/>
  <c r="E104" i="253"/>
  <c r="D104" i="253"/>
  <c r="Q102" i="253"/>
  <c r="P102" i="253"/>
  <c r="O102" i="253"/>
  <c r="N102" i="253"/>
  <c r="M102" i="253"/>
  <c r="L102" i="253"/>
  <c r="K102" i="253"/>
  <c r="J102" i="253"/>
  <c r="I102" i="253"/>
  <c r="H102" i="253"/>
  <c r="G102" i="253"/>
  <c r="F102" i="253"/>
  <c r="E102" i="253"/>
  <c r="D102" i="253"/>
  <c r="Q100" i="253"/>
  <c r="P100" i="253"/>
  <c r="O100" i="253"/>
  <c r="N100" i="253"/>
  <c r="M100" i="253"/>
  <c r="L100" i="253"/>
  <c r="K100" i="253"/>
  <c r="J100" i="253"/>
  <c r="I100" i="253"/>
  <c r="H100" i="253"/>
  <c r="G100" i="253"/>
  <c r="F100" i="253"/>
  <c r="E100" i="253"/>
  <c r="D100" i="253"/>
  <c r="Q98" i="253"/>
  <c r="P98" i="253"/>
  <c r="O98" i="253"/>
  <c r="N98" i="253"/>
  <c r="M98" i="253"/>
  <c r="L98" i="253"/>
  <c r="K98" i="253"/>
  <c r="J98" i="253"/>
  <c r="I98" i="253"/>
  <c r="H98" i="253"/>
  <c r="G98" i="253"/>
  <c r="F98" i="253"/>
  <c r="E98" i="253"/>
  <c r="D98" i="253"/>
  <c r="Q96" i="253"/>
  <c r="P96" i="253"/>
  <c r="O96" i="253"/>
  <c r="N96" i="253"/>
  <c r="M96" i="253"/>
  <c r="L96" i="253"/>
  <c r="K96" i="253"/>
  <c r="J96" i="253"/>
  <c r="I96" i="253"/>
  <c r="H96" i="253"/>
  <c r="G96" i="253"/>
  <c r="F96" i="253"/>
  <c r="E96" i="253"/>
  <c r="D96" i="253"/>
  <c r="Q94" i="253"/>
  <c r="P94" i="253"/>
  <c r="O94" i="253"/>
  <c r="N94" i="253"/>
  <c r="M94" i="253"/>
  <c r="L94" i="253"/>
  <c r="K94" i="253"/>
  <c r="J94" i="253"/>
  <c r="I94" i="253"/>
  <c r="H94" i="253"/>
  <c r="G94" i="253"/>
  <c r="F94" i="253"/>
  <c r="E94" i="253"/>
  <c r="D94" i="253"/>
  <c r="Q92" i="253"/>
  <c r="P92" i="253"/>
  <c r="O92" i="253"/>
  <c r="N92" i="253"/>
  <c r="M92" i="253"/>
  <c r="L92" i="253"/>
  <c r="K92" i="253"/>
  <c r="J92" i="253"/>
  <c r="I92" i="253"/>
  <c r="H92" i="253"/>
  <c r="G92" i="253"/>
  <c r="F92" i="253"/>
  <c r="E92" i="253"/>
  <c r="D92" i="253"/>
  <c r="Q90" i="253"/>
  <c r="P90" i="253"/>
  <c r="O90" i="253"/>
  <c r="N90" i="253"/>
  <c r="M90" i="253"/>
  <c r="L90" i="253"/>
  <c r="K90" i="253"/>
  <c r="J90" i="253"/>
  <c r="I90" i="253"/>
  <c r="H90" i="253"/>
  <c r="G90" i="253"/>
  <c r="F90" i="253"/>
  <c r="E90" i="253"/>
  <c r="D90" i="253"/>
  <c r="Q88" i="253"/>
  <c r="P88" i="253"/>
  <c r="O88" i="253"/>
  <c r="N88" i="253"/>
  <c r="M88" i="253"/>
  <c r="L88" i="253"/>
  <c r="K88" i="253"/>
  <c r="J88" i="253"/>
  <c r="I88" i="253"/>
  <c r="H88" i="253"/>
  <c r="G88" i="253"/>
  <c r="F88" i="253"/>
  <c r="E88" i="253"/>
  <c r="D88" i="253"/>
  <c r="Q86" i="253"/>
  <c r="P86" i="253"/>
  <c r="O86" i="253"/>
  <c r="N86" i="253"/>
  <c r="M86" i="253"/>
  <c r="L86" i="253"/>
  <c r="K86" i="253"/>
  <c r="J86" i="253"/>
  <c r="I86" i="253"/>
  <c r="H86" i="253"/>
  <c r="G86" i="253"/>
  <c r="F86" i="253"/>
  <c r="E86" i="253"/>
  <c r="D86" i="253"/>
  <c r="Q84" i="253"/>
  <c r="P84" i="253"/>
  <c r="O84" i="253"/>
  <c r="N84" i="253"/>
  <c r="M84" i="253"/>
  <c r="L84" i="253"/>
  <c r="K84" i="253"/>
  <c r="J84" i="253"/>
  <c r="I84" i="253"/>
  <c r="H84" i="253"/>
  <c r="G84" i="253"/>
  <c r="F84" i="253"/>
  <c r="E84" i="253"/>
  <c r="D84" i="253"/>
  <c r="Q82" i="253"/>
  <c r="P82" i="253"/>
  <c r="O82" i="253"/>
  <c r="N82" i="253"/>
  <c r="M82" i="253"/>
  <c r="L82" i="253"/>
  <c r="K82" i="253"/>
  <c r="J82" i="253"/>
  <c r="I82" i="253"/>
  <c r="H82" i="253"/>
  <c r="G82" i="253"/>
  <c r="F82" i="253"/>
  <c r="E82" i="253"/>
  <c r="D82" i="253"/>
  <c r="Q80" i="253"/>
  <c r="P80" i="253"/>
  <c r="O80" i="253"/>
  <c r="N80" i="253"/>
  <c r="M80" i="253"/>
  <c r="L80" i="253"/>
  <c r="K80" i="253"/>
  <c r="J80" i="253"/>
  <c r="I80" i="253"/>
  <c r="H80" i="253"/>
  <c r="G80" i="253"/>
  <c r="F80" i="253"/>
  <c r="E80" i="253"/>
  <c r="D80" i="253"/>
  <c r="Q78" i="253"/>
  <c r="P78" i="253"/>
  <c r="O78" i="253"/>
  <c r="N78" i="253"/>
  <c r="M78" i="253"/>
  <c r="L78" i="253"/>
  <c r="K78" i="253"/>
  <c r="J78" i="253"/>
  <c r="I78" i="253"/>
  <c r="H78" i="253"/>
  <c r="G78" i="253"/>
  <c r="F78" i="253"/>
  <c r="E78" i="253"/>
  <c r="D78" i="253"/>
  <c r="Q76" i="253"/>
  <c r="P76" i="253"/>
  <c r="O76" i="253"/>
  <c r="N76" i="253"/>
  <c r="M76" i="253"/>
  <c r="L76" i="253"/>
  <c r="K76" i="253"/>
  <c r="J76" i="253"/>
  <c r="I76" i="253"/>
  <c r="H76" i="253"/>
  <c r="G76" i="253"/>
  <c r="F76" i="253"/>
  <c r="E76" i="253"/>
  <c r="D76" i="253"/>
  <c r="Q74" i="253"/>
  <c r="P74" i="253"/>
  <c r="O74" i="253"/>
  <c r="N74" i="253"/>
  <c r="M74" i="253"/>
  <c r="L74" i="253"/>
  <c r="K74" i="253"/>
  <c r="J74" i="253"/>
  <c r="I74" i="253"/>
  <c r="H74" i="253"/>
  <c r="G74" i="253"/>
  <c r="F74" i="253"/>
  <c r="E74" i="253"/>
  <c r="D74" i="253"/>
  <c r="Q72" i="253"/>
  <c r="P72" i="253"/>
  <c r="O72" i="253"/>
  <c r="N72" i="253"/>
  <c r="M72" i="253"/>
  <c r="L72" i="253"/>
  <c r="K72" i="253"/>
  <c r="J72" i="253"/>
  <c r="I72" i="253"/>
  <c r="H72" i="253"/>
  <c r="G72" i="253"/>
  <c r="F72" i="253"/>
  <c r="E72" i="253"/>
  <c r="D72" i="253"/>
  <c r="Q70" i="253"/>
  <c r="P70" i="253"/>
  <c r="O70" i="253"/>
  <c r="N70" i="253"/>
  <c r="M70" i="253"/>
  <c r="L70" i="253"/>
  <c r="K70" i="253"/>
  <c r="J70" i="253"/>
  <c r="I70" i="253"/>
  <c r="H70" i="253"/>
  <c r="G70" i="253"/>
  <c r="F70" i="253"/>
  <c r="E70" i="253"/>
  <c r="D70" i="253"/>
  <c r="Q68" i="253"/>
  <c r="P68" i="253"/>
  <c r="O68" i="253"/>
  <c r="N68" i="253"/>
  <c r="M68" i="253"/>
  <c r="L68" i="253"/>
  <c r="K68" i="253"/>
  <c r="J68" i="253"/>
  <c r="I68" i="253"/>
  <c r="H68" i="253"/>
  <c r="G68" i="253"/>
  <c r="F68" i="253"/>
  <c r="E68" i="253"/>
  <c r="D68" i="253"/>
  <c r="Q66" i="253"/>
  <c r="P66" i="253"/>
  <c r="O66" i="253"/>
  <c r="N66" i="253"/>
  <c r="M66" i="253"/>
  <c r="L66" i="253"/>
  <c r="K66" i="253"/>
  <c r="J66" i="253"/>
  <c r="I66" i="253"/>
  <c r="H66" i="253"/>
  <c r="G66" i="253"/>
  <c r="F66" i="253"/>
  <c r="E66" i="253"/>
  <c r="D66" i="253"/>
  <c r="Q64" i="253"/>
  <c r="P64" i="253"/>
  <c r="O64" i="253"/>
  <c r="N64" i="253"/>
  <c r="M64" i="253"/>
  <c r="L64" i="253"/>
  <c r="K64" i="253"/>
  <c r="J64" i="253"/>
  <c r="I64" i="253"/>
  <c r="H64" i="253"/>
  <c r="G64" i="253"/>
  <c r="F64" i="253"/>
  <c r="E64" i="253"/>
  <c r="D64" i="253"/>
  <c r="Q62" i="253"/>
  <c r="P62" i="253"/>
  <c r="O62" i="253"/>
  <c r="N62" i="253"/>
  <c r="M62" i="253"/>
  <c r="L62" i="253"/>
  <c r="K62" i="253"/>
  <c r="J62" i="253"/>
  <c r="I62" i="253"/>
  <c r="H62" i="253"/>
  <c r="G62" i="253"/>
  <c r="F62" i="253"/>
  <c r="E62" i="253"/>
  <c r="D62" i="253"/>
  <c r="Q60" i="253"/>
  <c r="P60" i="253"/>
  <c r="O60" i="253"/>
  <c r="N60" i="253"/>
  <c r="M60" i="253"/>
  <c r="L60" i="253"/>
  <c r="K60" i="253"/>
  <c r="J60" i="253"/>
  <c r="I60" i="253"/>
  <c r="H60" i="253"/>
  <c r="G60" i="253"/>
  <c r="F60" i="253"/>
  <c r="E60" i="253"/>
  <c r="D60" i="253"/>
  <c r="Q58" i="253"/>
  <c r="P58" i="253"/>
  <c r="O58" i="253"/>
  <c r="N58" i="253"/>
  <c r="M58" i="253"/>
  <c r="L58" i="253"/>
  <c r="K58" i="253"/>
  <c r="J58" i="253"/>
  <c r="I58" i="253"/>
  <c r="H58" i="253"/>
  <c r="G58" i="253"/>
  <c r="F58" i="253"/>
  <c r="E58" i="253"/>
  <c r="D58" i="253"/>
  <c r="Q56" i="253"/>
  <c r="P56" i="253"/>
  <c r="O56" i="253"/>
  <c r="N56" i="253"/>
  <c r="M56" i="253"/>
  <c r="L56" i="253"/>
  <c r="K56" i="253"/>
  <c r="J56" i="253"/>
  <c r="I56" i="253"/>
  <c r="H56" i="253"/>
  <c r="G56" i="253"/>
  <c r="F56" i="253"/>
  <c r="E56" i="253"/>
  <c r="D56" i="253"/>
  <c r="Q54" i="253"/>
  <c r="P54" i="253"/>
  <c r="O54" i="253"/>
  <c r="N54" i="253"/>
  <c r="M54" i="253"/>
  <c r="L54" i="253"/>
  <c r="K54" i="253"/>
  <c r="J54" i="253"/>
  <c r="I54" i="253"/>
  <c r="H54" i="253"/>
  <c r="G54" i="253"/>
  <c r="F54" i="253"/>
  <c r="E54" i="253"/>
  <c r="D54" i="253"/>
  <c r="Q52" i="253"/>
  <c r="P52" i="253"/>
  <c r="O52" i="253"/>
  <c r="N52" i="253"/>
  <c r="M52" i="253"/>
  <c r="L52" i="253"/>
  <c r="K52" i="253"/>
  <c r="J52" i="253"/>
  <c r="I52" i="253"/>
  <c r="H52" i="253"/>
  <c r="G52" i="253"/>
  <c r="F52" i="253"/>
  <c r="E52" i="253"/>
  <c r="D52" i="253"/>
  <c r="Q50" i="253"/>
  <c r="P50" i="253"/>
  <c r="O50" i="253"/>
  <c r="N50" i="253"/>
  <c r="M50" i="253"/>
  <c r="L50" i="253"/>
  <c r="K50" i="253"/>
  <c r="J50" i="253"/>
  <c r="I50" i="253"/>
  <c r="H50" i="253"/>
  <c r="G50" i="253"/>
  <c r="F50" i="253"/>
  <c r="E50" i="253"/>
  <c r="D50" i="253"/>
  <c r="Q48" i="253"/>
  <c r="P48" i="253"/>
  <c r="O48" i="253"/>
  <c r="N48" i="253"/>
  <c r="M48" i="253"/>
  <c r="L48" i="253"/>
  <c r="K48" i="253"/>
  <c r="J48" i="253"/>
  <c r="I48" i="253"/>
  <c r="H48" i="253"/>
  <c r="G48" i="253"/>
  <c r="F48" i="253"/>
  <c r="E48" i="253"/>
  <c r="D48" i="253"/>
  <c r="Q46" i="253"/>
  <c r="P46" i="253"/>
  <c r="O46" i="253"/>
  <c r="N46" i="253"/>
  <c r="M46" i="253"/>
  <c r="L46" i="253"/>
  <c r="K46" i="253"/>
  <c r="J46" i="253"/>
  <c r="I46" i="253"/>
  <c r="H46" i="253"/>
  <c r="G46" i="253"/>
  <c r="F46" i="253"/>
  <c r="E46" i="253"/>
  <c r="D46" i="253"/>
  <c r="Q44" i="253"/>
  <c r="P44" i="253"/>
  <c r="O44" i="253"/>
  <c r="N44" i="253"/>
  <c r="M44" i="253"/>
  <c r="L44" i="253"/>
  <c r="K44" i="253"/>
  <c r="J44" i="253"/>
  <c r="I44" i="253"/>
  <c r="H44" i="253"/>
  <c r="G44" i="253"/>
  <c r="F44" i="253"/>
  <c r="E44" i="253"/>
  <c r="D44" i="253"/>
  <c r="Q42" i="253"/>
  <c r="P42" i="253"/>
  <c r="O42" i="253"/>
  <c r="N42" i="253"/>
  <c r="M42" i="253"/>
  <c r="L42" i="253"/>
  <c r="K42" i="253"/>
  <c r="J42" i="253"/>
  <c r="I42" i="253"/>
  <c r="H42" i="253"/>
  <c r="G42" i="253"/>
  <c r="F42" i="253"/>
  <c r="E42" i="253"/>
  <c r="D42" i="253"/>
  <c r="Q40" i="253"/>
  <c r="P40" i="253"/>
  <c r="O40" i="253"/>
  <c r="N40" i="253"/>
  <c r="M40" i="253"/>
  <c r="L40" i="253"/>
  <c r="K40" i="253"/>
  <c r="J40" i="253"/>
  <c r="I40" i="253"/>
  <c r="H40" i="253"/>
  <c r="G40" i="253"/>
  <c r="F40" i="253"/>
  <c r="E40" i="253"/>
  <c r="D40" i="253"/>
  <c r="Q38" i="253"/>
  <c r="P38" i="253"/>
  <c r="O38" i="253"/>
  <c r="N38" i="253"/>
  <c r="M38" i="253"/>
  <c r="L38" i="253"/>
  <c r="K38" i="253"/>
  <c r="J38" i="253"/>
  <c r="I38" i="253"/>
  <c r="H38" i="253"/>
  <c r="G38" i="253"/>
  <c r="F38" i="253"/>
  <c r="E38" i="253"/>
  <c r="D38" i="253"/>
  <c r="Q36" i="253"/>
  <c r="P36" i="253"/>
  <c r="O36" i="253"/>
  <c r="N36" i="253"/>
  <c r="M36" i="253"/>
  <c r="L36" i="253"/>
  <c r="K36" i="253"/>
  <c r="J36" i="253"/>
  <c r="I36" i="253"/>
  <c r="H36" i="253"/>
  <c r="G36" i="253"/>
  <c r="F36" i="253"/>
  <c r="E36" i="253"/>
  <c r="D36" i="253"/>
  <c r="Q34" i="253"/>
  <c r="P34" i="253"/>
  <c r="O34" i="253"/>
  <c r="N34" i="253"/>
  <c r="M34" i="253"/>
  <c r="L34" i="253"/>
  <c r="K34" i="253"/>
  <c r="J34" i="253"/>
  <c r="I34" i="253"/>
  <c r="H34" i="253"/>
  <c r="G34" i="253"/>
  <c r="F34" i="253"/>
  <c r="E34" i="253"/>
  <c r="D34" i="253"/>
  <c r="Q32" i="253"/>
  <c r="P32" i="253"/>
  <c r="O32" i="253"/>
  <c r="N32" i="253"/>
  <c r="M32" i="253"/>
  <c r="L32" i="253"/>
  <c r="K32" i="253"/>
  <c r="J32" i="253"/>
  <c r="I32" i="253"/>
  <c r="H32" i="253"/>
  <c r="G32" i="253"/>
  <c r="F32" i="253"/>
  <c r="E32" i="253"/>
  <c r="D32" i="253"/>
  <c r="Q30" i="253"/>
  <c r="P30" i="253"/>
  <c r="O30" i="253"/>
  <c r="N30" i="253"/>
  <c r="M30" i="253"/>
  <c r="L30" i="253"/>
  <c r="K30" i="253"/>
  <c r="J30" i="253"/>
  <c r="I30" i="253"/>
  <c r="H30" i="253"/>
  <c r="G30" i="253"/>
  <c r="F30" i="253"/>
  <c r="E30" i="253"/>
  <c r="D30" i="253"/>
  <c r="Q28" i="253"/>
  <c r="P28" i="253"/>
  <c r="O28" i="253"/>
  <c r="N28" i="253"/>
  <c r="M28" i="253"/>
  <c r="L28" i="253"/>
  <c r="K28" i="253"/>
  <c r="J28" i="253"/>
  <c r="I28" i="253"/>
  <c r="H28" i="253"/>
  <c r="G28" i="253"/>
  <c r="F28" i="253"/>
  <c r="E28" i="253"/>
  <c r="D28" i="253"/>
  <c r="Q26" i="253"/>
  <c r="P26" i="253"/>
  <c r="O26" i="253"/>
  <c r="N26" i="253"/>
  <c r="M26" i="253"/>
  <c r="L26" i="253"/>
  <c r="K26" i="253"/>
  <c r="J26" i="253"/>
  <c r="I26" i="253"/>
  <c r="H26" i="253"/>
  <c r="G26" i="253"/>
  <c r="F26" i="253"/>
  <c r="E26" i="253"/>
  <c r="D26" i="253"/>
  <c r="Q24" i="253"/>
  <c r="P24" i="253"/>
  <c r="O24" i="253"/>
  <c r="N24" i="253"/>
  <c r="M24" i="253"/>
  <c r="L24" i="253"/>
  <c r="K24" i="253"/>
  <c r="J24" i="253"/>
  <c r="I24" i="253"/>
  <c r="H24" i="253"/>
  <c r="G24" i="253"/>
  <c r="F24" i="253"/>
  <c r="E24" i="253"/>
  <c r="D24" i="253"/>
  <c r="Q22" i="253"/>
  <c r="P22" i="253"/>
  <c r="O22" i="253"/>
  <c r="N22" i="253"/>
  <c r="M22" i="253"/>
  <c r="L22" i="253"/>
  <c r="K22" i="253"/>
  <c r="J22" i="253"/>
  <c r="I22" i="253"/>
  <c r="H22" i="253"/>
  <c r="G22" i="253"/>
  <c r="F22" i="253"/>
  <c r="E22" i="253"/>
  <c r="D22" i="253"/>
  <c r="Q20" i="253"/>
  <c r="P20" i="253"/>
  <c r="O20" i="253"/>
  <c r="N20" i="253"/>
  <c r="M20" i="253"/>
  <c r="L20" i="253"/>
  <c r="K20" i="253"/>
  <c r="J20" i="253"/>
  <c r="I20" i="253"/>
  <c r="H20" i="253"/>
  <c r="G20" i="253"/>
  <c r="F20" i="253"/>
  <c r="E20" i="253"/>
  <c r="D20" i="253"/>
  <c r="Q18" i="253"/>
  <c r="P18" i="253"/>
  <c r="O18" i="253"/>
  <c r="N18" i="253"/>
  <c r="M18" i="253"/>
  <c r="L18" i="253"/>
  <c r="K18" i="253"/>
  <c r="J18" i="253"/>
  <c r="I18" i="253"/>
  <c r="H18" i="253"/>
  <c r="G18" i="253"/>
  <c r="F18" i="253"/>
  <c r="E18" i="253"/>
  <c r="D18" i="253"/>
  <c r="Q16" i="253"/>
  <c r="P16" i="253"/>
  <c r="O16" i="253"/>
  <c r="N16" i="253"/>
  <c r="M16" i="253"/>
  <c r="L16" i="253"/>
  <c r="K16" i="253"/>
  <c r="J16" i="253"/>
  <c r="I16" i="253"/>
  <c r="H16" i="253"/>
  <c r="G16" i="253"/>
  <c r="F16" i="253"/>
  <c r="E16" i="253"/>
  <c r="D16" i="253"/>
  <c r="Q14" i="253"/>
  <c r="P14" i="253"/>
  <c r="O14" i="253"/>
  <c r="N14" i="253"/>
  <c r="M14" i="253"/>
  <c r="L14" i="253"/>
  <c r="K14" i="253"/>
  <c r="J14" i="253"/>
  <c r="I14" i="253"/>
  <c r="H14" i="253"/>
  <c r="G14" i="253"/>
  <c r="F14" i="253"/>
  <c r="E14" i="253"/>
  <c r="D14" i="253"/>
  <c r="Q12" i="253"/>
  <c r="P12" i="253"/>
  <c r="O12" i="253"/>
  <c r="N12" i="253"/>
  <c r="M12" i="253"/>
  <c r="L12" i="253"/>
  <c r="K12" i="253"/>
  <c r="J12" i="253"/>
  <c r="I12" i="253"/>
  <c r="H12" i="253"/>
  <c r="G12" i="253"/>
  <c r="F12" i="253"/>
  <c r="E12" i="253"/>
  <c r="D12" i="253"/>
  <c r="Q10" i="253"/>
  <c r="P10" i="253"/>
  <c r="O10" i="253"/>
  <c r="N10" i="253"/>
  <c r="M10" i="253"/>
  <c r="L10" i="253"/>
  <c r="K10" i="253"/>
  <c r="J10" i="253"/>
  <c r="I10" i="253"/>
  <c r="H10" i="253"/>
  <c r="G10" i="253"/>
  <c r="F10" i="253"/>
  <c r="E10" i="253"/>
  <c r="D10" i="253"/>
  <c r="E9" i="252" l="1"/>
  <c r="F9" i="252"/>
  <c r="G9" i="252"/>
  <c r="H9" i="252"/>
  <c r="I9" i="252"/>
  <c r="J9" i="252"/>
  <c r="K9" i="252"/>
  <c r="L9" i="252"/>
  <c r="M9" i="252"/>
  <c r="N9" i="252"/>
  <c r="O9" i="252"/>
  <c r="P9" i="252"/>
  <c r="Q9" i="252"/>
  <c r="R9" i="252"/>
  <c r="S9" i="252"/>
  <c r="T9" i="252"/>
  <c r="U9" i="252"/>
  <c r="D9" i="252"/>
  <c r="E9" i="251"/>
  <c r="E10" i="251" s="1"/>
  <c r="F9" i="251"/>
  <c r="F10" i="251" s="1"/>
  <c r="G9" i="251"/>
  <c r="G10" i="251" s="1"/>
  <c r="H9" i="251"/>
  <c r="H10" i="251" s="1"/>
  <c r="I9" i="251"/>
  <c r="I10" i="251" s="1"/>
  <c r="J9" i="251"/>
  <c r="J10" i="251" s="1"/>
  <c r="K9" i="251"/>
  <c r="K10" i="251" s="1"/>
  <c r="L9" i="251"/>
  <c r="L10" i="251" s="1"/>
  <c r="D9" i="251"/>
  <c r="E9" i="250"/>
  <c r="E10" i="250" s="1"/>
  <c r="F9" i="250"/>
  <c r="F10" i="250" s="1"/>
  <c r="G9" i="250"/>
  <c r="G10" i="250" s="1"/>
  <c r="H9" i="250"/>
  <c r="H10" i="250" s="1"/>
  <c r="I9" i="250"/>
  <c r="I10" i="250" s="1"/>
  <c r="J9" i="250"/>
  <c r="J10" i="250" s="1"/>
  <c r="D9" i="250"/>
  <c r="F9" i="249"/>
  <c r="F10" i="249" s="1"/>
  <c r="G9" i="249"/>
  <c r="G10" i="249" s="1"/>
  <c r="H9" i="249"/>
  <c r="H10" i="249" s="1"/>
  <c r="E9" i="249"/>
  <c r="E10" i="249" s="1"/>
  <c r="F130" i="248"/>
  <c r="G130" i="248"/>
  <c r="D130" i="248"/>
  <c r="H130" i="248"/>
  <c r="E130" i="248"/>
  <c r="F128" i="248"/>
  <c r="G128" i="248"/>
  <c r="D128" i="248"/>
  <c r="H128" i="248"/>
  <c r="E128" i="248"/>
  <c r="F126" i="248"/>
  <c r="G126" i="248"/>
  <c r="D126" i="248"/>
  <c r="H126" i="248"/>
  <c r="E126" i="248"/>
  <c r="F124" i="248"/>
  <c r="G124" i="248"/>
  <c r="D124" i="248"/>
  <c r="H124" i="248"/>
  <c r="E124" i="248"/>
  <c r="F122" i="248"/>
  <c r="G122" i="248"/>
  <c r="D122" i="248"/>
  <c r="H122" i="248"/>
  <c r="E122" i="248"/>
  <c r="F120" i="248"/>
  <c r="G120" i="248"/>
  <c r="D120" i="248"/>
  <c r="H120" i="248"/>
  <c r="E120" i="248"/>
  <c r="F118" i="248"/>
  <c r="G118" i="248"/>
  <c r="D118" i="248"/>
  <c r="H118" i="248"/>
  <c r="E118" i="248"/>
  <c r="F116" i="248"/>
  <c r="G116" i="248"/>
  <c r="D116" i="248"/>
  <c r="H116" i="248"/>
  <c r="E116" i="248"/>
  <c r="F114" i="248"/>
  <c r="G114" i="248"/>
  <c r="D114" i="248"/>
  <c r="H114" i="248"/>
  <c r="E114" i="248"/>
  <c r="F112" i="248"/>
  <c r="G112" i="248"/>
  <c r="D112" i="248"/>
  <c r="H112" i="248"/>
  <c r="E112" i="248"/>
  <c r="F108" i="248"/>
  <c r="G108" i="248"/>
  <c r="D108" i="248"/>
  <c r="H108" i="248"/>
  <c r="E108" i="248"/>
  <c r="F106" i="248"/>
  <c r="G106" i="248"/>
  <c r="D106" i="248"/>
  <c r="H106" i="248"/>
  <c r="E106" i="248"/>
  <c r="F104" i="248"/>
  <c r="G104" i="248"/>
  <c r="D104" i="248"/>
  <c r="H104" i="248"/>
  <c r="E104" i="248"/>
  <c r="F102" i="248"/>
  <c r="G102" i="248"/>
  <c r="D102" i="248"/>
  <c r="H102" i="248"/>
  <c r="E102" i="248"/>
  <c r="F100" i="248"/>
  <c r="G100" i="248"/>
  <c r="D100" i="248"/>
  <c r="H100" i="248"/>
  <c r="E100" i="248"/>
  <c r="F98" i="248"/>
  <c r="G98" i="248"/>
  <c r="D98" i="248"/>
  <c r="H98" i="248"/>
  <c r="E98" i="248"/>
  <c r="F96" i="248"/>
  <c r="G96" i="248"/>
  <c r="D96" i="248"/>
  <c r="H96" i="248"/>
  <c r="E96" i="248"/>
  <c r="F94" i="248"/>
  <c r="G94" i="248"/>
  <c r="D94" i="248"/>
  <c r="H94" i="248"/>
  <c r="E94" i="248"/>
  <c r="F92" i="248"/>
  <c r="G92" i="248"/>
  <c r="D92" i="248"/>
  <c r="H92" i="248"/>
  <c r="E92" i="248"/>
  <c r="F90" i="248"/>
  <c r="G90" i="248"/>
  <c r="D90" i="248"/>
  <c r="H90" i="248"/>
  <c r="E90" i="248"/>
  <c r="F88" i="248"/>
  <c r="G88" i="248"/>
  <c r="D88" i="248"/>
  <c r="H88" i="248"/>
  <c r="E88" i="248"/>
  <c r="F86" i="248"/>
  <c r="G86" i="248"/>
  <c r="D86" i="248"/>
  <c r="H86" i="248"/>
  <c r="E86" i="248"/>
  <c r="F84" i="248"/>
  <c r="G84" i="248"/>
  <c r="D84" i="248"/>
  <c r="H84" i="248"/>
  <c r="E84" i="248"/>
  <c r="F82" i="248"/>
  <c r="G82" i="248"/>
  <c r="D82" i="248"/>
  <c r="H82" i="248"/>
  <c r="E82" i="248"/>
  <c r="F80" i="248"/>
  <c r="G80" i="248"/>
  <c r="D80" i="248"/>
  <c r="H80" i="248"/>
  <c r="E80" i="248"/>
  <c r="F78" i="248"/>
  <c r="G78" i="248"/>
  <c r="D78" i="248"/>
  <c r="H78" i="248"/>
  <c r="E78" i="248"/>
  <c r="F76" i="248"/>
  <c r="G76" i="248"/>
  <c r="D76" i="248"/>
  <c r="H76" i="248"/>
  <c r="E76" i="248"/>
  <c r="F74" i="248"/>
  <c r="G74" i="248"/>
  <c r="D74" i="248"/>
  <c r="H74" i="248"/>
  <c r="E74" i="248"/>
  <c r="F72" i="248"/>
  <c r="G72" i="248"/>
  <c r="D72" i="248"/>
  <c r="H72" i="248"/>
  <c r="E72" i="248"/>
  <c r="F70" i="248"/>
  <c r="G70" i="248"/>
  <c r="D70" i="248"/>
  <c r="H70" i="248"/>
  <c r="E70" i="248"/>
  <c r="F68" i="248"/>
  <c r="G68" i="248"/>
  <c r="D68" i="248"/>
  <c r="H68" i="248"/>
  <c r="E68" i="248"/>
  <c r="F66" i="248"/>
  <c r="G66" i="248"/>
  <c r="D66" i="248"/>
  <c r="H66" i="248"/>
  <c r="E66" i="248"/>
  <c r="F64" i="248"/>
  <c r="G64" i="248"/>
  <c r="D64" i="248"/>
  <c r="H64" i="248"/>
  <c r="E64" i="248"/>
  <c r="F62" i="248"/>
  <c r="G62" i="248"/>
  <c r="D62" i="248"/>
  <c r="H62" i="248"/>
  <c r="E62" i="248"/>
  <c r="F60" i="248"/>
  <c r="G60" i="248"/>
  <c r="D60" i="248"/>
  <c r="H60" i="248"/>
  <c r="E60" i="248"/>
  <c r="F58" i="248"/>
  <c r="G58" i="248"/>
  <c r="D58" i="248"/>
  <c r="H58" i="248"/>
  <c r="E58" i="248"/>
  <c r="F56" i="248"/>
  <c r="G56" i="248"/>
  <c r="D56" i="248"/>
  <c r="H56" i="248"/>
  <c r="E56" i="248"/>
  <c r="F54" i="248"/>
  <c r="G54" i="248"/>
  <c r="D54" i="248"/>
  <c r="H54" i="248"/>
  <c r="E54" i="248"/>
  <c r="F52" i="248"/>
  <c r="G52" i="248"/>
  <c r="D52" i="248"/>
  <c r="H52" i="248"/>
  <c r="E52" i="248"/>
  <c r="F50" i="248"/>
  <c r="G50" i="248"/>
  <c r="D50" i="248"/>
  <c r="H50" i="248"/>
  <c r="E50" i="248"/>
  <c r="F48" i="248"/>
  <c r="G48" i="248"/>
  <c r="D48" i="248"/>
  <c r="H48" i="248"/>
  <c r="E48" i="248"/>
  <c r="F46" i="248"/>
  <c r="G46" i="248"/>
  <c r="D46" i="248"/>
  <c r="H46" i="248"/>
  <c r="E46" i="248"/>
  <c r="F44" i="248"/>
  <c r="G44" i="248"/>
  <c r="D44" i="248"/>
  <c r="H44" i="248"/>
  <c r="F42" i="248"/>
  <c r="G42" i="248"/>
  <c r="D42" i="248"/>
  <c r="H42" i="248"/>
  <c r="E44" i="248"/>
  <c r="E42" i="248"/>
  <c r="F40" i="248"/>
  <c r="G40" i="248"/>
  <c r="D40" i="248"/>
  <c r="H40" i="248"/>
  <c r="E40" i="248"/>
  <c r="F38" i="248"/>
  <c r="G38" i="248"/>
  <c r="D38" i="248"/>
  <c r="H38" i="248"/>
  <c r="E38" i="248"/>
  <c r="F36" i="248"/>
  <c r="G36" i="248"/>
  <c r="D36" i="248"/>
  <c r="H36" i="248"/>
  <c r="E36" i="248"/>
  <c r="F34" i="248"/>
  <c r="G34" i="248"/>
  <c r="D34" i="248"/>
  <c r="H34" i="248"/>
  <c r="E34" i="248"/>
  <c r="F32" i="248"/>
  <c r="G32" i="248"/>
  <c r="D32" i="248"/>
  <c r="H32" i="248"/>
  <c r="E32" i="248"/>
  <c r="F30" i="248"/>
  <c r="G30" i="248"/>
  <c r="D30" i="248"/>
  <c r="H30" i="248"/>
  <c r="E30" i="248"/>
  <c r="F28" i="248"/>
  <c r="G28" i="248"/>
  <c r="D28" i="248"/>
  <c r="H28" i="248"/>
  <c r="E28" i="248"/>
  <c r="F26" i="248"/>
  <c r="G26" i="248"/>
  <c r="D26" i="248"/>
  <c r="H26" i="248"/>
  <c r="E26" i="248"/>
  <c r="F24" i="248"/>
  <c r="G24" i="248"/>
  <c r="D24" i="248"/>
  <c r="H24" i="248"/>
  <c r="E24" i="248"/>
  <c r="F22" i="248"/>
  <c r="G22" i="248"/>
  <c r="D22" i="248"/>
  <c r="H22" i="248"/>
  <c r="E22" i="248"/>
  <c r="F20" i="248"/>
  <c r="G20" i="248"/>
  <c r="D20" i="248"/>
  <c r="H20" i="248"/>
  <c r="E20" i="248"/>
  <c r="F18" i="248"/>
  <c r="G18" i="248"/>
  <c r="D18" i="248"/>
  <c r="H18" i="248"/>
  <c r="E18" i="248"/>
  <c r="F16" i="248"/>
  <c r="G16" i="248"/>
  <c r="D16" i="248"/>
  <c r="H16" i="248"/>
  <c r="E16" i="248"/>
  <c r="F14" i="248"/>
  <c r="G14" i="248"/>
  <c r="D14" i="248"/>
  <c r="H14" i="248"/>
  <c r="E14" i="248"/>
  <c r="F12" i="248"/>
  <c r="G12" i="248"/>
  <c r="D12" i="248"/>
  <c r="H12" i="248"/>
  <c r="E12" i="248"/>
  <c r="G9" i="248"/>
  <c r="G10" i="248" s="1"/>
  <c r="D9" i="248"/>
  <c r="D10" i="248" s="1"/>
  <c r="H9" i="248"/>
  <c r="H10" i="248" s="1"/>
  <c r="F9" i="248"/>
  <c r="F10" i="248" s="1"/>
  <c r="E10" i="248"/>
  <c r="E10" i="255"/>
  <c r="F10" i="255"/>
  <c r="G10" i="255"/>
  <c r="H10" i="255"/>
  <c r="I10" i="255"/>
  <c r="J10" i="255"/>
  <c r="K10" i="255"/>
  <c r="F10" i="257" l="1"/>
  <c r="G10" i="257"/>
  <c r="H10" i="257"/>
  <c r="I10" i="257"/>
  <c r="J10" i="257"/>
  <c r="K10" i="257"/>
  <c r="E10" i="257"/>
  <c r="E10" i="254"/>
  <c r="F10" i="254"/>
  <c r="G10" i="254"/>
  <c r="H10" i="254"/>
  <c r="I10" i="254"/>
  <c r="J10" i="254"/>
  <c r="K10" i="254"/>
  <c r="F74" i="252" l="1"/>
  <c r="L84" i="251"/>
  <c r="L86" i="251"/>
  <c r="L88" i="251"/>
  <c r="L90" i="251"/>
  <c r="L92" i="251"/>
  <c r="L94" i="251"/>
  <c r="L96" i="251"/>
  <c r="L98" i="251"/>
  <c r="I102" i="251"/>
  <c r="I104" i="251"/>
  <c r="I106" i="251"/>
  <c r="I108" i="251"/>
  <c r="I110" i="251"/>
  <c r="I112" i="251"/>
  <c r="I114" i="251"/>
  <c r="I116" i="251"/>
  <c r="I118" i="251"/>
  <c r="H100" i="251"/>
  <c r="H102" i="251"/>
  <c r="H104" i="251"/>
  <c r="H106" i="251"/>
  <c r="H108" i="251"/>
  <c r="H110" i="251"/>
  <c r="H112" i="251"/>
  <c r="H92" i="250"/>
  <c r="K74" i="255" l="1"/>
  <c r="K58" i="256"/>
  <c r="K28" i="256"/>
  <c r="I74" i="256"/>
  <c r="G108" i="256"/>
  <c r="G104" i="256"/>
  <c r="F68" i="256"/>
  <c r="F70" i="256"/>
  <c r="E110" i="256"/>
  <c r="D20" i="256"/>
  <c r="E10" i="252"/>
  <c r="F10" i="252"/>
  <c r="G10" i="252"/>
  <c r="H10" i="252"/>
  <c r="I10" i="252"/>
  <c r="J10" i="252"/>
  <c r="K10" i="252"/>
  <c r="L10" i="252"/>
  <c r="M10" i="252"/>
  <c r="N10" i="252"/>
  <c r="O10" i="252"/>
  <c r="P10" i="252"/>
  <c r="Q10" i="252"/>
  <c r="R10" i="252"/>
  <c r="S10" i="252"/>
  <c r="T10" i="252"/>
  <c r="U10" i="252"/>
  <c r="E12" i="252"/>
  <c r="F12" i="252"/>
  <c r="G12" i="252"/>
  <c r="H12" i="252"/>
  <c r="I12" i="252"/>
  <c r="J12" i="252"/>
  <c r="K12" i="252"/>
  <c r="L12" i="252"/>
  <c r="M12" i="252"/>
  <c r="N12" i="252"/>
  <c r="O12" i="252"/>
  <c r="P12" i="252"/>
  <c r="Q12" i="252"/>
  <c r="R12" i="252"/>
  <c r="S12" i="252"/>
  <c r="T12" i="252"/>
  <c r="U12" i="252"/>
  <c r="E14" i="252"/>
  <c r="F14" i="252"/>
  <c r="G14" i="252"/>
  <c r="H14" i="252"/>
  <c r="I14" i="252"/>
  <c r="J14" i="252"/>
  <c r="K14" i="252"/>
  <c r="L14" i="252"/>
  <c r="M14" i="252"/>
  <c r="N14" i="252"/>
  <c r="O14" i="252"/>
  <c r="P14" i="252"/>
  <c r="Q14" i="252"/>
  <c r="R14" i="252"/>
  <c r="S14" i="252"/>
  <c r="T14" i="252"/>
  <c r="U14" i="252"/>
  <c r="E16" i="252"/>
  <c r="F16" i="252"/>
  <c r="G16" i="252"/>
  <c r="H16" i="252"/>
  <c r="I16" i="252"/>
  <c r="J16" i="252"/>
  <c r="K16" i="252"/>
  <c r="L16" i="252"/>
  <c r="M16" i="252"/>
  <c r="N16" i="252"/>
  <c r="O16" i="252"/>
  <c r="P16" i="252"/>
  <c r="Q16" i="252"/>
  <c r="R16" i="252"/>
  <c r="S16" i="252"/>
  <c r="T16" i="252"/>
  <c r="U16" i="252"/>
  <c r="E18" i="252"/>
  <c r="F18" i="252"/>
  <c r="G18" i="252"/>
  <c r="H18" i="252"/>
  <c r="I18" i="252"/>
  <c r="J18" i="252"/>
  <c r="K18" i="252"/>
  <c r="L18" i="252"/>
  <c r="M18" i="252"/>
  <c r="N18" i="252"/>
  <c r="O18" i="252"/>
  <c r="P18" i="252"/>
  <c r="Q18" i="252"/>
  <c r="R18" i="252"/>
  <c r="S18" i="252"/>
  <c r="T18" i="252"/>
  <c r="U18" i="252"/>
  <c r="E20" i="252"/>
  <c r="F20" i="252"/>
  <c r="G20" i="252"/>
  <c r="H20" i="252"/>
  <c r="I20" i="252"/>
  <c r="J20" i="252"/>
  <c r="K20" i="252"/>
  <c r="L20" i="252"/>
  <c r="M20" i="252"/>
  <c r="N20" i="252"/>
  <c r="O20" i="252"/>
  <c r="P20" i="252"/>
  <c r="Q20" i="252"/>
  <c r="R20" i="252"/>
  <c r="S20" i="252"/>
  <c r="T20" i="252"/>
  <c r="U20" i="252"/>
  <c r="E22" i="252"/>
  <c r="F22" i="252"/>
  <c r="G22" i="252"/>
  <c r="H22" i="252"/>
  <c r="I22" i="252"/>
  <c r="J22" i="252"/>
  <c r="K22" i="252"/>
  <c r="L22" i="252"/>
  <c r="M22" i="252"/>
  <c r="N22" i="252"/>
  <c r="O22" i="252"/>
  <c r="P22" i="252"/>
  <c r="Q22" i="252"/>
  <c r="R22" i="252"/>
  <c r="S22" i="252"/>
  <c r="T22" i="252"/>
  <c r="U22" i="252"/>
  <c r="E24" i="252"/>
  <c r="F24" i="252"/>
  <c r="G24" i="252"/>
  <c r="H24" i="252"/>
  <c r="I24" i="252"/>
  <c r="J24" i="252"/>
  <c r="K24" i="252"/>
  <c r="L24" i="252"/>
  <c r="M24" i="252"/>
  <c r="N24" i="252"/>
  <c r="O24" i="252"/>
  <c r="P24" i="252"/>
  <c r="Q24" i="252"/>
  <c r="R24" i="252"/>
  <c r="S24" i="252"/>
  <c r="T24" i="252"/>
  <c r="U24" i="252"/>
  <c r="E26" i="252"/>
  <c r="F26" i="252"/>
  <c r="G26" i="252"/>
  <c r="H26" i="252"/>
  <c r="I26" i="252"/>
  <c r="J26" i="252"/>
  <c r="K26" i="252"/>
  <c r="L26" i="252"/>
  <c r="M26" i="252"/>
  <c r="N26" i="252"/>
  <c r="O26" i="252"/>
  <c r="P26" i="252"/>
  <c r="Q26" i="252"/>
  <c r="R26" i="252"/>
  <c r="S26" i="252"/>
  <c r="T26" i="252"/>
  <c r="U26" i="252"/>
  <c r="E28" i="252"/>
  <c r="F28" i="252"/>
  <c r="G28" i="252"/>
  <c r="H28" i="252"/>
  <c r="I28" i="252"/>
  <c r="J28" i="252"/>
  <c r="K28" i="252"/>
  <c r="L28" i="252"/>
  <c r="M28" i="252"/>
  <c r="N28" i="252"/>
  <c r="O28" i="252"/>
  <c r="P28" i="252"/>
  <c r="Q28" i="252"/>
  <c r="R28" i="252"/>
  <c r="S28" i="252"/>
  <c r="T28" i="252"/>
  <c r="U28" i="252"/>
  <c r="E30" i="252"/>
  <c r="F30" i="252"/>
  <c r="G30" i="252"/>
  <c r="H30" i="252"/>
  <c r="I30" i="252"/>
  <c r="J30" i="252"/>
  <c r="K30" i="252"/>
  <c r="L30" i="252"/>
  <c r="M30" i="252"/>
  <c r="N30" i="252"/>
  <c r="O30" i="252"/>
  <c r="P30" i="252"/>
  <c r="Q30" i="252"/>
  <c r="R30" i="252"/>
  <c r="S30" i="252"/>
  <c r="T30" i="252"/>
  <c r="U30" i="252"/>
  <c r="E32" i="252"/>
  <c r="F32" i="252"/>
  <c r="G32" i="252"/>
  <c r="H32" i="252"/>
  <c r="I32" i="252"/>
  <c r="J32" i="252"/>
  <c r="K32" i="252"/>
  <c r="L32" i="252"/>
  <c r="M32" i="252"/>
  <c r="N32" i="252"/>
  <c r="O32" i="252"/>
  <c r="P32" i="252"/>
  <c r="Q32" i="252"/>
  <c r="R32" i="252"/>
  <c r="S32" i="252"/>
  <c r="T32" i="252"/>
  <c r="U32" i="252"/>
  <c r="E34" i="252"/>
  <c r="F34" i="252"/>
  <c r="G34" i="252"/>
  <c r="H34" i="252"/>
  <c r="I34" i="252"/>
  <c r="J34" i="252"/>
  <c r="K34" i="252"/>
  <c r="L34" i="252"/>
  <c r="M34" i="252"/>
  <c r="N34" i="252"/>
  <c r="O34" i="252"/>
  <c r="P34" i="252"/>
  <c r="Q34" i="252"/>
  <c r="R34" i="252"/>
  <c r="S34" i="252"/>
  <c r="T34" i="252"/>
  <c r="U34" i="252"/>
  <c r="E36" i="252"/>
  <c r="F36" i="252"/>
  <c r="G36" i="252"/>
  <c r="H36" i="252"/>
  <c r="I36" i="252"/>
  <c r="J36" i="252"/>
  <c r="K36" i="252"/>
  <c r="L36" i="252"/>
  <c r="M36" i="252"/>
  <c r="N36" i="252"/>
  <c r="O36" i="252"/>
  <c r="P36" i="252"/>
  <c r="Q36" i="252"/>
  <c r="R36" i="252"/>
  <c r="S36" i="252"/>
  <c r="T36" i="252"/>
  <c r="U36" i="252"/>
  <c r="E38" i="252"/>
  <c r="F38" i="252"/>
  <c r="G38" i="252"/>
  <c r="H38" i="252"/>
  <c r="I38" i="252"/>
  <c r="J38" i="252"/>
  <c r="K38" i="252"/>
  <c r="L38" i="252"/>
  <c r="M38" i="252"/>
  <c r="N38" i="252"/>
  <c r="O38" i="252"/>
  <c r="P38" i="252"/>
  <c r="Q38" i="252"/>
  <c r="R38" i="252"/>
  <c r="S38" i="252"/>
  <c r="T38" i="252"/>
  <c r="U38" i="252"/>
  <c r="E40" i="252"/>
  <c r="F40" i="252"/>
  <c r="G40" i="252"/>
  <c r="H40" i="252"/>
  <c r="I40" i="252"/>
  <c r="J40" i="252"/>
  <c r="K40" i="252"/>
  <c r="L40" i="252"/>
  <c r="M40" i="252"/>
  <c r="N40" i="252"/>
  <c r="O40" i="252"/>
  <c r="P40" i="252"/>
  <c r="Q40" i="252"/>
  <c r="R40" i="252"/>
  <c r="S40" i="252"/>
  <c r="T40" i="252"/>
  <c r="U40" i="252"/>
  <c r="E42" i="252"/>
  <c r="F42" i="252"/>
  <c r="G42" i="252"/>
  <c r="H42" i="252"/>
  <c r="I42" i="252"/>
  <c r="J42" i="252"/>
  <c r="K42" i="252"/>
  <c r="L42" i="252"/>
  <c r="M42" i="252"/>
  <c r="N42" i="252"/>
  <c r="O42" i="252"/>
  <c r="P42" i="252"/>
  <c r="Q42" i="252"/>
  <c r="R42" i="252"/>
  <c r="S42" i="252"/>
  <c r="T42" i="252"/>
  <c r="U42" i="252"/>
  <c r="E44" i="252"/>
  <c r="F44" i="252"/>
  <c r="G44" i="252"/>
  <c r="H44" i="252"/>
  <c r="I44" i="252"/>
  <c r="J44" i="252"/>
  <c r="K44" i="252"/>
  <c r="L44" i="252"/>
  <c r="M44" i="252"/>
  <c r="N44" i="252"/>
  <c r="O44" i="252"/>
  <c r="P44" i="252"/>
  <c r="Q44" i="252"/>
  <c r="R44" i="252"/>
  <c r="S44" i="252"/>
  <c r="T44" i="252"/>
  <c r="U44" i="252"/>
  <c r="E46" i="252"/>
  <c r="F46" i="252"/>
  <c r="G46" i="252"/>
  <c r="H46" i="252"/>
  <c r="I46" i="252"/>
  <c r="J46" i="252"/>
  <c r="K46" i="252"/>
  <c r="L46" i="252"/>
  <c r="M46" i="252"/>
  <c r="N46" i="252"/>
  <c r="O46" i="252"/>
  <c r="P46" i="252"/>
  <c r="Q46" i="252"/>
  <c r="R46" i="252"/>
  <c r="S46" i="252"/>
  <c r="T46" i="252"/>
  <c r="U46" i="252"/>
  <c r="E48" i="252"/>
  <c r="F48" i="252"/>
  <c r="G48" i="252"/>
  <c r="H48" i="252"/>
  <c r="I48" i="252"/>
  <c r="J48" i="252"/>
  <c r="K48" i="252"/>
  <c r="L48" i="252"/>
  <c r="M48" i="252"/>
  <c r="N48" i="252"/>
  <c r="O48" i="252"/>
  <c r="P48" i="252"/>
  <c r="Q48" i="252"/>
  <c r="R48" i="252"/>
  <c r="S48" i="252"/>
  <c r="T48" i="252"/>
  <c r="U48" i="252"/>
  <c r="E50" i="252"/>
  <c r="F50" i="252"/>
  <c r="G50" i="252"/>
  <c r="H50" i="252"/>
  <c r="I50" i="252"/>
  <c r="J50" i="252"/>
  <c r="K50" i="252"/>
  <c r="L50" i="252"/>
  <c r="M50" i="252"/>
  <c r="N50" i="252"/>
  <c r="O50" i="252"/>
  <c r="P50" i="252"/>
  <c r="Q50" i="252"/>
  <c r="R50" i="252"/>
  <c r="S50" i="252"/>
  <c r="T50" i="252"/>
  <c r="U50" i="252"/>
  <c r="E52" i="252"/>
  <c r="F52" i="252"/>
  <c r="G52" i="252"/>
  <c r="H52" i="252"/>
  <c r="I52" i="252"/>
  <c r="J52" i="252"/>
  <c r="K52" i="252"/>
  <c r="L52" i="252"/>
  <c r="M52" i="252"/>
  <c r="N52" i="252"/>
  <c r="O52" i="252"/>
  <c r="P52" i="252"/>
  <c r="Q52" i="252"/>
  <c r="R52" i="252"/>
  <c r="S52" i="252"/>
  <c r="T52" i="252"/>
  <c r="U52" i="252"/>
  <c r="E54" i="252"/>
  <c r="F54" i="252"/>
  <c r="G54" i="252"/>
  <c r="H54" i="252"/>
  <c r="I54" i="252"/>
  <c r="J54" i="252"/>
  <c r="K54" i="252"/>
  <c r="L54" i="252"/>
  <c r="M54" i="252"/>
  <c r="N54" i="252"/>
  <c r="O54" i="252"/>
  <c r="P54" i="252"/>
  <c r="Q54" i="252"/>
  <c r="R54" i="252"/>
  <c r="S54" i="252"/>
  <c r="T54" i="252"/>
  <c r="U54" i="252"/>
  <c r="E56" i="252"/>
  <c r="F56" i="252"/>
  <c r="G56" i="252"/>
  <c r="H56" i="252"/>
  <c r="I56" i="252"/>
  <c r="J56" i="252"/>
  <c r="K56" i="252"/>
  <c r="L56" i="252"/>
  <c r="M56" i="252"/>
  <c r="N56" i="252"/>
  <c r="O56" i="252"/>
  <c r="P56" i="252"/>
  <c r="Q56" i="252"/>
  <c r="R56" i="252"/>
  <c r="S56" i="252"/>
  <c r="T56" i="252"/>
  <c r="U56" i="252"/>
  <c r="E58" i="252"/>
  <c r="F58" i="252"/>
  <c r="G58" i="252"/>
  <c r="H58" i="252"/>
  <c r="I58" i="252"/>
  <c r="J58" i="252"/>
  <c r="K58" i="252"/>
  <c r="L58" i="252"/>
  <c r="M58" i="252"/>
  <c r="N58" i="252"/>
  <c r="O58" i="252"/>
  <c r="P58" i="252"/>
  <c r="Q58" i="252"/>
  <c r="R58" i="252"/>
  <c r="S58" i="252"/>
  <c r="T58" i="252"/>
  <c r="U58" i="252"/>
  <c r="E60" i="252"/>
  <c r="F60" i="252"/>
  <c r="G60" i="252"/>
  <c r="H60" i="252"/>
  <c r="I60" i="252"/>
  <c r="J60" i="252"/>
  <c r="K60" i="252"/>
  <c r="L60" i="252"/>
  <c r="M60" i="252"/>
  <c r="N60" i="252"/>
  <c r="O60" i="252"/>
  <c r="P60" i="252"/>
  <c r="Q60" i="252"/>
  <c r="R60" i="252"/>
  <c r="S60" i="252"/>
  <c r="T60" i="252"/>
  <c r="U60" i="252"/>
  <c r="E62" i="252"/>
  <c r="F62" i="252"/>
  <c r="G62" i="252"/>
  <c r="H62" i="252"/>
  <c r="I62" i="252"/>
  <c r="J62" i="252"/>
  <c r="K62" i="252"/>
  <c r="L62" i="252"/>
  <c r="M62" i="252"/>
  <c r="N62" i="252"/>
  <c r="O62" i="252"/>
  <c r="P62" i="252"/>
  <c r="Q62" i="252"/>
  <c r="R62" i="252"/>
  <c r="S62" i="252"/>
  <c r="T62" i="252"/>
  <c r="U62" i="252"/>
  <c r="E64" i="252"/>
  <c r="F64" i="252"/>
  <c r="G64" i="252"/>
  <c r="H64" i="252"/>
  <c r="I64" i="252"/>
  <c r="J64" i="252"/>
  <c r="K64" i="252"/>
  <c r="L64" i="252"/>
  <c r="M64" i="252"/>
  <c r="N64" i="252"/>
  <c r="O64" i="252"/>
  <c r="P64" i="252"/>
  <c r="Q64" i="252"/>
  <c r="R64" i="252"/>
  <c r="S64" i="252"/>
  <c r="T64" i="252"/>
  <c r="U64" i="252"/>
  <c r="E66" i="252"/>
  <c r="F66" i="252"/>
  <c r="G66" i="252"/>
  <c r="H66" i="252"/>
  <c r="I66" i="252"/>
  <c r="J66" i="252"/>
  <c r="K66" i="252"/>
  <c r="L66" i="252"/>
  <c r="M66" i="252"/>
  <c r="N66" i="252"/>
  <c r="O66" i="252"/>
  <c r="P66" i="252"/>
  <c r="Q66" i="252"/>
  <c r="R66" i="252"/>
  <c r="S66" i="252"/>
  <c r="T66" i="252"/>
  <c r="U66" i="252"/>
  <c r="E68" i="252"/>
  <c r="F68" i="252"/>
  <c r="G68" i="252"/>
  <c r="H68" i="252"/>
  <c r="I68" i="252"/>
  <c r="J68" i="252"/>
  <c r="K68" i="252"/>
  <c r="L68" i="252"/>
  <c r="M68" i="252"/>
  <c r="N68" i="252"/>
  <c r="O68" i="252"/>
  <c r="P68" i="252"/>
  <c r="Q68" i="252"/>
  <c r="R68" i="252"/>
  <c r="S68" i="252"/>
  <c r="T68" i="252"/>
  <c r="U68" i="252"/>
  <c r="E70" i="252"/>
  <c r="F70" i="252"/>
  <c r="G70" i="252"/>
  <c r="H70" i="252"/>
  <c r="I70" i="252"/>
  <c r="J70" i="252"/>
  <c r="K70" i="252"/>
  <c r="L70" i="252"/>
  <c r="M70" i="252"/>
  <c r="N70" i="252"/>
  <c r="O70" i="252"/>
  <c r="P70" i="252"/>
  <c r="Q70" i="252"/>
  <c r="R70" i="252"/>
  <c r="S70" i="252"/>
  <c r="T70" i="252"/>
  <c r="U70" i="252"/>
  <c r="E72" i="252"/>
  <c r="F72" i="252"/>
  <c r="G72" i="252"/>
  <c r="H72" i="252"/>
  <c r="I72" i="252"/>
  <c r="J72" i="252"/>
  <c r="K72" i="252"/>
  <c r="L72" i="252"/>
  <c r="M72" i="252"/>
  <c r="N72" i="252"/>
  <c r="O72" i="252"/>
  <c r="P72" i="252"/>
  <c r="Q72" i="252"/>
  <c r="R72" i="252"/>
  <c r="S72" i="252"/>
  <c r="T72" i="252"/>
  <c r="U72" i="252"/>
  <c r="E74" i="252"/>
  <c r="G74" i="252"/>
  <c r="H74" i="252"/>
  <c r="I74" i="252"/>
  <c r="J74" i="252"/>
  <c r="K74" i="252"/>
  <c r="L74" i="252"/>
  <c r="M74" i="252"/>
  <c r="N74" i="252"/>
  <c r="P74" i="252"/>
  <c r="Q74" i="252"/>
  <c r="R74" i="252"/>
  <c r="S74" i="252"/>
  <c r="T74" i="252"/>
  <c r="U74" i="252"/>
  <c r="E76" i="252"/>
  <c r="F76" i="252"/>
  <c r="G76" i="252"/>
  <c r="H76" i="252"/>
  <c r="I76" i="252"/>
  <c r="J76" i="252"/>
  <c r="K76" i="252"/>
  <c r="L76" i="252"/>
  <c r="M76" i="252"/>
  <c r="N76" i="252"/>
  <c r="O76" i="252"/>
  <c r="P76" i="252"/>
  <c r="Q76" i="252"/>
  <c r="R76" i="252"/>
  <c r="S76" i="252"/>
  <c r="T76" i="252"/>
  <c r="U76" i="252"/>
  <c r="E78" i="252"/>
  <c r="F78" i="252"/>
  <c r="G78" i="252"/>
  <c r="H78" i="252"/>
  <c r="I78" i="252"/>
  <c r="J78" i="252"/>
  <c r="K78" i="252"/>
  <c r="L78" i="252"/>
  <c r="M78" i="252"/>
  <c r="N78" i="252"/>
  <c r="O78" i="252"/>
  <c r="P78" i="252"/>
  <c r="Q78" i="252"/>
  <c r="R78" i="252"/>
  <c r="S78" i="252"/>
  <c r="T78" i="252"/>
  <c r="U78" i="252"/>
  <c r="E80" i="252"/>
  <c r="F80" i="252"/>
  <c r="G80" i="252"/>
  <c r="H80" i="252"/>
  <c r="I80" i="252"/>
  <c r="J80" i="252"/>
  <c r="K80" i="252"/>
  <c r="L80" i="252"/>
  <c r="M80" i="252"/>
  <c r="N80" i="252"/>
  <c r="O80" i="252"/>
  <c r="P80" i="252"/>
  <c r="Q80" i="252"/>
  <c r="R80" i="252"/>
  <c r="S80" i="252"/>
  <c r="T80" i="252"/>
  <c r="U80" i="252"/>
  <c r="E82" i="252"/>
  <c r="F82" i="252"/>
  <c r="G82" i="252"/>
  <c r="H82" i="252"/>
  <c r="I82" i="252"/>
  <c r="J82" i="252"/>
  <c r="K82" i="252"/>
  <c r="L82" i="252"/>
  <c r="M82" i="252"/>
  <c r="N82" i="252"/>
  <c r="O82" i="252"/>
  <c r="P82" i="252"/>
  <c r="Q82" i="252"/>
  <c r="R82" i="252"/>
  <c r="S82" i="252"/>
  <c r="T82" i="252"/>
  <c r="U82" i="252"/>
  <c r="E84" i="252"/>
  <c r="F84" i="252"/>
  <c r="G84" i="252"/>
  <c r="H84" i="252"/>
  <c r="I84" i="252"/>
  <c r="J84" i="252"/>
  <c r="K84" i="252"/>
  <c r="L84" i="252"/>
  <c r="M84" i="252"/>
  <c r="N84" i="252"/>
  <c r="O84" i="252"/>
  <c r="P84" i="252"/>
  <c r="Q84" i="252"/>
  <c r="R84" i="252"/>
  <c r="S84" i="252"/>
  <c r="T84" i="252"/>
  <c r="U84" i="252"/>
  <c r="E86" i="252"/>
  <c r="F86" i="252"/>
  <c r="G86" i="252"/>
  <c r="H86" i="252"/>
  <c r="I86" i="252"/>
  <c r="J86" i="252"/>
  <c r="K86" i="252"/>
  <c r="L86" i="252"/>
  <c r="M86" i="252"/>
  <c r="N86" i="252"/>
  <c r="O86" i="252"/>
  <c r="P86" i="252"/>
  <c r="Q86" i="252"/>
  <c r="R86" i="252"/>
  <c r="S86" i="252"/>
  <c r="T86" i="252"/>
  <c r="U86" i="252"/>
  <c r="E88" i="252"/>
  <c r="F88" i="252"/>
  <c r="G88" i="252"/>
  <c r="H88" i="252"/>
  <c r="I88" i="252"/>
  <c r="J88" i="252"/>
  <c r="K88" i="252"/>
  <c r="L88" i="252"/>
  <c r="M88" i="252"/>
  <c r="N88" i="252"/>
  <c r="O88" i="252"/>
  <c r="P88" i="252"/>
  <c r="Q88" i="252"/>
  <c r="R88" i="252"/>
  <c r="S88" i="252"/>
  <c r="T88" i="252"/>
  <c r="U88" i="252"/>
  <c r="E90" i="252"/>
  <c r="F90" i="252"/>
  <c r="G90" i="252"/>
  <c r="H90" i="252"/>
  <c r="I90" i="252"/>
  <c r="J90" i="252"/>
  <c r="K90" i="252"/>
  <c r="L90" i="252"/>
  <c r="M90" i="252"/>
  <c r="N90" i="252"/>
  <c r="O90" i="252"/>
  <c r="P90" i="252"/>
  <c r="Q90" i="252"/>
  <c r="R90" i="252"/>
  <c r="S90" i="252"/>
  <c r="T90" i="252"/>
  <c r="U90" i="252"/>
  <c r="E92" i="252"/>
  <c r="F92" i="252"/>
  <c r="G92" i="252"/>
  <c r="H92" i="252"/>
  <c r="I92" i="252"/>
  <c r="J92" i="252"/>
  <c r="K92" i="252"/>
  <c r="L92" i="252"/>
  <c r="M92" i="252"/>
  <c r="N92" i="252"/>
  <c r="O92" i="252"/>
  <c r="P92" i="252"/>
  <c r="Q92" i="252"/>
  <c r="R92" i="252"/>
  <c r="S92" i="252"/>
  <c r="T92" i="252"/>
  <c r="U92" i="252"/>
  <c r="E94" i="252"/>
  <c r="F94" i="252"/>
  <c r="G94" i="252"/>
  <c r="H94" i="252"/>
  <c r="I94" i="252"/>
  <c r="J94" i="252"/>
  <c r="K94" i="252"/>
  <c r="L94" i="252"/>
  <c r="M94" i="252"/>
  <c r="N94" i="252"/>
  <c r="O94" i="252"/>
  <c r="P94" i="252"/>
  <c r="Q94" i="252"/>
  <c r="R94" i="252"/>
  <c r="S94" i="252"/>
  <c r="T94" i="252"/>
  <c r="U94" i="252"/>
  <c r="E96" i="252"/>
  <c r="F96" i="252"/>
  <c r="G96" i="252"/>
  <c r="H96" i="252"/>
  <c r="I96" i="252"/>
  <c r="J96" i="252"/>
  <c r="K96" i="252"/>
  <c r="L96" i="252"/>
  <c r="M96" i="252"/>
  <c r="N96" i="252"/>
  <c r="O96" i="252"/>
  <c r="P96" i="252"/>
  <c r="Q96" i="252"/>
  <c r="R96" i="252"/>
  <c r="S96" i="252"/>
  <c r="T96" i="252"/>
  <c r="U96" i="252"/>
  <c r="E98" i="252"/>
  <c r="F98" i="252"/>
  <c r="G98" i="252"/>
  <c r="H98" i="252"/>
  <c r="I98" i="252"/>
  <c r="J98" i="252"/>
  <c r="K98" i="252"/>
  <c r="L98" i="252"/>
  <c r="M98" i="252"/>
  <c r="N98" i="252"/>
  <c r="O98" i="252"/>
  <c r="P98" i="252"/>
  <c r="Q98" i="252"/>
  <c r="R98" i="252"/>
  <c r="S98" i="252"/>
  <c r="T98" i="252"/>
  <c r="U98" i="252"/>
  <c r="E100" i="252"/>
  <c r="F100" i="252"/>
  <c r="G100" i="252"/>
  <c r="H100" i="252"/>
  <c r="I100" i="252"/>
  <c r="J100" i="252"/>
  <c r="K100" i="252"/>
  <c r="L100" i="252"/>
  <c r="M100" i="252"/>
  <c r="N100" i="252"/>
  <c r="O100" i="252"/>
  <c r="P100" i="252"/>
  <c r="Q100" i="252"/>
  <c r="R100" i="252"/>
  <c r="S100" i="252"/>
  <c r="T100" i="252"/>
  <c r="U100" i="252"/>
  <c r="E102" i="252"/>
  <c r="F102" i="252"/>
  <c r="G102" i="252"/>
  <c r="H102" i="252"/>
  <c r="I102" i="252"/>
  <c r="J102" i="252"/>
  <c r="K102" i="252"/>
  <c r="L102" i="252"/>
  <c r="M102" i="252"/>
  <c r="N102" i="252"/>
  <c r="O102" i="252"/>
  <c r="P102" i="252"/>
  <c r="Q102" i="252"/>
  <c r="R102" i="252"/>
  <c r="S102" i="252"/>
  <c r="T102" i="252"/>
  <c r="U102" i="252"/>
  <c r="E104" i="252"/>
  <c r="F104" i="252"/>
  <c r="G104" i="252"/>
  <c r="H104" i="252"/>
  <c r="I104" i="252"/>
  <c r="J104" i="252"/>
  <c r="K104" i="252"/>
  <c r="L104" i="252"/>
  <c r="M104" i="252"/>
  <c r="N104" i="252"/>
  <c r="O104" i="252"/>
  <c r="P104" i="252"/>
  <c r="Q104" i="252"/>
  <c r="R104" i="252"/>
  <c r="S104" i="252"/>
  <c r="T104" i="252"/>
  <c r="U104" i="252"/>
  <c r="E106" i="252"/>
  <c r="F106" i="252"/>
  <c r="G106" i="252"/>
  <c r="H106" i="252"/>
  <c r="I106" i="252"/>
  <c r="J106" i="252"/>
  <c r="K106" i="252"/>
  <c r="L106" i="252"/>
  <c r="M106" i="252"/>
  <c r="N106" i="252"/>
  <c r="O106" i="252"/>
  <c r="P106" i="252"/>
  <c r="Q106" i="252"/>
  <c r="R106" i="252"/>
  <c r="S106" i="252"/>
  <c r="T106" i="252"/>
  <c r="U106" i="252"/>
  <c r="E108" i="252"/>
  <c r="F108" i="252"/>
  <c r="G108" i="252"/>
  <c r="H108" i="252"/>
  <c r="I108" i="252"/>
  <c r="J108" i="252"/>
  <c r="K108" i="252"/>
  <c r="L108" i="252"/>
  <c r="M108" i="252"/>
  <c r="N108" i="252"/>
  <c r="O108" i="252"/>
  <c r="P108" i="252"/>
  <c r="Q108" i="252"/>
  <c r="R108" i="252"/>
  <c r="S108" i="252"/>
  <c r="T108" i="252"/>
  <c r="U108" i="252"/>
  <c r="E110" i="252"/>
  <c r="F110" i="252"/>
  <c r="G110" i="252"/>
  <c r="H110" i="252"/>
  <c r="I110" i="252"/>
  <c r="J110" i="252"/>
  <c r="K110" i="252"/>
  <c r="L110" i="252"/>
  <c r="M110" i="252"/>
  <c r="N110" i="252"/>
  <c r="O110" i="252"/>
  <c r="P110" i="252"/>
  <c r="Q110" i="252"/>
  <c r="R110" i="252"/>
  <c r="S110" i="252"/>
  <c r="T110" i="252"/>
  <c r="U110" i="252"/>
  <c r="E112" i="252"/>
  <c r="F112" i="252"/>
  <c r="G112" i="252"/>
  <c r="H112" i="252"/>
  <c r="I112" i="252"/>
  <c r="J112" i="252"/>
  <c r="K112" i="252"/>
  <c r="L112" i="252"/>
  <c r="M112" i="252"/>
  <c r="N112" i="252"/>
  <c r="O112" i="252"/>
  <c r="P112" i="252"/>
  <c r="Q112" i="252"/>
  <c r="R112" i="252"/>
  <c r="S112" i="252"/>
  <c r="T112" i="252"/>
  <c r="U112" i="252"/>
  <c r="E114" i="252"/>
  <c r="F114" i="252"/>
  <c r="G114" i="252"/>
  <c r="H114" i="252"/>
  <c r="I114" i="252"/>
  <c r="J114" i="252"/>
  <c r="K114" i="252"/>
  <c r="L114" i="252"/>
  <c r="M114" i="252"/>
  <c r="N114" i="252"/>
  <c r="O114" i="252"/>
  <c r="P114" i="252"/>
  <c r="Q114" i="252"/>
  <c r="R114" i="252"/>
  <c r="S114" i="252"/>
  <c r="T114" i="252"/>
  <c r="U114" i="252"/>
  <c r="E116" i="252"/>
  <c r="F116" i="252"/>
  <c r="G116" i="252"/>
  <c r="H116" i="252"/>
  <c r="I116" i="252"/>
  <c r="J116" i="252"/>
  <c r="K116" i="252"/>
  <c r="L116" i="252"/>
  <c r="M116" i="252"/>
  <c r="N116" i="252"/>
  <c r="O116" i="252"/>
  <c r="P116" i="252"/>
  <c r="Q116" i="252"/>
  <c r="R116" i="252"/>
  <c r="S116" i="252"/>
  <c r="T116" i="252"/>
  <c r="U116" i="252"/>
  <c r="E118" i="252"/>
  <c r="F118" i="252"/>
  <c r="G118" i="252"/>
  <c r="H118" i="252"/>
  <c r="I118" i="252"/>
  <c r="J118" i="252"/>
  <c r="K118" i="252"/>
  <c r="L118" i="252"/>
  <c r="M118" i="252"/>
  <c r="N118" i="252"/>
  <c r="O118" i="252"/>
  <c r="P118" i="252"/>
  <c r="Q118" i="252"/>
  <c r="R118" i="252"/>
  <c r="S118" i="252"/>
  <c r="T118" i="252"/>
  <c r="U118" i="252"/>
  <c r="E120" i="252"/>
  <c r="F120" i="252"/>
  <c r="G120" i="252"/>
  <c r="H120" i="252"/>
  <c r="I120" i="252"/>
  <c r="J120" i="252"/>
  <c r="K120" i="252"/>
  <c r="L120" i="252"/>
  <c r="M120" i="252"/>
  <c r="N120" i="252"/>
  <c r="O120" i="252"/>
  <c r="P120" i="252"/>
  <c r="Q120" i="252"/>
  <c r="R120" i="252"/>
  <c r="S120" i="252"/>
  <c r="T120" i="252"/>
  <c r="U120" i="252"/>
  <c r="E122" i="252"/>
  <c r="F122" i="252"/>
  <c r="G122" i="252"/>
  <c r="H122" i="252"/>
  <c r="I122" i="252"/>
  <c r="J122" i="252"/>
  <c r="K122" i="252"/>
  <c r="L122" i="252"/>
  <c r="M122" i="252"/>
  <c r="N122" i="252"/>
  <c r="O122" i="252"/>
  <c r="P122" i="252"/>
  <c r="Q122" i="252"/>
  <c r="R122" i="252"/>
  <c r="S122" i="252"/>
  <c r="T122" i="252"/>
  <c r="U122" i="252"/>
  <c r="E124" i="252"/>
  <c r="F124" i="252"/>
  <c r="G124" i="252"/>
  <c r="H124" i="252"/>
  <c r="I124" i="252"/>
  <c r="J124" i="252"/>
  <c r="K124" i="252"/>
  <c r="L124" i="252"/>
  <c r="M124" i="252"/>
  <c r="N124" i="252"/>
  <c r="O124" i="252"/>
  <c r="P124" i="252"/>
  <c r="Q124" i="252"/>
  <c r="R124" i="252"/>
  <c r="S124" i="252"/>
  <c r="T124" i="252"/>
  <c r="U124" i="252"/>
  <c r="E126" i="252"/>
  <c r="F126" i="252"/>
  <c r="G126" i="252"/>
  <c r="H126" i="252"/>
  <c r="I126" i="252"/>
  <c r="J126" i="252"/>
  <c r="K126" i="252"/>
  <c r="L126" i="252"/>
  <c r="M126" i="252"/>
  <c r="N126" i="252"/>
  <c r="O126" i="252"/>
  <c r="P126" i="252"/>
  <c r="Q126" i="252"/>
  <c r="R126" i="252"/>
  <c r="S126" i="252"/>
  <c r="T126" i="252"/>
  <c r="U126" i="252"/>
  <c r="E128" i="252"/>
  <c r="F128" i="252"/>
  <c r="G128" i="252"/>
  <c r="H128" i="252"/>
  <c r="I128" i="252"/>
  <c r="J128" i="252"/>
  <c r="K128" i="252"/>
  <c r="L128" i="252"/>
  <c r="M128" i="252"/>
  <c r="N128" i="252"/>
  <c r="O128" i="252"/>
  <c r="P128" i="252"/>
  <c r="Q128" i="252"/>
  <c r="R128" i="252"/>
  <c r="S128" i="252"/>
  <c r="T128" i="252"/>
  <c r="U128" i="252"/>
  <c r="E130" i="252"/>
  <c r="F130" i="252"/>
  <c r="G130" i="252"/>
  <c r="H130" i="252"/>
  <c r="I130" i="252"/>
  <c r="J130" i="252"/>
  <c r="K130" i="252"/>
  <c r="L130" i="252"/>
  <c r="M130" i="252"/>
  <c r="N130" i="252"/>
  <c r="O130" i="252"/>
  <c r="P130" i="252"/>
  <c r="Q130" i="252"/>
  <c r="R130" i="252"/>
  <c r="S130" i="252"/>
  <c r="T130" i="252"/>
  <c r="U130" i="252"/>
  <c r="D130" i="252"/>
  <c r="D128" i="252"/>
  <c r="D126" i="252"/>
  <c r="D124" i="252"/>
  <c r="D122" i="252"/>
  <c r="D120" i="252"/>
  <c r="D118" i="252"/>
  <c r="D116" i="252"/>
  <c r="D114" i="252"/>
  <c r="D112" i="252"/>
  <c r="D110" i="252"/>
  <c r="D108" i="252"/>
  <c r="D106" i="252"/>
  <c r="D104" i="252"/>
  <c r="D102" i="252"/>
  <c r="D100" i="252"/>
  <c r="D98" i="252"/>
  <c r="D96" i="252"/>
  <c r="D94" i="252"/>
  <c r="D92" i="252"/>
  <c r="D90" i="252"/>
  <c r="D88" i="252"/>
  <c r="D86" i="252"/>
  <c r="D84" i="252"/>
  <c r="D82" i="252"/>
  <c r="D80" i="252"/>
  <c r="D78" i="252"/>
  <c r="D76" i="252"/>
  <c r="D74" i="252"/>
  <c r="D72" i="252"/>
  <c r="D70" i="252"/>
  <c r="D68" i="252"/>
  <c r="D66" i="252"/>
  <c r="D64" i="252"/>
  <c r="D62" i="252"/>
  <c r="D60" i="252"/>
  <c r="D58" i="252"/>
  <c r="D56" i="252"/>
  <c r="D54" i="252"/>
  <c r="D52" i="252"/>
  <c r="D50" i="252"/>
  <c r="D48" i="252"/>
  <c r="D46" i="252"/>
  <c r="D44" i="252"/>
  <c r="D42" i="252"/>
  <c r="D40" i="252"/>
  <c r="D38" i="252"/>
  <c r="D36" i="252"/>
  <c r="D34" i="252"/>
  <c r="D32" i="252"/>
  <c r="D30" i="252"/>
  <c r="D28" i="252"/>
  <c r="D26" i="252"/>
  <c r="D24" i="252"/>
  <c r="D22" i="252"/>
  <c r="D20" i="252"/>
  <c r="D18" i="252"/>
  <c r="D16" i="252"/>
  <c r="D14" i="252"/>
  <c r="D12" i="252"/>
  <c r="D10" i="252"/>
  <c r="K108" i="251"/>
  <c r="L108" i="251"/>
  <c r="K110" i="251"/>
  <c r="L110" i="251"/>
  <c r="K112" i="251"/>
  <c r="L112" i="251"/>
  <c r="K114" i="251"/>
  <c r="L114" i="251"/>
  <c r="K116" i="251"/>
  <c r="L116" i="251"/>
  <c r="K118" i="251"/>
  <c r="L118" i="251"/>
  <c r="K120" i="251"/>
  <c r="L120" i="251"/>
  <c r="K122" i="251"/>
  <c r="L122" i="251"/>
  <c r="K124" i="251"/>
  <c r="L124" i="251"/>
  <c r="K126" i="251"/>
  <c r="L126" i="251"/>
  <c r="K128" i="251"/>
  <c r="L128" i="251"/>
  <c r="K130" i="251"/>
  <c r="L130" i="251"/>
  <c r="J130" i="251"/>
  <c r="I130" i="251"/>
  <c r="H130" i="251"/>
  <c r="G130" i="251"/>
  <c r="F130" i="251"/>
  <c r="E130" i="251"/>
  <c r="D130" i="251"/>
  <c r="J128" i="251"/>
  <c r="I128" i="251"/>
  <c r="H128" i="251"/>
  <c r="G128" i="251"/>
  <c r="F128" i="251"/>
  <c r="E128" i="251"/>
  <c r="D128" i="251"/>
  <c r="J126" i="251"/>
  <c r="I126" i="251"/>
  <c r="H126" i="251"/>
  <c r="G126" i="251"/>
  <c r="F126" i="251"/>
  <c r="E126" i="251"/>
  <c r="D126" i="251"/>
  <c r="J124" i="251"/>
  <c r="I124" i="251"/>
  <c r="H124" i="251"/>
  <c r="G124" i="251"/>
  <c r="F124" i="251"/>
  <c r="E124" i="251"/>
  <c r="D124" i="251"/>
  <c r="J122" i="251"/>
  <c r="I122" i="251"/>
  <c r="H122" i="251"/>
  <c r="G122" i="251"/>
  <c r="F122" i="251"/>
  <c r="E122" i="251"/>
  <c r="D122" i="251"/>
  <c r="J120" i="251"/>
  <c r="I120" i="251"/>
  <c r="H120" i="251"/>
  <c r="G120" i="251"/>
  <c r="F120" i="251"/>
  <c r="E120" i="251"/>
  <c r="D120" i="251"/>
  <c r="J118" i="251"/>
  <c r="H118" i="251"/>
  <c r="G118" i="251"/>
  <c r="F118" i="251"/>
  <c r="E118" i="251"/>
  <c r="D118" i="251"/>
  <c r="J116" i="251"/>
  <c r="H116" i="251"/>
  <c r="G116" i="251"/>
  <c r="F116" i="251"/>
  <c r="E116" i="251"/>
  <c r="D116" i="251"/>
  <c r="J114" i="251"/>
  <c r="H114" i="251"/>
  <c r="G114" i="251"/>
  <c r="F114" i="251"/>
  <c r="E114" i="251"/>
  <c r="D114" i="251"/>
  <c r="J112" i="251"/>
  <c r="G112" i="251"/>
  <c r="F112" i="251"/>
  <c r="E112" i="251"/>
  <c r="D112" i="251"/>
  <c r="J110" i="251"/>
  <c r="G110" i="251"/>
  <c r="F110" i="251"/>
  <c r="E110" i="251"/>
  <c r="D110" i="251"/>
  <c r="J108" i="251"/>
  <c r="G108" i="251"/>
  <c r="F108" i="251"/>
  <c r="E108" i="251"/>
  <c r="D108" i="251"/>
  <c r="I108" i="250"/>
  <c r="J108" i="250"/>
  <c r="I110" i="250"/>
  <c r="J110" i="250"/>
  <c r="I112" i="250"/>
  <c r="J112" i="250"/>
  <c r="I114" i="250"/>
  <c r="J114" i="250"/>
  <c r="I116" i="250"/>
  <c r="J116" i="250"/>
  <c r="I118" i="250"/>
  <c r="J118" i="250"/>
  <c r="I120" i="250"/>
  <c r="J120" i="250"/>
  <c r="I122" i="250"/>
  <c r="J122" i="250"/>
  <c r="I124" i="250"/>
  <c r="J124" i="250"/>
  <c r="I126" i="250"/>
  <c r="J126" i="250"/>
  <c r="I128" i="250"/>
  <c r="J128" i="250"/>
  <c r="I130" i="250"/>
  <c r="J130" i="250"/>
  <c r="H130" i="250"/>
  <c r="G130" i="250"/>
  <c r="F130" i="250"/>
  <c r="E130" i="250"/>
  <c r="D130" i="250"/>
  <c r="H128" i="250"/>
  <c r="G128" i="250"/>
  <c r="F128" i="250"/>
  <c r="E128" i="250"/>
  <c r="D128" i="250"/>
  <c r="H126" i="250"/>
  <c r="G126" i="250"/>
  <c r="F126" i="250"/>
  <c r="E126" i="250"/>
  <c r="D126" i="250"/>
  <c r="H124" i="250"/>
  <c r="G124" i="250"/>
  <c r="F124" i="250"/>
  <c r="E124" i="250"/>
  <c r="D124" i="250"/>
  <c r="H122" i="250"/>
  <c r="G122" i="250"/>
  <c r="F122" i="250"/>
  <c r="E122" i="250"/>
  <c r="D122" i="250"/>
  <c r="H120" i="250"/>
  <c r="G120" i="250"/>
  <c r="F120" i="250"/>
  <c r="E120" i="250"/>
  <c r="D120" i="250"/>
  <c r="H118" i="250"/>
  <c r="G118" i="250"/>
  <c r="F118" i="250"/>
  <c r="E118" i="250"/>
  <c r="D118" i="250"/>
  <c r="H116" i="250"/>
  <c r="G116" i="250"/>
  <c r="F116" i="250"/>
  <c r="E116" i="250"/>
  <c r="D116" i="250"/>
  <c r="H114" i="250"/>
  <c r="G114" i="250"/>
  <c r="F114" i="250"/>
  <c r="E114" i="250"/>
  <c r="D114" i="250"/>
  <c r="H112" i="250"/>
  <c r="G112" i="250"/>
  <c r="F112" i="250"/>
  <c r="E112" i="250"/>
  <c r="D112" i="250"/>
  <c r="H110" i="250"/>
  <c r="G110" i="250"/>
  <c r="F110" i="250"/>
  <c r="E110" i="250"/>
  <c r="D110" i="250"/>
  <c r="H108" i="250"/>
  <c r="G108" i="250"/>
  <c r="F108" i="250"/>
  <c r="E108" i="250"/>
  <c r="D108" i="250"/>
  <c r="H130" i="249"/>
  <c r="G130" i="249"/>
  <c r="F130" i="249"/>
  <c r="E130" i="249"/>
  <c r="D130" i="249"/>
  <c r="H128" i="249"/>
  <c r="G128" i="249"/>
  <c r="F128" i="249"/>
  <c r="E128" i="249"/>
  <c r="D128" i="249"/>
  <c r="H126" i="249"/>
  <c r="G126" i="249"/>
  <c r="F126" i="249"/>
  <c r="E126" i="249"/>
  <c r="D126" i="249"/>
  <c r="H124" i="249"/>
  <c r="G124" i="249"/>
  <c r="F124" i="249"/>
  <c r="E124" i="249"/>
  <c r="D124" i="249"/>
  <c r="H122" i="249"/>
  <c r="G122" i="249"/>
  <c r="F122" i="249"/>
  <c r="E122" i="249"/>
  <c r="D122" i="249"/>
  <c r="H120" i="249"/>
  <c r="G120" i="249"/>
  <c r="F120" i="249"/>
  <c r="E120" i="249"/>
  <c r="D120" i="249"/>
  <c r="H118" i="249"/>
  <c r="G118" i="249"/>
  <c r="F118" i="249"/>
  <c r="E118" i="249"/>
  <c r="D118" i="249"/>
  <c r="H116" i="249"/>
  <c r="G116" i="249"/>
  <c r="F116" i="249"/>
  <c r="E116" i="249"/>
  <c r="D116" i="249"/>
  <c r="H114" i="249"/>
  <c r="G114" i="249"/>
  <c r="F114" i="249"/>
  <c r="E114" i="249"/>
  <c r="D114" i="249"/>
  <c r="H112" i="249"/>
  <c r="G112" i="249"/>
  <c r="F112" i="249"/>
  <c r="E112" i="249"/>
  <c r="D112" i="249"/>
  <c r="H110" i="249"/>
  <c r="G110" i="249"/>
  <c r="F110" i="249"/>
  <c r="E110" i="249"/>
  <c r="D110" i="249"/>
  <c r="H108" i="249"/>
  <c r="G108" i="249"/>
  <c r="F108" i="249"/>
  <c r="E108" i="249"/>
  <c r="D108" i="249"/>
  <c r="K130" i="257"/>
  <c r="J130" i="257"/>
  <c r="I130" i="257"/>
  <c r="H130" i="257"/>
  <c r="G130" i="257"/>
  <c r="F130" i="257"/>
  <c r="E130" i="257"/>
  <c r="D130" i="257"/>
  <c r="K128" i="257"/>
  <c r="J128" i="257"/>
  <c r="I128" i="257"/>
  <c r="H128" i="257"/>
  <c r="G128" i="257"/>
  <c r="F128" i="257"/>
  <c r="E128" i="257"/>
  <c r="D128" i="257"/>
  <c r="K126" i="257"/>
  <c r="J126" i="257"/>
  <c r="I126" i="257"/>
  <c r="H126" i="257"/>
  <c r="G126" i="257"/>
  <c r="F126" i="257"/>
  <c r="E126" i="257"/>
  <c r="D126" i="257"/>
  <c r="K124" i="257"/>
  <c r="J124" i="257"/>
  <c r="I124" i="257"/>
  <c r="H124" i="257"/>
  <c r="G124" i="257"/>
  <c r="F124" i="257"/>
  <c r="E124" i="257"/>
  <c r="D124" i="257"/>
  <c r="K122" i="257"/>
  <c r="J122" i="257"/>
  <c r="I122" i="257"/>
  <c r="H122" i="257"/>
  <c r="G122" i="257"/>
  <c r="F122" i="257"/>
  <c r="E122" i="257"/>
  <c r="D122" i="257"/>
  <c r="K120" i="257"/>
  <c r="J120" i="257"/>
  <c r="I120" i="257"/>
  <c r="H120" i="257"/>
  <c r="G120" i="257"/>
  <c r="F120" i="257"/>
  <c r="E120" i="257"/>
  <c r="D120" i="257"/>
  <c r="K118" i="257"/>
  <c r="J118" i="257"/>
  <c r="I118" i="257"/>
  <c r="H118" i="257"/>
  <c r="G118" i="257"/>
  <c r="F118" i="257"/>
  <c r="E118" i="257"/>
  <c r="D118" i="257"/>
  <c r="K116" i="257"/>
  <c r="J116" i="257"/>
  <c r="I116" i="257"/>
  <c r="H116" i="257"/>
  <c r="G116" i="257"/>
  <c r="F116" i="257"/>
  <c r="E116" i="257"/>
  <c r="D116" i="257"/>
  <c r="K114" i="257"/>
  <c r="J114" i="257"/>
  <c r="I114" i="257"/>
  <c r="H114" i="257"/>
  <c r="G114" i="257"/>
  <c r="F114" i="257"/>
  <c r="E114" i="257"/>
  <c r="D114" i="257"/>
  <c r="K112" i="257"/>
  <c r="J112" i="257"/>
  <c r="I112" i="257"/>
  <c r="H112" i="257"/>
  <c r="G112" i="257"/>
  <c r="F112" i="257"/>
  <c r="E112" i="257"/>
  <c r="D112" i="257"/>
  <c r="K110" i="257"/>
  <c r="J110" i="257"/>
  <c r="I110" i="257"/>
  <c r="H110" i="257"/>
  <c r="G110" i="257"/>
  <c r="F110" i="257"/>
  <c r="E110" i="257"/>
  <c r="D110" i="257"/>
  <c r="K108" i="257"/>
  <c r="J108" i="257"/>
  <c r="I108" i="257"/>
  <c r="H108" i="257"/>
  <c r="G108" i="257"/>
  <c r="F108" i="257"/>
  <c r="E108" i="257"/>
  <c r="D108" i="257"/>
  <c r="K106" i="257"/>
  <c r="J106" i="257"/>
  <c r="I106" i="257"/>
  <c r="H106" i="257"/>
  <c r="G106" i="257"/>
  <c r="F106" i="257"/>
  <c r="E106" i="257"/>
  <c r="D106" i="257"/>
  <c r="K104" i="257"/>
  <c r="J104" i="257"/>
  <c r="I104" i="257"/>
  <c r="H104" i="257"/>
  <c r="G104" i="257"/>
  <c r="F104" i="257"/>
  <c r="E104" i="257"/>
  <c r="D104" i="257"/>
  <c r="K102" i="257"/>
  <c r="J102" i="257"/>
  <c r="I102" i="257"/>
  <c r="H102" i="257"/>
  <c r="G102" i="257"/>
  <c r="F102" i="257"/>
  <c r="E102" i="257"/>
  <c r="D102" i="257"/>
  <c r="K100" i="257"/>
  <c r="J100" i="257"/>
  <c r="I100" i="257"/>
  <c r="H100" i="257"/>
  <c r="G100" i="257"/>
  <c r="F100" i="257"/>
  <c r="E100" i="257"/>
  <c r="D100" i="257"/>
  <c r="K98" i="257"/>
  <c r="J98" i="257"/>
  <c r="I98" i="257"/>
  <c r="H98" i="257"/>
  <c r="G98" i="257"/>
  <c r="F98" i="257"/>
  <c r="E98" i="257"/>
  <c r="D98" i="257"/>
  <c r="K96" i="257"/>
  <c r="J96" i="257"/>
  <c r="I96" i="257"/>
  <c r="H96" i="257"/>
  <c r="G96" i="257"/>
  <c r="F96" i="257"/>
  <c r="E96" i="257"/>
  <c r="D96" i="257"/>
  <c r="K94" i="257"/>
  <c r="J94" i="257"/>
  <c r="I94" i="257"/>
  <c r="H94" i="257"/>
  <c r="G94" i="257"/>
  <c r="F94" i="257"/>
  <c r="E94" i="257"/>
  <c r="D94" i="257"/>
  <c r="K92" i="257"/>
  <c r="J92" i="257"/>
  <c r="I92" i="257"/>
  <c r="H92" i="257"/>
  <c r="G92" i="257"/>
  <c r="F92" i="257"/>
  <c r="E92" i="257"/>
  <c r="D92" i="257"/>
  <c r="K90" i="257"/>
  <c r="J90" i="257"/>
  <c r="I90" i="257"/>
  <c r="H90" i="257"/>
  <c r="G90" i="257"/>
  <c r="F90" i="257"/>
  <c r="E90" i="257"/>
  <c r="D90" i="257"/>
  <c r="K88" i="257"/>
  <c r="J88" i="257"/>
  <c r="I88" i="257"/>
  <c r="H88" i="257"/>
  <c r="G88" i="257"/>
  <c r="F88" i="257"/>
  <c r="E88" i="257"/>
  <c r="D88" i="257"/>
  <c r="K86" i="257"/>
  <c r="J86" i="257"/>
  <c r="I86" i="257"/>
  <c r="H86" i="257"/>
  <c r="G86" i="257"/>
  <c r="F86" i="257"/>
  <c r="E86" i="257"/>
  <c r="D86" i="257"/>
  <c r="K84" i="257"/>
  <c r="J84" i="257"/>
  <c r="I84" i="257"/>
  <c r="H84" i="257"/>
  <c r="G84" i="257"/>
  <c r="F84" i="257"/>
  <c r="E84" i="257"/>
  <c r="D84" i="257"/>
  <c r="K82" i="257"/>
  <c r="J82" i="257"/>
  <c r="I82" i="257"/>
  <c r="H82" i="257"/>
  <c r="G82" i="257"/>
  <c r="F82" i="257"/>
  <c r="E82" i="257"/>
  <c r="D82" i="257"/>
  <c r="K80" i="257"/>
  <c r="J80" i="257"/>
  <c r="I80" i="257"/>
  <c r="H80" i="257"/>
  <c r="G80" i="257"/>
  <c r="F80" i="257"/>
  <c r="E80" i="257"/>
  <c r="D80" i="257"/>
  <c r="K78" i="257"/>
  <c r="J78" i="257"/>
  <c r="I78" i="257"/>
  <c r="H78" i="257"/>
  <c r="G78" i="257"/>
  <c r="F78" i="257"/>
  <c r="E78" i="257"/>
  <c r="D78" i="257"/>
  <c r="K76" i="257"/>
  <c r="J76" i="257"/>
  <c r="I76" i="257"/>
  <c r="H76" i="257"/>
  <c r="G76" i="257"/>
  <c r="F76" i="257"/>
  <c r="E76" i="257"/>
  <c r="D76" i="257"/>
  <c r="K74" i="257"/>
  <c r="J74" i="257"/>
  <c r="I74" i="257"/>
  <c r="H74" i="257"/>
  <c r="G74" i="257"/>
  <c r="F74" i="257"/>
  <c r="E74" i="257"/>
  <c r="D74" i="257"/>
  <c r="K72" i="257"/>
  <c r="J72" i="257"/>
  <c r="I72" i="257"/>
  <c r="H72" i="257"/>
  <c r="G72" i="257"/>
  <c r="F72" i="257"/>
  <c r="E72" i="257"/>
  <c r="D72" i="257"/>
  <c r="K70" i="257"/>
  <c r="J70" i="257"/>
  <c r="I70" i="257"/>
  <c r="H70" i="257"/>
  <c r="G70" i="257"/>
  <c r="F70" i="257"/>
  <c r="E70" i="257"/>
  <c r="D70" i="257"/>
  <c r="K68" i="257"/>
  <c r="J68" i="257"/>
  <c r="I68" i="257"/>
  <c r="H68" i="257"/>
  <c r="G68" i="257"/>
  <c r="F68" i="257"/>
  <c r="E68" i="257"/>
  <c r="D68" i="257"/>
  <c r="K66" i="257"/>
  <c r="J66" i="257"/>
  <c r="I66" i="257"/>
  <c r="H66" i="257"/>
  <c r="G66" i="257"/>
  <c r="F66" i="257"/>
  <c r="E66" i="257"/>
  <c r="D66" i="257"/>
  <c r="K64" i="257"/>
  <c r="J64" i="257"/>
  <c r="I64" i="257"/>
  <c r="H64" i="257"/>
  <c r="G64" i="257"/>
  <c r="F64" i="257"/>
  <c r="E64" i="257"/>
  <c r="D64" i="257"/>
  <c r="K62" i="257"/>
  <c r="J62" i="257"/>
  <c r="I62" i="257"/>
  <c r="H62" i="257"/>
  <c r="G62" i="257"/>
  <c r="F62" i="257"/>
  <c r="E62" i="257"/>
  <c r="D62" i="257"/>
  <c r="K60" i="257"/>
  <c r="J60" i="257"/>
  <c r="I60" i="257"/>
  <c r="H60" i="257"/>
  <c r="G60" i="257"/>
  <c r="F60" i="257"/>
  <c r="E60" i="257"/>
  <c r="D60" i="257"/>
  <c r="K58" i="257"/>
  <c r="J58" i="257"/>
  <c r="I58" i="257"/>
  <c r="H58" i="257"/>
  <c r="G58" i="257"/>
  <c r="F58" i="257"/>
  <c r="E58" i="257"/>
  <c r="D58" i="257"/>
  <c r="K56" i="257"/>
  <c r="J56" i="257"/>
  <c r="I56" i="257"/>
  <c r="H56" i="257"/>
  <c r="G56" i="257"/>
  <c r="F56" i="257"/>
  <c r="E56" i="257"/>
  <c r="D56" i="257"/>
  <c r="K54" i="257"/>
  <c r="J54" i="257"/>
  <c r="I54" i="257"/>
  <c r="H54" i="257"/>
  <c r="G54" i="257"/>
  <c r="F54" i="257"/>
  <c r="E54" i="257"/>
  <c r="D54" i="257"/>
  <c r="K52" i="257"/>
  <c r="J52" i="257"/>
  <c r="I52" i="257"/>
  <c r="H52" i="257"/>
  <c r="G52" i="257"/>
  <c r="F52" i="257"/>
  <c r="E52" i="257"/>
  <c r="D52" i="257"/>
  <c r="K50" i="257"/>
  <c r="J50" i="257"/>
  <c r="I50" i="257"/>
  <c r="H50" i="257"/>
  <c r="G50" i="257"/>
  <c r="F50" i="257"/>
  <c r="E50" i="257"/>
  <c r="D50" i="257"/>
  <c r="K48" i="257"/>
  <c r="J48" i="257"/>
  <c r="I48" i="257"/>
  <c r="H48" i="257"/>
  <c r="G48" i="257"/>
  <c r="F48" i="257"/>
  <c r="E48" i="257"/>
  <c r="D48" i="257"/>
  <c r="K46" i="257"/>
  <c r="J46" i="257"/>
  <c r="I46" i="257"/>
  <c r="H46" i="257"/>
  <c r="G46" i="257"/>
  <c r="F46" i="257"/>
  <c r="E46" i="257"/>
  <c r="D46" i="257"/>
  <c r="K44" i="257"/>
  <c r="J44" i="257"/>
  <c r="I44" i="257"/>
  <c r="H44" i="257"/>
  <c r="G44" i="257"/>
  <c r="F44" i="257"/>
  <c r="E44" i="257"/>
  <c r="D44" i="257"/>
  <c r="K42" i="257"/>
  <c r="J42" i="257"/>
  <c r="I42" i="257"/>
  <c r="H42" i="257"/>
  <c r="G42" i="257"/>
  <c r="F42" i="257"/>
  <c r="E42" i="257"/>
  <c r="D42" i="257"/>
  <c r="K40" i="257"/>
  <c r="J40" i="257"/>
  <c r="I40" i="257"/>
  <c r="H40" i="257"/>
  <c r="G40" i="257"/>
  <c r="F40" i="257"/>
  <c r="E40" i="257"/>
  <c r="D40" i="257"/>
  <c r="K38" i="257"/>
  <c r="J38" i="257"/>
  <c r="I38" i="257"/>
  <c r="H38" i="257"/>
  <c r="G38" i="257"/>
  <c r="F38" i="257"/>
  <c r="E38" i="257"/>
  <c r="D38" i="257"/>
  <c r="K36" i="257"/>
  <c r="J36" i="257"/>
  <c r="I36" i="257"/>
  <c r="H36" i="257"/>
  <c r="G36" i="257"/>
  <c r="F36" i="257"/>
  <c r="E36" i="257"/>
  <c r="D36" i="257"/>
  <c r="K34" i="257"/>
  <c r="J34" i="257"/>
  <c r="I34" i="257"/>
  <c r="H34" i="257"/>
  <c r="G34" i="257"/>
  <c r="F34" i="257"/>
  <c r="E34" i="257"/>
  <c r="D34" i="257"/>
  <c r="K32" i="257"/>
  <c r="J32" i="257"/>
  <c r="I32" i="257"/>
  <c r="H32" i="257"/>
  <c r="G32" i="257"/>
  <c r="F32" i="257"/>
  <c r="E32" i="257"/>
  <c r="D32" i="257"/>
  <c r="K30" i="257"/>
  <c r="J30" i="257"/>
  <c r="I30" i="257"/>
  <c r="H30" i="257"/>
  <c r="G30" i="257"/>
  <c r="F30" i="257"/>
  <c r="E30" i="257"/>
  <c r="D30" i="257"/>
  <c r="K28" i="257"/>
  <c r="J28" i="257"/>
  <c r="I28" i="257"/>
  <c r="H28" i="257"/>
  <c r="G28" i="257"/>
  <c r="F28" i="257"/>
  <c r="E28" i="257"/>
  <c r="D28" i="257"/>
  <c r="K26" i="257"/>
  <c r="J26" i="257"/>
  <c r="I26" i="257"/>
  <c r="H26" i="257"/>
  <c r="G26" i="257"/>
  <c r="F26" i="257"/>
  <c r="E26" i="257"/>
  <c r="D26" i="257"/>
  <c r="K24" i="257"/>
  <c r="J24" i="257"/>
  <c r="I24" i="257"/>
  <c r="H24" i="257"/>
  <c r="G24" i="257"/>
  <c r="F24" i="257"/>
  <c r="E24" i="257"/>
  <c r="D24" i="257"/>
  <c r="K22" i="257"/>
  <c r="J22" i="257"/>
  <c r="I22" i="257"/>
  <c r="H22" i="257"/>
  <c r="G22" i="257"/>
  <c r="F22" i="257"/>
  <c r="E22" i="257"/>
  <c r="D22" i="257"/>
  <c r="K20" i="257"/>
  <c r="J20" i="257"/>
  <c r="I20" i="257"/>
  <c r="H20" i="257"/>
  <c r="G20" i="257"/>
  <c r="F20" i="257"/>
  <c r="E20" i="257"/>
  <c r="D20" i="257"/>
  <c r="K18" i="257"/>
  <c r="J18" i="257"/>
  <c r="I18" i="257"/>
  <c r="H18" i="257"/>
  <c r="G18" i="257"/>
  <c r="F18" i="257"/>
  <c r="E18" i="257"/>
  <c r="D18" i="257"/>
  <c r="K16" i="257"/>
  <c r="J16" i="257"/>
  <c r="I16" i="257"/>
  <c r="H16" i="257"/>
  <c r="G16" i="257"/>
  <c r="F16" i="257"/>
  <c r="E16" i="257"/>
  <c r="D16" i="257"/>
  <c r="K14" i="257"/>
  <c r="J14" i="257"/>
  <c r="I14" i="257"/>
  <c r="H14" i="257"/>
  <c r="G14" i="257"/>
  <c r="F14" i="257"/>
  <c r="E14" i="257"/>
  <c r="D14" i="257"/>
  <c r="K12" i="257"/>
  <c r="J12" i="257"/>
  <c r="I12" i="257"/>
  <c r="H12" i="257"/>
  <c r="G12" i="257"/>
  <c r="F12" i="257"/>
  <c r="E12" i="257"/>
  <c r="D12" i="257"/>
  <c r="D10" i="257"/>
  <c r="K130" i="256"/>
  <c r="J130" i="256"/>
  <c r="I130" i="256"/>
  <c r="H130" i="256"/>
  <c r="G130" i="256"/>
  <c r="F130" i="256"/>
  <c r="E130" i="256"/>
  <c r="D130" i="256"/>
  <c r="K128" i="256"/>
  <c r="J128" i="256"/>
  <c r="I128" i="256"/>
  <c r="H128" i="256"/>
  <c r="G128" i="256"/>
  <c r="F128" i="256"/>
  <c r="E128" i="256"/>
  <c r="D128" i="256"/>
  <c r="K126" i="256"/>
  <c r="J126" i="256"/>
  <c r="I126" i="256"/>
  <c r="H126" i="256"/>
  <c r="G126" i="256"/>
  <c r="F126" i="256"/>
  <c r="E126" i="256"/>
  <c r="D126" i="256"/>
  <c r="K124" i="256"/>
  <c r="J124" i="256"/>
  <c r="I124" i="256"/>
  <c r="H124" i="256"/>
  <c r="G124" i="256"/>
  <c r="F124" i="256"/>
  <c r="E124" i="256"/>
  <c r="D124" i="256"/>
  <c r="K122" i="256"/>
  <c r="J122" i="256"/>
  <c r="I122" i="256"/>
  <c r="H122" i="256"/>
  <c r="G122" i="256"/>
  <c r="F122" i="256"/>
  <c r="E122" i="256"/>
  <c r="D122" i="256"/>
  <c r="K120" i="256"/>
  <c r="J120" i="256"/>
  <c r="I120" i="256"/>
  <c r="H120" i="256"/>
  <c r="G120" i="256"/>
  <c r="F120" i="256"/>
  <c r="E120" i="256"/>
  <c r="D120" i="256"/>
  <c r="K118" i="256"/>
  <c r="J118" i="256"/>
  <c r="I118" i="256"/>
  <c r="H118" i="256"/>
  <c r="G118" i="256"/>
  <c r="F118" i="256"/>
  <c r="E118" i="256"/>
  <c r="D118" i="256"/>
  <c r="K116" i="256"/>
  <c r="J116" i="256"/>
  <c r="I116" i="256"/>
  <c r="H116" i="256"/>
  <c r="G116" i="256"/>
  <c r="F116" i="256"/>
  <c r="E116" i="256"/>
  <c r="D116" i="256"/>
  <c r="K114" i="256"/>
  <c r="J114" i="256"/>
  <c r="I114" i="256"/>
  <c r="H114" i="256"/>
  <c r="G114" i="256"/>
  <c r="F114" i="256"/>
  <c r="E114" i="256"/>
  <c r="D114" i="256"/>
  <c r="K112" i="256"/>
  <c r="J112" i="256"/>
  <c r="I112" i="256"/>
  <c r="H112" i="256"/>
  <c r="G112" i="256"/>
  <c r="F112" i="256"/>
  <c r="E112" i="256"/>
  <c r="D112" i="256"/>
  <c r="K110" i="256"/>
  <c r="J110" i="256"/>
  <c r="I110" i="256"/>
  <c r="H110" i="256"/>
  <c r="G110" i="256"/>
  <c r="F110" i="256"/>
  <c r="D110" i="256"/>
  <c r="K108" i="256"/>
  <c r="J108" i="256"/>
  <c r="I108" i="256"/>
  <c r="H108" i="256"/>
  <c r="F108" i="256"/>
  <c r="E108" i="256"/>
  <c r="D108" i="256"/>
  <c r="K106" i="256"/>
  <c r="J106" i="256"/>
  <c r="I106" i="256"/>
  <c r="H106" i="256"/>
  <c r="G106" i="256"/>
  <c r="F106" i="256"/>
  <c r="E106" i="256"/>
  <c r="D106" i="256"/>
  <c r="K104" i="256"/>
  <c r="J104" i="256"/>
  <c r="I104" i="256"/>
  <c r="H104" i="256"/>
  <c r="F104" i="256"/>
  <c r="E104" i="256"/>
  <c r="D104" i="256"/>
  <c r="K102" i="256"/>
  <c r="J102" i="256"/>
  <c r="I102" i="256"/>
  <c r="H102" i="256"/>
  <c r="G102" i="256"/>
  <c r="F102" i="256"/>
  <c r="E102" i="256"/>
  <c r="D102" i="256"/>
  <c r="K100" i="256"/>
  <c r="J100" i="256"/>
  <c r="I100" i="256"/>
  <c r="H100" i="256"/>
  <c r="G100" i="256"/>
  <c r="F100" i="256"/>
  <c r="E100" i="256"/>
  <c r="D100" i="256"/>
  <c r="K98" i="256"/>
  <c r="J98" i="256"/>
  <c r="I98" i="256"/>
  <c r="H98" i="256"/>
  <c r="G98" i="256"/>
  <c r="F98" i="256"/>
  <c r="E98" i="256"/>
  <c r="D98" i="256"/>
  <c r="K96" i="256"/>
  <c r="J96" i="256"/>
  <c r="I96" i="256"/>
  <c r="H96" i="256"/>
  <c r="G96" i="256"/>
  <c r="F96" i="256"/>
  <c r="E96" i="256"/>
  <c r="D96" i="256"/>
  <c r="K94" i="256"/>
  <c r="J94" i="256"/>
  <c r="I94" i="256"/>
  <c r="H94" i="256"/>
  <c r="G94" i="256"/>
  <c r="F94" i="256"/>
  <c r="E94" i="256"/>
  <c r="D94" i="256"/>
  <c r="K92" i="256"/>
  <c r="J92" i="256"/>
  <c r="I92" i="256"/>
  <c r="H92" i="256"/>
  <c r="G92" i="256"/>
  <c r="F92" i="256"/>
  <c r="E92" i="256"/>
  <c r="D92" i="256"/>
  <c r="K90" i="256"/>
  <c r="J90" i="256"/>
  <c r="I90" i="256"/>
  <c r="H90" i="256"/>
  <c r="G90" i="256"/>
  <c r="F90" i="256"/>
  <c r="E90" i="256"/>
  <c r="D90" i="256"/>
  <c r="K88" i="256"/>
  <c r="J88" i="256"/>
  <c r="I88" i="256"/>
  <c r="H88" i="256"/>
  <c r="G88" i="256"/>
  <c r="F88" i="256"/>
  <c r="E88" i="256"/>
  <c r="D88" i="256"/>
  <c r="K86" i="256"/>
  <c r="J86" i="256"/>
  <c r="I86" i="256"/>
  <c r="H86" i="256"/>
  <c r="G86" i="256"/>
  <c r="F86" i="256"/>
  <c r="E86" i="256"/>
  <c r="D86" i="256"/>
  <c r="K84" i="256"/>
  <c r="J84" i="256"/>
  <c r="I84" i="256"/>
  <c r="H84" i="256"/>
  <c r="G84" i="256"/>
  <c r="F84" i="256"/>
  <c r="E84" i="256"/>
  <c r="D84" i="256"/>
  <c r="K82" i="256"/>
  <c r="J82" i="256"/>
  <c r="I82" i="256"/>
  <c r="H82" i="256"/>
  <c r="G82" i="256"/>
  <c r="F82" i="256"/>
  <c r="E82" i="256"/>
  <c r="D82" i="256"/>
  <c r="K80" i="256"/>
  <c r="J80" i="256"/>
  <c r="I80" i="256"/>
  <c r="H80" i="256"/>
  <c r="G80" i="256"/>
  <c r="F80" i="256"/>
  <c r="E80" i="256"/>
  <c r="D80" i="256"/>
  <c r="K78" i="256"/>
  <c r="J78" i="256"/>
  <c r="I78" i="256"/>
  <c r="H78" i="256"/>
  <c r="G78" i="256"/>
  <c r="F78" i="256"/>
  <c r="E78" i="256"/>
  <c r="D78" i="256"/>
  <c r="K76" i="256"/>
  <c r="J76" i="256"/>
  <c r="I76" i="256"/>
  <c r="H76" i="256"/>
  <c r="G76" i="256"/>
  <c r="F76" i="256"/>
  <c r="E76" i="256"/>
  <c r="D76" i="256"/>
  <c r="K74" i="256"/>
  <c r="J74" i="256"/>
  <c r="H74" i="256"/>
  <c r="G74" i="256"/>
  <c r="F74" i="256"/>
  <c r="E74" i="256"/>
  <c r="D74" i="256"/>
  <c r="K72" i="256"/>
  <c r="J72" i="256"/>
  <c r="I72" i="256"/>
  <c r="H72" i="256"/>
  <c r="G72" i="256"/>
  <c r="F72" i="256"/>
  <c r="E72" i="256"/>
  <c r="D72" i="256"/>
  <c r="K70" i="256"/>
  <c r="J70" i="256"/>
  <c r="I70" i="256"/>
  <c r="H70" i="256"/>
  <c r="G70" i="256"/>
  <c r="E70" i="256"/>
  <c r="D70" i="256"/>
  <c r="K68" i="256"/>
  <c r="J68" i="256"/>
  <c r="I68" i="256"/>
  <c r="H68" i="256"/>
  <c r="G68" i="256"/>
  <c r="E68" i="256"/>
  <c r="D68" i="256"/>
  <c r="K66" i="256"/>
  <c r="J66" i="256"/>
  <c r="I66" i="256"/>
  <c r="H66" i="256"/>
  <c r="G66" i="256"/>
  <c r="F66" i="256"/>
  <c r="E66" i="256"/>
  <c r="D66" i="256"/>
  <c r="K64" i="256"/>
  <c r="J64" i="256"/>
  <c r="I64" i="256"/>
  <c r="H64" i="256"/>
  <c r="G64" i="256"/>
  <c r="F64" i="256"/>
  <c r="E64" i="256"/>
  <c r="D64" i="256"/>
  <c r="K62" i="256"/>
  <c r="J62" i="256"/>
  <c r="I62" i="256"/>
  <c r="H62" i="256"/>
  <c r="G62" i="256"/>
  <c r="F62" i="256"/>
  <c r="E62" i="256"/>
  <c r="D62" i="256"/>
  <c r="K60" i="256"/>
  <c r="J60" i="256"/>
  <c r="I60" i="256"/>
  <c r="H60" i="256"/>
  <c r="G60" i="256"/>
  <c r="F60" i="256"/>
  <c r="E60" i="256"/>
  <c r="D60" i="256"/>
  <c r="J58" i="256"/>
  <c r="I58" i="256"/>
  <c r="H58" i="256"/>
  <c r="G58" i="256"/>
  <c r="F58" i="256"/>
  <c r="E58" i="256"/>
  <c r="D58" i="256"/>
  <c r="K56" i="256"/>
  <c r="J56" i="256"/>
  <c r="I56" i="256"/>
  <c r="H56" i="256"/>
  <c r="G56" i="256"/>
  <c r="F56" i="256"/>
  <c r="E56" i="256"/>
  <c r="D56" i="256"/>
  <c r="K54" i="256"/>
  <c r="J54" i="256"/>
  <c r="I54" i="256"/>
  <c r="H54" i="256"/>
  <c r="G54" i="256"/>
  <c r="F54" i="256"/>
  <c r="E54" i="256"/>
  <c r="D54" i="256"/>
  <c r="K52" i="256"/>
  <c r="J52" i="256"/>
  <c r="I52" i="256"/>
  <c r="H52" i="256"/>
  <c r="G52" i="256"/>
  <c r="F52" i="256"/>
  <c r="E52" i="256"/>
  <c r="D52" i="256"/>
  <c r="K50" i="256"/>
  <c r="J50" i="256"/>
  <c r="I50" i="256"/>
  <c r="H50" i="256"/>
  <c r="G50" i="256"/>
  <c r="F50" i="256"/>
  <c r="E50" i="256"/>
  <c r="D50" i="256"/>
  <c r="K48" i="256"/>
  <c r="J48" i="256"/>
  <c r="I48" i="256"/>
  <c r="H48" i="256"/>
  <c r="G48" i="256"/>
  <c r="F48" i="256"/>
  <c r="E48" i="256"/>
  <c r="D48" i="256"/>
  <c r="K46" i="256"/>
  <c r="J46" i="256"/>
  <c r="I46" i="256"/>
  <c r="H46" i="256"/>
  <c r="G46" i="256"/>
  <c r="F46" i="256"/>
  <c r="E46" i="256"/>
  <c r="D46" i="256"/>
  <c r="K44" i="256"/>
  <c r="J44" i="256"/>
  <c r="I44" i="256"/>
  <c r="H44" i="256"/>
  <c r="G44" i="256"/>
  <c r="F44" i="256"/>
  <c r="E44" i="256"/>
  <c r="D44" i="256"/>
  <c r="K42" i="256"/>
  <c r="J42" i="256"/>
  <c r="I42" i="256"/>
  <c r="H42" i="256"/>
  <c r="G42" i="256"/>
  <c r="F42" i="256"/>
  <c r="E42" i="256"/>
  <c r="D42" i="256"/>
  <c r="K40" i="256"/>
  <c r="J40" i="256"/>
  <c r="I40" i="256"/>
  <c r="H40" i="256"/>
  <c r="G40" i="256"/>
  <c r="F40" i="256"/>
  <c r="E40" i="256"/>
  <c r="D40" i="256"/>
  <c r="K38" i="256"/>
  <c r="J38" i="256"/>
  <c r="I38" i="256"/>
  <c r="H38" i="256"/>
  <c r="G38" i="256"/>
  <c r="F38" i="256"/>
  <c r="E38" i="256"/>
  <c r="D38" i="256"/>
  <c r="K36" i="256"/>
  <c r="J36" i="256"/>
  <c r="I36" i="256"/>
  <c r="H36" i="256"/>
  <c r="G36" i="256"/>
  <c r="F36" i="256"/>
  <c r="E36" i="256"/>
  <c r="D36" i="256"/>
  <c r="K34" i="256"/>
  <c r="J34" i="256"/>
  <c r="I34" i="256"/>
  <c r="H34" i="256"/>
  <c r="G34" i="256"/>
  <c r="F34" i="256"/>
  <c r="E34" i="256"/>
  <c r="D34" i="256"/>
  <c r="K32" i="256"/>
  <c r="J32" i="256"/>
  <c r="I32" i="256"/>
  <c r="H32" i="256"/>
  <c r="G32" i="256"/>
  <c r="F32" i="256"/>
  <c r="E32" i="256"/>
  <c r="D32" i="256"/>
  <c r="K30" i="256"/>
  <c r="J30" i="256"/>
  <c r="I30" i="256"/>
  <c r="H30" i="256"/>
  <c r="G30" i="256"/>
  <c r="F30" i="256"/>
  <c r="E30" i="256"/>
  <c r="D30" i="256"/>
  <c r="J28" i="256"/>
  <c r="I28" i="256"/>
  <c r="H28" i="256"/>
  <c r="G28" i="256"/>
  <c r="F28" i="256"/>
  <c r="E28" i="256"/>
  <c r="D28" i="256"/>
  <c r="K26" i="256"/>
  <c r="J26" i="256"/>
  <c r="I26" i="256"/>
  <c r="H26" i="256"/>
  <c r="G26" i="256"/>
  <c r="F26" i="256"/>
  <c r="E26" i="256"/>
  <c r="D26" i="256"/>
  <c r="K24" i="256"/>
  <c r="J24" i="256"/>
  <c r="I24" i="256"/>
  <c r="H24" i="256"/>
  <c r="G24" i="256"/>
  <c r="F24" i="256"/>
  <c r="E24" i="256"/>
  <c r="D24" i="256"/>
  <c r="K22" i="256"/>
  <c r="J22" i="256"/>
  <c r="I22" i="256"/>
  <c r="H22" i="256"/>
  <c r="G22" i="256"/>
  <c r="F22" i="256"/>
  <c r="E22" i="256"/>
  <c r="D22" i="256"/>
  <c r="K20" i="256"/>
  <c r="J20" i="256"/>
  <c r="I20" i="256"/>
  <c r="H20" i="256"/>
  <c r="G20" i="256"/>
  <c r="F20" i="256"/>
  <c r="E20" i="256"/>
  <c r="K18" i="256"/>
  <c r="J18" i="256"/>
  <c r="I18" i="256"/>
  <c r="H18" i="256"/>
  <c r="G18" i="256"/>
  <c r="F18" i="256"/>
  <c r="E18" i="256"/>
  <c r="D18" i="256"/>
  <c r="K16" i="256"/>
  <c r="J16" i="256"/>
  <c r="I16" i="256"/>
  <c r="H16" i="256"/>
  <c r="G16" i="256"/>
  <c r="F16" i="256"/>
  <c r="E16" i="256"/>
  <c r="D16" i="256"/>
  <c r="K14" i="256"/>
  <c r="J14" i="256"/>
  <c r="I14" i="256"/>
  <c r="H14" i="256"/>
  <c r="G14" i="256"/>
  <c r="F14" i="256"/>
  <c r="E14" i="256"/>
  <c r="D14" i="256"/>
  <c r="K12" i="256"/>
  <c r="J12" i="256"/>
  <c r="I12" i="256"/>
  <c r="H12" i="256"/>
  <c r="G12" i="256"/>
  <c r="F12" i="256"/>
  <c r="E12" i="256"/>
  <c r="D12" i="256"/>
  <c r="D10" i="256"/>
  <c r="K130" i="255"/>
  <c r="J130" i="255"/>
  <c r="I130" i="255"/>
  <c r="H130" i="255"/>
  <c r="G130" i="255"/>
  <c r="F130" i="255"/>
  <c r="E130" i="255"/>
  <c r="D130" i="255"/>
  <c r="K128" i="255"/>
  <c r="J128" i="255"/>
  <c r="I128" i="255"/>
  <c r="H128" i="255"/>
  <c r="G128" i="255"/>
  <c r="F128" i="255"/>
  <c r="E128" i="255"/>
  <c r="D128" i="255"/>
  <c r="K126" i="255"/>
  <c r="J126" i="255"/>
  <c r="I126" i="255"/>
  <c r="H126" i="255"/>
  <c r="G126" i="255"/>
  <c r="F126" i="255"/>
  <c r="E126" i="255"/>
  <c r="D126" i="255"/>
  <c r="K124" i="255"/>
  <c r="J124" i="255"/>
  <c r="I124" i="255"/>
  <c r="H124" i="255"/>
  <c r="G124" i="255"/>
  <c r="F124" i="255"/>
  <c r="E124" i="255"/>
  <c r="D124" i="255"/>
  <c r="K122" i="255"/>
  <c r="J122" i="255"/>
  <c r="I122" i="255"/>
  <c r="H122" i="255"/>
  <c r="G122" i="255"/>
  <c r="F122" i="255"/>
  <c r="E122" i="255"/>
  <c r="D122" i="255"/>
  <c r="K120" i="255"/>
  <c r="J120" i="255"/>
  <c r="I120" i="255"/>
  <c r="H120" i="255"/>
  <c r="G120" i="255"/>
  <c r="F120" i="255"/>
  <c r="E120" i="255"/>
  <c r="D120" i="255"/>
  <c r="K118" i="255"/>
  <c r="J118" i="255"/>
  <c r="I118" i="255"/>
  <c r="H118" i="255"/>
  <c r="G118" i="255"/>
  <c r="F118" i="255"/>
  <c r="E118" i="255"/>
  <c r="D118" i="255"/>
  <c r="K116" i="255"/>
  <c r="J116" i="255"/>
  <c r="I116" i="255"/>
  <c r="H116" i="255"/>
  <c r="G116" i="255"/>
  <c r="F116" i="255"/>
  <c r="E116" i="255"/>
  <c r="D116" i="255"/>
  <c r="K114" i="255"/>
  <c r="J114" i="255"/>
  <c r="I114" i="255"/>
  <c r="H114" i="255"/>
  <c r="G114" i="255"/>
  <c r="F114" i="255"/>
  <c r="E114" i="255"/>
  <c r="D114" i="255"/>
  <c r="K112" i="255"/>
  <c r="J112" i="255"/>
  <c r="I112" i="255"/>
  <c r="H112" i="255"/>
  <c r="G112" i="255"/>
  <c r="F112" i="255"/>
  <c r="E112" i="255"/>
  <c r="D112" i="255"/>
  <c r="K110" i="255"/>
  <c r="J110" i="255"/>
  <c r="I110" i="255"/>
  <c r="H110" i="255"/>
  <c r="G110" i="255"/>
  <c r="F110" i="255"/>
  <c r="E110" i="255"/>
  <c r="D110" i="255"/>
  <c r="K108" i="255"/>
  <c r="J108" i="255"/>
  <c r="I108" i="255"/>
  <c r="H108" i="255"/>
  <c r="G108" i="255"/>
  <c r="F108" i="255"/>
  <c r="E108" i="255"/>
  <c r="D108" i="255"/>
  <c r="E130" i="254" l="1"/>
  <c r="F130" i="254"/>
  <c r="G130" i="254"/>
  <c r="H130" i="254"/>
  <c r="I130" i="254"/>
  <c r="J130" i="254"/>
  <c r="K130" i="254"/>
  <c r="D130" i="254"/>
  <c r="E128" i="254"/>
  <c r="F128" i="254"/>
  <c r="G128" i="254"/>
  <c r="H128" i="254"/>
  <c r="I128" i="254"/>
  <c r="J128" i="254"/>
  <c r="K128" i="254"/>
  <c r="D128" i="254"/>
  <c r="E126" i="254"/>
  <c r="F126" i="254"/>
  <c r="G126" i="254"/>
  <c r="H126" i="254"/>
  <c r="I126" i="254"/>
  <c r="J126" i="254"/>
  <c r="K126" i="254"/>
  <c r="D126" i="254"/>
  <c r="E124" i="254"/>
  <c r="F124" i="254"/>
  <c r="G124" i="254"/>
  <c r="H124" i="254"/>
  <c r="I124" i="254"/>
  <c r="J124" i="254"/>
  <c r="K124" i="254"/>
  <c r="D124" i="254"/>
  <c r="E122" i="254"/>
  <c r="F122" i="254"/>
  <c r="G122" i="254"/>
  <c r="H122" i="254"/>
  <c r="I122" i="254"/>
  <c r="J122" i="254"/>
  <c r="K122" i="254"/>
  <c r="D122" i="254"/>
  <c r="E120" i="254"/>
  <c r="F120" i="254"/>
  <c r="G120" i="254"/>
  <c r="H120" i="254"/>
  <c r="I120" i="254"/>
  <c r="J120" i="254"/>
  <c r="K120" i="254"/>
  <c r="D120" i="254"/>
  <c r="E118" i="254"/>
  <c r="F118" i="254"/>
  <c r="G118" i="254"/>
  <c r="H118" i="254"/>
  <c r="I118" i="254"/>
  <c r="J118" i="254"/>
  <c r="K118" i="254"/>
  <c r="D118" i="254"/>
  <c r="E116" i="254"/>
  <c r="F116" i="254"/>
  <c r="G116" i="254"/>
  <c r="H116" i="254"/>
  <c r="I116" i="254"/>
  <c r="J116" i="254"/>
  <c r="K116" i="254"/>
  <c r="D116" i="254"/>
  <c r="E114" i="254"/>
  <c r="F114" i="254"/>
  <c r="G114" i="254"/>
  <c r="H114" i="254"/>
  <c r="I114" i="254"/>
  <c r="J114" i="254"/>
  <c r="K114" i="254"/>
  <c r="D114" i="254"/>
  <c r="E112" i="254"/>
  <c r="F112" i="254"/>
  <c r="G112" i="254"/>
  <c r="H112" i="254"/>
  <c r="I112" i="254"/>
  <c r="J112" i="254"/>
  <c r="K112" i="254"/>
  <c r="D112" i="254"/>
  <c r="E110" i="254"/>
  <c r="F110" i="254"/>
  <c r="G110" i="254"/>
  <c r="H110" i="254"/>
  <c r="I110" i="254"/>
  <c r="J110" i="254"/>
  <c r="K110" i="254"/>
  <c r="D110" i="254"/>
  <c r="E108" i="254"/>
  <c r="F108" i="254"/>
  <c r="G108" i="254"/>
  <c r="H108" i="254"/>
  <c r="I108" i="254"/>
  <c r="J108" i="254"/>
  <c r="K108" i="254"/>
  <c r="D108" i="254"/>
  <c r="G121" i="228" l="1"/>
  <c r="E129" i="228"/>
  <c r="F129" i="228"/>
  <c r="G129" i="228"/>
  <c r="H129" i="228"/>
  <c r="I129" i="228"/>
  <c r="D129" i="228"/>
  <c r="E127" i="228"/>
  <c r="F127" i="228"/>
  <c r="G127" i="228"/>
  <c r="H127" i="228"/>
  <c r="I127" i="228"/>
  <c r="D127" i="228"/>
  <c r="E125" i="228"/>
  <c r="F125" i="228"/>
  <c r="G125" i="228"/>
  <c r="H125" i="228"/>
  <c r="I125" i="228"/>
  <c r="D125" i="228"/>
  <c r="E123" i="228"/>
  <c r="F123" i="228"/>
  <c r="G123" i="228"/>
  <c r="H123" i="228"/>
  <c r="I123" i="228"/>
  <c r="D123" i="228"/>
  <c r="E121" i="228"/>
  <c r="F121" i="228"/>
  <c r="H121" i="228"/>
  <c r="I121" i="228"/>
  <c r="D121" i="228"/>
  <c r="E119" i="228"/>
  <c r="F119" i="228"/>
  <c r="G119" i="228"/>
  <c r="H119" i="228"/>
  <c r="I119" i="228"/>
  <c r="D119" i="228"/>
  <c r="E117" i="228"/>
  <c r="F117" i="228"/>
  <c r="G117" i="228"/>
  <c r="H117" i="228"/>
  <c r="I117" i="228"/>
  <c r="D117" i="228"/>
  <c r="E115" i="228"/>
  <c r="F115" i="228"/>
  <c r="G115" i="228"/>
  <c r="H115" i="228"/>
  <c r="I115" i="228"/>
  <c r="D115" i="228"/>
  <c r="E113" i="228"/>
  <c r="F113" i="228"/>
  <c r="G113" i="228"/>
  <c r="H113" i="228"/>
  <c r="I113" i="228"/>
  <c r="D113" i="228"/>
  <c r="E111" i="228"/>
  <c r="F111" i="228"/>
  <c r="G111" i="228"/>
  <c r="H111" i="228"/>
  <c r="I111" i="228"/>
  <c r="D111" i="228"/>
  <c r="E109" i="228"/>
  <c r="F109" i="228"/>
  <c r="G109" i="228"/>
  <c r="H109" i="228"/>
  <c r="I109" i="228"/>
  <c r="D109" i="228"/>
  <c r="E107" i="228"/>
  <c r="F107" i="228"/>
  <c r="G107" i="228"/>
  <c r="H107" i="228"/>
  <c r="I107" i="228"/>
  <c r="D107" i="228"/>
  <c r="E47" i="228"/>
  <c r="F47" i="228"/>
  <c r="G47" i="228"/>
  <c r="H47" i="228"/>
  <c r="I47" i="228"/>
  <c r="D47" i="228"/>
  <c r="K106" i="255" l="1"/>
  <c r="J106" i="255"/>
  <c r="I106" i="255"/>
  <c r="H106" i="255"/>
  <c r="G106" i="255"/>
  <c r="F106" i="255"/>
  <c r="E106" i="255"/>
  <c r="D106" i="255"/>
  <c r="K104" i="255"/>
  <c r="J104" i="255"/>
  <c r="I104" i="255"/>
  <c r="H104" i="255"/>
  <c r="G104" i="255"/>
  <c r="F104" i="255"/>
  <c r="E104" i="255"/>
  <c r="D104" i="255"/>
  <c r="K102" i="255"/>
  <c r="J102" i="255"/>
  <c r="I102" i="255"/>
  <c r="H102" i="255"/>
  <c r="G102" i="255"/>
  <c r="F102" i="255"/>
  <c r="E102" i="255"/>
  <c r="D102" i="255"/>
  <c r="K100" i="255"/>
  <c r="J100" i="255"/>
  <c r="I100" i="255"/>
  <c r="H100" i="255"/>
  <c r="G100" i="255"/>
  <c r="F100" i="255"/>
  <c r="E100" i="255"/>
  <c r="D100" i="255"/>
  <c r="K98" i="255"/>
  <c r="J98" i="255"/>
  <c r="I98" i="255"/>
  <c r="H98" i="255"/>
  <c r="G98" i="255"/>
  <c r="F98" i="255"/>
  <c r="E98" i="255"/>
  <c r="D98" i="255"/>
  <c r="K96" i="255"/>
  <c r="J96" i="255"/>
  <c r="I96" i="255"/>
  <c r="H96" i="255"/>
  <c r="G96" i="255"/>
  <c r="F96" i="255"/>
  <c r="E96" i="255"/>
  <c r="D96" i="255"/>
  <c r="K94" i="255"/>
  <c r="J94" i="255"/>
  <c r="I94" i="255"/>
  <c r="H94" i="255"/>
  <c r="G94" i="255"/>
  <c r="F94" i="255"/>
  <c r="E94" i="255"/>
  <c r="D94" i="255"/>
  <c r="K92" i="255"/>
  <c r="J92" i="255"/>
  <c r="I92" i="255"/>
  <c r="H92" i="255"/>
  <c r="G92" i="255"/>
  <c r="F92" i="255"/>
  <c r="E92" i="255"/>
  <c r="D92" i="255"/>
  <c r="K90" i="255"/>
  <c r="J90" i="255"/>
  <c r="I90" i="255"/>
  <c r="H90" i="255"/>
  <c r="G90" i="255"/>
  <c r="F90" i="255"/>
  <c r="E90" i="255"/>
  <c r="D90" i="255"/>
  <c r="K88" i="255"/>
  <c r="J88" i="255"/>
  <c r="I88" i="255"/>
  <c r="H88" i="255"/>
  <c r="G88" i="255"/>
  <c r="F88" i="255"/>
  <c r="E88" i="255"/>
  <c r="D88" i="255"/>
  <c r="K86" i="255"/>
  <c r="J86" i="255"/>
  <c r="I86" i="255"/>
  <c r="H86" i="255"/>
  <c r="G86" i="255"/>
  <c r="F86" i="255"/>
  <c r="E86" i="255"/>
  <c r="D86" i="255"/>
  <c r="K84" i="255"/>
  <c r="J84" i="255"/>
  <c r="I84" i="255"/>
  <c r="H84" i="255"/>
  <c r="G84" i="255"/>
  <c r="F84" i="255"/>
  <c r="E84" i="255"/>
  <c r="D84" i="255"/>
  <c r="K82" i="255"/>
  <c r="J82" i="255"/>
  <c r="I82" i="255"/>
  <c r="H82" i="255"/>
  <c r="G82" i="255"/>
  <c r="F82" i="255"/>
  <c r="E82" i="255"/>
  <c r="D82" i="255"/>
  <c r="K80" i="255"/>
  <c r="J80" i="255"/>
  <c r="I80" i="255"/>
  <c r="H80" i="255"/>
  <c r="G80" i="255"/>
  <c r="F80" i="255"/>
  <c r="E80" i="255"/>
  <c r="D80" i="255"/>
  <c r="K78" i="255"/>
  <c r="J78" i="255"/>
  <c r="I78" i="255"/>
  <c r="H78" i="255"/>
  <c r="G78" i="255"/>
  <c r="F78" i="255"/>
  <c r="E78" i="255"/>
  <c r="D78" i="255"/>
  <c r="K76" i="255"/>
  <c r="J76" i="255"/>
  <c r="I76" i="255"/>
  <c r="H76" i="255"/>
  <c r="G76" i="255"/>
  <c r="F76" i="255"/>
  <c r="E76" i="255"/>
  <c r="D76" i="255"/>
  <c r="J74" i="255"/>
  <c r="I74" i="255"/>
  <c r="H74" i="255"/>
  <c r="G74" i="255"/>
  <c r="F74" i="255"/>
  <c r="E74" i="255"/>
  <c r="D74" i="255"/>
  <c r="K72" i="255"/>
  <c r="J72" i="255"/>
  <c r="I72" i="255"/>
  <c r="H72" i="255"/>
  <c r="G72" i="255"/>
  <c r="F72" i="255"/>
  <c r="E72" i="255"/>
  <c r="D72" i="255"/>
  <c r="K70" i="255"/>
  <c r="J70" i="255"/>
  <c r="I70" i="255"/>
  <c r="H70" i="255"/>
  <c r="G70" i="255"/>
  <c r="F70" i="255"/>
  <c r="E70" i="255"/>
  <c r="D70" i="255"/>
  <c r="K68" i="255"/>
  <c r="J68" i="255"/>
  <c r="I68" i="255"/>
  <c r="H68" i="255"/>
  <c r="G68" i="255"/>
  <c r="F68" i="255"/>
  <c r="E68" i="255"/>
  <c r="D68" i="255"/>
  <c r="K66" i="255"/>
  <c r="J66" i="255"/>
  <c r="I66" i="255"/>
  <c r="H66" i="255"/>
  <c r="G66" i="255"/>
  <c r="F66" i="255"/>
  <c r="E66" i="255"/>
  <c r="D66" i="255"/>
  <c r="K64" i="255"/>
  <c r="J64" i="255"/>
  <c r="I64" i="255"/>
  <c r="H64" i="255"/>
  <c r="G64" i="255"/>
  <c r="F64" i="255"/>
  <c r="E64" i="255"/>
  <c r="D64" i="255"/>
  <c r="K62" i="255"/>
  <c r="J62" i="255"/>
  <c r="I62" i="255"/>
  <c r="H62" i="255"/>
  <c r="G62" i="255"/>
  <c r="F62" i="255"/>
  <c r="E62" i="255"/>
  <c r="D62" i="255"/>
  <c r="K60" i="255"/>
  <c r="J60" i="255"/>
  <c r="I60" i="255"/>
  <c r="H60" i="255"/>
  <c r="G60" i="255"/>
  <c r="F60" i="255"/>
  <c r="E60" i="255"/>
  <c r="D60" i="255"/>
  <c r="K58" i="255"/>
  <c r="J58" i="255"/>
  <c r="I58" i="255"/>
  <c r="H58" i="255"/>
  <c r="G58" i="255"/>
  <c r="F58" i="255"/>
  <c r="E58" i="255"/>
  <c r="D58" i="255"/>
  <c r="K56" i="255"/>
  <c r="J56" i="255"/>
  <c r="I56" i="255"/>
  <c r="H56" i="255"/>
  <c r="G56" i="255"/>
  <c r="F56" i="255"/>
  <c r="E56" i="255"/>
  <c r="D56" i="255"/>
  <c r="K54" i="255"/>
  <c r="J54" i="255"/>
  <c r="I54" i="255"/>
  <c r="H54" i="255"/>
  <c r="G54" i="255"/>
  <c r="F54" i="255"/>
  <c r="E54" i="255"/>
  <c r="D54" i="255"/>
  <c r="K52" i="255"/>
  <c r="J52" i="255"/>
  <c r="I52" i="255"/>
  <c r="H52" i="255"/>
  <c r="G52" i="255"/>
  <c r="F52" i="255"/>
  <c r="E52" i="255"/>
  <c r="D52" i="255"/>
  <c r="K50" i="255"/>
  <c r="J50" i="255"/>
  <c r="I50" i="255"/>
  <c r="H50" i="255"/>
  <c r="G50" i="255"/>
  <c r="F50" i="255"/>
  <c r="E50" i="255"/>
  <c r="D50" i="255"/>
  <c r="K48" i="255"/>
  <c r="J48" i="255"/>
  <c r="I48" i="255"/>
  <c r="H48" i="255"/>
  <c r="G48" i="255"/>
  <c r="F48" i="255"/>
  <c r="E48" i="255"/>
  <c r="D48" i="255"/>
  <c r="K46" i="255"/>
  <c r="J46" i="255"/>
  <c r="I46" i="255"/>
  <c r="H46" i="255"/>
  <c r="G46" i="255"/>
  <c r="F46" i="255"/>
  <c r="E46" i="255"/>
  <c r="D46" i="255"/>
  <c r="K44" i="255"/>
  <c r="J44" i="255"/>
  <c r="I44" i="255"/>
  <c r="H44" i="255"/>
  <c r="G44" i="255"/>
  <c r="F44" i="255"/>
  <c r="E44" i="255"/>
  <c r="D44" i="255"/>
  <c r="K42" i="255"/>
  <c r="J42" i="255"/>
  <c r="I42" i="255"/>
  <c r="H42" i="255"/>
  <c r="G42" i="255"/>
  <c r="F42" i="255"/>
  <c r="E42" i="255"/>
  <c r="D42" i="255"/>
  <c r="K40" i="255"/>
  <c r="J40" i="255"/>
  <c r="I40" i="255"/>
  <c r="H40" i="255"/>
  <c r="G40" i="255"/>
  <c r="F40" i="255"/>
  <c r="E40" i="255"/>
  <c r="D40" i="255"/>
  <c r="K38" i="255"/>
  <c r="J38" i="255"/>
  <c r="I38" i="255"/>
  <c r="H38" i="255"/>
  <c r="G38" i="255"/>
  <c r="F38" i="255"/>
  <c r="E38" i="255"/>
  <c r="D38" i="255"/>
  <c r="K36" i="255"/>
  <c r="J36" i="255"/>
  <c r="I36" i="255"/>
  <c r="H36" i="255"/>
  <c r="G36" i="255"/>
  <c r="F36" i="255"/>
  <c r="E36" i="255"/>
  <c r="D36" i="255"/>
  <c r="K34" i="255"/>
  <c r="J34" i="255"/>
  <c r="I34" i="255"/>
  <c r="H34" i="255"/>
  <c r="G34" i="255"/>
  <c r="F34" i="255"/>
  <c r="E34" i="255"/>
  <c r="D34" i="255"/>
  <c r="K32" i="255"/>
  <c r="J32" i="255"/>
  <c r="I32" i="255"/>
  <c r="H32" i="255"/>
  <c r="G32" i="255"/>
  <c r="F32" i="255"/>
  <c r="E32" i="255"/>
  <c r="D32" i="255"/>
  <c r="K30" i="255"/>
  <c r="J30" i="255"/>
  <c r="I30" i="255"/>
  <c r="H30" i="255"/>
  <c r="G30" i="255"/>
  <c r="F30" i="255"/>
  <c r="E30" i="255"/>
  <c r="D30" i="255"/>
  <c r="K28" i="255"/>
  <c r="J28" i="255"/>
  <c r="I28" i="255"/>
  <c r="H28" i="255"/>
  <c r="G28" i="255"/>
  <c r="F28" i="255"/>
  <c r="E28" i="255"/>
  <c r="D28" i="255"/>
  <c r="K26" i="255"/>
  <c r="J26" i="255"/>
  <c r="I26" i="255"/>
  <c r="H26" i="255"/>
  <c r="G26" i="255"/>
  <c r="F26" i="255"/>
  <c r="E26" i="255"/>
  <c r="D26" i="255"/>
  <c r="K24" i="255"/>
  <c r="J24" i="255"/>
  <c r="I24" i="255"/>
  <c r="H24" i="255"/>
  <c r="G24" i="255"/>
  <c r="F24" i="255"/>
  <c r="E24" i="255"/>
  <c r="D24" i="255"/>
  <c r="K22" i="255"/>
  <c r="J22" i="255"/>
  <c r="I22" i="255"/>
  <c r="H22" i="255"/>
  <c r="G22" i="255"/>
  <c r="F22" i="255"/>
  <c r="E22" i="255"/>
  <c r="D22" i="255"/>
  <c r="K20" i="255"/>
  <c r="J20" i="255"/>
  <c r="I20" i="255"/>
  <c r="H20" i="255"/>
  <c r="G20" i="255"/>
  <c r="F20" i="255"/>
  <c r="E20" i="255"/>
  <c r="D20" i="255"/>
  <c r="K18" i="255"/>
  <c r="J18" i="255"/>
  <c r="I18" i="255"/>
  <c r="H18" i="255"/>
  <c r="G18" i="255"/>
  <c r="F18" i="255"/>
  <c r="E18" i="255"/>
  <c r="D18" i="255"/>
  <c r="K16" i="255"/>
  <c r="J16" i="255"/>
  <c r="I16" i="255"/>
  <c r="H16" i="255"/>
  <c r="G16" i="255"/>
  <c r="F16" i="255"/>
  <c r="E16" i="255"/>
  <c r="D16" i="255"/>
  <c r="K14" i="255"/>
  <c r="J14" i="255"/>
  <c r="I14" i="255"/>
  <c r="H14" i="255"/>
  <c r="G14" i="255"/>
  <c r="F14" i="255"/>
  <c r="E14" i="255"/>
  <c r="D14" i="255"/>
  <c r="K12" i="255"/>
  <c r="J12" i="255"/>
  <c r="I12" i="255"/>
  <c r="H12" i="255"/>
  <c r="G12" i="255"/>
  <c r="F12" i="255"/>
  <c r="E12" i="255"/>
  <c r="D12" i="255"/>
  <c r="D10" i="255"/>
  <c r="G12" i="254"/>
  <c r="H12" i="254"/>
  <c r="G14" i="254"/>
  <c r="H14" i="254"/>
  <c r="G16" i="254"/>
  <c r="H16" i="254"/>
  <c r="G18" i="254"/>
  <c r="H18" i="254"/>
  <c r="G20" i="254"/>
  <c r="H20" i="254"/>
  <c r="G22" i="254"/>
  <c r="H22" i="254"/>
  <c r="G24" i="254"/>
  <c r="H24" i="254"/>
  <c r="G26" i="254"/>
  <c r="H26" i="254"/>
  <c r="G28" i="254"/>
  <c r="H28" i="254"/>
  <c r="G30" i="254"/>
  <c r="H30" i="254"/>
  <c r="G32" i="254"/>
  <c r="H32" i="254"/>
  <c r="G34" i="254"/>
  <c r="H34" i="254"/>
  <c r="G36" i="254"/>
  <c r="H36" i="254"/>
  <c r="G38" i="254"/>
  <c r="H38" i="254"/>
  <c r="G40" i="254"/>
  <c r="H40" i="254"/>
  <c r="G42" i="254"/>
  <c r="H42" i="254"/>
  <c r="G44" i="254"/>
  <c r="H44" i="254"/>
  <c r="G46" i="254"/>
  <c r="H46" i="254"/>
  <c r="G48" i="254"/>
  <c r="H48" i="254"/>
  <c r="G50" i="254"/>
  <c r="H50" i="254"/>
  <c r="G52" i="254"/>
  <c r="H52" i="254"/>
  <c r="G54" i="254"/>
  <c r="H54" i="254"/>
  <c r="G56" i="254"/>
  <c r="H56" i="254"/>
  <c r="G58" i="254"/>
  <c r="H58" i="254"/>
  <c r="G60" i="254"/>
  <c r="H60" i="254"/>
  <c r="G62" i="254"/>
  <c r="H62" i="254"/>
  <c r="G64" i="254"/>
  <c r="H64" i="254"/>
  <c r="G66" i="254"/>
  <c r="H66" i="254"/>
  <c r="G68" i="254"/>
  <c r="H68" i="254"/>
  <c r="G70" i="254"/>
  <c r="H70" i="254"/>
  <c r="G72" i="254"/>
  <c r="H72" i="254"/>
  <c r="G74" i="254"/>
  <c r="H74" i="254"/>
  <c r="G76" i="254"/>
  <c r="H76" i="254"/>
  <c r="G78" i="254"/>
  <c r="H78" i="254"/>
  <c r="G80" i="254"/>
  <c r="H80" i="254"/>
  <c r="G82" i="254"/>
  <c r="H82" i="254"/>
  <c r="G84" i="254"/>
  <c r="H84" i="254"/>
  <c r="G86" i="254"/>
  <c r="H86" i="254"/>
  <c r="G88" i="254"/>
  <c r="H88" i="254"/>
  <c r="G90" i="254"/>
  <c r="H90" i="254"/>
  <c r="G92" i="254"/>
  <c r="H92" i="254"/>
  <c r="G94" i="254"/>
  <c r="H94" i="254"/>
  <c r="G96" i="254"/>
  <c r="H96" i="254"/>
  <c r="G98" i="254"/>
  <c r="H98" i="254"/>
  <c r="G100" i="254"/>
  <c r="H100" i="254"/>
  <c r="G102" i="254"/>
  <c r="H102" i="254"/>
  <c r="G104" i="254"/>
  <c r="H104" i="254"/>
  <c r="G106" i="254"/>
  <c r="H106" i="254"/>
  <c r="K106" i="254"/>
  <c r="J106" i="254"/>
  <c r="I106" i="254"/>
  <c r="F106" i="254"/>
  <c r="E106" i="254"/>
  <c r="D106" i="254"/>
  <c r="K104" i="254"/>
  <c r="J104" i="254"/>
  <c r="I104" i="254"/>
  <c r="F104" i="254"/>
  <c r="E104" i="254"/>
  <c r="D104" i="254"/>
  <c r="K102" i="254"/>
  <c r="J102" i="254"/>
  <c r="I102" i="254"/>
  <c r="F102" i="254"/>
  <c r="E102" i="254"/>
  <c r="D102" i="254"/>
  <c r="K100" i="254"/>
  <c r="J100" i="254"/>
  <c r="I100" i="254"/>
  <c r="F100" i="254"/>
  <c r="E100" i="254"/>
  <c r="D100" i="254"/>
  <c r="K98" i="254"/>
  <c r="J98" i="254"/>
  <c r="I98" i="254"/>
  <c r="F98" i="254"/>
  <c r="E98" i="254"/>
  <c r="D98" i="254"/>
  <c r="K96" i="254"/>
  <c r="J96" i="254"/>
  <c r="I96" i="254"/>
  <c r="F96" i="254"/>
  <c r="E96" i="254"/>
  <c r="D96" i="254"/>
  <c r="K94" i="254"/>
  <c r="J94" i="254"/>
  <c r="I94" i="254"/>
  <c r="F94" i="254"/>
  <c r="E94" i="254"/>
  <c r="D94" i="254"/>
  <c r="K92" i="254"/>
  <c r="J92" i="254"/>
  <c r="I92" i="254"/>
  <c r="F92" i="254"/>
  <c r="E92" i="254"/>
  <c r="D92" i="254"/>
  <c r="K90" i="254"/>
  <c r="J90" i="254"/>
  <c r="I90" i="254"/>
  <c r="F90" i="254"/>
  <c r="E90" i="254"/>
  <c r="D90" i="254"/>
  <c r="K88" i="254"/>
  <c r="J88" i="254"/>
  <c r="I88" i="254"/>
  <c r="F88" i="254"/>
  <c r="E88" i="254"/>
  <c r="D88" i="254"/>
  <c r="K86" i="254"/>
  <c r="J86" i="254"/>
  <c r="I86" i="254"/>
  <c r="F86" i="254"/>
  <c r="E86" i="254"/>
  <c r="D86" i="254"/>
  <c r="K84" i="254"/>
  <c r="J84" i="254"/>
  <c r="I84" i="254"/>
  <c r="F84" i="254"/>
  <c r="E84" i="254"/>
  <c r="D84" i="254"/>
  <c r="K82" i="254"/>
  <c r="J82" i="254"/>
  <c r="I82" i="254"/>
  <c r="F82" i="254"/>
  <c r="E82" i="254"/>
  <c r="D82" i="254"/>
  <c r="K80" i="254"/>
  <c r="J80" i="254"/>
  <c r="I80" i="254"/>
  <c r="F80" i="254"/>
  <c r="E80" i="254"/>
  <c r="D80" i="254"/>
  <c r="K78" i="254"/>
  <c r="J78" i="254"/>
  <c r="I78" i="254"/>
  <c r="F78" i="254"/>
  <c r="E78" i="254"/>
  <c r="D78" i="254"/>
  <c r="K76" i="254"/>
  <c r="J76" i="254"/>
  <c r="I76" i="254"/>
  <c r="F76" i="254"/>
  <c r="E76" i="254"/>
  <c r="D76" i="254"/>
  <c r="K74" i="254"/>
  <c r="J74" i="254"/>
  <c r="I74" i="254"/>
  <c r="F74" i="254"/>
  <c r="E74" i="254"/>
  <c r="D74" i="254"/>
  <c r="K72" i="254"/>
  <c r="J72" i="254"/>
  <c r="I72" i="254"/>
  <c r="F72" i="254"/>
  <c r="E72" i="254"/>
  <c r="D72" i="254"/>
  <c r="K70" i="254"/>
  <c r="J70" i="254"/>
  <c r="I70" i="254"/>
  <c r="F70" i="254"/>
  <c r="E70" i="254"/>
  <c r="D70" i="254"/>
  <c r="K68" i="254"/>
  <c r="J68" i="254"/>
  <c r="I68" i="254"/>
  <c r="F68" i="254"/>
  <c r="E68" i="254"/>
  <c r="D68" i="254"/>
  <c r="K66" i="254"/>
  <c r="J66" i="254"/>
  <c r="I66" i="254"/>
  <c r="F66" i="254"/>
  <c r="E66" i="254"/>
  <c r="D66" i="254"/>
  <c r="K64" i="254"/>
  <c r="J64" i="254"/>
  <c r="I64" i="254"/>
  <c r="F64" i="254"/>
  <c r="E64" i="254"/>
  <c r="D64" i="254"/>
  <c r="K62" i="254"/>
  <c r="J62" i="254"/>
  <c r="I62" i="254"/>
  <c r="F62" i="254"/>
  <c r="E62" i="254"/>
  <c r="D62" i="254"/>
  <c r="K60" i="254"/>
  <c r="J60" i="254"/>
  <c r="I60" i="254"/>
  <c r="F60" i="254"/>
  <c r="E60" i="254"/>
  <c r="D60" i="254"/>
  <c r="K58" i="254"/>
  <c r="J58" i="254"/>
  <c r="I58" i="254"/>
  <c r="F58" i="254"/>
  <c r="E58" i="254"/>
  <c r="D58" i="254"/>
  <c r="K56" i="254"/>
  <c r="J56" i="254"/>
  <c r="I56" i="254"/>
  <c r="F56" i="254"/>
  <c r="E56" i="254"/>
  <c r="D56" i="254"/>
  <c r="K54" i="254"/>
  <c r="J54" i="254"/>
  <c r="I54" i="254"/>
  <c r="F54" i="254"/>
  <c r="E54" i="254"/>
  <c r="D54" i="254"/>
  <c r="K52" i="254"/>
  <c r="J52" i="254"/>
  <c r="I52" i="254"/>
  <c r="F52" i="254"/>
  <c r="E52" i="254"/>
  <c r="D52" i="254"/>
  <c r="K50" i="254"/>
  <c r="J50" i="254"/>
  <c r="I50" i="254"/>
  <c r="F50" i="254"/>
  <c r="E50" i="254"/>
  <c r="D50" i="254"/>
  <c r="K48" i="254"/>
  <c r="J48" i="254"/>
  <c r="I48" i="254"/>
  <c r="F48" i="254"/>
  <c r="E48" i="254"/>
  <c r="D48" i="254"/>
  <c r="K46" i="254"/>
  <c r="J46" i="254"/>
  <c r="I46" i="254"/>
  <c r="F46" i="254"/>
  <c r="E46" i="254"/>
  <c r="D46" i="254"/>
  <c r="K44" i="254"/>
  <c r="J44" i="254"/>
  <c r="I44" i="254"/>
  <c r="F44" i="254"/>
  <c r="E44" i="254"/>
  <c r="D44" i="254"/>
  <c r="K42" i="254"/>
  <c r="J42" i="254"/>
  <c r="I42" i="254"/>
  <c r="F42" i="254"/>
  <c r="E42" i="254"/>
  <c r="D42" i="254"/>
  <c r="K40" i="254"/>
  <c r="J40" i="254"/>
  <c r="I40" i="254"/>
  <c r="F40" i="254"/>
  <c r="E40" i="254"/>
  <c r="D40" i="254"/>
  <c r="K38" i="254"/>
  <c r="J38" i="254"/>
  <c r="I38" i="254"/>
  <c r="F38" i="254"/>
  <c r="E38" i="254"/>
  <c r="D38" i="254"/>
  <c r="K36" i="254"/>
  <c r="J36" i="254"/>
  <c r="I36" i="254"/>
  <c r="F36" i="254"/>
  <c r="E36" i="254"/>
  <c r="D36" i="254"/>
  <c r="K34" i="254"/>
  <c r="J34" i="254"/>
  <c r="I34" i="254"/>
  <c r="F34" i="254"/>
  <c r="E34" i="254"/>
  <c r="D34" i="254"/>
  <c r="K32" i="254"/>
  <c r="J32" i="254"/>
  <c r="I32" i="254"/>
  <c r="F32" i="254"/>
  <c r="E32" i="254"/>
  <c r="D32" i="254"/>
  <c r="K30" i="254"/>
  <c r="J30" i="254"/>
  <c r="I30" i="254"/>
  <c r="F30" i="254"/>
  <c r="E30" i="254"/>
  <c r="D30" i="254"/>
  <c r="K28" i="254"/>
  <c r="J28" i="254"/>
  <c r="I28" i="254"/>
  <c r="F28" i="254"/>
  <c r="E28" i="254"/>
  <c r="D28" i="254"/>
  <c r="K26" i="254"/>
  <c r="J26" i="254"/>
  <c r="I26" i="254"/>
  <c r="F26" i="254"/>
  <c r="E26" i="254"/>
  <c r="D26" i="254"/>
  <c r="K24" i="254"/>
  <c r="J24" i="254"/>
  <c r="I24" i="254"/>
  <c r="F24" i="254"/>
  <c r="E24" i="254"/>
  <c r="D24" i="254"/>
  <c r="K22" i="254"/>
  <c r="J22" i="254"/>
  <c r="I22" i="254"/>
  <c r="F22" i="254"/>
  <c r="E22" i="254"/>
  <c r="D22" i="254"/>
  <c r="K20" i="254"/>
  <c r="J20" i="254"/>
  <c r="I20" i="254"/>
  <c r="F20" i="254"/>
  <c r="E20" i="254"/>
  <c r="D20" i="254"/>
  <c r="K18" i="254"/>
  <c r="J18" i="254"/>
  <c r="I18" i="254"/>
  <c r="F18" i="254"/>
  <c r="E18" i="254"/>
  <c r="D18" i="254"/>
  <c r="K16" i="254"/>
  <c r="J16" i="254"/>
  <c r="I16" i="254"/>
  <c r="F16" i="254"/>
  <c r="E16" i="254"/>
  <c r="D16" i="254"/>
  <c r="K14" i="254"/>
  <c r="J14" i="254"/>
  <c r="I14" i="254"/>
  <c r="F14" i="254"/>
  <c r="E14" i="254"/>
  <c r="D14" i="254"/>
  <c r="K12" i="254"/>
  <c r="J12" i="254"/>
  <c r="I12" i="254"/>
  <c r="F12" i="254"/>
  <c r="E12" i="254"/>
  <c r="D12" i="254"/>
  <c r="D10" i="254"/>
  <c r="K106" i="251" l="1"/>
  <c r="J106" i="251"/>
  <c r="K104" i="251"/>
  <c r="J104" i="251"/>
  <c r="K102" i="251"/>
  <c r="J102" i="251"/>
  <c r="K100" i="251"/>
  <c r="J100" i="251"/>
  <c r="K98" i="251"/>
  <c r="J98" i="251"/>
  <c r="K96" i="251"/>
  <c r="J96" i="251"/>
  <c r="K94" i="251"/>
  <c r="J94" i="251"/>
  <c r="K92" i="251"/>
  <c r="J92" i="251"/>
  <c r="K90" i="251"/>
  <c r="J90" i="251"/>
  <c r="K88" i="251"/>
  <c r="J88" i="251"/>
  <c r="K86" i="251"/>
  <c r="J86" i="251"/>
  <c r="K84" i="251"/>
  <c r="J84" i="251"/>
  <c r="K82" i="251"/>
  <c r="J82" i="251"/>
  <c r="K80" i="251"/>
  <c r="J80" i="251"/>
  <c r="K78" i="251"/>
  <c r="J78" i="251"/>
  <c r="K76" i="251"/>
  <c r="J76" i="251"/>
  <c r="K74" i="251"/>
  <c r="J74" i="251"/>
  <c r="K72" i="251"/>
  <c r="J72" i="251"/>
  <c r="K70" i="251"/>
  <c r="J70" i="251"/>
  <c r="K68" i="251"/>
  <c r="J68" i="251"/>
  <c r="K66" i="251"/>
  <c r="J66" i="251"/>
  <c r="K64" i="251"/>
  <c r="J64" i="251"/>
  <c r="K62" i="251"/>
  <c r="J62" i="251"/>
  <c r="K60" i="251"/>
  <c r="J60" i="251"/>
  <c r="K58" i="251"/>
  <c r="J58" i="251"/>
  <c r="K56" i="251"/>
  <c r="J56" i="251"/>
  <c r="K54" i="251"/>
  <c r="J54" i="251"/>
  <c r="K52" i="251"/>
  <c r="J52" i="251"/>
  <c r="K50" i="251"/>
  <c r="J50" i="251"/>
  <c r="K48" i="251"/>
  <c r="J48" i="251"/>
  <c r="K46" i="251"/>
  <c r="J46" i="251"/>
  <c r="K44" i="251"/>
  <c r="J44" i="251"/>
  <c r="K42" i="251"/>
  <c r="J42" i="251"/>
  <c r="K40" i="251"/>
  <c r="J40" i="251"/>
  <c r="K38" i="251"/>
  <c r="J38" i="251"/>
  <c r="K36" i="251"/>
  <c r="J36" i="251"/>
  <c r="K34" i="251"/>
  <c r="J34" i="251"/>
  <c r="K32" i="251"/>
  <c r="J32" i="251"/>
  <c r="K30" i="251"/>
  <c r="J30" i="251"/>
  <c r="K28" i="251"/>
  <c r="J28" i="251"/>
  <c r="K26" i="251"/>
  <c r="J26" i="251"/>
  <c r="K24" i="251"/>
  <c r="J24" i="251"/>
  <c r="K22" i="251"/>
  <c r="J22" i="251"/>
  <c r="K20" i="251"/>
  <c r="J20" i="251"/>
  <c r="K18" i="251"/>
  <c r="J18" i="251"/>
  <c r="K16" i="251"/>
  <c r="J16" i="251"/>
  <c r="K14" i="251"/>
  <c r="J14" i="251"/>
  <c r="K12" i="251"/>
  <c r="J12" i="251"/>
  <c r="L106" i="251"/>
  <c r="G106" i="251"/>
  <c r="F106" i="251"/>
  <c r="E106" i="251"/>
  <c r="D106" i="251"/>
  <c r="L104" i="251"/>
  <c r="G104" i="251"/>
  <c r="F104" i="251"/>
  <c r="E104" i="251"/>
  <c r="D104" i="251"/>
  <c r="L102" i="251"/>
  <c r="G102" i="251"/>
  <c r="F102" i="251"/>
  <c r="E102" i="251"/>
  <c r="D102" i="251"/>
  <c r="L100" i="251"/>
  <c r="I100" i="251"/>
  <c r="G100" i="251"/>
  <c r="F100" i="251"/>
  <c r="E100" i="251"/>
  <c r="D100" i="251"/>
  <c r="I98" i="251"/>
  <c r="H98" i="251"/>
  <c r="G98" i="251"/>
  <c r="F98" i="251"/>
  <c r="E98" i="251"/>
  <c r="D98" i="251"/>
  <c r="I96" i="251"/>
  <c r="H96" i="251"/>
  <c r="G96" i="251"/>
  <c r="F96" i="251"/>
  <c r="E96" i="251"/>
  <c r="D96" i="251"/>
  <c r="I94" i="251"/>
  <c r="H94" i="251"/>
  <c r="G94" i="251"/>
  <c r="F94" i="251"/>
  <c r="E94" i="251"/>
  <c r="D94" i="251"/>
  <c r="I92" i="251"/>
  <c r="H92" i="251"/>
  <c r="G92" i="251"/>
  <c r="F92" i="251"/>
  <c r="E92" i="251"/>
  <c r="D92" i="251"/>
  <c r="I90" i="251"/>
  <c r="H90" i="251"/>
  <c r="G90" i="251"/>
  <c r="F90" i="251"/>
  <c r="E90" i="251"/>
  <c r="D90" i="251"/>
  <c r="I88" i="251"/>
  <c r="H88" i="251"/>
  <c r="G88" i="251"/>
  <c r="F88" i="251"/>
  <c r="E88" i="251"/>
  <c r="D88" i="251"/>
  <c r="I86" i="251"/>
  <c r="H86" i="251"/>
  <c r="G86" i="251"/>
  <c r="F86" i="251"/>
  <c r="E86" i="251"/>
  <c r="D86" i="251"/>
  <c r="I84" i="251"/>
  <c r="H84" i="251"/>
  <c r="G84" i="251"/>
  <c r="F84" i="251"/>
  <c r="E84" i="251"/>
  <c r="D84" i="251"/>
  <c r="L82" i="251"/>
  <c r="I82" i="251"/>
  <c r="H82" i="251"/>
  <c r="G82" i="251"/>
  <c r="F82" i="251"/>
  <c r="E82" i="251"/>
  <c r="D82" i="251"/>
  <c r="L80" i="251"/>
  <c r="I80" i="251"/>
  <c r="H80" i="251"/>
  <c r="G80" i="251"/>
  <c r="F80" i="251"/>
  <c r="E80" i="251"/>
  <c r="D80" i="251"/>
  <c r="L78" i="251"/>
  <c r="I78" i="251"/>
  <c r="H78" i="251"/>
  <c r="G78" i="251"/>
  <c r="F78" i="251"/>
  <c r="E78" i="251"/>
  <c r="D78" i="251"/>
  <c r="L76" i="251"/>
  <c r="I76" i="251"/>
  <c r="H76" i="251"/>
  <c r="G76" i="251"/>
  <c r="F76" i="251"/>
  <c r="E76" i="251"/>
  <c r="D76" i="251"/>
  <c r="L74" i="251"/>
  <c r="I74" i="251"/>
  <c r="H74" i="251"/>
  <c r="G74" i="251"/>
  <c r="F74" i="251"/>
  <c r="E74" i="251"/>
  <c r="D74" i="251"/>
  <c r="L72" i="251"/>
  <c r="I72" i="251"/>
  <c r="H72" i="251"/>
  <c r="G72" i="251"/>
  <c r="F72" i="251"/>
  <c r="E72" i="251"/>
  <c r="D72" i="251"/>
  <c r="L70" i="251"/>
  <c r="I70" i="251"/>
  <c r="H70" i="251"/>
  <c r="G70" i="251"/>
  <c r="F70" i="251"/>
  <c r="E70" i="251"/>
  <c r="D70" i="251"/>
  <c r="L68" i="251"/>
  <c r="I68" i="251"/>
  <c r="H68" i="251"/>
  <c r="G68" i="251"/>
  <c r="F68" i="251"/>
  <c r="E68" i="251"/>
  <c r="D68" i="251"/>
  <c r="L66" i="251"/>
  <c r="I66" i="251"/>
  <c r="H66" i="251"/>
  <c r="G66" i="251"/>
  <c r="F66" i="251"/>
  <c r="E66" i="251"/>
  <c r="D66" i="251"/>
  <c r="L64" i="251"/>
  <c r="I64" i="251"/>
  <c r="H64" i="251"/>
  <c r="G64" i="251"/>
  <c r="F64" i="251"/>
  <c r="E64" i="251"/>
  <c r="D64" i="251"/>
  <c r="L62" i="251"/>
  <c r="I62" i="251"/>
  <c r="H62" i="251"/>
  <c r="G62" i="251"/>
  <c r="F62" i="251"/>
  <c r="E62" i="251"/>
  <c r="D62" i="251"/>
  <c r="L60" i="251"/>
  <c r="I60" i="251"/>
  <c r="H60" i="251"/>
  <c r="G60" i="251"/>
  <c r="F60" i="251"/>
  <c r="E60" i="251"/>
  <c r="D60" i="251"/>
  <c r="L58" i="251"/>
  <c r="I58" i="251"/>
  <c r="H58" i="251"/>
  <c r="G58" i="251"/>
  <c r="F58" i="251"/>
  <c r="E58" i="251"/>
  <c r="D58" i="251"/>
  <c r="L56" i="251"/>
  <c r="I56" i="251"/>
  <c r="H56" i="251"/>
  <c r="G56" i="251"/>
  <c r="F56" i="251"/>
  <c r="E56" i="251"/>
  <c r="D56" i="251"/>
  <c r="L54" i="251"/>
  <c r="I54" i="251"/>
  <c r="H54" i="251"/>
  <c r="G54" i="251"/>
  <c r="F54" i="251"/>
  <c r="E54" i="251"/>
  <c r="D54" i="251"/>
  <c r="L52" i="251"/>
  <c r="I52" i="251"/>
  <c r="H52" i="251"/>
  <c r="G52" i="251"/>
  <c r="F52" i="251"/>
  <c r="E52" i="251"/>
  <c r="D52" i="251"/>
  <c r="L50" i="251"/>
  <c r="I50" i="251"/>
  <c r="H50" i="251"/>
  <c r="G50" i="251"/>
  <c r="F50" i="251"/>
  <c r="E50" i="251"/>
  <c r="D50" i="251"/>
  <c r="L48" i="251"/>
  <c r="I48" i="251"/>
  <c r="H48" i="251"/>
  <c r="G48" i="251"/>
  <c r="F48" i="251"/>
  <c r="E48" i="251"/>
  <c r="D48" i="251"/>
  <c r="L46" i="251"/>
  <c r="I46" i="251"/>
  <c r="H46" i="251"/>
  <c r="G46" i="251"/>
  <c r="F46" i="251"/>
  <c r="E46" i="251"/>
  <c r="D46" i="251"/>
  <c r="L44" i="251"/>
  <c r="I44" i="251"/>
  <c r="H44" i="251"/>
  <c r="G44" i="251"/>
  <c r="F44" i="251"/>
  <c r="E44" i="251"/>
  <c r="D44" i="251"/>
  <c r="L42" i="251"/>
  <c r="I42" i="251"/>
  <c r="H42" i="251"/>
  <c r="G42" i="251"/>
  <c r="F42" i="251"/>
  <c r="E42" i="251"/>
  <c r="D42" i="251"/>
  <c r="L40" i="251"/>
  <c r="I40" i="251"/>
  <c r="H40" i="251"/>
  <c r="G40" i="251"/>
  <c r="F40" i="251"/>
  <c r="E40" i="251"/>
  <c r="D40" i="251"/>
  <c r="L38" i="251"/>
  <c r="I38" i="251"/>
  <c r="H38" i="251"/>
  <c r="G38" i="251"/>
  <c r="F38" i="251"/>
  <c r="E38" i="251"/>
  <c r="D38" i="251"/>
  <c r="L36" i="251"/>
  <c r="I36" i="251"/>
  <c r="H36" i="251"/>
  <c r="G36" i="251"/>
  <c r="F36" i="251"/>
  <c r="E36" i="251"/>
  <c r="D36" i="251"/>
  <c r="L34" i="251"/>
  <c r="I34" i="251"/>
  <c r="H34" i="251"/>
  <c r="G34" i="251"/>
  <c r="F34" i="251"/>
  <c r="E34" i="251"/>
  <c r="D34" i="251"/>
  <c r="L32" i="251"/>
  <c r="I32" i="251"/>
  <c r="H32" i="251"/>
  <c r="G32" i="251"/>
  <c r="F32" i="251"/>
  <c r="E32" i="251"/>
  <c r="D32" i="251"/>
  <c r="L30" i="251"/>
  <c r="I30" i="251"/>
  <c r="H30" i="251"/>
  <c r="G30" i="251"/>
  <c r="F30" i="251"/>
  <c r="E30" i="251"/>
  <c r="D30" i="251"/>
  <c r="L28" i="251"/>
  <c r="I28" i="251"/>
  <c r="H28" i="251"/>
  <c r="G28" i="251"/>
  <c r="F28" i="251"/>
  <c r="E28" i="251"/>
  <c r="D28" i="251"/>
  <c r="L26" i="251"/>
  <c r="I26" i="251"/>
  <c r="H26" i="251"/>
  <c r="G26" i="251"/>
  <c r="F26" i="251"/>
  <c r="E26" i="251"/>
  <c r="D26" i="251"/>
  <c r="L24" i="251"/>
  <c r="I24" i="251"/>
  <c r="H24" i="251"/>
  <c r="G24" i="251"/>
  <c r="F24" i="251"/>
  <c r="E24" i="251"/>
  <c r="D24" i="251"/>
  <c r="L22" i="251"/>
  <c r="I22" i="251"/>
  <c r="H22" i="251"/>
  <c r="G22" i="251"/>
  <c r="F22" i="251"/>
  <c r="E22" i="251"/>
  <c r="D22" i="251"/>
  <c r="L20" i="251"/>
  <c r="I20" i="251"/>
  <c r="H20" i="251"/>
  <c r="G20" i="251"/>
  <c r="F20" i="251"/>
  <c r="E20" i="251"/>
  <c r="D20" i="251"/>
  <c r="L18" i="251"/>
  <c r="I18" i="251"/>
  <c r="H18" i="251"/>
  <c r="G18" i="251"/>
  <c r="F18" i="251"/>
  <c r="E18" i="251"/>
  <c r="D18" i="251"/>
  <c r="L16" i="251"/>
  <c r="I16" i="251"/>
  <c r="H16" i="251"/>
  <c r="G16" i="251"/>
  <c r="F16" i="251"/>
  <c r="E16" i="251"/>
  <c r="D16" i="251"/>
  <c r="L14" i="251"/>
  <c r="I14" i="251"/>
  <c r="H14" i="251"/>
  <c r="G14" i="251"/>
  <c r="F14" i="251"/>
  <c r="E14" i="251"/>
  <c r="D14" i="251"/>
  <c r="L12" i="251"/>
  <c r="I12" i="251"/>
  <c r="H12" i="251"/>
  <c r="G12" i="251"/>
  <c r="F12" i="251"/>
  <c r="E12" i="251"/>
  <c r="D12" i="251"/>
  <c r="D10" i="251"/>
  <c r="F14" i="250"/>
  <c r="E12" i="250"/>
  <c r="J12" i="250"/>
  <c r="G12" i="250"/>
  <c r="H12" i="250"/>
  <c r="G14" i="250"/>
  <c r="H14" i="250"/>
  <c r="G16" i="250"/>
  <c r="H16" i="250"/>
  <c r="G18" i="250"/>
  <c r="H18" i="250"/>
  <c r="G20" i="250"/>
  <c r="H20" i="250"/>
  <c r="G22" i="250"/>
  <c r="H22" i="250"/>
  <c r="G24" i="250"/>
  <c r="H24" i="250"/>
  <c r="G26" i="250"/>
  <c r="H26" i="250"/>
  <c r="G28" i="250"/>
  <c r="H28" i="250"/>
  <c r="G30" i="250"/>
  <c r="H30" i="250"/>
  <c r="G32" i="250"/>
  <c r="H32" i="250"/>
  <c r="G34" i="250"/>
  <c r="H34" i="250"/>
  <c r="G36" i="250"/>
  <c r="H36" i="250"/>
  <c r="G38" i="250"/>
  <c r="H38" i="250"/>
  <c r="G40" i="250"/>
  <c r="H40" i="250"/>
  <c r="G42" i="250"/>
  <c r="H42" i="250"/>
  <c r="G44" i="250"/>
  <c r="H44" i="250"/>
  <c r="G46" i="250"/>
  <c r="H46" i="250"/>
  <c r="G48" i="250"/>
  <c r="H48" i="250"/>
  <c r="G50" i="250"/>
  <c r="H50" i="250"/>
  <c r="G52" i="250"/>
  <c r="H52" i="250"/>
  <c r="G54" i="250"/>
  <c r="H54" i="250"/>
  <c r="G56" i="250"/>
  <c r="H56" i="250"/>
  <c r="G58" i="250"/>
  <c r="H58" i="250"/>
  <c r="G60" i="250"/>
  <c r="H60" i="250"/>
  <c r="G62" i="250"/>
  <c r="H62" i="250"/>
  <c r="G64" i="250"/>
  <c r="H64" i="250"/>
  <c r="G66" i="250"/>
  <c r="H66" i="250"/>
  <c r="G68" i="250"/>
  <c r="H68" i="250"/>
  <c r="G70" i="250"/>
  <c r="H70" i="250"/>
  <c r="G72" i="250"/>
  <c r="H72" i="250"/>
  <c r="G74" i="250"/>
  <c r="H74" i="250"/>
  <c r="G76" i="250"/>
  <c r="H76" i="250"/>
  <c r="G78" i="250"/>
  <c r="H78" i="250"/>
  <c r="G80" i="250"/>
  <c r="H80" i="250"/>
  <c r="G82" i="250"/>
  <c r="H82" i="250"/>
  <c r="G84" i="250"/>
  <c r="H84" i="250"/>
  <c r="G86" i="250"/>
  <c r="H86" i="250"/>
  <c r="G88" i="250"/>
  <c r="H88" i="250"/>
  <c r="G90" i="250"/>
  <c r="H90" i="250"/>
  <c r="G92" i="250"/>
  <c r="G94" i="250"/>
  <c r="H94" i="250"/>
  <c r="G96" i="250"/>
  <c r="H96" i="250"/>
  <c r="G98" i="250"/>
  <c r="H98" i="250"/>
  <c r="G100" i="250"/>
  <c r="H100" i="250"/>
  <c r="G102" i="250"/>
  <c r="H102" i="250"/>
  <c r="G104" i="250"/>
  <c r="H104" i="250"/>
  <c r="G106" i="250"/>
  <c r="H106" i="250"/>
  <c r="J106" i="250"/>
  <c r="I106" i="250"/>
  <c r="F106" i="250"/>
  <c r="E106" i="250"/>
  <c r="D106" i="250"/>
  <c r="J104" i="250"/>
  <c r="I104" i="250"/>
  <c r="F104" i="250"/>
  <c r="E104" i="250"/>
  <c r="D104" i="250"/>
  <c r="J102" i="250"/>
  <c r="I102" i="250"/>
  <c r="F102" i="250"/>
  <c r="E102" i="250"/>
  <c r="D102" i="250"/>
  <c r="J100" i="250"/>
  <c r="I100" i="250"/>
  <c r="F100" i="250"/>
  <c r="E100" i="250"/>
  <c r="D100" i="250"/>
  <c r="J98" i="250"/>
  <c r="I98" i="250"/>
  <c r="F98" i="250"/>
  <c r="E98" i="250"/>
  <c r="D98" i="250"/>
  <c r="J96" i="250"/>
  <c r="I96" i="250"/>
  <c r="F96" i="250"/>
  <c r="E96" i="250"/>
  <c r="D96" i="250"/>
  <c r="J94" i="250"/>
  <c r="I94" i="250"/>
  <c r="F94" i="250"/>
  <c r="E94" i="250"/>
  <c r="D94" i="250"/>
  <c r="J92" i="250"/>
  <c r="I92" i="250"/>
  <c r="F92" i="250"/>
  <c r="E92" i="250"/>
  <c r="D92" i="250"/>
  <c r="J90" i="250"/>
  <c r="I90" i="250"/>
  <c r="F90" i="250"/>
  <c r="E90" i="250"/>
  <c r="D90" i="250"/>
  <c r="J88" i="250"/>
  <c r="I88" i="250"/>
  <c r="F88" i="250"/>
  <c r="E88" i="250"/>
  <c r="D88" i="250"/>
  <c r="J86" i="250"/>
  <c r="I86" i="250"/>
  <c r="F86" i="250"/>
  <c r="E86" i="250"/>
  <c r="D86" i="250"/>
  <c r="J84" i="250"/>
  <c r="I84" i="250"/>
  <c r="F84" i="250"/>
  <c r="E84" i="250"/>
  <c r="D84" i="250"/>
  <c r="J82" i="250"/>
  <c r="I82" i="250"/>
  <c r="F82" i="250"/>
  <c r="E82" i="250"/>
  <c r="D82" i="250"/>
  <c r="J80" i="250"/>
  <c r="I80" i="250"/>
  <c r="F80" i="250"/>
  <c r="E80" i="250"/>
  <c r="D80" i="250"/>
  <c r="J78" i="250"/>
  <c r="I78" i="250"/>
  <c r="F78" i="250"/>
  <c r="E78" i="250"/>
  <c r="D78" i="250"/>
  <c r="J76" i="250"/>
  <c r="I76" i="250"/>
  <c r="F76" i="250"/>
  <c r="E76" i="250"/>
  <c r="D76" i="250"/>
  <c r="J74" i="250"/>
  <c r="I74" i="250"/>
  <c r="F74" i="250"/>
  <c r="E74" i="250"/>
  <c r="D74" i="250"/>
  <c r="J72" i="250"/>
  <c r="I72" i="250"/>
  <c r="F72" i="250"/>
  <c r="E72" i="250"/>
  <c r="D72" i="250"/>
  <c r="J70" i="250"/>
  <c r="I70" i="250"/>
  <c r="F70" i="250"/>
  <c r="E70" i="250"/>
  <c r="D70" i="250"/>
  <c r="J68" i="250"/>
  <c r="I68" i="250"/>
  <c r="F68" i="250"/>
  <c r="E68" i="250"/>
  <c r="D68" i="250"/>
  <c r="J66" i="250"/>
  <c r="I66" i="250"/>
  <c r="F66" i="250"/>
  <c r="E66" i="250"/>
  <c r="D66" i="250"/>
  <c r="J64" i="250"/>
  <c r="I64" i="250"/>
  <c r="F64" i="250"/>
  <c r="E64" i="250"/>
  <c r="D64" i="250"/>
  <c r="J62" i="250"/>
  <c r="I62" i="250"/>
  <c r="F62" i="250"/>
  <c r="E62" i="250"/>
  <c r="D62" i="250"/>
  <c r="J60" i="250"/>
  <c r="I60" i="250"/>
  <c r="F60" i="250"/>
  <c r="E60" i="250"/>
  <c r="D60" i="250"/>
  <c r="J58" i="250"/>
  <c r="I58" i="250"/>
  <c r="F58" i="250"/>
  <c r="E58" i="250"/>
  <c r="D58" i="250"/>
  <c r="J56" i="250"/>
  <c r="I56" i="250"/>
  <c r="F56" i="250"/>
  <c r="E56" i="250"/>
  <c r="D56" i="250"/>
  <c r="J54" i="250"/>
  <c r="I54" i="250"/>
  <c r="F54" i="250"/>
  <c r="E54" i="250"/>
  <c r="D54" i="250"/>
  <c r="J52" i="250"/>
  <c r="I52" i="250"/>
  <c r="F52" i="250"/>
  <c r="E52" i="250"/>
  <c r="D52" i="250"/>
  <c r="J50" i="250"/>
  <c r="I50" i="250"/>
  <c r="F50" i="250"/>
  <c r="E50" i="250"/>
  <c r="D50" i="250"/>
  <c r="J48" i="250"/>
  <c r="I48" i="250"/>
  <c r="F48" i="250"/>
  <c r="E48" i="250"/>
  <c r="D48" i="250"/>
  <c r="J46" i="250"/>
  <c r="I46" i="250"/>
  <c r="F46" i="250"/>
  <c r="E46" i="250"/>
  <c r="D46" i="250"/>
  <c r="J44" i="250"/>
  <c r="I44" i="250"/>
  <c r="F44" i="250"/>
  <c r="E44" i="250"/>
  <c r="D44" i="250"/>
  <c r="J42" i="250"/>
  <c r="I42" i="250"/>
  <c r="F42" i="250"/>
  <c r="E42" i="250"/>
  <c r="D42" i="250"/>
  <c r="J40" i="250"/>
  <c r="I40" i="250"/>
  <c r="F40" i="250"/>
  <c r="E40" i="250"/>
  <c r="D40" i="250"/>
  <c r="J38" i="250"/>
  <c r="I38" i="250"/>
  <c r="F38" i="250"/>
  <c r="E38" i="250"/>
  <c r="D38" i="250"/>
  <c r="J36" i="250"/>
  <c r="I36" i="250"/>
  <c r="F36" i="250"/>
  <c r="E36" i="250"/>
  <c r="D36" i="250"/>
  <c r="J34" i="250"/>
  <c r="I34" i="250"/>
  <c r="F34" i="250"/>
  <c r="E34" i="250"/>
  <c r="D34" i="250"/>
  <c r="J32" i="250"/>
  <c r="I32" i="250"/>
  <c r="F32" i="250"/>
  <c r="E32" i="250"/>
  <c r="D32" i="250"/>
  <c r="J30" i="250"/>
  <c r="I30" i="250"/>
  <c r="F30" i="250"/>
  <c r="E30" i="250"/>
  <c r="D30" i="250"/>
  <c r="J28" i="250"/>
  <c r="I28" i="250"/>
  <c r="F28" i="250"/>
  <c r="E28" i="250"/>
  <c r="D28" i="250"/>
  <c r="J26" i="250"/>
  <c r="I26" i="250"/>
  <c r="F26" i="250"/>
  <c r="E26" i="250"/>
  <c r="D26" i="250"/>
  <c r="J24" i="250"/>
  <c r="I24" i="250"/>
  <c r="F24" i="250"/>
  <c r="E24" i="250"/>
  <c r="D24" i="250"/>
  <c r="J22" i="250"/>
  <c r="I22" i="250"/>
  <c r="F22" i="250"/>
  <c r="E22" i="250"/>
  <c r="D22" i="250"/>
  <c r="J20" i="250"/>
  <c r="I20" i="250"/>
  <c r="F20" i="250"/>
  <c r="E20" i="250"/>
  <c r="D20" i="250"/>
  <c r="J18" i="250"/>
  <c r="I18" i="250"/>
  <c r="F18" i="250"/>
  <c r="E18" i="250"/>
  <c r="D18" i="250"/>
  <c r="J16" i="250"/>
  <c r="I16" i="250"/>
  <c r="F16" i="250"/>
  <c r="E16" i="250"/>
  <c r="D16" i="250"/>
  <c r="J14" i="250"/>
  <c r="I14" i="250"/>
  <c r="E14" i="250"/>
  <c r="D14" i="250"/>
  <c r="I12" i="250"/>
  <c r="F12" i="250"/>
  <c r="D12" i="250"/>
  <c r="D10" i="250"/>
  <c r="H106" i="249"/>
  <c r="G106" i="249"/>
  <c r="F106" i="249"/>
  <c r="E106" i="249"/>
  <c r="D106" i="249"/>
  <c r="H104" i="249"/>
  <c r="G104" i="249"/>
  <c r="F104" i="249"/>
  <c r="E104" i="249"/>
  <c r="D104" i="249"/>
  <c r="H102" i="249"/>
  <c r="G102" i="249"/>
  <c r="F102" i="249"/>
  <c r="E102" i="249"/>
  <c r="D102" i="249"/>
  <c r="H100" i="249"/>
  <c r="G100" i="249"/>
  <c r="F100" i="249"/>
  <c r="E100" i="249"/>
  <c r="D100" i="249"/>
  <c r="H98" i="249"/>
  <c r="G98" i="249"/>
  <c r="F98" i="249"/>
  <c r="E98" i="249"/>
  <c r="D98" i="249"/>
  <c r="H96" i="249"/>
  <c r="G96" i="249"/>
  <c r="F96" i="249"/>
  <c r="E96" i="249"/>
  <c r="D96" i="249"/>
  <c r="H94" i="249"/>
  <c r="G94" i="249"/>
  <c r="F94" i="249"/>
  <c r="E94" i="249"/>
  <c r="D94" i="249"/>
  <c r="H92" i="249"/>
  <c r="G92" i="249"/>
  <c r="F92" i="249"/>
  <c r="E92" i="249"/>
  <c r="D92" i="249"/>
  <c r="H90" i="249"/>
  <c r="G90" i="249"/>
  <c r="F90" i="249"/>
  <c r="E90" i="249"/>
  <c r="D90" i="249"/>
  <c r="H88" i="249"/>
  <c r="G88" i="249"/>
  <c r="F88" i="249"/>
  <c r="E88" i="249"/>
  <c r="D88" i="249"/>
  <c r="H86" i="249"/>
  <c r="G86" i="249"/>
  <c r="F86" i="249"/>
  <c r="E86" i="249"/>
  <c r="D86" i="249"/>
  <c r="H84" i="249"/>
  <c r="G84" i="249"/>
  <c r="F84" i="249"/>
  <c r="E84" i="249"/>
  <c r="D84" i="249"/>
  <c r="H82" i="249"/>
  <c r="G82" i="249"/>
  <c r="F82" i="249"/>
  <c r="E82" i="249"/>
  <c r="D82" i="249"/>
  <c r="H80" i="249"/>
  <c r="G80" i="249"/>
  <c r="F80" i="249"/>
  <c r="E80" i="249"/>
  <c r="D80" i="249"/>
  <c r="H78" i="249"/>
  <c r="G78" i="249"/>
  <c r="F78" i="249"/>
  <c r="E78" i="249"/>
  <c r="D78" i="249"/>
  <c r="H76" i="249"/>
  <c r="G76" i="249"/>
  <c r="F76" i="249"/>
  <c r="E76" i="249"/>
  <c r="D76" i="249"/>
  <c r="H74" i="249"/>
  <c r="G74" i="249"/>
  <c r="F74" i="249"/>
  <c r="E74" i="249"/>
  <c r="D74" i="249"/>
  <c r="H72" i="249"/>
  <c r="G72" i="249"/>
  <c r="F72" i="249"/>
  <c r="E72" i="249"/>
  <c r="D72" i="249"/>
  <c r="H70" i="249"/>
  <c r="G70" i="249"/>
  <c r="F70" i="249"/>
  <c r="E70" i="249"/>
  <c r="D70" i="249"/>
  <c r="H68" i="249"/>
  <c r="G68" i="249"/>
  <c r="F68" i="249"/>
  <c r="E68" i="249"/>
  <c r="D68" i="249"/>
  <c r="H66" i="249"/>
  <c r="G66" i="249"/>
  <c r="F66" i="249"/>
  <c r="E66" i="249"/>
  <c r="D66" i="249"/>
  <c r="H64" i="249"/>
  <c r="G64" i="249"/>
  <c r="F64" i="249"/>
  <c r="E64" i="249"/>
  <c r="D64" i="249"/>
  <c r="H62" i="249"/>
  <c r="G62" i="249"/>
  <c r="F62" i="249"/>
  <c r="E62" i="249"/>
  <c r="D62" i="249"/>
  <c r="H60" i="249"/>
  <c r="G60" i="249"/>
  <c r="F60" i="249"/>
  <c r="E60" i="249"/>
  <c r="D60" i="249"/>
  <c r="H58" i="249"/>
  <c r="G58" i="249"/>
  <c r="F58" i="249"/>
  <c r="E58" i="249"/>
  <c r="D58" i="249"/>
  <c r="H56" i="249"/>
  <c r="G56" i="249"/>
  <c r="F56" i="249"/>
  <c r="E56" i="249"/>
  <c r="D56" i="249"/>
  <c r="H54" i="249"/>
  <c r="G54" i="249"/>
  <c r="F54" i="249"/>
  <c r="E54" i="249"/>
  <c r="D54" i="249"/>
  <c r="H52" i="249"/>
  <c r="G52" i="249"/>
  <c r="F52" i="249"/>
  <c r="E52" i="249"/>
  <c r="D52" i="249"/>
  <c r="H50" i="249"/>
  <c r="G50" i="249"/>
  <c r="F50" i="249"/>
  <c r="E50" i="249"/>
  <c r="D50" i="249"/>
  <c r="H48" i="249"/>
  <c r="G48" i="249"/>
  <c r="F48" i="249"/>
  <c r="E48" i="249"/>
  <c r="D48" i="249"/>
  <c r="H46" i="249"/>
  <c r="G46" i="249"/>
  <c r="F46" i="249"/>
  <c r="E46" i="249"/>
  <c r="D46" i="249"/>
  <c r="H44" i="249"/>
  <c r="G44" i="249"/>
  <c r="F44" i="249"/>
  <c r="E44" i="249"/>
  <c r="D44" i="249"/>
  <c r="H42" i="249"/>
  <c r="G42" i="249"/>
  <c r="F42" i="249"/>
  <c r="E42" i="249"/>
  <c r="D42" i="249"/>
  <c r="H40" i="249"/>
  <c r="G40" i="249"/>
  <c r="F40" i="249"/>
  <c r="E40" i="249"/>
  <c r="D40" i="249"/>
  <c r="H38" i="249"/>
  <c r="G38" i="249"/>
  <c r="F38" i="249"/>
  <c r="E38" i="249"/>
  <c r="D38" i="249"/>
  <c r="H36" i="249"/>
  <c r="G36" i="249"/>
  <c r="F36" i="249"/>
  <c r="E36" i="249"/>
  <c r="D36" i="249"/>
  <c r="H34" i="249"/>
  <c r="G34" i="249"/>
  <c r="F34" i="249"/>
  <c r="E34" i="249"/>
  <c r="D34" i="249"/>
  <c r="H32" i="249"/>
  <c r="G32" i="249"/>
  <c r="F32" i="249"/>
  <c r="E32" i="249"/>
  <c r="D32" i="249"/>
  <c r="H30" i="249"/>
  <c r="G30" i="249"/>
  <c r="F30" i="249"/>
  <c r="E30" i="249"/>
  <c r="D30" i="249"/>
  <c r="H28" i="249"/>
  <c r="G28" i="249"/>
  <c r="F28" i="249"/>
  <c r="E28" i="249"/>
  <c r="D28" i="249"/>
  <c r="H26" i="249"/>
  <c r="G26" i="249"/>
  <c r="F26" i="249"/>
  <c r="E26" i="249"/>
  <c r="D26" i="249"/>
  <c r="H24" i="249"/>
  <c r="G24" i="249"/>
  <c r="F24" i="249"/>
  <c r="E24" i="249"/>
  <c r="D24" i="249"/>
  <c r="H22" i="249"/>
  <c r="G22" i="249"/>
  <c r="F22" i="249"/>
  <c r="E22" i="249"/>
  <c r="D22" i="249"/>
  <c r="H20" i="249"/>
  <c r="G20" i="249"/>
  <c r="F20" i="249"/>
  <c r="E20" i="249"/>
  <c r="D20" i="249"/>
  <c r="H18" i="249"/>
  <c r="G18" i="249"/>
  <c r="F18" i="249"/>
  <c r="E18" i="249"/>
  <c r="D18" i="249"/>
  <c r="H16" i="249"/>
  <c r="G16" i="249"/>
  <c r="F16" i="249"/>
  <c r="E16" i="249"/>
  <c r="D16" i="249"/>
  <c r="H14" i="249"/>
  <c r="G14" i="249"/>
  <c r="F14" i="249"/>
  <c r="E14" i="249"/>
  <c r="D14" i="249"/>
  <c r="H12" i="249"/>
  <c r="G12" i="249"/>
  <c r="F12" i="249"/>
  <c r="E12" i="249"/>
  <c r="D12" i="249"/>
  <c r="D10" i="249"/>
  <c r="I105" i="247"/>
  <c r="H105" i="247"/>
  <c r="G105" i="247"/>
  <c r="F105" i="247"/>
  <c r="E105" i="247"/>
  <c r="D105" i="247"/>
  <c r="I103" i="247"/>
  <c r="H103" i="247"/>
  <c r="G103" i="247"/>
  <c r="F103" i="247"/>
  <c r="E103" i="247"/>
  <c r="D103" i="247"/>
  <c r="I101" i="247"/>
  <c r="H101" i="247"/>
  <c r="G101" i="247"/>
  <c r="F101" i="247"/>
  <c r="E101" i="247"/>
  <c r="D101" i="247"/>
  <c r="I99" i="247"/>
  <c r="H99" i="247"/>
  <c r="G99" i="247"/>
  <c r="F99" i="247"/>
  <c r="E99" i="247"/>
  <c r="D99" i="247"/>
  <c r="I97" i="247"/>
  <c r="H97" i="247"/>
  <c r="G97" i="247"/>
  <c r="F97" i="247"/>
  <c r="E97" i="247"/>
  <c r="D97" i="247"/>
  <c r="I95" i="247"/>
  <c r="H95" i="247"/>
  <c r="G95" i="247"/>
  <c r="F95" i="247"/>
  <c r="E95" i="247"/>
  <c r="D95" i="247"/>
  <c r="I93" i="247"/>
  <c r="H93" i="247"/>
  <c r="G93" i="247"/>
  <c r="F93" i="247"/>
  <c r="E93" i="247"/>
  <c r="D93" i="247"/>
  <c r="I91" i="247"/>
  <c r="H91" i="247"/>
  <c r="G91" i="247"/>
  <c r="F91" i="247"/>
  <c r="E91" i="247"/>
  <c r="D91" i="247"/>
  <c r="I89" i="247"/>
  <c r="H89" i="247"/>
  <c r="G89" i="247"/>
  <c r="F89" i="247"/>
  <c r="E89" i="247"/>
  <c r="D89" i="247"/>
  <c r="I87" i="247"/>
  <c r="H87" i="247"/>
  <c r="G87" i="247"/>
  <c r="F87" i="247"/>
  <c r="E87" i="247"/>
  <c r="D87" i="247"/>
  <c r="I85" i="247"/>
  <c r="H85" i="247"/>
  <c r="G85" i="247"/>
  <c r="F85" i="247"/>
  <c r="E85" i="247"/>
  <c r="D85" i="247"/>
  <c r="I83" i="247"/>
  <c r="H83" i="247"/>
  <c r="G83" i="247"/>
  <c r="F83" i="247"/>
  <c r="E83" i="247"/>
  <c r="D83" i="247"/>
  <c r="I81" i="247"/>
  <c r="H81" i="247"/>
  <c r="G81" i="247"/>
  <c r="F81" i="247"/>
  <c r="E81" i="247"/>
  <c r="D81" i="247"/>
  <c r="I79" i="247"/>
  <c r="H79" i="247"/>
  <c r="G79" i="247"/>
  <c r="F79" i="247"/>
  <c r="E79" i="247"/>
  <c r="D79" i="247"/>
  <c r="I77" i="247"/>
  <c r="H77" i="247"/>
  <c r="G77" i="247"/>
  <c r="F77" i="247"/>
  <c r="E77" i="247"/>
  <c r="D77" i="247"/>
  <c r="I75" i="247"/>
  <c r="H75" i="247"/>
  <c r="G75" i="247"/>
  <c r="F75" i="247"/>
  <c r="E75" i="247"/>
  <c r="D75" i="247"/>
  <c r="I73" i="247"/>
  <c r="H73" i="247"/>
  <c r="G73" i="247"/>
  <c r="F73" i="247"/>
  <c r="E73" i="247"/>
  <c r="D73" i="247"/>
  <c r="I71" i="247"/>
  <c r="H71" i="247"/>
  <c r="G71" i="247"/>
  <c r="F71" i="247"/>
  <c r="E71" i="247"/>
  <c r="D71" i="247"/>
  <c r="I69" i="247"/>
  <c r="H69" i="247"/>
  <c r="G69" i="247"/>
  <c r="F69" i="247"/>
  <c r="E69" i="247"/>
  <c r="D69" i="247"/>
  <c r="I67" i="247"/>
  <c r="H67" i="247"/>
  <c r="G67" i="247"/>
  <c r="F67" i="247"/>
  <c r="E67" i="247"/>
  <c r="D67" i="247"/>
  <c r="I65" i="247"/>
  <c r="H65" i="247"/>
  <c r="G65" i="247"/>
  <c r="F65" i="247"/>
  <c r="E65" i="247"/>
  <c r="D65" i="247"/>
  <c r="I63" i="247"/>
  <c r="H63" i="247"/>
  <c r="G63" i="247"/>
  <c r="F63" i="247"/>
  <c r="E63" i="247"/>
  <c r="D63" i="247"/>
  <c r="I61" i="247"/>
  <c r="H61" i="247"/>
  <c r="G61" i="247"/>
  <c r="F61" i="247"/>
  <c r="E61" i="247"/>
  <c r="D61" i="247"/>
  <c r="I59" i="247"/>
  <c r="H59" i="247"/>
  <c r="G59" i="247"/>
  <c r="F59" i="247"/>
  <c r="E59" i="247"/>
  <c r="D59" i="247"/>
  <c r="I57" i="247"/>
  <c r="H57" i="247"/>
  <c r="G57" i="247"/>
  <c r="F57" i="247"/>
  <c r="E57" i="247"/>
  <c r="D57" i="247"/>
  <c r="I55" i="247"/>
  <c r="H55" i="247"/>
  <c r="G55" i="247"/>
  <c r="F55" i="247"/>
  <c r="E55" i="247"/>
  <c r="D55" i="247"/>
  <c r="I53" i="247"/>
  <c r="H53" i="247"/>
  <c r="G53" i="247"/>
  <c r="F53" i="247"/>
  <c r="E53" i="247"/>
  <c r="D53" i="247"/>
  <c r="I51" i="247"/>
  <c r="H51" i="247"/>
  <c r="G51" i="247"/>
  <c r="F51" i="247"/>
  <c r="E51" i="247"/>
  <c r="D51" i="247"/>
  <c r="I49" i="247"/>
  <c r="H49" i="247"/>
  <c r="G49" i="247"/>
  <c r="F49" i="247"/>
  <c r="E49" i="247"/>
  <c r="D49" i="247"/>
  <c r="I47" i="247"/>
  <c r="H47" i="247"/>
  <c r="G47" i="247"/>
  <c r="F47" i="247"/>
  <c r="E47" i="247"/>
  <c r="D47" i="247"/>
  <c r="I45" i="247"/>
  <c r="H45" i="247"/>
  <c r="G45" i="247"/>
  <c r="F45" i="247"/>
  <c r="E45" i="247"/>
  <c r="D45" i="247"/>
  <c r="I43" i="247"/>
  <c r="H43" i="247"/>
  <c r="G43" i="247"/>
  <c r="F43" i="247"/>
  <c r="E43" i="247"/>
  <c r="D43" i="247"/>
  <c r="I41" i="247"/>
  <c r="H41" i="247"/>
  <c r="G41" i="247"/>
  <c r="F41" i="247"/>
  <c r="E41" i="247"/>
  <c r="D41" i="247"/>
  <c r="I39" i="247"/>
  <c r="H39" i="247"/>
  <c r="G39" i="247"/>
  <c r="F39" i="247"/>
  <c r="E39" i="247"/>
  <c r="D39" i="247"/>
  <c r="I37" i="247"/>
  <c r="H37" i="247"/>
  <c r="G37" i="247"/>
  <c r="F37" i="247"/>
  <c r="E37" i="247"/>
  <c r="D37" i="247"/>
  <c r="I35" i="247"/>
  <c r="H35" i="247"/>
  <c r="G35" i="247"/>
  <c r="F35" i="247"/>
  <c r="E35" i="247"/>
  <c r="D35" i="247"/>
  <c r="I33" i="247"/>
  <c r="H33" i="247"/>
  <c r="G33" i="247"/>
  <c r="F33" i="247"/>
  <c r="E33" i="247"/>
  <c r="D33" i="247"/>
  <c r="I31" i="247"/>
  <c r="H31" i="247"/>
  <c r="G31" i="247"/>
  <c r="F31" i="247"/>
  <c r="E31" i="247"/>
  <c r="D31" i="247"/>
  <c r="I29" i="247"/>
  <c r="H29" i="247"/>
  <c r="G29" i="247"/>
  <c r="F29" i="247"/>
  <c r="E29" i="247"/>
  <c r="D29" i="247"/>
  <c r="I27" i="247"/>
  <c r="H27" i="247"/>
  <c r="G27" i="247"/>
  <c r="F27" i="247"/>
  <c r="E27" i="247"/>
  <c r="D27" i="247"/>
  <c r="I25" i="247"/>
  <c r="H25" i="247"/>
  <c r="G25" i="247"/>
  <c r="F25" i="247"/>
  <c r="E25" i="247"/>
  <c r="D25" i="247"/>
  <c r="I23" i="247"/>
  <c r="H23" i="247"/>
  <c r="G23" i="247"/>
  <c r="F23" i="247"/>
  <c r="E23" i="247"/>
  <c r="D23" i="247"/>
  <c r="I21" i="247"/>
  <c r="H21" i="247"/>
  <c r="G21" i="247"/>
  <c r="F21" i="247"/>
  <c r="E21" i="247"/>
  <c r="D21" i="247"/>
  <c r="I19" i="247"/>
  <c r="H19" i="247"/>
  <c r="G19" i="247"/>
  <c r="F19" i="247"/>
  <c r="E19" i="247"/>
  <c r="D19" i="247"/>
  <c r="I17" i="247"/>
  <c r="H17" i="247"/>
  <c r="G17" i="247"/>
  <c r="F17" i="247"/>
  <c r="E17" i="247"/>
  <c r="D17" i="247"/>
  <c r="I15" i="247"/>
  <c r="H15" i="247"/>
  <c r="G15" i="247"/>
  <c r="F15" i="247"/>
  <c r="E15" i="247"/>
  <c r="D15" i="247"/>
  <c r="I13" i="247"/>
  <c r="H13" i="247"/>
  <c r="G13" i="247"/>
  <c r="F13" i="247"/>
  <c r="E13" i="247"/>
  <c r="D13" i="247"/>
  <c r="I11" i="247"/>
  <c r="H11" i="247"/>
  <c r="G11" i="247"/>
  <c r="F11" i="247"/>
  <c r="E11" i="247"/>
  <c r="D11" i="247"/>
  <c r="D9" i="247"/>
  <c r="E105" i="228" l="1"/>
  <c r="F105" i="228"/>
  <c r="G105" i="228"/>
  <c r="H105" i="228"/>
  <c r="I105" i="228"/>
  <c r="E103" i="228"/>
  <c r="F103" i="228"/>
  <c r="G103" i="228"/>
  <c r="H103" i="228"/>
  <c r="I103" i="228"/>
  <c r="E101" i="228"/>
  <c r="F101" i="228"/>
  <c r="G101" i="228"/>
  <c r="H101" i="228"/>
  <c r="I101" i="228"/>
  <c r="E99" i="228"/>
  <c r="F99" i="228"/>
  <c r="G99" i="228"/>
  <c r="H99" i="228"/>
  <c r="I99" i="228"/>
  <c r="E97" i="228"/>
  <c r="F97" i="228"/>
  <c r="G97" i="228"/>
  <c r="H97" i="228"/>
  <c r="I97" i="228"/>
  <c r="E95" i="228"/>
  <c r="F95" i="228"/>
  <c r="G95" i="228"/>
  <c r="H95" i="228"/>
  <c r="I95" i="228"/>
  <c r="E93" i="228"/>
  <c r="F93" i="228"/>
  <c r="G93" i="228"/>
  <c r="H93" i="228"/>
  <c r="I93" i="228"/>
  <c r="E91" i="228"/>
  <c r="F91" i="228"/>
  <c r="G91" i="228"/>
  <c r="H91" i="228"/>
  <c r="I91" i="228"/>
  <c r="E89" i="228"/>
  <c r="F89" i="228"/>
  <c r="G89" i="228"/>
  <c r="H89" i="228"/>
  <c r="I89" i="228"/>
  <c r="E87" i="228"/>
  <c r="F87" i="228"/>
  <c r="G87" i="228"/>
  <c r="H87" i="228"/>
  <c r="I87" i="228"/>
  <c r="E85" i="228"/>
  <c r="F85" i="228"/>
  <c r="G85" i="228"/>
  <c r="H85" i="228"/>
  <c r="I85" i="228"/>
  <c r="E83" i="228"/>
  <c r="F83" i="228"/>
  <c r="G83" i="228"/>
  <c r="H83" i="228"/>
  <c r="I83" i="228"/>
  <c r="E81" i="228"/>
  <c r="F81" i="228"/>
  <c r="G81" i="228"/>
  <c r="H81" i="228"/>
  <c r="I81" i="228"/>
  <c r="E79" i="228"/>
  <c r="F79" i="228"/>
  <c r="G79" i="228"/>
  <c r="H79" i="228"/>
  <c r="I79" i="228"/>
  <c r="E77" i="228"/>
  <c r="F77" i="228"/>
  <c r="G77" i="228"/>
  <c r="H77" i="228"/>
  <c r="I77" i="228"/>
  <c r="E75" i="228"/>
  <c r="F75" i="228"/>
  <c r="G75" i="228"/>
  <c r="H75" i="228"/>
  <c r="I75" i="228"/>
  <c r="E73" i="228"/>
  <c r="F73" i="228"/>
  <c r="G73" i="228"/>
  <c r="H73" i="228"/>
  <c r="I73" i="228"/>
  <c r="E71" i="228"/>
  <c r="F71" i="228"/>
  <c r="G71" i="228"/>
  <c r="H71" i="228"/>
  <c r="I71" i="228"/>
  <c r="E69" i="228"/>
  <c r="F69" i="228"/>
  <c r="G69" i="228"/>
  <c r="H69" i="228"/>
  <c r="I69" i="228"/>
  <c r="E67" i="228"/>
  <c r="F67" i="228"/>
  <c r="G67" i="228"/>
  <c r="H67" i="228"/>
  <c r="I67" i="228"/>
  <c r="E65" i="228"/>
  <c r="F65" i="228"/>
  <c r="G65" i="228"/>
  <c r="H65" i="228"/>
  <c r="I65" i="228"/>
  <c r="E63" i="228"/>
  <c r="F63" i="228"/>
  <c r="G63" i="228"/>
  <c r="H63" i="228"/>
  <c r="I63" i="228"/>
  <c r="E61" i="228"/>
  <c r="F61" i="228"/>
  <c r="G61" i="228"/>
  <c r="H61" i="228"/>
  <c r="I61" i="228"/>
  <c r="E59" i="228"/>
  <c r="F59" i="228"/>
  <c r="G59" i="228"/>
  <c r="H59" i="228"/>
  <c r="I59" i="228"/>
  <c r="E57" i="228"/>
  <c r="F57" i="228"/>
  <c r="G57" i="228"/>
  <c r="H57" i="228"/>
  <c r="I57" i="228"/>
  <c r="E55" i="228"/>
  <c r="F55" i="228"/>
  <c r="G55" i="228"/>
  <c r="H55" i="228"/>
  <c r="I55" i="228"/>
  <c r="E53" i="228"/>
  <c r="F53" i="228"/>
  <c r="G53" i="228"/>
  <c r="H53" i="228"/>
  <c r="I53" i="228"/>
  <c r="D105" i="228"/>
  <c r="D103" i="228"/>
  <c r="D101" i="228"/>
  <c r="D99" i="228"/>
  <c r="D97" i="228"/>
  <c r="D95" i="228"/>
  <c r="D93" i="228"/>
  <c r="D91" i="228"/>
  <c r="D89" i="228"/>
  <c r="D87" i="228"/>
  <c r="D85" i="228"/>
  <c r="D83" i="228"/>
  <c r="D81" i="228"/>
  <c r="D79" i="228"/>
  <c r="D77" i="228"/>
  <c r="D75" i="228"/>
  <c r="D73" i="228"/>
  <c r="D71" i="228"/>
  <c r="D69" i="228"/>
  <c r="D67" i="228"/>
  <c r="D65" i="228"/>
  <c r="D63" i="228"/>
  <c r="D61" i="228"/>
  <c r="D59" i="228"/>
  <c r="D57" i="228"/>
  <c r="D55" i="228"/>
  <c r="D53" i="228"/>
  <c r="E51" i="228"/>
  <c r="F51" i="228"/>
  <c r="G51" i="228"/>
  <c r="H51" i="228"/>
  <c r="I51" i="228"/>
  <c r="E49" i="228"/>
  <c r="F49" i="228"/>
  <c r="G49" i="228"/>
  <c r="H49" i="228"/>
  <c r="I49" i="228"/>
  <c r="D51" i="228"/>
  <c r="D49" i="228"/>
  <c r="E45" i="228"/>
  <c r="F45" i="228"/>
  <c r="G45" i="228"/>
  <c r="H45" i="228"/>
  <c r="I45" i="228"/>
  <c r="D45" i="228"/>
  <c r="E43" i="228"/>
  <c r="F43" i="228"/>
  <c r="G43" i="228"/>
  <c r="H43" i="228"/>
  <c r="I43" i="228"/>
  <c r="D43" i="228"/>
  <c r="E41" i="228"/>
  <c r="F41" i="228"/>
  <c r="G41" i="228"/>
  <c r="H41" i="228"/>
  <c r="I41" i="228"/>
  <c r="D41" i="228"/>
  <c r="E39" i="228"/>
  <c r="F39" i="228"/>
  <c r="G39" i="228"/>
  <c r="H39" i="228"/>
  <c r="I39" i="228"/>
  <c r="D39" i="228"/>
  <c r="E37" i="228"/>
  <c r="F37" i="228"/>
  <c r="G37" i="228"/>
  <c r="H37" i="228"/>
  <c r="I37" i="228"/>
  <c r="D37" i="228"/>
  <c r="E35" i="228"/>
  <c r="F35" i="228"/>
  <c r="G35" i="228"/>
  <c r="H35" i="228"/>
  <c r="I35" i="228"/>
  <c r="D35" i="228"/>
  <c r="E33" i="228"/>
  <c r="F33" i="228"/>
  <c r="G33" i="228"/>
  <c r="H33" i="228"/>
  <c r="I33" i="228"/>
  <c r="D33" i="228"/>
  <c r="E31" i="228"/>
  <c r="F31" i="228"/>
  <c r="G31" i="228"/>
  <c r="H31" i="228"/>
  <c r="I31" i="228"/>
  <c r="D31" i="228"/>
  <c r="E29" i="228"/>
  <c r="F29" i="228"/>
  <c r="G29" i="228"/>
  <c r="H29" i="228"/>
  <c r="I29" i="228"/>
  <c r="D29" i="228"/>
  <c r="E27" i="228"/>
  <c r="F27" i="228"/>
  <c r="G27" i="228"/>
  <c r="H27" i="228"/>
  <c r="I27" i="228"/>
  <c r="D27" i="228"/>
  <c r="E25" i="228"/>
  <c r="F25" i="228"/>
  <c r="G25" i="228"/>
  <c r="H25" i="228"/>
  <c r="I25" i="228"/>
  <c r="D25" i="228"/>
  <c r="E23" i="228"/>
  <c r="F23" i="228"/>
  <c r="G23" i="228"/>
  <c r="H23" i="228"/>
  <c r="I23" i="228"/>
  <c r="D23" i="228"/>
  <c r="E21" i="228"/>
  <c r="F21" i="228"/>
  <c r="G21" i="228"/>
  <c r="H21" i="228"/>
  <c r="I21" i="228"/>
  <c r="D21" i="228"/>
  <c r="E19" i="228"/>
  <c r="F19" i="228"/>
  <c r="G19" i="228"/>
  <c r="H19" i="228"/>
  <c r="I19" i="228"/>
  <c r="D19" i="228"/>
  <c r="E17" i="228"/>
  <c r="F17" i="228"/>
  <c r="G17" i="228"/>
  <c r="H17" i="228"/>
  <c r="I17" i="228"/>
  <c r="D17" i="228"/>
  <c r="E15" i="228"/>
  <c r="F15" i="228"/>
  <c r="G15" i="228"/>
  <c r="H15" i="228"/>
  <c r="I15" i="228"/>
  <c r="D15" i="228"/>
  <c r="E13" i="228"/>
  <c r="F13" i="228"/>
  <c r="G13" i="228"/>
  <c r="H13" i="228"/>
  <c r="I13" i="228"/>
  <c r="D13" i="228"/>
  <c r="E11" i="228"/>
  <c r="F11" i="228"/>
  <c r="G11" i="228"/>
  <c r="H11" i="228"/>
  <c r="I11" i="228"/>
  <c r="D11" i="228"/>
  <c r="D9" i="228"/>
  <c r="I30" i="51" l="1"/>
  <c r="I29" i="51"/>
</calcChain>
</file>

<file path=xl/sharedStrings.xml><?xml version="1.0" encoding="utf-8"?>
<sst xmlns="http://schemas.openxmlformats.org/spreadsheetml/2006/main" count="1042" uniqueCount="181">
  <si>
    <t>●調査地域</t>
  </si>
  <si>
    <t>●調査方法</t>
  </si>
  <si>
    <t>●調査標本数</t>
  </si>
  <si>
    <t>●標本抽出</t>
    <phoneticPr fontId="11"/>
  </si>
  <si>
    <t>●調査対象</t>
    <rPh sb="1" eb="3">
      <t>チョウサ</t>
    </rPh>
    <rPh sb="3" eb="5">
      <t>タイショウシャ</t>
    </rPh>
    <phoneticPr fontId="11"/>
  </si>
  <si>
    <t>◆調査概要</t>
    <rPh sb="1" eb="3">
      <t>チョウサ</t>
    </rPh>
    <rPh sb="3" eb="5">
      <t>ガイヨウ</t>
    </rPh>
    <phoneticPr fontId="4"/>
  </si>
  <si>
    <t>●調査日時</t>
    <rPh sb="3" eb="5">
      <t>ニチジ</t>
    </rPh>
    <phoneticPr fontId="11"/>
  </si>
  <si>
    <t>対象者全体</t>
    <rPh sb="0" eb="3">
      <t>タイショウシャ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</si>
  <si>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</si>
  <si>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</si>
  <si>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N=</t>
  </si>
  <si>
    <t>上段：実数/下段：％</t>
    <rPh sb="0" eb="2">
      <t>ジョウダン</t>
    </rPh>
    <rPh sb="3" eb="5">
      <t>ジッスウ</t>
    </rPh>
    <rPh sb="6" eb="8">
      <t>ゲダン</t>
    </rPh>
    <phoneticPr fontId="4"/>
  </si>
  <si>
    <t>無回答</t>
  </si>
  <si>
    <t>無回答</t>
    <rPh sb="0" eb="3">
      <t>ムカイトウ</t>
    </rPh>
    <phoneticPr fontId="4"/>
  </si>
  <si>
    <t>30～39歳</t>
  </si>
  <si>
    <t>40～49歳</t>
  </si>
  <si>
    <t>50～59歳</t>
  </si>
  <si>
    <t>60～69歳</t>
  </si>
  <si>
    <t>F1.性別</t>
    <rPh sb="3" eb="5">
      <t>セイベツ</t>
    </rPh>
    <phoneticPr fontId="4"/>
  </si>
  <si>
    <t>F3.居住区</t>
    <rPh sb="3" eb="6">
      <t>キョジュウク</t>
    </rPh>
    <phoneticPr fontId="4"/>
  </si>
  <si>
    <t>中央区</t>
  </si>
  <si>
    <t>北区</t>
  </si>
  <si>
    <t>東区</t>
  </si>
  <si>
    <t>白石区</t>
  </si>
  <si>
    <t>厚別区</t>
  </si>
  <si>
    <t>豊平区</t>
  </si>
  <si>
    <t>清田区</t>
  </si>
  <si>
    <t>南区</t>
  </si>
  <si>
    <t>西区</t>
  </si>
  <si>
    <t>手稲区</t>
  </si>
  <si>
    <t>高校生（１６～１８歳程度）</t>
  </si>
  <si>
    <t>大学（院）・専門学校生</t>
  </si>
  <si>
    <t>６５歳以上の高齢者</t>
  </si>
  <si>
    <t>上記「１」～「８」以外の方</t>
  </si>
  <si>
    <t>いない</t>
  </si>
  <si>
    <t>札幌市　市民の声を聞く課　御中</t>
    <rPh sb="0" eb="3">
      <t>サッポロシ</t>
    </rPh>
    <rPh sb="4" eb="6">
      <t>シミン</t>
    </rPh>
    <rPh sb="7" eb="8">
      <t>コエ</t>
    </rPh>
    <rPh sb="9" eb="10">
      <t>キ</t>
    </rPh>
    <rPh sb="11" eb="12">
      <t>カ</t>
    </rPh>
    <rPh sb="13" eb="15">
      <t>オンチュウ</t>
    </rPh>
    <phoneticPr fontId="22"/>
  </si>
  <si>
    <t>札幌市内</t>
    <rPh sb="0" eb="4">
      <t>サッポロシナイ</t>
    </rPh>
    <phoneticPr fontId="11"/>
  </si>
  <si>
    <t>住民基本台帳から等間隔無作為抽出</t>
    <rPh sb="0" eb="2">
      <t>ジュウミン</t>
    </rPh>
    <rPh sb="2" eb="4">
      <t>キホン</t>
    </rPh>
    <rPh sb="4" eb="6">
      <t>ダイチョウ</t>
    </rPh>
    <rPh sb="8" eb="11">
      <t>トウカンカク</t>
    </rPh>
    <rPh sb="11" eb="14">
      <t>ムサクイ</t>
    </rPh>
    <rPh sb="14" eb="16">
      <t>チュウシュツ</t>
    </rPh>
    <phoneticPr fontId="12"/>
  </si>
  <si>
    <t>郵送調査</t>
    <rPh sb="0" eb="2">
      <t>ユウソウ</t>
    </rPh>
    <rPh sb="2" eb="4">
      <t>チョウサ</t>
    </rPh>
    <phoneticPr fontId="11"/>
  </si>
  <si>
    <t>発送</t>
    <rPh sb="0" eb="2">
      <t>ハッソウ</t>
    </rPh>
    <phoneticPr fontId="11"/>
  </si>
  <si>
    <t>回収</t>
    <rPh sb="0" eb="2">
      <t>カイシュウ</t>
    </rPh>
    <phoneticPr fontId="11"/>
  </si>
  <si>
    <t>有効回収</t>
    <rPh sb="0" eb="2">
      <t>ユウコウ</t>
    </rPh>
    <rPh sb="2" eb="4">
      <t>カイシュウ</t>
    </rPh>
    <phoneticPr fontId="11"/>
  </si>
  <si>
    <t>件数</t>
    <rPh sb="0" eb="2">
      <t>ケンスウ</t>
    </rPh>
    <phoneticPr fontId="11"/>
  </si>
  <si>
    <t>率（％）</t>
    <rPh sb="0" eb="1">
      <t>リツ</t>
    </rPh>
    <phoneticPr fontId="11"/>
  </si>
  <si>
    <t>●設問数</t>
    <rPh sb="1" eb="3">
      <t>セツモン</t>
    </rPh>
    <rPh sb="3" eb="4">
      <t>スウ</t>
    </rPh>
    <phoneticPr fontId="11"/>
  </si>
  <si>
    <t>●調査票発送日</t>
    <rPh sb="1" eb="4">
      <t>チョウサヒョウ</t>
    </rPh>
    <rPh sb="4" eb="6">
      <t>ハッソウ</t>
    </rPh>
    <rPh sb="6" eb="7">
      <t>ビ</t>
    </rPh>
    <phoneticPr fontId="11"/>
  </si>
  <si>
    <t>F4.職業</t>
    <rPh sb="3" eb="5">
      <t>ショクギョウ</t>
    </rPh>
    <phoneticPr fontId="4"/>
  </si>
  <si>
    <t>公務員</t>
    <phoneticPr fontId="4"/>
  </si>
  <si>
    <t>自営業</t>
    <phoneticPr fontId="4"/>
  </si>
  <si>
    <t>パート・アルバイト</t>
    <phoneticPr fontId="4"/>
  </si>
  <si>
    <t>主婦・主夫</t>
    <phoneticPr fontId="4"/>
  </si>
  <si>
    <t>学生</t>
    <phoneticPr fontId="4"/>
  </si>
  <si>
    <t>無職</t>
    <phoneticPr fontId="4"/>
  </si>
  <si>
    <t>その他</t>
    <phoneticPr fontId="4"/>
  </si>
  <si>
    <t>無回答</t>
    <phoneticPr fontId="4"/>
  </si>
  <si>
    <t>配偶者</t>
    <phoneticPr fontId="4"/>
  </si>
  <si>
    <t>乳幼児（０～２歳程度）</t>
    <phoneticPr fontId="4"/>
  </si>
  <si>
    <t>就学前児童（３～５歳程度）</t>
    <phoneticPr fontId="4"/>
  </si>
  <si>
    <t>小学生（６～１２歳程度）</t>
    <phoneticPr fontId="4"/>
  </si>
  <si>
    <t>中学生（１３～１５歳程度）</t>
    <phoneticPr fontId="4"/>
  </si>
  <si>
    <t>満18歳以上の男女　5,000人</t>
    <rPh sb="0" eb="1">
      <t>マン</t>
    </rPh>
    <rPh sb="3" eb="4">
      <t>サイ</t>
    </rPh>
    <rPh sb="4" eb="6">
      <t>イジョウ</t>
    </rPh>
    <rPh sb="7" eb="9">
      <t>ダンジョ</t>
    </rPh>
    <rPh sb="15" eb="16">
      <t>ニン</t>
    </rPh>
    <phoneticPr fontId="12"/>
  </si>
  <si>
    <t>下記を参照</t>
    <phoneticPr fontId="11"/>
  </si>
  <si>
    <t>会社役員</t>
    <rPh sb="0" eb="2">
      <t>カイシャ</t>
    </rPh>
    <rPh sb="2" eb="4">
      <t>ヤクイン</t>
    </rPh>
    <phoneticPr fontId="4"/>
  </si>
  <si>
    <t>F5.世帯構成</t>
    <rPh sb="3" eb="5">
      <t>セタイ</t>
    </rPh>
    <rPh sb="5" eb="7">
      <t>コウセイ</t>
    </rPh>
    <phoneticPr fontId="4"/>
  </si>
  <si>
    <t>自分１人または友人と同居</t>
    <phoneticPr fontId="4"/>
  </si>
  <si>
    <t>など単身世帯</t>
    <phoneticPr fontId="4"/>
  </si>
  <si>
    <t>夫婦２人だけの一世代世帯</t>
    <phoneticPr fontId="4"/>
  </si>
  <si>
    <t>親と子の二世代世帯</t>
    <phoneticPr fontId="4"/>
  </si>
  <si>
    <t>親と子と孫の三世代世帯</t>
    <phoneticPr fontId="4"/>
  </si>
  <si>
    <t>会社員</t>
    <phoneticPr fontId="4"/>
  </si>
  <si>
    <t>F6.同居家族</t>
    <phoneticPr fontId="4"/>
  </si>
  <si>
    <t>その他</t>
    <rPh sb="2" eb="3">
      <t>タ</t>
    </rPh>
    <phoneticPr fontId="31"/>
  </si>
  <si>
    <t>無回答</t>
    <rPh sb="0" eb="3">
      <t>ムカイトウ</t>
    </rPh>
    <phoneticPr fontId="31"/>
  </si>
  <si>
    <t>クロス集計表②　フェース×各テーマ</t>
    <rPh sb="3" eb="6">
      <t>シュウケイヒョウ</t>
    </rPh>
    <rPh sb="13" eb="14">
      <t>カク</t>
    </rPh>
    <phoneticPr fontId="0"/>
  </si>
  <si>
    <t>特に理由はない</t>
    <rPh sb="0" eb="1">
      <t>トク</t>
    </rPh>
    <rPh sb="2" eb="4">
      <t>リユウ</t>
    </rPh>
    <phoneticPr fontId="31"/>
  </si>
  <si>
    <t>≪皆さまにお聞きします。≫</t>
    <rPh sb="1" eb="2">
      <t>ミナ</t>
    </rPh>
    <rPh sb="6" eb="7">
      <t>キ</t>
    </rPh>
    <phoneticPr fontId="31"/>
  </si>
  <si>
    <t>『令和元年度第2回　市民意識調査』</t>
    <rPh sb="1" eb="3">
      <t>レイワ</t>
    </rPh>
    <rPh sb="3" eb="5">
      <t>ガンネン</t>
    </rPh>
    <rPh sb="4" eb="6">
      <t>ネンド</t>
    </rPh>
    <rPh sb="6" eb="7">
      <t>ダイ</t>
    </rPh>
    <rPh sb="8" eb="9">
      <t>カイ</t>
    </rPh>
    <rPh sb="10" eb="12">
      <t>シミン</t>
    </rPh>
    <rPh sb="12" eb="14">
      <t>イシキ</t>
    </rPh>
    <rPh sb="14" eb="16">
      <t>チョウサ</t>
    </rPh>
    <phoneticPr fontId="0"/>
  </si>
  <si>
    <t>◆テーマ１　テレビ・ラジオの視聴状況について</t>
    <rPh sb="14" eb="16">
      <t>シチョウ</t>
    </rPh>
    <rPh sb="16" eb="18">
      <t>ジョウキョウ</t>
    </rPh>
    <phoneticPr fontId="4"/>
  </si>
  <si>
    <t>問１　あなたは、日頃テレビを見ていますか。あてはまるものに1つだけ〇をつけてください。（SA)</t>
    <phoneticPr fontId="4"/>
  </si>
  <si>
    <t>よく見ている</t>
    <rPh sb="2" eb="3">
      <t>ミ</t>
    </rPh>
    <phoneticPr fontId="31"/>
  </si>
  <si>
    <t>ときどき見ている</t>
    <rPh sb="4" eb="5">
      <t>ミ</t>
    </rPh>
    <phoneticPr fontId="31"/>
  </si>
  <si>
    <t>あまり見ていない</t>
    <rPh sb="3" eb="4">
      <t>ミ</t>
    </rPh>
    <phoneticPr fontId="31"/>
  </si>
  <si>
    <t>見ていない</t>
    <rPh sb="0" eb="1">
      <t>ミ</t>
    </rPh>
    <phoneticPr fontId="31"/>
  </si>
  <si>
    <t>テレビを持っていない</t>
    <rPh sb="4" eb="5">
      <t>モ</t>
    </rPh>
    <phoneticPr fontId="31"/>
  </si>
  <si>
    <t>1人</t>
    <rPh sb="1" eb="2">
      <t>ニン</t>
    </rPh>
    <phoneticPr fontId="4"/>
  </si>
  <si>
    <t>2人</t>
    <rPh sb="1" eb="2">
      <t>ニン</t>
    </rPh>
    <phoneticPr fontId="4"/>
  </si>
  <si>
    <t>3人</t>
    <rPh sb="1" eb="2">
      <t>ニン</t>
    </rPh>
    <phoneticPr fontId="4"/>
  </si>
  <si>
    <t>4人</t>
    <rPh sb="1" eb="2">
      <t>ニン</t>
    </rPh>
    <phoneticPr fontId="4"/>
  </si>
  <si>
    <t>5人</t>
    <rPh sb="1" eb="2">
      <t>ニン</t>
    </rPh>
    <phoneticPr fontId="4"/>
  </si>
  <si>
    <t>6人</t>
    <rPh sb="1" eb="2">
      <t>ニン</t>
    </rPh>
    <phoneticPr fontId="4"/>
  </si>
  <si>
    <t>7人以上</t>
    <rPh sb="1" eb="4">
      <t>ニンイジョウ</t>
    </rPh>
    <phoneticPr fontId="4"/>
  </si>
  <si>
    <t>戸建て住宅</t>
    <rPh sb="0" eb="2">
      <t>コダ</t>
    </rPh>
    <rPh sb="3" eb="5">
      <t>ジュウタク</t>
    </rPh>
    <phoneticPr fontId="4"/>
  </si>
  <si>
    <t>集合住宅</t>
    <rPh sb="0" eb="2">
      <t>シュウゴウ</t>
    </rPh>
    <rPh sb="2" eb="4">
      <t>ジュウタク</t>
    </rPh>
    <phoneticPr fontId="4"/>
  </si>
  <si>
    <t>F７.同居家族人数</t>
    <rPh sb="7" eb="9">
      <t>ニンズウ</t>
    </rPh>
    <phoneticPr fontId="4"/>
  </si>
  <si>
    <t>F８.居住形態</t>
    <rPh sb="3" eb="5">
      <t>キョジュウ</t>
    </rPh>
    <rPh sb="5" eb="7">
      <t>ケイタイ</t>
    </rPh>
    <phoneticPr fontId="4"/>
  </si>
  <si>
    <t>問2　あなたは、日頃ラジオを聞いていますか。あてはまるものに1つだけ〇をつけてください。（SA)</t>
    <rPh sb="14" eb="15">
      <t>キ</t>
    </rPh>
    <phoneticPr fontId="4"/>
  </si>
  <si>
    <t>よく聞いている</t>
    <rPh sb="2" eb="3">
      <t>キ</t>
    </rPh>
    <phoneticPr fontId="31"/>
  </si>
  <si>
    <t>ときどき聞いている</t>
    <rPh sb="4" eb="5">
      <t>キ</t>
    </rPh>
    <phoneticPr fontId="31"/>
  </si>
  <si>
    <t>あまり聞いていない</t>
    <rPh sb="3" eb="4">
      <t>キ</t>
    </rPh>
    <phoneticPr fontId="31"/>
  </si>
  <si>
    <t>聞いていない</t>
    <rPh sb="0" eb="1">
      <t>キ</t>
    </rPh>
    <phoneticPr fontId="31"/>
  </si>
  <si>
    <t>ラジオを持っていない</t>
    <rPh sb="4" eb="5">
      <t>モ</t>
    </rPh>
    <phoneticPr fontId="31"/>
  </si>
  <si>
    <t>問4　上記で紹介した札幌市の広報番組の中で、あなたが視聴している番組はありますか。</t>
    <phoneticPr fontId="4"/>
  </si>
  <si>
    <t>あてはまるものに1つだけ〇をつけてください。（SA)</t>
    <phoneticPr fontId="4"/>
  </si>
  <si>
    <t>毎回視聴している番組がある</t>
    <rPh sb="0" eb="2">
      <t>マイカイ</t>
    </rPh>
    <rPh sb="2" eb="4">
      <t>シチョウ</t>
    </rPh>
    <rPh sb="8" eb="10">
      <t>バングミ</t>
    </rPh>
    <phoneticPr fontId="31"/>
  </si>
  <si>
    <t>ときどき視聴している番組がある</t>
    <rPh sb="4" eb="6">
      <t>シチョウ</t>
    </rPh>
    <rPh sb="10" eb="12">
      <t>バングミ</t>
    </rPh>
    <phoneticPr fontId="31"/>
  </si>
  <si>
    <t>視聴したことがある番組がある</t>
    <rPh sb="0" eb="2">
      <t>シチョウ</t>
    </rPh>
    <rPh sb="9" eb="11">
      <t>バングミ</t>
    </rPh>
    <phoneticPr fontId="31"/>
  </si>
  <si>
    <t>視聴したことがある番組はない</t>
    <rPh sb="0" eb="2">
      <t>シチョウ</t>
    </rPh>
    <rPh sb="9" eb="11">
      <t>バングミ</t>
    </rPh>
    <phoneticPr fontId="31"/>
  </si>
  <si>
    <t>≪問4で「1毎回視聴している番組がある」「2ときどき視聴している番組がある」「3視聴したことがある番組がある」と答えた方にお聞きします。≫</t>
    <phoneticPr fontId="4"/>
  </si>
  <si>
    <t>イチモニ！内「さっぽろアラカルト」</t>
    <rPh sb="5" eb="6">
      <t>ナイ</t>
    </rPh>
    <phoneticPr fontId="31"/>
  </si>
  <si>
    <t>札幌ふるさと再発見</t>
    <rPh sb="0" eb="2">
      <t>サッポロ</t>
    </rPh>
    <rPh sb="6" eb="9">
      <t>サイハッケン</t>
    </rPh>
    <phoneticPr fontId="31"/>
  </si>
  <si>
    <t>ごきげんようじ内「さっぽろ耳より情報」</t>
    <rPh sb="7" eb="8">
      <t>ナイ</t>
    </rPh>
    <rPh sb="13" eb="14">
      <t>ミミ</t>
    </rPh>
    <rPh sb="16" eb="18">
      <t>ジョウホウ</t>
    </rPh>
    <phoneticPr fontId="31"/>
  </si>
  <si>
    <t>≪引き続き、問4で「1毎回視聴している番組がある」「2ときどき視聴している番組がある」「3視聴したことがある番組がある」と答えた方にお聞きします。≫</t>
    <rPh sb="1" eb="2">
      <t>ヒ</t>
    </rPh>
    <rPh sb="3" eb="4">
      <t>ツヅ</t>
    </rPh>
    <rPh sb="6" eb="7">
      <t>トイ</t>
    </rPh>
    <rPh sb="11" eb="13">
      <t>マイカイ</t>
    </rPh>
    <rPh sb="13" eb="15">
      <t>シチョウ</t>
    </rPh>
    <rPh sb="19" eb="21">
      <t>バングミ</t>
    </rPh>
    <rPh sb="31" eb="33">
      <t>シチョウ</t>
    </rPh>
    <rPh sb="37" eb="39">
      <t>バングミ</t>
    </rPh>
    <rPh sb="45" eb="47">
      <t>シチョウ</t>
    </rPh>
    <rPh sb="54" eb="56">
      <t>バングミ</t>
    </rPh>
    <rPh sb="61" eb="62">
      <t>コタ</t>
    </rPh>
    <rPh sb="64" eb="65">
      <t>カタ</t>
    </rPh>
    <rPh sb="67" eb="68">
      <t>キ</t>
    </rPh>
    <phoneticPr fontId="31"/>
  </si>
  <si>
    <t>問4-2　あなたが広報番組を視聴した時の状況を教えてください。あてはまるものにいくつでも〇をつけてください。（MA)</t>
    <rPh sb="0" eb="1">
      <t>トイ</t>
    </rPh>
    <rPh sb="9" eb="11">
      <t>コウホウ</t>
    </rPh>
    <rPh sb="11" eb="13">
      <t>バングミ</t>
    </rPh>
    <rPh sb="14" eb="16">
      <t>シチョウ</t>
    </rPh>
    <rPh sb="18" eb="19">
      <t>トキ</t>
    </rPh>
    <rPh sb="20" eb="22">
      <t>ジョウキョウ</t>
    </rPh>
    <rPh sb="23" eb="24">
      <t>オシ</t>
    </rPh>
    <phoneticPr fontId="31"/>
  </si>
  <si>
    <t>視聴しようと思ってチャンネルを合わせた</t>
    <rPh sb="0" eb="2">
      <t>シチョウ</t>
    </rPh>
    <rPh sb="6" eb="7">
      <t>オモ</t>
    </rPh>
    <rPh sb="15" eb="16">
      <t>ア</t>
    </rPh>
    <phoneticPr fontId="31"/>
  </si>
  <si>
    <t>面白そうな番組を探していて、たまたま視聴した</t>
    <rPh sb="0" eb="2">
      <t>オモシロ</t>
    </rPh>
    <rPh sb="5" eb="7">
      <t>バングミ</t>
    </rPh>
    <rPh sb="8" eb="9">
      <t>サガ</t>
    </rPh>
    <rPh sb="18" eb="20">
      <t>シチョウ</t>
    </rPh>
    <phoneticPr fontId="31"/>
  </si>
  <si>
    <t>前の番組を視聴していて、そのついでに視聴した</t>
    <rPh sb="0" eb="1">
      <t>マエ</t>
    </rPh>
    <rPh sb="2" eb="4">
      <t>バングミ</t>
    </rPh>
    <rPh sb="5" eb="7">
      <t>シチョウ</t>
    </rPh>
    <rPh sb="18" eb="20">
      <t>シチョウ</t>
    </rPh>
    <phoneticPr fontId="31"/>
  </si>
  <si>
    <t>後の番組を視聴しようとして、そのついでに視聴した</t>
    <rPh sb="0" eb="1">
      <t>アト</t>
    </rPh>
    <rPh sb="2" eb="4">
      <t>バングミ</t>
    </rPh>
    <rPh sb="5" eb="7">
      <t>シチョウ</t>
    </rPh>
    <rPh sb="20" eb="22">
      <t>シチョウ</t>
    </rPh>
    <phoneticPr fontId="31"/>
  </si>
  <si>
    <t>録画（録音）をして視聴した</t>
    <rPh sb="0" eb="2">
      <t>ロクガ</t>
    </rPh>
    <rPh sb="3" eb="5">
      <t>ロクオン</t>
    </rPh>
    <rPh sb="9" eb="11">
      <t>シチョウ</t>
    </rPh>
    <phoneticPr fontId="31"/>
  </si>
  <si>
    <t>≪問4で「4視聴したことがある番組はない」と答えた方にお聞きします。≫</t>
    <rPh sb="1" eb="2">
      <t>トイ</t>
    </rPh>
    <rPh sb="6" eb="8">
      <t>シチョウ</t>
    </rPh>
    <rPh sb="15" eb="17">
      <t>バングミ</t>
    </rPh>
    <rPh sb="22" eb="23">
      <t>コタ</t>
    </rPh>
    <rPh sb="25" eb="26">
      <t>カタ</t>
    </rPh>
    <rPh sb="28" eb="29">
      <t>キ</t>
    </rPh>
    <phoneticPr fontId="31"/>
  </si>
  <si>
    <t>問4-3　あなたが広報番組を視聴しない理由は何ですか。あてはまるものにいくつでも〇をつけてください。</t>
    <rPh sb="0" eb="1">
      <t>トイ</t>
    </rPh>
    <rPh sb="9" eb="11">
      <t>コウホウ</t>
    </rPh>
    <rPh sb="11" eb="13">
      <t>バングミ</t>
    </rPh>
    <rPh sb="14" eb="16">
      <t>シチョウ</t>
    </rPh>
    <rPh sb="19" eb="21">
      <t>リユウ</t>
    </rPh>
    <rPh sb="22" eb="23">
      <t>ナン</t>
    </rPh>
    <phoneticPr fontId="31"/>
  </si>
  <si>
    <t>他で情報を得ているから</t>
    <rPh sb="0" eb="1">
      <t>タ</t>
    </rPh>
    <rPh sb="2" eb="4">
      <t>ジョウホウ</t>
    </rPh>
    <rPh sb="5" eb="6">
      <t>エ</t>
    </rPh>
    <phoneticPr fontId="31"/>
  </si>
  <si>
    <t>あまりテレビを見ないから</t>
    <rPh sb="7" eb="8">
      <t>ミ</t>
    </rPh>
    <phoneticPr fontId="31"/>
  </si>
  <si>
    <t>あまりラジオを聞かないから</t>
    <rPh sb="7" eb="8">
      <t>キ</t>
    </rPh>
    <phoneticPr fontId="31"/>
  </si>
  <si>
    <t>市政に興味がないから</t>
    <phoneticPr fontId="31"/>
  </si>
  <si>
    <t>視聴することができる時間帯に放送していないから</t>
    <rPh sb="0" eb="2">
      <t>シチョウ</t>
    </rPh>
    <rPh sb="10" eb="13">
      <t>ジカンタイ</t>
    </rPh>
    <rPh sb="14" eb="16">
      <t>ホウソウ</t>
    </rPh>
    <phoneticPr fontId="31"/>
  </si>
  <si>
    <t>広報番組が放送されていることを知らないから</t>
    <rPh sb="0" eb="2">
      <t>コウホウ</t>
    </rPh>
    <rPh sb="2" eb="4">
      <t>バングミ</t>
    </rPh>
    <rPh sb="5" eb="7">
      <t>ホウソウ</t>
    </rPh>
    <rPh sb="15" eb="16">
      <t>シ</t>
    </rPh>
    <phoneticPr fontId="31"/>
  </si>
  <si>
    <t>問5　あなたは、テレビやラジオの視聴に関わらず、どのような情報に関心がありますか。次の中からあてはまるものにいくつでも〇をつけてください。(MA)</t>
    <rPh sb="0" eb="1">
      <t>トイ</t>
    </rPh>
    <rPh sb="16" eb="18">
      <t>シチョウ</t>
    </rPh>
    <rPh sb="19" eb="20">
      <t>カカ</t>
    </rPh>
    <rPh sb="29" eb="31">
      <t>ジョウホウ</t>
    </rPh>
    <rPh sb="32" eb="34">
      <t>カンシン</t>
    </rPh>
    <rPh sb="41" eb="42">
      <t>ツギノ</t>
    </rPh>
    <rPh sb="43" eb="60">
      <t>ニイクツデモマル</t>
    </rPh>
    <phoneticPr fontId="31"/>
  </si>
  <si>
    <t>最新の事件、事故</t>
    <rPh sb="0" eb="2">
      <t>サイシン</t>
    </rPh>
    <rPh sb="3" eb="5">
      <t>ジケン</t>
    </rPh>
    <rPh sb="6" eb="8">
      <t>ジコ</t>
    </rPh>
    <phoneticPr fontId="31"/>
  </si>
  <si>
    <t>ビジネス</t>
    <phoneticPr fontId="31"/>
  </si>
  <si>
    <t>旅行、レジャー</t>
    <rPh sb="0" eb="2">
      <t>リョコウ</t>
    </rPh>
    <phoneticPr fontId="31"/>
  </si>
  <si>
    <t>映画、エンターテインメント、芸術鑑賞</t>
    <rPh sb="0" eb="2">
      <t>エイガ</t>
    </rPh>
    <rPh sb="14" eb="16">
      <t>ゲイジュツ</t>
    </rPh>
    <rPh sb="16" eb="18">
      <t>カンショウ</t>
    </rPh>
    <phoneticPr fontId="31"/>
  </si>
  <si>
    <t>高齢者福祉・障がい者福祉</t>
    <rPh sb="0" eb="3">
      <t>コウレイシャ</t>
    </rPh>
    <rPh sb="3" eb="5">
      <t>フクシ</t>
    </rPh>
    <rPh sb="6" eb="7">
      <t>ショウ</t>
    </rPh>
    <rPh sb="9" eb="10">
      <t>シャ</t>
    </rPh>
    <rPh sb="10" eb="12">
      <t>フクシ</t>
    </rPh>
    <phoneticPr fontId="31"/>
  </si>
  <si>
    <t>子育て</t>
    <rPh sb="0" eb="2">
      <t>コソダ</t>
    </rPh>
    <phoneticPr fontId="31"/>
  </si>
  <si>
    <t>教育、生涯学習</t>
    <rPh sb="0" eb="2">
      <t>キョウイク</t>
    </rPh>
    <rPh sb="3" eb="5">
      <t>ショウガイ</t>
    </rPh>
    <rPh sb="5" eb="7">
      <t>ガクシュウ</t>
    </rPh>
    <phoneticPr fontId="31"/>
  </si>
  <si>
    <t>環境問題</t>
    <rPh sb="0" eb="2">
      <t>カンキョウ</t>
    </rPh>
    <rPh sb="2" eb="4">
      <t>モンダイ</t>
    </rPh>
    <phoneticPr fontId="31"/>
  </si>
  <si>
    <t>健康・医療</t>
    <rPh sb="0" eb="2">
      <t>ケンコウ</t>
    </rPh>
    <rPh sb="3" eb="5">
      <t>イリョウ</t>
    </rPh>
    <phoneticPr fontId="31"/>
  </si>
  <si>
    <t>グルメ、スイーツ</t>
    <phoneticPr fontId="31"/>
  </si>
  <si>
    <t>スポーツ</t>
    <phoneticPr fontId="31"/>
  </si>
  <si>
    <t>動物、ペット</t>
    <rPh sb="0" eb="2">
      <t>ドウブツ</t>
    </rPh>
    <phoneticPr fontId="31"/>
  </si>
  <si>
    <t>コミュニティ（ボランティア、まちづくり活動など）</t>
    <rPh sb="19" eb="21">
      <t>カツドウ</t>
    </rPh>
    <phoneticPr fontId="31"/>
  </si>
  <si>
    <t>お得情報・クーポン</t>
    <rPh sb="1" eb="2">
      <t>トク</t>
    </rPh>
    <rPh sb="2" eb="4">
      <t>ジョウホウ</t>
    </rPh>
    <phoneticPr fontId="31"/>
  </si>
  <si>
    <t>公共施設紹介</t>
    <rPh sb="0" eb="2">
      <t>コウキョウ</t>
    </rPh>
    <rPh sb="2" eb="4">
      <t>シセツ</t>
    </rPh>
    <rPh sb="4" eb="6">
      <t>ショウカイ</t>
    </rPh>
    <phoneticPr fontId="31"/>
  </si>
  <si>
    <t>特に関心がある情報はない</t>
    <rPh sb="0" eb="1">
      <t>トク</t>
    </rPh>
    <rPh sb="2" eb="4">
      <t>カンシン</t>
    </rPh>
    <rPh sb="7" eb="9">
      <t>ジョウホウ</t>
    </rPh>
    <phoneticPr fontId="31"/>
  </si>
  <si>
    <t>テレビ</t>
    <phoneticPr fontId="31"/>
  </si>
  <si>
    <t>ラジオ</t>
    <phoneticPr fontId="31"/>
  </si>
  <si>
    <t>新聞</t>
    <rPh sb="0" eb="2">
      <t>シンブン</t>
    </rPh>
    <phoneticPr fontId="31"/>
  </si>
  <si>
    <t>書籍</t>
    <rPh sb="0" eb="2">
      <t>ショセキ</t>
    </rPh>
    <phoneticPr fontId="31"/>
  </si>
  <si>
    <t>チラシ、フリーペーパー</t>
    <phoneticPr fontId="31"/>
  </si>
  <si>
    <t>関連ホームページ</t>
    <rPh sb="0" eb="2">
      <t>カンレン</t>
    </rPh>
    <phoneticPr fontId="31"/>
  </si>
  <si>
    <t>ブログ</t>
    <phoneticPr fontId="31"/>
  </si>
  <si>
    <t>動画投稿サイト</t>
    <rPh sb="0" eb="2">
      <t>ドウガ</t>
    </rPh>
    <rPh sb="2" eb="4">
      <t>トウコウ</t>
    </rPh>
    <phoneticPr fontId="31"/>
  </si>
  <si>
    <t>SNS</t>
    <phoneticPr fontId="31"/>
  </si>
  <si>
    <t>スマートフォンのアプリ</t>
    <phoneticPr fontId="31"/>
  </si>
  <si>
    <t>メールマガジン</t>
    <phoneticPr fontId="31"/>
  </si>
  <si>
    <t>人からの口コミ</t>
    <rPh sb="0" eb="1">
      <t>ヒト</t>
    </rPh>
    <rPh sb="4" eb="5">
      <t>クチ</t>
    </rPh>
    <phoneticPr fontId="31"/>
  </si>
  <si>
    <t>早朝（4：00～7：00頃）</t>
    <rPh sb="0" eb="2">
      <t>ソウチョウ</t>
    </rPh>
    <rPh sb="12" eb="13">
      <t>ゴロ</t>
    </rPh>
    <phoneticPr fontId="31"/>
  </si>
  <si>
    <t>朝　（7：00～10：00頃）</t>
    <rPh sb="0" eb="1">
      <t>アサ</t>
    </rPh>
    <rPh sb="13" eb="14">
      <t>ゴロ</t>
    </rPh>
    <phoneticPr fontId="31"/>
  </si>
  <si>
    <t>午前（10：00～12：00頃）</t>
    <rPh sb="0" eb="2">
      <t>ゴゼン</t>
    </rPh>
    <rPh sb="14" eb="15">
      <t>ゴロ</t>
    </rPh>
    <phoneticPr fontId="31"/>
  </si>
  <si>
    <t>午後（12：00～14：00頃）</t>
    <rPh sb="0" eb="2">
      <t>ゴゴ</t>
    </rPh>
    <rPh sb="14" eb="15">
      <t>ゴロ</t>
    </rPh>
    <phoneticPr fontId="31"/>
  </si>
  <si>
    <t>夕方（14：00～19：00頃）</t>
    <rPh sb="0" eb="2">
      <t>ユウガタ</t>
    </rPh>
    <rPh sb="14" eb="15">
      <t>ゴロ</t>
    </rPh>
    <phoneticPr fontId="31"/>
  </si>
  <si>
    <t>夜　（19：00～23：00頃）</t>
    <rPh sb="0" eb="1">
      <t>ヨル</t>
    </rPh>
    <rPh sb="14" eb="15">
      <t>ゴロ</t>
    </rPh>
    <phoneticPr fontId="31"/>
  </si>
  <si>
    <t>深夜（23：00～翌4：00頃）</t>
    <rPh sb="0" eb="2">
      <t>シンヤ</t>
    </rPh>
    <rPh sb="9" eb="10">
      <t>ヨク</t>
    </rPh>
    <rPh sb="14" eb="15">
      <t>ゴロ</t>
    </rPh>
    <phoneticPr fontId="31"/>
  </si>
  <si>
    <t>平日テレビ</t>
    <rPh sb="0" eb="2">
      <t>ヘイジツ</t>
    </rPh>
    <phoneticPr fontId="4"/>
  </si>
  <si>
    <t>平日ラジオ</t>
    <rPh sb="0" eb="2">
      <t>ヘイジツ</t>
    </rPh>
    <phoneticPr fontId="4"/>
  </si>
  <si>
    <t>休日テレビ</t>
    <rPh sb="0" eb="2">
      <t>キュウジツ</t>
    </rPh>
    <phoneticPr fontId="4"/>
  </si>
  <si>
    <t>29歳以下</t>
    <rPh sb="2" eb="3">
      <t>サイ</t>
    </rPh>
    <rPh sb="3" eb="5">
      <t>イカ</t>
    </rPh>
    <phoneticPr fontId="4"/>
  </si>
  <si>
    <t>70歳以上</t>
    <rPh sb="2" eb="3">
      <t>サイ</t>
    </rPh>
    <rPh sb="3" eb="5">
      <t>イジョウ</t>
    </rPh>
    <phoneticPr fontId="4"/>
  </si>
  <si>
    <t>70歳以上</t>
    <rPh sb="2" eb="5">
      <t>サイイジョウ</t>
    </rPh>
    <phoneticPr fontId="4"/>
  </si>
  <si>
    <t>問3　あなたがテレビやラジオをよく視聴する時間帯はいつですか。平日と休日の状況について、</t>
    <rPh sb="17" eb="19">
      <t>シチョウ</t>
    </rPh>
    <rPh sb="21" eb="24">
      <t>ジカンタイ</t>
    </rPh>
    <rPh sb="31" eb="33">
      <t>ヘイジツ</t>
    </rPh>
    <rPh sb="34" eb="36">
      <t>キュウジツ</t>
    </rPh>
    <rPh sb="37" eb="39">
      <t>ジョウキョウ</t>
    </rPh>
    <phoneticPr fontId="4"/>
  </si>
  <si>
    <t>　よく視聴する時間帯にいくつでも○をつけてください。</t>
    <phoneticPr fontId="4"/>
  </si>
  <si>
    <t>F2.年齢</t>
    <rPh sb="3" eb="5">
      <t>ネンレイ</t>
    </rPh>
    <phoneticPr fontId="4"/>
  </si>
  <si>
    <t>＜2019年8月23日（金）～2019年9月6日（金）＞</t>
    <phoneticPr fontId="0"/>
  </si>
  <si>
    <t>特定非営利活動法人ライツ</t>
    <rPh sb="0" eb="9">
      <t>トクテイヒエイリカツドウホウジン</t>
    </rPh>
    <phoneticPr fontId="4"/>
  </si>
  <si>
    <t>2019年8月22日（木）</t>
    <rPh sb="4" eb="5">
      <t>ネン</t>
    </rPh>
    <rPh sb="6" eb="7">
      <t>ガツ</t>
    </rPh>
    <rPh sb="9" eb="10">
      <t>ニチ</t>
    </rPh>
    <rPh sb="11" eb="12">
      <t>モク</t>
    </rPh>
    <phoneticPr fontId="31"/>
  </si>
  <si>
    <t>2019年8月23日（金）～2019年9月6日（金）</t>
    <phoneticPr fontId="31"/>
  </si>
  <si>
    <t>休日ラジオ</t>
    <rPh sb="0" eb="2">
      <t>キュウジツ</t>
    </rPh>
    <phoneticPr fontId="4"/>
  </si>
  <si>
    <t>主設問15問、補助設問22問、フェース8問</t>
    <rPh sb="0" eb="1">
      <t>シュ</t>
    </rPh>
    <rPh sb="1" eb="3">
      <t>セツモン</t>
    </rPh>
    <rPh sb="5" eb="6">
      <t>モン</t>
    </rPh>
    <rPh sb="7" eb="9">
      <t>ホジョ</t>
    </rPh>
    <rPh sb="9" eb="11">
      <t>セツモン</t>
    </rPh>
    <rPh sb="13" eb="14">
      <t>モン</t>
    </rPh>
    <rPh sb="20" eb="21">
      <t>モン</t>
    </rPh>
    <phoneticPr fontId="31"/>
  </si>
  <si>
    <t>≪問5で「1」から「16」のうち、一つでも〇をつけた方にお聞きします≫</t>
    <rPh sb="1" eb="2">
      <t>トイ</t>
    </rPh>
    <rPh sb="17" eb="18">
      <t>ヒト</t>
    </rPh>
    <rPh sb="26" eb="27">
      <t>カタ</t>
    </rPh>
    <rPh sb="29" eb="30">
      <t>キ</t>
    </rPh>
    <phoneticPr fontId="31"/>
  </si>
  <si>
    <t>問5－1　問5で関心があると答えた情報を入手する手段として、次の中からあてはまるものにいくつでも〇をつけてください。（MA)</t>
    <rPh sb="0" eb="1">
      <t>トイ</t>
    </rPh>
    <rPh sb="5" eb="6">
      <t>トイ</t>
    </rPh>
    <rPh sb="8" eb="10">
      <t>カンシン</t>
    </rPh>
    <rPh sb="14" eb="15">
      <t>コタ</t>
    </rPh>
    <rPh sb="17" eb="19">
      <t>ジョウホウ</t>
    </rPh>
    <rPh sb="20" eb="22">
      <t>ニュウシュ</t>
    </rPh>
    <rPh sb="24" eb="26">
      <t>シュダン</t>
    </rPh>
    <rPh sb="30" eb="31">
      <t>ツギノ</t>
    </rPh>
    <rPh sb="32" eb="49">
      <t>ニイクツデモマル</t>
    </rPh>
    <phoneticPr fontId="31"/>
  </si>
  <si>
    <t>問4-1　あなたが視聴したことがある広報番組を教えてください。あてはまるものにいくつでも〇をつけてください。（MA)</t>
    <phoneticPr fontId="4"/>
  </si>
  <si>
    <t>ＮОＲＤ（ノール）のさっぽろキラキライフ</t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</si>
</sst>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¥&quot;* #,##0_ ;_ &quot;¥&quot;* \-#,##0_ ;_ &quot;¥&quot;* &quot;-&quot;_ ;_ @_ "/>
    <numFmt numFmtId="176" formatCode="[=0]&quot;-&quot;;[&lt;&gt;0]0.0;General"/>
    <numFmt numFmtId="177" formatCode="[=0]&quot;-&quot;;[&lt;&gt;0]0;General"/>
    <numFmt numFmtId="178" formatCode="0_);[Red]\(0\)"/>
    <numFmt numFmtId="179" formatCode="0.0%"/>
  </numFmts>
  <fonts count="3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9"/>
      <name val="ＭＳ ゴシック"/>
      <family val="3"/>
      <charset val="128"/>
    </font>
    <font>
      <sz val="11"/>
      <name val="明朝"/>
      <family val="1"/>
      <charset val="128"/>
    </font>
    <font>
      <i/>
      <sz val="10"/>
      <name val="明朝"/>
      <family val="1"/>
      <charset val="128"/>
    </font>
    <font>
      <sz val="10"/>
      <name val="明朝"/>
      <family val="1"/>
      <charset val="128"/>
    </font>
    <font>
      <i/>
      <sz val="11"/>
      <name val="ＭＳ Ｐ明朝"/>
      <family val="1"/>
      <charset val="128"/>
    </font>
    <font>
      <sz val="18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8"/>
      <color indexed="9"/>
      <name val="HGP創英角ｺﾞｼｯｸUB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i/>
      <sz val="11"/>
      <name val="明朝"/>
      <family val="1"/>
      <charset val="128"/>
    </font>
    <font>
      <i/>
      <sz val="12"/>
      <name val="ＭＳ Ｐ明朝"/>
      <family val="1"/>
      <charset val="128"/>
    </font>
    <font>
      <sz val="9"/>
      <name val="明朝"/>
      <family val="1"/>
      <charset val="128"/>
    </font>
    <font>
      <sz val="11"/>
      <name val="ＭＳ Ｐ明朝"/>
      <family val="1"/>
      <charset val="128"/>
    </font>
    <font>
      <sz val="8"/>
      <name val="ＭＳ ゴシック"/>
      <family val="3"/>
      <charset val="128"/>
    </font>
    <font>
      <sz val="8"/>
      <color indexed="9"/>
      <name val="HGP創英角ｺﾞｼｯｸUB"/>
      <family val="3"/>
      <charset val="128"/>
    </font>
    <font>
      <u/>
      <sz val="18"/>
      <name val="HGP創英角ｺﾞｼｯｸUB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1"/>
      <charset val="128"/>
    </font>
    <font>
      <sz val="9"/>
      <name val="ＭＳ 明朝"/>
      <family val="1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8" fillId="0" borderId="0">
      <alignment vertical="center"/>
    </xf>
    <xf numFmtId="0" fontId="3" fillId="0" borderId="0">
      <alignment vertical="center"/>
    </xf>
    <xf numFmtId="0" fontId="9" fillId="0" borderId="0"/>
    <xf numFmtId="38" fontId="3" fillId="0" borderId="0" applyFont="0" applyFill="0" applyBorder="0" applyAlignment="0" applyProtection="0">
      <alignment vertical="center"/>
    </xf>
    <xf numFmtId="0" fontId="32" fillId="0" borderId="0"/>
    <xf numFmtId="0" fontId="2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145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0" xfId="3"/>
    <xf numFmtId="0" fontId="14" fillId="0" borderId="0" xfId="1" applyFont="1">
      <alignment vertical="center"/>
    </xf>
    <xf numFmtId="0" fontId="16" fillId="0" borderId="0" xfId="1" applyFont="1">
      <alignment vertical="center"/>
    </xf>
    <xf numFmtId="0" fontId="12" fillId="0" borderId="0" xfId="3" applyFont="1" applyAlignment="1">
      <alignment horizontal="centerContinuous" vertical="center"/>
    </xf>
    <xf numFmtId="0" fontId="13" fillId="0" borderId="0" xfId="2" applyFont="1" applyAlignment="1">
      <alignment horizontal="center" vertical="center"/>
    </xf>
    <xf numFmtId="0" fontId="3" fillId="0" borderId="0" xfId="2">
      <alignment vertical="center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3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15" fillId="0" borderId="0" xfId="1" applyFont="1">
      <alignment vertical="center"/>
    </xf>
    <xf numFmtId="0" fontId="3" fillId="0" borderId="0" xfId="1" applyFont="1">
      <alignment vertical="center"/>
    </xf>
    <xf numFmtId="0" fontId="19" fillId="0" borderId="0" xfId="1" applyFont="1">
      <alignment vertical="center"/>
    </xf>
    <xf numFmtId="0" fontId="6" fillId="0" borderId="0" xfId="2" applyFont="1" applyAlignment="1">
      <alignment horizontal="left" vertical="center"/>
    </xf>
    <xf numFmtId="0" fontId="17" fillId="0" borderId="0" xfId="2" applyFont="1" applyBorder="1" applyAlignment="1">
      <alignment horizontal="center" vertical="center"/>
    </xf>
    <xf numFmtId="0" fontId="20" fillId="0" borderId="0" xfId="3" applyFont="1" applyProtection="1">
      <protection locked="0"/>
    </xf>
    <xf numFmtId="0" fontId="3" fillId="0" borderId="0" xfId="2" applyFont="1">
      <alignment vertical="center"/>
    </xf>
    <xf numFmtId="0" fontId="3" fillId="0" borderId="0" xfId="2" applyBorder="1" applyAlignment="1">
      <alignment horizontal="center" vertical="center"/>
    </xf>
    <xf numFmtId="0" fontId="3" fillId="0" borderId="0" xfId="2" applyFont="1" applyAlignment="1">
      <alignment horizontal="distributed" vertical="center"/>
    </xf>
    <xf numFmtId="0" fontId="3" fillId="0" borderId="0" xfId="2" applyAlignment="1">
      <alignment vertical="center"/>
    </xf>
    <xf numFmtId="0" fontId="3" fillId="0" borderId="0" xfId="2" applyFont="1" applyAlignment="1">
      <alignment horizontal="right" vertical="center"/>
    </xf>
    <xf numFmtId="0" fontId="15" fillId="0" borderId="0" xfId="2" applyFont="1" applyAlignment="1">
      <alignment vertical="center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8" fillId="0" borderId="1" xfId="2" applyFont="1" applyFill="1" applyBorder="1" applyAlignment="1">
      <alignment horizontal="left" vertical="center"/>
    </xf>
    <xf numFmtId="177" fontId="5" fillId="0" borderId="1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21" fillId="0" borderId="2" xfId="0" applyNumberFormat="1" applyFont="1" applyFill="1" applyBorder="1" applyAlignment="1">
      <alignment vertical="center"/>
    </xf>
    <xf numFmtId="177" fontId="21" fillId="0" borderId="3" xfId="0" applyNumberFormat="1" applyFont="1" applyFill="1" applyBorder="1" applyAlignment="1">
      <alignment vertical="center"/>
    </xf>
    <xf numFmtId="177" fontId="21" fillId="0" borderId="5" xfId="0" applyNumberFormat="1" applyFont="1" applyFill="1" applyBorder="1" applyAlignment="1">
      <alignment horizontal="right" vertical="center"/>
    </xf>
    <xf numFmtId="177" fontId="21" fillId="0" borderId="0" xfId="0" applyNumberFormat="1" applyFont="1" applyFill="1" applyBorder="1" applyAlignment="1">
      <alignment vertical="center"/>
    </xf>
    <xf numFmtId="176" fontId="21" fillId="0" borderId="7" xfId="0" applyNumberFormat="1" applyFont="1" applyBorder="1" applyAlignment="1">
      <alignment vertical="center"/>
    </xf>
    <xf numFmtId="176" fontId="21" fillId="0" borderId="0" xfId="0" applyNumberFormat="1" applyFont="1" applyBorder="1" applyAlignment="1">
      <alignment vertical="center"/>
    </xf>
    <xf numFmtId="177" fontId="21" fillId="0" borderId="13" xfId="0" applyNumberFormat="1" applyFont="1" applyFill="1" applyBorder="1" applyAlignment="1">
      <alignment horizontal="right" vertical="center"/>
    </xf>
    <xf numFmtId="177" fontId="21" fillId="0" borderId="10" xfId="0" applyNumberFormat="1" applyFont="1" applyFill="1" applyBorder="1" applyAlignment="1">
      <alignment horizontal="right" vertical="center"/>
    </xf>
    <xf numFmtId="0" fontId="23" fillId="0" borderId="0" xfId="3" applyFont="1" applyAlignment="1">
      <alignment horizontal="centerContinuous" vertical="center"/>
    </xf>
    <xf numFmtId="0" fontId="11" fillId="0" borderId="0" xfId="3" applyFont="1" applyAlignment="1">
      <alignment horizontal="centerContinuous"/>
    </xf>
    <xf numFmtId="0" fontId="11" fillId="0" borderId="0" xfId="3" applyFont="1" applyBorder="1" applyAlignment="1">
      <alignment horizontal="centerContinuous"/>
    </xf>
    <xf numFmtId="0" fontId="7" fillId="0" borderId="0" xfId="3" applyFont="1" applyBorder="1" applyAlignment="1">
      <alignment horizontal="centerContinuous"/>
    </xf>
    <xf numFmtId="56" fontId="11" fillId="0" borderId="0" xfId="3" applyNumberFormat="1" applyFont="1" applyBorder="1" applyAlignment="1">
      <alignment horizontal="centerContinuous"/>
    </xf>
    <xf numFmtId="0" fontId="11" fillId="0" borderId="0" xfId="3" applyFont="1"/>
    <xf numFmtId="0" fontId="9" fillId="0" borderId="0" xfId="3" applyAlignment="1">
      <alignment horizontal="centerContinuous"/>
    </xf>
    <xf numFmtId="0" fontId="7" fillId="0" borderId="0" xfId="3" applyFont="1" applyAlignment="1">
      <alignment horizontal="centerContinuous"/>
    </xf>
    <xf numFmtId="0" fontId="10" fillId="0" borderId="0" xfId="3" applyFont="1" applyAlignment="1">
      <alignment horizontal="centerContinuous"/>
    </xf>
    <xf numFmtId="0" fontId="24" fillId="0" borderId="0" xfId="3" applyFont="1" applyAlignment="1">
      <alignment horizontal="centerContinuous"/>
    </xf>
    <xf numFmtId="0" fontId="9" fillId="0" borderId="0" xfId="3" applyFont="1" applyAlignment="1">
      <alignment horizontal="centerContinuous" vertical="center"/>
    </xf>
    <xf numFmtId="0" fontId="9" fillId="0" borderId="0" xfId="3" applyAlignment="1">
      <alignment horizontal="centerContinuous" vertical="center"/>
    </xf>
    <xf numFmtId="0" fontId="25" fillId="0" borderId="0" xfId="3" applyFont="1" applyAlignment="1">
      <alignment horizontal="centerContinuous" vertical="center"/>
    </xf>
    <xf numFmtId="0" fontId="26" fillId="0" borderId="0" xfId="3" applyFont="1" applyBorder="1" applyAlignment="1">
      <alignment horizontal="centerContinuous" vertical="center"/>
    </xf>
    <xf numFmtId="0" fontId="27" fillId="0" borderId="0" xfId="3" applyFont="1"/>
    <xf numFmtId="177" fontId="21" fillId="0" borderId="17" xfId="0" applyNumberFormat="1" applyFont="1" applyFill="1" applyBorder="1" applyAlignment="1">
      <alignment horizontal="right" vertical="center"/>
    </xf>
    <xf numFmtId="176" fontId="21" fillId="2" borderId="18" xfId="0" applyNumberFormat="1" applyFont="1" applyFill="1" applyBorder="1" applyAlignment="1">
      <alignment horizontal="right" vertical="center"/>
    </xf>
    <xf numFmtId="0" fontId="28" fillId="0" borderId="0" xfId="1" applyFont="1">
      <alignment vertical="center"/>
    </xf>
    <xf numFmtId="0" fontId="3" fillId="0" borderId="0" xfId="1" applyFont="1" applyAlignment="1">
      <alignment horizontal="left" vertical="center"/>
    </xf>
    <xf numFmtId="0" fontId="29" fillId="0" borderId="0" xfId="0" applyFont="1" applyFill="1" applyAlignment="1">
      <alignment horizontal="center" vertical="center"/>
    </xf>
    <xf numFmtId="177" fontId="5" fillId="0" borderId="0" xfId="0" applyNumberFormat="1" applyFont="1" applyAlignment="1">
      <alignment horizontal="center" wrapText="1"/>
    </xf>
    <xf numFmtId="0" fontId="17" fillId="0" borderId="0" xfId="2" applyFont="1">
      <alignment vertical="center"/>
    </xf>
    <xf numFmtId="0" fontId="0" fillId="0" borderId="0" xfId="2" applyFont="1">
      <alignment vertical="center"/>
    </xf>
    <xf numFmtId="0" fontId="30" fillId="0" borderId="0" xfId="3" applyFont="1"/>
    <xf numFmtId="177" fontId="21" fillId="0" borderId="0" xfId="0" applyNumberFormat="1" applyFont="1" applyBorder="1" applyAlignment="1">
      <alignment vertical="center"/>
    </xf>
    <xf numFmtId="0" fontId="0" fillId="0" borderId="0" xfId="1" applyFont="1">
      <alignment vertical="center"/>
    </xf>
    <xf numFmtId="0" fontId="0" fillId="0" borderId="22" xfId="0" applyBorder="1"/>
    <xf numFmtId="3" fontId="0" fillId="0" borderId="16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16" fillId="4" borderId="16" xfId="1" applyFont="1" applyFill="1" applyBorder="1" applyAlignment="1">
      <alignment horizontal="center" vertical="center"/>
    </xf>
    <xf numFmtId="0" fontId="0" fillId="4" borderId="16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38" fontId="21" fillId="0" borderId="8" xfId="4" applyFont="1" applyBorder="1" applyAlignment="1">
      <alignment horizontal="right" vertical="center"/>
    </xf>
    <xf numFmtId="38" fontId="21" fillId="0" borderId="9" xfId="4" applyFont="1" applyBorder="1" applyAlignment="1">
      <alignment horizontal="right" vertical="center"/>
    </xf>
    <xf numFmtId="38" fontId="21" fillId="0" borderId="15" xfId="4" applyFont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176" fontId="21" fillId="0" borderId="21" xfId="0" applyNumberFormat="1" applyFont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177" fontId="5" fillId="0" borderId="0" xfId="0" applyNumberFormat="1" applyFont="1" applyBorder="1" applyAlignment="1">
      <alignment horizontal="right" vertical="center"/>
    </xf>
    <xf numFmtId="49" fontId="8" fillId="0" borderId="0" xfId="5" applyNumberFormat="1" applyFont="1"/>
    <xf numFmtId="177" fontId="21" fillId="0" borderId="4" xfId="0" applyNumberFormat="1" applyFont="1" applyFill="1" applyBorder="1" applyAlignment="1">
      <alignment horizontal="right" vertical="center"/>
    </xf>
    <xf numFmtId="177" fontId="21" fillId="0" borderId="2" xfId="0" applyNumberFormat="1" applyFont="1" applyFill="1" applyBorder="1" applyAlignment="1">
      <alignment horizontal="left" vertical="center" wrapText="1" indent="1"/>
    </xf>
    <xf numFmtId="176" fontId="21" fillId="0" borderId="14" xfId="0" applyNumberFormat="1" applyFont="1" applyBorder="1" applyAlignment="1">
      <alignment horizontal="left" vertical="center" wrapText="1" indent="1"/>
    </xf>
    <xf numFmtId="177" fontId="21" fillId="0" borderId="11" xfId="0" applyNumberFormat="1" applyFont="1" applyFill="1" applyBorder="1" applyAlignment="1">
      <alignment horizontal="left" vertical="center" wrapText="1" indent="1"/>
    </xf>
    <xf numFmtId="176" fontId="21" fillId="0" borderId="6" xfId="0" applyNumberFormat="1" applyFont="1" applyBorder="1" applyAlignment="1">
      <alignment horizontal="left" vertical="center" wrapText="1" indent="1"/>
    </xf>
    <xf numFmtId="176" fontId="21" fillId="0" borderId="7" xfId="0" applyNumberFormat="1" applyFont="1" applyBorder="1" applyAlignment="1">
      <alignment horizontal="left" vertical="center" wrapText="1" indent="1"/>
    </xf>
    <xf numFmtId="177" fontId="21" fillId="0" borderId="6" xfId="0" applyNumberFormat="1" applyFont="1" applyFill="1" applyBorder="1" applyAlignment="1">
      <alignment horizontal="left" vertical="center" wrapText="1" indent="1"/>
    </xf>
    <xf numFmtId="176" fontId="21" fillId="0" borderId="4" xfId="0" applyNumberFormat="1" applyFont="1" applyBorder="1" applyAlignment="1">
      <alignment horizontal="left" vertical="center" wrapText="1" indent="1"/>
    </xf>
    <xf numFmtId="176" fontId="21" fillId="0" borderId="15" xfId="0" applyNumberFormat="1" applyFont="1" applyBorder="1" applyAlignment="1">
      <alignment horizontal="left" vertical="center" wrapText="1" indent="1"/>
    </xf>
    <xf numFmtId="176" fontId="21" fillId="0" borderId="9" xfId="0" applyNumberFormat="1" applyFont="1" applyBorder="1" applyAlignment="1">
      <alignment horizontal="left" vertical="center" wrapText="1" indent="1"/>
    </xf>
    <xf numFmtId="176" fontId="21" fillId="0" borderId="8" xfId="0" applyNumberFormat="1" applyFont="1" applyBorder="1" applyAlignment="1">
      <alignment horizontal="left" vertical="center" wrapText="1" indent="1"/>
    </xf>
    <xf numFmtId="176" fontId="21" fillId="0" borderId="12" xfId="0" applyNumberFormat="1" applyFont="1" applyBorder="1" applyAlignment="1">
      <alignment horizontal="left" vertical="center" wrapText="1" indent="1"/>
    </xf>
    <xf numFmtId="177" fontId="21" fillId="0" borderId="9" xfId="0" applyNumberFormat="1" applyFont="1" applyFill="1" applyBorder="1" applyAlignment="1">
      <alignment horizontal="right" vertical="center"/>
    </xf>
    <xf numFmtId="176" fontId="21" fillId="2" borderId="15" xfId="0" applyNumberFormat="1" applyFont="1" applyFill="1" applyBorder="1" applyAlignment="1">
      <alignment horizontal="right" vertical="center"/>
    </xf>
    <xf numFmtId="177" fontId="21" fillId="0" borderId="12" xfId="0" applyNumberFormat="1" applyFont="1" applyFill="1" applyBorder="1" applyAlignment="1">
      <alignment horizontal="right" vertical="center"/>
    </xf>
    <xf numFmtId="49" fontId="8" fillId="0" borderId="12" xfId="0" applyNumberFormat="1" applyFont="1" applyBorder="1" applyAlignment="1">
      <alignment horizontal="center" vertical="top" textRotation="255"/>
    </xf>
    <xf numFmtId="49" fontId="8" fillId="0" borderId="0" xfId="0" applyNumberFormat="1" applyFont="1"/>
    <xf numFmtId="49" fontId="8" fillId="0" borderId="12" xfId="0" applyNumberFormat="1" applyFont="1" applyBorder="1" applyAlignment="1">
      <alignment vertical="top" textRotation="255"/>
    </xf>
    <xf numFmtId="0" fontId="33" fillId="0" borderId="0" xfId="3" applyFont="1"/>
    <xf numFmtId="0" fontId="17" fillId="0" borderId="0" xfId="8" applyFont="1">
      <alignment vertical="center"/>
    </xf>
    <xf numFmtId="38" fontId="21" fillId="0" borderId="4" xfId="4" applyFont="1" applyBorder="1" applyAlignment="1">
      <alignment horizontal="right" vertical="center"/>
    </xf>
    <xf numFmtId="38" fontId="21" fillId="0" borderId="12" xfId="4" applyFont="1" applyBorder="1" applyAlignment="1">
      <alignment horizontal="right" vertical="center"/>
    </xf>
    <xf numFmtId="49" fontId="8" fillId="0" borderId="12" xfId="0" applyNumberFormat="1" applyFont="1" applyBorder="1" applyAlignment="1">
      <alignment vertical="top" textRotation="255" wrapText="1"/>
    </xf>
    <xf numFmtId="49" fontId="8" fillId="0" borderId="26" xfId="0" applyNumberFormat="1" applyFont="1" applyBorder="1" applyAlignment="1">
      <alignment vertical="top" textRotation="255" wrapText="1"/>
    </xf>
    <xf numFmtId="0" fontId="5" fillId="0" borderId="24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176" fontId="21" fillId="2" borderId="9" xfId="0" applyNumberFormat="1" applyFont="1" applyFill="1" applyBorder="1" applyAlignment="1">
      <alignment horizontal="right" vertical="center"/>
    </xf>
    <xf numFmtId="176" fontId="21" fillId="2" borderId="8" xfId="0" applyNumberFormat="1" applyFont="1" applyFill="1" applyBorder="1" applyAlignment="1">
      <alignment horizontal="right" vertical="center"/>
    </xf>
    <xf numFmtId="177" fontId="21" fillId="0" borderId="12" xfId="0" applyNumberFormat="1" applyFont="1" applyFill="1" applyBorder="1" applyAlignment="1">
      <alignment horizontal="left" vertical="center" wrapText="1" indent="1"/>
    </xf>
    <xf numFmtId="176" fontId="21" fillId="2" borderId="27" xfId="0" applyNumberFormat="1" applyFont="1" applyFill="1" applyBorder="1" applyAlignment="1">
      <alignment horizontal="right" vertical="center"/>
    </xf>
    <xf numFmtId="176" fontId="21" fillId="2" borderId="28" xfId="0" applyNumberFormat="1" applyFont="1" applyFill="1" applyBorder="1" applyAlignment="1">
      <alignment horizontal="right" vertical="center"/>
    </xf>
    <xf numFmtId="0" fontId="5" fillId="0" borderId="29" xfId="0" applyFont="1" applyBorder="1" applyAlignment="1">
      <alignment vertical="center" wrapText="1"/>
    </xf>
    <xf numFmtId="178" fontId="5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top" wrapText="1"/>
    </xf>
    <xf numFmtId="178" fontId="21" fillId="0" borderId="0" xfId="0" applyNumberFormat="1" applyFont="1" applyFill="1" applyBorder="1" applyAlignment="1">
      <alignment vertical="center"/>
    </xf>
    <xf numFmtId="178" fontId="21" fillId="0" borderId="0" xfId="0" applyNumberFormat="1" applyFont="1" applyBorder="1" applyAlignment="1">
      <alignment vertical="center"/>
    </xf>
    <xf numFmtId="179" fontId="5" fillId="0" borderId="0" xfId="9" applyNumberFormat="1" applyFont="1" applyBorder="1" applyAlignment="1">
      <alignment vertical="center"/>
    </xf>
    <xf numFmtId="179" fontId="5" fillId="0" borderId="0" xfId="9" applyNumberFormat="1" applyFont="1" applyBorder="1" applyAlignment="1">
      <alignment vertical="top" wrapText="1"/>
    </xf>
    <xf numFmtId="179" fontId="21" fillId="0" borderId="0" xfId="9" applyNumberFormat="1" applyFont="1" applyFill="1" applyBorder="1" applyAlignment="1">
      <alignment vertical="center"/>
    </xf>
    <xf numFmtId="179" fontId="21" fillId="0" borderId="0" xfId="9" applyNumberFormat="1" applyFont="1" applyBorder="1" applyAlignment="1">
      <alignment vertical="center"/>
    </xf>
    <xf numFmtId="177" fontId="21" fillId="5" borderId="4" xfId="0" applyNumberFormat="1" applyFont="1" applyFill="1" applyBorder="1" applyAlignment="1">
      <alignment horizontal="right" vertical="center"/>
    </xf>
    <xf numFmtId="177" fontId="21" fillId="5" borderId="17" xfId="0" applyNumberFormat="1" applyFont="1" applyFill="1" applyBorder="1" applyAlignment="1">
      <alignment horizontal="right" vertical="center"/>
    </xf>
    <xf numFmtId="49" fontId="35" fillId="0" borderId="12" xfId="0" applyNumberFormat="1" applyFont="1" applyBorder="1" applyAlignment="1">
      <alignment vertical="top" textRotation="255" wrapText="1"/>
    </xf>
    <xf numFmtId="49" fontId="8" fillId="5" borderId="0" xfId="0" applyNumberFormat="1" applyFont="1" applyFill="1"/>
    <xf numFmtId="55" fontId="21" fillId="0" borderId="0" xfId="3" applyNumberFormat="1" applyFont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 textRotation="255"/>
    </xf>
    <xf numFmtId="0" fontId="21" fillId="0" borderId="9" xfId="0" applyFont="1" applyBorder="1" applyAlignment="1">
      <alignment horizontal="center" vertical="center" textRotation="255"/>
    </xf>
    <xf numFmtId="0" fontId="21" fillId="0" borderId="8" xfId="0" applyFont="1" applyBorder="1" applyAlignment="1">
      <alignment horizontal="center" vertical="center" textRotation="255"/>
    </xf>
    <xf numFmtId="176" fontId="21" fillId="0" borderId="4" xfId="0" applyNumberFormat="1" applyFont="1" applyBorder="1" applyAlignment="1">
      <alignment horizontal="center" vertical="center" textRotation="255"/>
    </xf>
    <xf numFmtId="176" fontId="21" fillId="0" borderId="9" xfId="0" applyNumberFormat="1" applyFont="1" applyBorder="1" applyAlignment="1">
      <alignment horizontal="center" vertical="center" textRotation="255"/>
    </xf>
    <xf numFmtId="176" fontId="21" fillId="0" borderId="8" xfId="0" applyNumberFormat="1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42" fontId="8" fillId="0" borderId="0" xfId="0" applyNumberFormat="1" applyFont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</cellXfs>
  <cellStyles count="10">
    <cellStyle name="パーセント" xfId="9" builtinId="5"/>
    <cellStyle name="桁区切り" xfId="4" builtinId="6"/>
    <cellStyle name="標準" xfId="0" builtinId="0"/>
    <cellStyle name="標準 2" xfId="5"/>
    <cellStyle name="標準 3" xfId="6"/>
    <cellStyle name="標準 4" xfId="7"/>
    <cellStyle name="標準_00a目次&amp;特性" xfId="1"/>
    <cellStyle name="標準_0529ケッパレ！設計書" xfId="8"/>
    <cellStyle name="標準_Book2_※東急様_ＧＴ表" xfId="2"/>
    <cellStyle name="標準_表紙&amp;概要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11</xdr:row>
      <xdr:rowOff>114300</xdr:rowOff>
    </xdr:from>
    <xdr:to>
      <xdr:col>11</xdr:col>
      <xdr:colOff>28575</xdr:colOff>
      <xdr:row>17</xdr:row>
      <xdr:rowOff>142875</xdr:rowOff>
    </xdr:to>
    <xdr:sp macro="" textlink="">
      <xdr:nvSpPr>
        <xdr:cNvPr id="2" name="Rectangle 10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714625" y="2000250"/>
          <a:ext cx="4857750" cy="1057275"/>
        </a:xfrm>
        <a:prstGeom prst="rect">
          <a:avLst/>
        </a:prstGeom>
        <a:noFill/>
        <a:ln w="76200" cmpd="tri">
          <a:solidFill>
            <a:srgbClr val="3366FF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5" name="Rectangle 3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" name="テキスト 254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" name="Rectangle 5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" name="テキスト 28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9" name="Rectangle 7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" name="テキスト 28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1" name="Rectangle 9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2" name="テキスト 29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3" name="Rectangle 1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4" name="テキスト 322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5" name="Rectangle 13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6" name="テキスト 324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Rectangle 15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テキスト 326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9" name="Rectangle 17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0" name="テキスト 328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1" name="Rectangle 19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2" name="テキスト 33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3" name="Rectangle 2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4" name="テキスト 336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5" name="Rectangle 23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6" name="テキスト 338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7" name="Rectangle 25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8" name="テキスト 340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9" name="Rectangle 27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0" name="テキスト 346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1" name="Rectangle 29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2" name="テキスト 348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3" name="Rectangle 3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4" name="テキスト 350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5" name="Rectangle 33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6" name="テキスト 352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7" name="Rectangle 35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8" name="テキスト 254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9" name="Rectangle 37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0" name="テキスト 283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1" name="Rectangle 39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2" name="テキスト 285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3" name="Rectangle 4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4" name="テキスト 29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1" name="Rectangle 59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2" name="テキスト 334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3" name="Rectangle 61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4" name="テキスト 336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5" name="Rectangle 63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6" name="テキスト 338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7" name="Rectangle 65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8" name="テキスト 340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9" name="Rectangle 67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0" name="テキスト 346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1" name="Rectangle 69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2" name="テキスト 348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3" name="Rectangle 71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4" name="テキスト 350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5" name="Rectangle 73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6" name="テキスト 352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7" name="Rectangle 75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8" name="テキスト 254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9" name="Rectangle 77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0" name="テキスト 283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1" name="Rectangle 79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2" name="テキスト 285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3" name="Rectangle 81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4" name="テキスト 291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O35"/>
  <sheetViews>
    <sheetView showGridLines="0" tabSelected="1" view="pageBreakPreview" zoomScaleNormal="75" zoomScaleSheetLayoutView="100" workbookViewId="0">
      <selection activeCell="H10" sqref="H10"/>
    </sheetView>
  </sheetViews>
  <sheetFormatPr defaultRowHeight="13.5"/>
  <cols>
    <col min="1" max="1" width="9.375" style="7" customWidth="1"/>
    <col min="2" max="13" width="9.125" style="7" customWidth="1"/>
    <col min="14" max="14" width="8.625" style="7" customWidth="1"/>
    <col min="15" max="15" width="9.125" style="7" customWidth="1"/>
    <col min="16" max="16384" width="9" style="7"/>
  </cols>
  <sheetData>
    <row r="2" spans="1:15" ht="21">
      <c r="A2" s="65" t="s">
        <v>35</v>
      </c>
    </row>
    <row r="15" spans="1:15" s="47" customFormat="1" ht="20.25" customHeight="1">
      <c r="A15" s="42" t="s">
        <v>76</v>
      </c>
      <c r="B15" s="43"/>
      <c r="C15" s="43"/>
      <c r="D15" s="43"/>
      <c r="E15" s="44"/>
      <c r="F15" s="45"/>
      <c r="G15" s="44"/>
      <c r="H15" s="44"/>
      <c r="I15" s="44"/>
      <c r="J15" s="44"/>
      <c r="K15" s="46"/>
      <c r="L15" s="43"/>
      <c r="M15" s="43"/>
      <c r="N15" s="43"/>
      <c r="O15" s="43"/>
    </row>
    <row r="16" spans="1:15" ht="20.25" customHeight="1">
      <c r="A16" s="42" t="s">
        <v>73</v>
      </c>
      <c r="B16" s="48"/>
      <c r="C16" s="48"/>
      <c r="D16" s="48"/>
      <c r="E16" s="49"/>
      <c r="F16" s="50"/>
      <c r="G16" s="51"/>
      <c r="H16" s="51"/>
      <c r="I16" s="51"/>
      <c r="J16" s="51"/>
      <c r="K16" s="51"/>
      <c r="L16" s="48"/>
      <c r="M16" s="48"/>
      <c r="N16" s="48"/>
      <c r="O16" s="48"/>
    </row>
    <row r="17" spans="1:15" ht="21" customHeight="1">
      <c r="A17" s="52" t="s">
        <v>171</v>
      </c>
      <c r="B17" s="53"/>
      <c r="C17" s="53"/>
      <c r="D17" s="54"/>
      <c r="E17" s="10"/>
      <c r="F17" s="55"/>
      <c r="G17" s="55"/>
      <c r="H17" s="55"/>
      <c r="I17" s="55"/>
      <c r="J17" s="55"/>
      <c r="K17" s="55"/>
      <c r="L17" s="53"/>
      <c r="M17" s="53"/>
      <c r="N17" s="53"/>
      <c r="O17" s="53"/>
    </row>
    <row r="19" spans="1:15">
      <c r="N19" s="56"/>
    </row>
    <row r="20" spans="1:15">
      <c r="G20" s="130"/>
      <c r="H20" s="130"/>
      <c r="I20" s="130"/>
    </row>
    <row r="32" spans="1:15" ht="12" customHeight="1"/>
    <row r="35" spans="13:13">
      <c r="M35" s="104" t="s">
        <v>172</v>
      </c>
    </row>
  </sheetData>
  <mergeCells count="1">
    <mergeCell ref="G20:I20"/>
  </mergeCells>
  <phoneticPr fontId="4"/>
  <printOptions gridLinesSet="0"/>
  <pageMargins left="0.78740157480314965" right="0.27559055118110237" top="0.78740157480314965" bottom="0.78740157480314965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0"/>
  <sheetViews>
    <sheetView showGridLines="0" view="pageBreakPreview" zoomScale="85" zoomScaleNormal="85" zoomScaleSheetLayoutView="85" workbookViewId="0">
      <pane xSplit="3" ySplit="8" topLeftCell="D9" activePane="bottomRight" state="frozen"/>
      <selection pane="topRight" activeCell="D1" sqref="D1"/>
      <selection pane="bottomLeft" activeCell="A8" sqref="A8"/>
      <selection pane="bottomRight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8" width="6.625" style="1" customWidth="1"/>
    <col min="9" max="65" width="4.625" style="2" customWidth="1"/>
    <col min="66" max="16384" width="9" style="2"/>
  </cols>
  <sheetData>
    <row r="1" spans="1:8" ht="22.5" customHeight="1" thickBot="1">
      <c r="A1" s="6" t="s">
        <v>77</v>
      </c>
      <c r="B1" s="5"/>
      <c r="C1" s="32"/>
      <c r="D1" s="5"/>
      <c r="E1" s="2"/>
      <c r="F1" s="2"/>
      <c r="G1" s="2"/>
      <c r="H1" s="2"/>
    </row>
    <row r="2" spans="1:8" ht="11.25" customHeight="1">
      <c r="E2" s="79"/>
      <c r="F2" s="79"/>
      <c r="G2" s="79"/>
      <c r="H2" s="79"/>
    </row>
    <row r="3" spans="1:8" ht="11.25" customHeight="1">
      <c r="A3" s="85"/>
      <c r="B3" s="2"/>
      <c r="C3" s="84"/>
      <c r="D3" s="2"/>
      <c r="E3" s="2"/>
      <c r="F3" s="2"/>
      <c r="G3" s="2"/>
      <c r="H3" s="2"/>
    </row>
    <row r="4" spans="1:8" ht="24.75" customHeight="1">
      <c r="A4" s="142" t="s">
        <v>107</v>
      </c>
      <c r="B4" s="142"/>
      <c r="C4" s="142"/>
      <c r="D4" s="142"/>
      <c r="E4" s="142"/>
      <c r="F4" s="142"/>
      <c r="G4" s="142"/>
      <c r="H4" s="142"/>
    </row>
    <row r="5" spans="1:8" ht="23.25" customHeight="1">
      <c r="A5" s="142" t="s">
        <v>179</v>
      </c>
      <c r="B5" s="142"/>
      <c r="C5" s="142"/>
      <c r="D5" s="142"/>
      <c r="E5" s="142"/>
      <c r="F5" s="142"/>
      <c r="G5" s="142"/>
      <c r="H5" s="2"/>
    </row>
    <row r="6" spans="1:8" ht="11.25">
      <c r="A6" s="2"/>
      <c r="B6" s="83"/>
      <c r="C6" s="84"/>
      <c r="D6" s="80"/>
      <c r="E6" s="81"/>
      <c r="F6" s="81"/>
      <c r="G6" s="81"/>
      <c r="H6" s="81"/>
    </row>
    <row r="7" spans="1:8" ht="24" customHeight="1">
      <c r="A7" s="2"/>
      <c r="B7" s="61"/>
      <c r="D7" s="139"/>
      <c r="E7" s="140"/>
      <c r="F7" s="140"/>
      <c r="G7" s="140"/>
      <c r="H7" s="141"/>
    </row>
    <row r="8" spans="1:8" s="4" customFormat="1" ht="204.75" customHeight="1">
      <c r="A8" s="74" t="s">
        <v>11</v>
      </c>
      <c r="B8" s="3"/>
      <c r="C8" s="62" t="s">
        <v>10</v>
      </c>
      <c r="D8" s="108" t="s">
        <v>108</v>
      </c>
      <c r="E8" s="108" t="s">
        <v>109</v>
      </c>
      <c r="F8" s="128" t="s">
        <v>180</v>
      </c>
      <c r="G8" s="108" t="s">
        <v>110</v>
      </c>
      <c r="H8" s="103" t="s">
        <v>72</v>
      </c>
    </row>
    <row r="9" spans="1:8" s="37" customFormat="1" ht="12" customHeight="1">
      <c r="A9" s="34"/>
      <c r="B9" s="35" t="s">
        <v>7</v>
      </c>
      <c r="C9" s="106">
        <v>639</v>
      </c>
      <c r="D9" s="57">
        <v>258</v>
      </c>
      <c r="E9" s="57">
        <f>E11+E13+E15</f>
        <v>363</v>
      </c>
      <c r="F9" s="57">
        <f t="shared" ref="F9:H9" si="0">F11+F13+F15</f>
        <v>40</v>
      </c>
      <c r="G9" s="57">
        <f t="shared" si="0"/>
        <v>91</v>
      </c>
      <c r="H9" s="86">
        <f t="shared" si="0"/>
        <v>23</v>
      </c>
    </row>
    <row r="10" spans="1:8" s="39" customFormat="1" ht="12" customHeight="1">
      <c r="A10" s="38"/>
      <c r="B10" s="82"/>
      <c r="C10" s="75">
        <v>100</v>
      </c>
      <c r="D10" s="58">
        <f>D9/$C$9*100</f>
        <v>40.375586854460096</v>
      </c>
      <c r="E10" s="58">
        <f t="shared" ref="E10:H10" si="1">E9/$C$9*100</f>
        <v>56.8075117370892</v>
      </c>
      <c r="F10" s="58">
        <f t="shared" si="1"/>
        <v>6.2597809076682314</v>
      </c>
      <c r="G10" s="58">
        <f t="shared" si="1"/>
        <v>14.241001564945227</v>
      </c>
      <c r="H10" s="113">
        <f t="shared" si="1"/>
        <v>3.5993740219092332</v>
      </c>
    </row>
    <row r="11" spans="1:8" s="37" customFormat="1" ht="12" customHeight="1">
      <c r="A11" s="136" t="s">
        <v>18</v>
      </c>
      <c r="B11" s="87" t="s">
        <v>8</v>
      </c>
      <c r="C11" s="106">
        <v>252</v>
      </c>
      <c r="D11" s="86">
        <v>96</v>
      </c>
      <c r="E11" s="86">
        <v>142</v>
      </c>
      <c r="F11" s="36">
        <v>19</v>
      </c>
      <c r="G11" s="86">
        <v>35</v>
      </c>
      <c r="H11" s="86">
        <v>9</v>
      </c>
    </row>
    <row r="12" spans="1:8" s="39" customFormat="1" ht="12" customHeight="1">
      <c r="A12" s="137"/>
      <c r="B12" s="88"/>
      <c r="C12" s="76">
        <v>100</v>
      </c>
      <c r="D12" s="115">
        <f>D11/$C$11*100</f>
        <v>38.095238095238095</v>
      </c>
      <c r="E12" s="115">
        <f t="shared" ref="E12:H12" si="2">E11/$C$11*100</f>
        <v>56.349206349206348</v>
      </c>
      <c r="F12" s="115">
        <f t="shared" si="2"/>
        <v>7.5396825396825395</v>
      </c>
      <c r="G12" s="115">
        <f t="shared" si="2"/>
        <v>13.888888888888889</v>
      </c>
      <c r="H12" s="112">
        <f t="shared" si="2"/>
        <v>3.5714285714285712</v>
      </c>
    </row>
    <row r="13" spans="1:8" s="37" customFormat="1" ht="12" customHeight="1">
      <c r="A13" s="137"/>
      <c r="B13" s="89" t="s">
        <v>9</v>
      </c>
      <c r="C13" s="107">
        <v>384</v>
      </c>
      <c r="D13" s="100">
        <v>162</v>
      </c>
      <c r="E13" s="100">
        <v>219</v>
      </c>
      <c r="F13" s="40">
        <v>20</v>
      </c>
      <c r="G13" s="100">
        <v>56</v>
      </c>
      <c r="H13" s="100">
        <v>14</v>
      </c>
    </row>
    <row r="14" spans="1:8" s="39" customFormat="1" ht="12" customHeight="1">
      <c r="A14" s="137"/>
      <c r="B14" s="90"/>
      <c r="C14" s="77">
        <v>100</v>
      </c>
      <c r="D14" s="116">
        <f>D13/$C$13*100</f>
        <v>42.1875</v>
      </c>
      <c r="E14" s="116">
        <f t="shared" ref="E14:H14" si="3">E13/$C$13*100</f>
        <v>57.03125</v>
      </c>
      <c r="F14" s="116">
        <f t="shared" si="3"/>
        <v>5.2083333333333339</v>
      </c>
      <c r="G14" s="116">
        <f t="shared" si="3"/>
        <v>14.583333333333334</v>
      </c>
      <c r="H14" s="99">
        <f t="shared" si="3"/>
        <v>3.6458333333333335</v>
      </c>
    </row>
    <row r="15" spans="1:8" s="37" customFormat="1" ht="12" customHeight="1">
      <c r="A15" s="137"/>
      <c r="B15" s="89" t="s">
        <v>13</v>
      </c>
      <c r="C15" s="76">
        <v>3</v>
      </c>
      <c r="D15" s="98">
        <v>0</v>
      </c>
      <c r="E15" s="98">
        <v>2</v>
      </c>
      <c r="F15" s="41">
        <v>1</v>
      </c>
      <c r="G15" s="98">
        <v>0</v>
      </c>
      <c r="H15" s="98">
        <v>0</v>
      </c>
    </row>
    <row r="16" spans="1:8" s="39" customFormat="1" ht="12" customHeight="1">
      <c r="A16" s="138"/>
      <c r="B16" s="91"/>
      <c r="C16" s="75">
        <v>100</v>
      </c>
      <c r="D16" s="58">
        <f>D15/$C$15*100</f>
        <v>0</v>
      </c>
      <c r="E16" s="58">
        <f t="shared" ref="E16:H16" si="4">E15/$C$15*100</f>
        <v>66.666666666666657</v>
      </c>
      <c r="F16" s="58">
        <f t="shared" si="4"/>
        <v>33.333333333333329</v>
      </c>
      <c r="G16" s="58">
        <f t="shared" si="4"/>
        <v>0</v>
      </c>
      <c r="H16" s="113">
        <f t="shared" si="4"/>
        <v>0</v>
      </c>
    </row>
    <row r="17" spans="1:8" s="66" customFormat="1" ht="12" customHeight="1">
      <c r="A17" s="137" t="s">
        <v>170</v>
      </c>
      <c r="B17" s="89" t="s">
        <v>165</v>
      </c>
      <c r="C17" s="107">
        <v>28</v>
      </c>
      <c r="D17" s="98">
        <v>13</v>
      </c>
      <c r="E17" s="98">
        <v>17</v>
      </c>
      <c r="F17" s="41">
        <v>1</v>
      </c>
      <c r="G17" s="98">
        <v>1</v>
      </c>
      <c r="H17" s="98">
        <v>1</v>
      </c>
    </row>
    <row r="18" spans="1:8" s="39" customFormat="1" ht="12" customHeight="1">
      <c r="A18" s="137"/>
      <c r="B18" s="88"/>
      <c r="C18" s="77">
        <v>100</v>
      </c>
      <c r="D18" s="99">
        <f>D17/$C$17*100</f>
        <v>46.428571428571431</v>
      </c>
      <c r="E18" s="99">
        <f t="shared" ref="E18:H18" si="5">E17/$C$17*100</f>
        <v>60.714285714285708</v>
      </c>
      <c r="F18" s="99">
        <f t="shared" si="5"/>
        <v>3.5714285714285712</v>
      </c>
      <c r="G18" s="99">
        <f t="shared" si="5"/>
        <v>3.5714285714285712</v>
      </c>
      <c r="H18" s="99">
        <f t="shared" si="5"/>
        <v>3.5714285714285712</v>
      </c>
    </row>
    <row r="19" spans="1:8" s="66" customFormat="1" ht="12" customHeight="1">
      <c r="A19" s="137"/>
      <c r="B19" s="89" t="s">
        <v>14</v>
      </c>
      <c r="C19" s="107">
        <v>55</v>
      </c>
      <c r="D19" s="98">
        <v>23</v>
      </c>
      <c r="E19" s="98">
        <v>31</v>
      </c>
      <c r="F19" s="41">
        <v>2</v>
      </c>
      <c r="G19" s="98">
        <v>7</v>
      </c>
      <c r="H19" s="98">
        <v>2</v>
      </c>
    </row>
    <row r="20" spans="1:8" s="39" customFormat="1" ht="12" customHeight="1">
      <c r="A20" s="137"/>
      <c r="B20" s="88"/>
      <c r="C20" s="77">
        <v>100</v>
      </c>
      <c r="D20" s="99">
        <f>D19/$C$19*100</f>
        <v>41.818181818181813</v>
      </c>
      <c r="E20" s="99">
        <f t="shared" ref="E20:H20" si="6">E19/$C$19*100</f>
        <v>56.36363636363636</v>
      </c>
      <c r="F20" s="99">
        <f t="shared" si="6"/>
        <v>3.6363636363636362</v>
      </c>
      <c r="G20" s="99">
        <f t="shared" si="6"/>
        <v>12.727272727272727</v>
      </c>
      <c r="H20" s="99">
        <f t="shared" si="6"/>
        <v>3.6363636363636362</v>
      </c>
    </row>
    <row r="21" spans="1:8" s="66" customFormat="1" ht="12" customHeight="1">
      <c r="A21" s="137"/>
      <c r="B21" s="92" t="s">
        <v>15</v>
      </c>
      <c r="C21" s="76">
        <v>101</v>
      </c>
      <c r="D21" s="100">
        <v>45</v>
      </c>
      <c r="E21" s="100">
        <v>60</v>
      </c>
      <c r="F21" s="40">
        <v>5</v>
      </c>
      <c r="G21" s="100">
        <v>11</v>
      </c>
      <c r="H21" s="100">
        <v>4</v>
      </c>
    </row>
    <row r="22" spans="1:8" s="39" customFormat="1" ht="12" customHeight="1">
      <c r="A22" s="137"/>
      <c r="B22" s="88"/>
      <c r="C22" s="76">
        <v>100</v>
      </c>
      <c r="D22" s="99">
        <f>D21/$C$21*100</f>
        <v>44.554455445544555</v>
      </c>
      <c r="E22" s="99">
        <f t="shared" ref="E22:H22" si="7">E21/$C$21*100</f>
        <v>59.405940594059402</v>
      </c>
      <c r="F22" s="99">
        <f t="shared" si="7"/>
        <v>4.9504950495049505</v>
      </c>
      <c r="G22" s="99">
        <f t="shared" si="7"/>
        <v>10.891089108910892</v>
      </c>
      <c r="H22" s="99">
        <f t="shared" si="7"/>
        <v>3.9603960396039604</v>
      </c>
    </row>
    <row r="23" spans="1:8" s="66" customFormat="1" ht="12" customHeight="1">
      <c r="A23" s="137"/>
      <c r="B23" s="89" t="s">
        <v>16</v>
      </c>
      <c r="C23" s="107">
        <v>124</v>
      </c>
      <c r="D23" s="98">
        <v>60</v>
      </c>
      <c r="E23" s="98">
        <v>68</v>
      </c>
      <c r="F23" s="41">
        <v>5</v>
      </c>
      <c r="G23" s="98">
        <v>21</v>
      </c>
      <c r="H23" s="98">
        <v>3</v>
      </c>
    </row>
    <row r="24" spans="1:8" s="39" customFormat="1" ht="12" customHeight="1">
      <c r="A24" s="137"/>
      <c r="B24" s="88"/>
      <c r="C24" s="77">
        <v>100</v>
      </c>
      <c r="D24" s="99">
        <f>D23/$C$23*100</f>
        <v>48.387096774193552</v>
      </c>
      <c r="E24" s="99">
        <f t="shared" ref="E24:H24" si="8">E23/$C$23*100</f>
        <v>54.838709677419352</v>
      </c>
      <c r="F24" s="99">
        <f t="shared" si="8"/>
        <v>4.032258064516129</v>
      </c>
      <c r="G24" s="99">
        <f t="shared" si="8"/>
        <v>16.93548387096774</v>
      </c>
      <c r="H24" s="99">
        <f t="shared" si="8"/>
        <v>2.4193548387096775</v>
      </c>
    </row>
    <row r="25" spans="1:8" s="66" customFormat="1" ht="12" customHeight="1">
      <c r="A25" s="137"/>
      <c r="B25" s="89" t="s">
        <v>17</v>
      </c>
      <c r="C25" s="76">
        <v>141</v>
      </c>
      <c r="D25" s="100">
        <v>57</v>
      </c>
      <c r="E25" s="100">
        <v>67</v>
      </c>
      <c r="F25" s="40">
        <v>12</v>
      </c>
      <c r="G25" s="100">
        <v>26</v>
      </c>
      <c r="H25" s="100">
        <v>5</v>
      </c>
    </row>
    <row r="26" spans="1:8" s="39" customFormat="1" ht="12" customHeight="1">
      <c r="A26" s="137"/>
      <c r="B26" s="88"/>
      <c r="C26" s="76">
        <v>100</v>
      </c>
      <c r="D26" s="99">
        <f>D25/$C$25*100</f>
        <v>40.425531914893611</v>
      </c>
      <c r="E26" s="99">
        <f t="shared" ref="E26:H26" si="9">E25/$C$25*100</f>
        <v>47.5177304964539</v>
      </c>
      <c r="F26" s="99">
        <f t="shared" si="9"/>
        <v>8.5106382978723403</v>
      </c>
      <c r="G26" s="99">
        <f t="shared" si="9"/>
        <v>18.439716312056735</v>
      </c>
      <c r="H26" s="99">
        <f t="shared" si="9"/>
        <v>3.5460992907801421</v>
      </c>
    </row>
    <row r="27" spans="1:8" s="37" customFormat="1" ht="12" customHeight="1">
      <c r="A27" s="137"/>
      <c r="B27" s="92" t="s">
        <v>167</v>
      </c>
      <c r="C27" s="107">
        <v>187</v>
      </c>
      <c r="D27" s="100">
        <v>60</v>
      </c>
      <c r="E27" s="100">
        <v>118</v>
      </c>
      <c r="F27" s="40">
        <v>14</v>
      </c>
      <c r="G27" s="100">
        <v>25</v>
      </c>
      <c r="H27" s="100">
        <v>8</v>
      </c>
    </row>
    <row r="28" spans="1:8" s="39" customFormat="1" ht="12" customHeight="1">
      <c r="A28" s="137"/>
      <c r="B28" s="88"/>
      <c r="C28" s="77">
        <v>100</v>
      </c>
      <c r="D28" s="99">
        <f>D27/$C$27*100</f>
        <v>32.085561497326204</v>
      </c>
      <c r="E28" s="99">
        <f t="shared" ref="E28:H28" si="10">E27/$C$27*100</f>
        <v>63.101604278074866</v>
      </c>
      <c r="F28" s="99">
        <f t="shared" si="10"/>
        <v>7.4866310160427805</v>
      </c>
      <c r="G28" s="99">
        <f t="shared" si="10"/>
        <v>13.368983957219251</v>
      </c>
      <c r="H28" s="99">
        <f t="shared" si="10"/>
        <v>4.2780748663101598</v>
      </c>
    </row>
    <row r="29" spans="1:8" s="66" customFormat="1" ht="12" customHeight="1">
      <c r="A29" s="137"/>
      <c r="B29" s="89" t="s">
        <v>12</v>
      </c>
      <c r="C29" s="76">
        <v>3</v>
      </c>
      <c r="D29" s="98">
        <v>0</v>
      </c>
      <c r="E29" s="98">
        <v>2</v>
      </c>
      <c r="F29" s="41">
        <v>1</v>
      </c>
      <c r="G29" s="98">
        <v>0</v>
      </c>
      <c r="H29" s="98">
        <v>0</v>
      </c>
    </row>
    <row r="30" spans="1:8" s="39" customFormat="1" ht="12" customHeight="1">
      <c r="A30" s="138"/>
      <c r="B30" s="91"/>
      <c r="C30" s="75">
        <v>100</v>
      </c>
      <c r="D30" s="99">
        <f>D29/$C$29*100</f>
        <v>0</v>
      </c>
      <c r="E30" s="99">
        <f t="shared" ref="E30:H30" si="11">E29/$C$29*100</f>
        <v>66.666666666666657</v>
      </c>
      <c r="F30" s="99">
        <f t="shared" si="11"/>
        <v>33.333333333333329</v>
      </c>
      <c r="G30" s="99">
        <f t="shared" si="11"/>
        <v>0</v>
      </c>
      <c r="H30" s="99">
        <f t="shared" si="11"/>
        <v>0</v>
      </c>
    </row>
    <row r="31" spans="1:8" s="66" customFormat="1" ht="12" customHeight="1">
      <c r="A31" s="136" t="s">
        <v>19</v>
      </c>
      <c r="B31" s="92" t="s">
        <v>20</v>
      </c>
      <c r="C31" s="106">
        <v>57</v>
      </c>
      <c r="D31" s="86">
        <v>25</v>
      </c>
      <c r="E31" s="86">
        <v>36</v>
      </c>
      <c r="F31" s="36">
        <v>4</v>
      </c>
      <c r="G31" s="86">
        <v>3</v>
      </c>
      <c r="H31" s="86">
        <v>1</v>
      </c>
    </row>
    <row r="32" spans="1:8" s="39" customFormat="1" ht="12" customHeight="1">
      <c r="A32" s="137"/>
      <c r="B32" s="88"/>
      <c r="C32" s="76">
        <v>100</v>
      </c>
      <c r="D32" s="99">
        <f>D31/$C$31*100</f>
        <v>43.859649122807014</v>
      </c>
      <c r="E32" s="99">
        <f t="shared" ref="E32:H32" si="12">E31/$C$31*100</f>
        <v>63.157894736842103</v>
      </c>
      <c r="F32" s="99">
        <f t="shared" si="12"/>
        <v>7.0175438596491224</v>
      </c>
      <c r="G32" s="99">
        <f t="shared" si="12"/>
        <v>5.2631578947368416</v>
      </c>
      <c r="H32" s="99">
        <f t="shared" si="12"/>
        <v>1.7543859649122806</v>
      </c>
    </row>
    <row r="33" spans="1:8" s="66" customFormat="1" ht="12" customHeight="1">
      <c r="A33" s="137"/>
      <c r="B33" s="92" t="s">
        <v>21</v>
      </c>
      <c r="C33" s="107">
        <v>88</v>
      </c>
      <c r="D33" s="100">
        <v>32</v>
      </c>
      <c r="E33" s="100">
        <v>49</v>
      </c>
      <c r="F33" s="40">
        <v>1</v>
      </c>
      <c r="G33" s="100">
        <v>14</v>
      </c>
      <c r="H33" s="100">
        <v>4</v>
      </c>
    </row>
    <row r="34" spans="1:8" s="39" customFormat="1" ht="12" customHeight="1">
      <c r="A34" s="137"/>
      <c r="B34" s="88"/>
      <c r="C34" s="77">
        <v>100</v>
      </c>
      <c r="D34" s="99">
        <f>D33/$C$33*100</f>
        <v>36.363636363636367</v>
      </c>
      <c r="E34" s="99">
        <f t="shared" ref="E34:H34" si="13">E33/$C$33*100</f>
        <v>55.68181818181818</v>
      </c>
      <c r="F34" s="99">
        <f t="shared" si="13"/>
        <v>1.1363636363636365</v>
      </c>
      <c r="G34" s="99">
        <f t="shared" si="13"/>
        <v>15.909090909090908</v>
      </c>
      <c r="H34" s="99">
        <f t="shared" si="13"/>
        <v>4.5454545454545459</v>
      </c>
    </row>
    <row r="35" spans="1:8" s="66" customFormat="1" ht="12" customHeight="1">
      <c r="A35" s="137"/>
      <c r="B35" s="89" t="s">
        <v>22</v>
      </c>
      <c r="C35" s="76">
        <v>85</v>
      </c>
      <c r="D35" s="98">
        <v>32</v>
      </c>
      <c r="E35" s="98">
        <v>51</v>
      </c>
      <c r="F35" s="41">
        <v>5</v>
      </c>
      <c r="G35" s="98">
        <v>10</v>
      </c>
      <c r="H35" s="98">
        <v>3</v>
      </c>
    </row>
    <row r="36" spans="1:8" s="39" customFormat="1" ht="12" customHeight="1">
      <c r="A36" s="137"/>
      <c r="B36" s="88"/>
      <c r="C36" s="76">
        <v>100</v>
      </c>
      <c r="D36" s="99">
        <f>D35/$C$35*100</f>
        <v>37.647058823529413</v>
      </c>
      <c r="E36" s="99">
        <f t="shared" ref="E36:H36" si="14">E35/$C$35*100</f>
        <v>60</v>
      </c>
      <c r="F36" s="99">
        <f t="shared" si="14"/>
        <v>5.8823529411764701</v>
      </c>
      <c r="G36" s="99">
        <f t="shared" si="14"/>
        <v>11.76470588235294</v>
      </c>
      <c r="H36" s="99">
        <f t="shared" si="14"/>
        <v>3.5294117647058822</v>
      </c>
    </row>
    <row r="37" spans="1:8" s="66" customFormat="1" ht="12" customHeight="1">
      <c r="A37" s="137"/>
      <c r="B37" s="89" t="s">
        <v>23</v>
      </c>
      <c r="C37" s="107">
        <v>71</v>
      </c>
      <c r="D37" s="100">
        <v>29</v>
      </c>
      <c r="E37" s="100">
        <v>38</v>
      </c>
      <c r="F37" s="40">
        <v>7</v>
      </c>
      <c r="G37" s="100">
        <v>19</v>
      </c>
      <c r="H37" s="100">
        <v>2</v>
      </c>
    </row>
    <row r="38" spans="1:8" s="39" customFormat="1" ht="12" customHeight="1">
      <c r="A38" s="137"/>
      <c r="B38" s="88"/>
      <c r="C38" s="77">
        <v>100</v>
      </c>
      <c r="D38" s="99">
        <f>D37/$C$37*100</f>
        <v>40.845070422535215</v>
      </c>
      <c r="E38" s="99">
        <f t="shared" ref="E38:H38" si="15">E37/$C$37*100</f>
        <v>53.521126760563376</v>
      </c>
      <c r="F38" s="99">
        <f t="shared" si="15"/>
        <v>9.8591549295774641</v>
      </c>
      <c r="G38" s="99">
        <f t="shared" si="15"/>
        <v>26.760563380281688</v>
      </c>
      <c r="H38" s="99">
        <f t="shared" si="15"/>
        <v>2.8169014084507045</v>
      </c>
    </row>
    <row r="39" spans="1:8" s="66" customFormat="1" ht="12" customHeight="1">
      <c r="A39" s="137"/>
      <c r="B39" s="89" t="s">
        <v>24</v>
      </c>
      <c r="C39" s="76">
        <v>61</v>
      </c>
      <c r="D39" s="98">
        <v>25</v>
      </c>
      <c r="E39" s="98">
        <v>32</v>
      </c>
      <c r="F39" s="41">
        <v>3</v>
      </c>
      <c r="G39" s="98">
        <v>8</v>
      </c>
      <c r="H39" s="98">
        <v>2</v>
      </c>
    </row>
    <row r="40" spans="1:8" s="39" customFormat="1" ht="12" customHeight="1">
      <c r="A40" s="137"/>
      <c r="B40" s="88"/>
      <c r="C40" s="76">
        <v>100</v>
      </c>
      <c r="D40" s="99">
        <f>D39/$C$39*100</f>
        <v>40.983606557377051</v>
      </c>
      <c r="E40" s="99">
        <f t="shared" ref="E40:H40" si="16">E39/$C$39*100</f>
        <v>52.459016393442624</v>
      </c>
      <c r="F40" s="99">
        <f t="shared" si="16"/>
        <v>4.918032786885246</v>
      </c>
      <c r="G40" s="99">
        <f t="shared" si="16"/>
        <v>13.114754098360656</v>
      </c>
      <c r="H40" s="99">
        <f t="shared" si="16"/>
        <v>3.278688524590164</v>
      </c>
    </row>
    <row r="41" spans="1:8" s="37" customFormat="1" ht="12" customHeight="1">
      <c r="A41" s="137"/>
      <c r="B41" s="92" t="s">
        <v>25</v>
      </c>
      <c r="C41" s="107">
        <v>64</v>
      </c>
      <c r="D41" s="100">
        <v>26</v>
      </c>
      <c r="E41" s="100">
        <v>40</v>
      </c>
      <c r="F41" s="40">
        <v>3</v>
      </c>
      <c r="G41" s="100">
        <v>12</v>
      </c>
      <c r="H41" s="100">
        <v>2</v>
      </c>
    </row>
    <row r="42" spans="1:8" s="39" customFormat="1" ht="12" customHeight="1">
      <c r="A42" s="137"/>
      <c r="B42" s="88"/>
      <c r="C42" s="77">
        <v>100</v>
      </c>
      <c r="D42" s="99">
        <f>D41/$C$41*100</f>
        <v>40.625</v>
      </c>
      <c r="E42" s="99">
        <f t="shared" ref="E42:H42" si="17">E41/$C$41*100</f>
        <v>62.5</v>
      </c>
      <c r="F42" s="99">
        <f t="shared" si="17"/>
        <v>4.6875</v>
      </c>
      <c r="G42" s="99">
        <f t="shared" si="17"/>
        <v>18.75</v>
      </c>
      <c r="H42" s="99">
        <f t="shared" si="17"/>
        <v>3.125</v>
      </c>
    </row>
    <row r="43" spans="1:8" s="37" customFormat="1" ht="12" customHeight="1">
      <c r="A43" s="137"/>
      <c r="B43" s="89" t="s">
        <v>26</v>
      </c>
      <c r="C43" s="76">
        <v>38</v>
      </c>
      <c r="D43" s="98">
        <v>17</v>
      </c>
      <c r="E43" s="98">
        <v>20</v>
      </c>
      <c r="F43" s="41">
        <v>4</v>
      </c>
      <c r="G43" s="98">
        <v>5</v>
      </c>
      <c r="H43" s="98">
        <v>1</v>
      </c>
    </row>
    <row r="44" spans="1:8" s="39" customFormat="1" ht="12" customHeight="1">
      <c r="A44" s="137"/>
      <c r="B44" s="88"/>
      <c r="C44" s="76">
        <v>100</v>
      </c>
      <c r="D44" s="99">
        <f>D43/$C$43*100</f>
        <v>44.736842105263158</v>
      </c>
      <c r="E44" s="99">
        <f t="shared" ref="E44:H44" si="18">E43/$C$43*100</f>
        <v>52.631578947368418</v>
      </c>
      <c r="F44" s="99">
        <f t="shared" si="18"/>
        <v>10.526315789473683</v>
      </c>
      <c r="G44" s="99">
        <f t="shared" si="18"/>
        <v>13.157894736842104</v>
      </c>
      <c r="H44" s="99">
        <f t="shared" si="18"/>
        <v>2.6315789473684208</v>
      </c>
    </row>
    <row r="45" spans="1:8" s="37" customFormat="1" ht="12" customHeight="1">
      <c r="A45" s="137"/>
      <c r="B45" s="92" t="s">
        <v>27</v>
      </c>
      <c r="C45" s="107">
        <v>54</v>
      </c>
      <c r="D45" s="100">
        <v>18</v>
      </c>
      <c r="E45" s="100">
        <v>36</v>
      </c>
      <c r="F45" s="40">
        <v>3</v>
      </c>
      <c r="G45" s="100">
        <v>9</v>
      </c>
      <c r="H45" s="100">
        <v>2</v>
      </c>
    </row>
    <row r="46" spans="1:8" s="39" customFormat="1" ht="12" customHeight="1">
      <c r="A46" s="137"/>
      <c r="B46" s="88"/>
      <c r="C46" s="77">
        <v>100</v>
      </c>
      <c r="D46" s="99">
        <f>D45/$C$45*100</f>
        <v>33.333333333333329</v>
      </c>
      <c r="E46" s="99">
        <f t="shared" ref="E46:H46" si="19">E45/$C$45*100</f>
        <v>66.666666666666657</v>
      </c>
      <c r="F46" s="99">
        <f t="shared" si="19"/>
        <v>5.5555555555555554</v>
      </c>
      <c r="G46" s="99">
        <f t="shared" si="19"/>
        <v>16.666666666666664</v>
      </c>
      <c r="H46" s="99">
        <f t="shared" si="19"/>
        <v>3.7037037037037033</v>
      </c>
    </row>
    <row r="47" spans="1:8" s="66" customFormat="1" ht="12" customHeight="1">
      <c r="A47" s="137"/>
      <c r="B47" s="89" t="s">
        <v>28</v>
      </c>
      <c r="C47" s="76">
        <v>71</v>
      </c>
      <c r="D47" s="98">
        <v>36</v>
      </c>
      <c r="E47" s="98">
        <v>37</v>
      </c>
      <c r="F47" s="41">
        <v>5</v>
      </c>
      <c r="G47" s="98">
        <v>8</v>
      </c>
      <c r="H47" s="98">
        <v>2</v>
      </c>
    </row>
    <row r="48" spans="1:8" s="39" customFormat="1" ht="12" customHeight="1">
      <c r="A48" s="137"/>
      <c r="B48" s="88"/>
      <c r="C48" s="76">
        <v>100</v>
      </c>
      <c r="D48" s="99">
        <f>D47/$C$47*100</f>
        <v>50.704225352112672</v>
      </c>
      <c r="E48" s="99">
        <f t="shared" ref="E48:H48" si="20">E47/$C$47*100</f>
        <v>52.112676056338024</v>
      </c>
      <c r="F48" s="99">
        <f t="shared" si="20"/>
        <v>7.042253521126761</v>
      </c>
      <c r="G48" s="99">
        <f t="shared" si="20"/>
        <v>11.267605633802818</v>
      </c>
      <c r="H48" s="99">
        <f t="shared" si="20"/>
        <v>2.8169014084507045</v>
      </c>
    </row>
    <row r="49" spans="1:8" s="66" customFormat="1" ht="12" customHeight="1">
      <c r="A49" s="137"/>
      <c r="B49" s="89" t="s">
        <v>29</v>
      </c>
      <c r="C49" s="107">
        <v>48</v>
      </c>
      <c r="D49" s="100">
        <v>18</v>
      </c>
      <c r="E49" s="100">
        <v>23</v>
      </c>
      <c r="F49" s="40">
        <v>4</v>
      </c>
      <c r="G49" s="100">
        <v>3</v>
      </c>
      <c r="H49" s="100">
        <v>4</v>
      </c>
    </row>
    <row r="50" spans="1:8" s="39" customFormat="1" ht="12" customHeight="1">
      <c r="A50" s="137"/>
      <c r="B50" s="88"/>
      <c r="C50" s="77">
        <v>100</v>
      </c>
      <c r="D50" s="99">
        <f>D49/$C$49*100</f>
        <v>37.5</v>
      </c>
      <c r="E50" s="99">
        <f t="shared" ref="E50:H50" si="21">E49/$C$49*100</f>
        <v>47.916666666666671</v>
      </c>
      <c r="F50" s="99">
        <f t="shared" si="21"/>
        <v>8.3333333333333321</v>
      </c>
      <c r="G50" s="99">
        <f t="shared" si="21"/>
        <v>6.25</v>
      </c>
      <c r="H50" s="99">
        <f t="shared" si="21"/>
        <v>8.3333333333333321</v>
      </c>
    </row>
    <row r="51" spans="1:8" s="66" customFormat="1" ht="12" customHeight="1">
      <c r="A51" s="137"/>
      <c r="B51" s="89" t="s">
        <v>12</v>
      </c>
      <c r="C51" s="76">
        <v>2</v>
      </c>
      <c r="D51" s="98">
        <v>0</v>
      </c>
      <c r="E51" s="98">
        <v>1</v>
      </c>
      <c r="F51" s="41">
        <v>1</v>
      </c>
      <c r="G51" s="98">
        <v>0</v>
      </c>
      <c r="H51" s="98">
        <v>0</v>
      </c>
    </row>
    <row r="52" spans="1:8" s="39" customFormat="1" ht="12" customHeight="1">
      <c r="A52" s="138"/>
      <c r="B52" s="91"/>
      <c r="C52" s="75">
        <v>100</v>
      </c>
      <c r="D52" s="99">
        <f>D51/$C$51*100</f>
        <v>0</v>
      </c>
      <c r="E52" s="99">
        <f t="shared" ref="E52:H52" si="22">E51/$C$51*100</f>
        <v>50</v>
      </c>
      <c r="F52" s="99">
        <f t="shared" si="22"/>
        <v>50</v>
      </c>
      <c r="G52" s="99">
        <f t="shared" si="22"/>
        <v>0</v>
      </c>
      <c r="H52" s="99">
        <f t="shared" si="22"/>
        <v>0</v>
      </c>
    </row>
    <row r="53" spans="1:8" s="39" customFormat="1" ht="12" customHeight="1">
      <c r="A53" s="136" t="s">
        <v>46</v>
      </c>
      <c r="B53" s="93" t="s">
        <v>62</v>
      </c>
      <c r="C53" s="106">
        <v>26</v>
      </c>
      <c r="D53" s="86">
        <v>14</v>
      </c>
      <c r="E53" s="86">
        <v>9</v>
      </c>
      <c r="F53" s="36">
        <v>1</v>
      </c>
      <c r="G53" s="86">
        <v>3</v>
      </c>
      <c r="H53" s="86">
        <v>1</v>
      </c>
    </row>
    <row r="54" spans="1:8" s="39" customFormat="1" ht="12" customHeight="1">
      <c r="A54" s="137"/>
      <c r="B54" s="94"/>
      <c r="C54" s="76">
        <v>100</v>
      </c>
      <c r="D54" s="99">
        <f>D53/$C$53*100</f>
        <v>53.846153846153847</v>
      </c>
      <c r="E54" s="99">
        <f t="shared" ref="E54:H54" si="23">E53/$C$53*100</f>
        <v>34.615384615384613</v>
      </c>
      <c r="F54" s="99">
        <f t="shared" si="23"/>
        <v>3.8461538461538463</v>
      </c>
      <c r="G54" s="99">
        <f t="shared" si="23"/>
        <v>11.538461538461538</v>
      </c>
      <c r="H54" s="99">
        <f t="shared" si="23"/>
        <v>3.8461538461538463</v>
      </c>
    </row>
    <row r="55" spans="1:8" s="39" customFormat="1" ht="12" customHeight="1">
      <c r="A55" s="137"/>
      <c r="B55" s="95" t="s">
        <v>69</v>
      </c>
      <c r="C55" s="107">
        <v>159</v>
      </c>
      <c r="D55" s="100">
        <v>65</v>
      </c>
      <c r="E55" s="100">
        <v>91</v>
      </c>
      <c r="F55" s="40">
        <v>9</v>
      </c>
      <c r="G55" s="100">
        <v>18</v>
      </c>
      <c r="H55" s="100">
        <v>6</v>
      </c>
    </row>
    <row r="56" spans="1:8" s="39" customFormat="1" ht="12" customHeight="1">
      <c r="A56" s="137"/>
      <c r="B56" s="94"/>
      <c r="C56" s="77">
        <v>100</v>
      </c>
      <c r="D56" s="99">
        <f>D55/$C$55*100</f>
        <v>40.880503144654092</v>
      </c>
      <c r="E56" s="99">
        <f t="shared" ref="E56:H56" si="24">E55/$C$55*100</f>
        <v>57.232704402515722</v>
      </c>
      <c r="F56" s="99">
        <f t="shared" si="24"/>
        <v>5.6603773584905666</v>
      </c>
      <c r="G56" s="99">
        <f t="shared" si="24"/>
        <v>11.320754716981133</v>
      </c>
      <c r="H56" s="99">
        <f t="shared" si="24"/>
        <v>3.7735849056603774</v>
      </c>
    </row>
    <row r="57" spans="1:8" s="39" customFormat="1" ht="12" customHeight="1">
      <c r="A57" s="137"/>
      <c r="B57" s="95" t="s">
        <v>47</v>
      </c>
      <c r="C57" s="76">
        <v>15</v>
      </c>
      <c r="D57" s="98">
        <v>5</v>
      </c>
      <c r="E57" s="98">
        <v>12</v>
      </c>
      <c r="F57" s="41">
        <v>0</v>
      </c>
      <c r="G57" s="98">
        <v>3</v>
      </c>
      <c r="H57" s="98">
        <v>0</v>
      </c>
    </row>
    <row r="58" spans="1:8" s="39" customFormat="1" ht="12" customHeight="1">
      <c r="A58" s="137"/>
      <c r="B58" s="94"/>
      <c r="C58" s="76">
        <v>100</v>
      </c>
      <c r="D58" s="99">
        <f>D57/$C$57*100</f>
        <v>33.333333333333329</v>
      </c>
      <c r="E58" s="99">
        <f t="shared" ref="E58:H58" si="25">E57/$C$57*100</f>
        <v>80</v>
      </c>
      <c r="F58" s="99">
        <f t="shared" si="25"/>
        <v>0</v>
      </c>
      <c r="G58" s="99">
        <f t="shared" si="25"/>
        <v>20</v>
      </c>
      <c r="H58" s="99">
        <f t="shared" si="25"/>
        <v>0</v>
      </c>
    </row>
    <row r="59" spans="1:8" s="39" customFormat="1" ht="12" customHeight="1">
      <c r="A59" s="137"/>
      <c r="B59" s="95" t="s">
        <v>48</v>
      </c>
      <c r="C59" s="107">
        <v>11</v>
      </c>
      <c r="D59" s="100">
        <v>1</v>
      </c>
      <c r="E59" s="100">
        <v>5</v>
      </c>
      <c r="F59" s="40">
        <v>1</v>
      </c>
      <c r="G59" s="100">
        <v>2</v>
      </c>
      <c r="H59" s="100">
        <v>3</v>
      </c>
    </row>
    <row r="60" spans="1:8" s="39" customFormat="1" ht="12" customHeight="1">
      <c r="A60" s="137"/>
      <c r="B60" s="94"/>
      <c r="C60" s="77">
        <v>100</v>
      </c>
      <c r="D60" s="99">
        <f>D59/$C$59*100</f>
        <v>9.0909090909090917</v>
      </c>
      <c r="E60" s="99">
        <f t="shared" ref="E60:H60" si="26">E59/$C$59*100</f>
        <v>45.454545454545453</v>
      </c>
      <c r="F60" s="99">
        <f t="shared" si="26"/>
        <v>9.0909090909090917</v>
      </c>
      <c r="G60" s="99">
        <f t="shared" si="26"/>
        <v>18.181818181818183</v>
      </c>
      <c r="H60" s="99">
        <f t="shared" si="26"/>
        <v>27.27272727272727</v>
      </c>
    </row>
    <row r="61" spans="1:8" s="39" customFormat="1" ht="12" customHeight="1">
      <c r="A61" s="137"/>
      <c r="B61" s="95" t="s">
        <v>49</v>
      </c>
      <c r="C61" s="76">
        <v>95</v>
      </c>
      <c r="D61" s="98">
        <v>46</v>
      </c>
      <c r="E61" s="98">
        <v>52</v>
      </c>
      <c r="F61" s="41">
        <v>5</v>
      </c>
      <c r="G61" s="98">
        <v>16</v>
      </c>
      <c r="H61" s="98">
        <v>1</v>
      </c>
    </row>
    <row r="62" spans="1:8" s="39" customFormat="1" ht="12" customHeight="1">
      <c r="A62" s="137"/>
      <c r="B62" s="94"/>
      <c r="C62" s="77">
        <v>100</v>
      </c>
      <c r="D62" s="99">
        <f>D61/$C$61*100</f>
        <v>48.421052631578945</v>
      </c>
      <c r="E62" s="99">
        <f t="shared" ref="E62:H62" si="27">E61/$C$61*100</f>
        <v>54.736842105263165</v>
      </c>
      <c r="F62" s="99">
        <f t="shared" si="27"/>
        <v>5.2631578947368416</v>
      </c>
      <c r="G62" s="99">
        <f t="shared" si="27"/>
        <v>16.842105263157894</v>
      </c>
      <c r="H62" s="99">
        <f t="shared" si="27"/>
        <v>1.0526315789473684</v>
      </c>
    </row>
    <row r="63" spans="1:8" s="39" customFormat="1" ht="12" customHeight="1">
      <c r="A63" s="137" t="s">
        <v>46</v>
      </c>
      <c r="B63" s="95" t="s">
        <v>50</v>
      </c>
      <c r="C63" s="107">
        <v>147</v>
      </c>
      <c r="D63" s="100">
        <v>65</v>
      </c>
      <c r="E63" s="100">
        <v>81</v>
      </c>
      <c r="F63" s="40">
        <v>9</v>
      </c>
      <c r="G63" s="100">
        <v>24</v>
      </c>
      <c r="H63" s="100">
        <v>7</v>
      </c>
    </row>
    <row r="64" spans="1:8" s="39" customFormat="1" ht="12" customHeight="1">
      <c r="A64" s="137"/>
      <c r="B64" s="94"/>
      <c r="C64" s="77">
        <v>100</v>
      </c>
      <c r="D64" s="99">
        <f>D63/$C$63*100</f>
        <v>44.217687074829932</v>
      </c>
      <c r="E64" s="99">
        <f t="shared" ref="E64:H64" si="28">E63/$C$63*100</f>
        <v>55.102040816326522</v>
      </c>
      <c r="F64" s="99">
        <f t="shared" si="28"/>
        <v>6.1224489795918364</v>
      </c>
      <c r="G64" s="99">
        <f t="shared" si="28"/>
        <v>16.326530612244898</v>
      </c>
      <c r="H64" s="99">
        <f t="shared" si="28"/>
        <v>4.7619047619047619</v>
      </c>
    </row>
    <row r="65" spans="1:8" s="39" customFormat="1" ht="12" customHeight="1">
      <c r="A65" s="137"/>
      <c r="B65" s="97" t="s">
        <v>51</v>
      </c>
      <c r="C65" s="76">
        <v>8</v>
      </c>
      <c r="D65" s="98">
        <v>3</v>
      </c>
      <c r="E65" s="98">
        <v>4</v>
      </c>
      <c r="F65" s="41">
        <v>0</v>
      </c>
      <c r="G65" s="98">
        <v>0</v>
      </c>
      <c r="H65" s="98">
        <v>1</v>
      </c>
    </row>
    <row r="66" spans="1:8" s="39" customFormat="1" ht="12" customHeight="1">
      <c r="A66" s="137"/>
      <c r="B66" s="94"/>
      <c r="C66" s="76">
        <v>100</v>
      </c>
      <c r="D66" s="99">
        <f>D65/$C$65*100</f>
        <v>37.5</v>
      </c>
      <c r="E66" s="99">
        <f t="shared" ref="E66:H66" si="29">E65/$C$65*100</f>
        <v>50</v>
      </c>
      <c r="F66" s="99">
        <f t="shared" si="29"/>
        <v>0</v>
      </c>
      <c r="G66" s="99">
        <f t="shared" si="29"/>
        <v>0</v>
      </c>
      <c r="H66" s="99">
        <f t="shared" si="29"/>
        <v>12.5</v>
      </c>
    </row>
    <row r="67" spans="1:8" s="39" customFormat="1" ht="12" customHeight="1">
      <c r="A67" s="137"/>
      <c r="B67" s="95" t="s">
        <v>52</v>
      </c>
      <c r="C67" s="107">
        <v>147</v>
      </c>
      <c r="D67" s="100">
        <v>48</v>
      </c>
      <c r="E67" s="100">
        <v>93</v>
      </c>
      <c r="F67" s="40">
        <v>11</v>
      </c>
      <c r="G67" s="100">
        <v>20</v>
      </c>
      <c r="H67" s="100">
        <v>4</v>
      </c>
    </row>
    <row r="68" spans="1:8" s="39" customFormat="1" ht="12" customHeight="1">
      <c r="A68" s="137"/>
      <c r="B68" s="94"/>
      <c r="C68" s="77">
        <v>100</v>
      </c>
      <c r="D68" s="99">
        <f>D67/$C$67*100</f>
        <v>32.653061224489797</v>
      </c>
      <c r="E68" s="99">
        <f t="shared" ref="E68:H68" si="30">E67/$C$67*100</f>
        <v>63.265306122448983</v>
      </c>
      <c r="F68" s="99">
        <f t="shared" si="30"/>
        <v>7.4829931972789119</v>
      </c>
      <c r="G68" s="99">
        <f t="shared" si="30"/>
        <v>13.605442176870749</v>
      </c>
      <c r="H68" s="99">
        <f t="shared" si="30"/>
        <v>2.7210884353741496</v>
      </c>
    </row>
    <row r="69" spans="1:8" s="39" customFormat="1" ht="12" customHeight="1">
      <c r="A69" s="137"/>
      <c r="B69" s="95" t="s">
        <v>53</v>
      </c>
      <c r="C69" s="107">
        <v>24</v>
      </c>
      <c r="D69" s="100">
        <v>10</v>
      </c>
      <c r="E69" s="100">
        <v>12</v>
      </c>
      <c r="F69" s="40">
        <v>2</v>
      </c>
      <c r="G69" s="100">
        <v>5</v>
      </c>
      <c r="H69" s="100">
        <v>0</v>
      </c>
    </row>
    <row r="70" spans="1:8" s="39" customFormat="1" ht="12" customHeight="1">
      <c r="A70" s="137"/>
      <c r="B70" s="94"/>
      <c r="C70" s="77">
        <v>100</v>
      </c>
      <c r="D70" s="99">
        <f>D69/$C$69*100</f>
        <v>41.666666666666671</v>
      </c>
      <c r="E70" s="99">
        <f t="shared" ref="E70:H70" si="31">E69/$C$69*100</f>
        <v>50</v>
      </c>
      <c r="F70" s="99">
        <f t="shared" si="31"/>
        <v>8.3333333333333321</v>
      </c>
      <c r="G70" s="99">
        <f t="shared" si="31"/>
        <v>20.833333333333336</v>
      </c>
      <c r="H70" s="99">
        <f t="shared" si="31"/>
        <v>0</v>
      </c>
    </row>
    <row r="71" spans="1:8" s="66" customFormat="1" ht="12" customHeight="1">
      <c r="A71" s="137"/>
      <c r="B71" s="95" t="s">
        <v>54</v>
      </c>
      <c r="C71" s="76">
        <v>7</v>
      </c>
      <c r="D71" s="98">
        <v>1</v>
      </c>
      <c r="E71" s="98">
        <v>4</v>
      </c>
      <c r="F71" s="41">
        <v>2</v>
      </c>
      <c r="G71" s="98">
        <v>0</v>
      </c>
      <c r="H71" s="98">
        <v>0</v>
      </c>
    </row>
    <row r="72" spans="1:8" s="39" customFormat="1" ht="12" customHeight="1">
      <c r="A72" s="138"/>
      <c r="B72" s="96"/>
      <c r="C72" s="75">
        <v>100</v>
      </c>
      <c r="D72" s="99">
        <f>D71/$C$71*100</f>
        <v>14.285714285714285</v>
      </c>
      <c r="E72" s="99">
        <f t="shared" ref="E72:H72" si="32">E71/$C$71*100</f>
        <v>57.142857142857139</v>
      </c>
      <c r="F72" s="99">
        <f t="shared" si="32"/>
        <v>28.571428571428569</v>
      </c>
      <c r="G72" s="99">
        <f t="shared" si="32"/>
        <v>0</v>
      </c>
      <c r="H72" s="99">
        <f t="shared" si="32"/>
        <v>0</v>
      </c>
    </row>
    <row r="73" spans="1:8" s="37" customFormat="1" ht="12" customHeight="1">
      <c r="A73" s="136" t="s">
        <v>63</v>
      </c>
      <c r="B73" s="89" t="s">
        <v>64</v>
      </c>
      <c r="C73" s="106">
        <v>106</v>
      </c>
      <c r="D73" s="86">
        <v>39</v>
      </c>
      <c r="E73" s="86">
        <v>63</v>
      </c>
      <c r="F73" s="36">
        <v>6</v>
      </c>
      <c r="G73" s="86">
        <v>19</v>
      </c>
      <c r="H73" s="86">
        <v>1</v>
      </c>
    </row>
    <row r="74" spans="1:8" s="39" customFormat="1" ht="12" customHeight="1">
      <c r="A74" s="137"/>
      <c r="B74" s="88" t="s">
        <v>65</v>
      </c>
      <c r="C74" s="76">
        <v>100</v>
      </c>
      <c r="D74" s="99">
        <f>D73/$C$73*100</f>
        <v>36.79245283018868</v>
      </c>
      <c r="E74" s="99">
        <f t="shared" ref="E74:H74" si="33">E73/$C$73*100</f>
        <v>59.433962264150942</v>
      </c>
      <c r="F74" s="99">
        <f t="shared" si="33"/>
        <v>5.6603773584905666</v>
      </c>
      <c r="G74" s="99">
        <f t="shared" si="33"/>
        <v>17.924528301886792</v>
      </c>
      <c r="H74" s="99">
        <f t="shared" si="33"/>
        <v>0.94339622641509435</v>
      </c>
    </row>
    <row r="75" spans="1:8" s="37" customFormat="1" ht="12" customHeight="1">
      <c r="A75" s="137"/>
      <c r="B75" s="89" t="s">
        <v>66</v>
      </c>
      <c r="C75" s="107">
        <v>205</v>
      </c>
      <c r="D75" s="98">
        <v>84</v>
      </c>
      <c r="E75" s="98">
        <v>115</v>
      </c>
      <c r="F75" s="41">
        <v>17</v>
      </c>
      <c r="G75" s="98">
        <v>26</v>
      </c>
      <c r="H75" s="98">
        <v>10</v>
      </c>
    </row>
    <row r="76" spans="1:8" s="39" customFormat="1" ht="12" customHeight="1">
      <c r="A76" s="137"/>
      <c r="B76" s="88"/>
      <c r="C76" s="77">
        <v>100</v>
      </c>
      <c r="D76" s="99">
        <f>D75/$C$75*100</f>
        <v>40.975609756097562</v>
      </c>
      <c r="E76" s="99">
        <f t="shared" ref="E76:H76" si="34">E75/$C$75*100</f>
        <v>56.09756097560976</v>
      </c>
      <c r="F76" s="99">
        <f t="shared" si="34"/>
        <v>8.2926829268292686</v>
      </c>
      <c r="G76" s="99">
        <f t="shared" si="34"/>
        <v>12.682926829268293</v>
      </c>
      <c r="H76" s="99">
        <f t="shared" si="34"/>
        <v>4.8780487804878048</v>
      </c>
    </row>
    <row r="77" spans="1:8" s="37" customFormat="1" ht="12" customHeight="1">
      <c r="A77" s="137"/>
      <c r="B77" s="89" t="s">
        <v>67</v>
      </c>
      <c r="C77" s="76">
        <v>250</v>
      </c>
      <c r="D77" s="100">
        <v>106</v>
      </c>
      <c r="E77" s="100">
        <v>149</v>
      </c>
      <c r="F77" s="40">
        <v>9</v>
      </c>
      <c r="G77" s="100">
        <v>32</v>
      </c>
      <c r="H77" s="100">
        <v>10</v>
      </c>
    </row>
    <row r="78" spans="1:8" s="39" customFormat="1" ht="12" customHeight="1">
      <c r="A78" s="137"/>
      <c r="B78" s="88"/>
      <c r="C78" s="76">
        <v>100</v>
      </c>
      <c r="D78" s="99">
        <f>D77/$C$77*100</f>
        <v>42.4</v>
      </c>
      <c r="E78" s="99">
        <f t="shared" ref="E78:H78" si="35">E77/$C$77*100</f>
        <v>59.599999999999994</v>
      </c>
      <c r="F78" s="99">
        <f t="shared" si="35"/>
        <v>3.5999999999999996</v>
      </c>
      <c r="G78" s="99">
        <f t="shared" si="35"/>
        <v>12.8</v>
      </c>
      <c r="H78" s="99">
        <f t="shared" si="35"/>
        <v>4</v>
      </c>
    </row>
    <row r="79" spans="1:8" s="37" customFormat="1" ht="12" customHeight="1">
      <c r="A79" s="137"/>
      <c r="B79" s="89" t="s">
        <v>68</v>
      </c>
      <c r="C79" s="107">
        <v>19</v>
      </c>
      <c r="D79" s="98">
        <v>9</v>
      </c>
      <c r="E79" s="98">
        <v>9</v>
      </c>
      <c r="F79" s="41">
        <v>1</v>
      </c>
      <c r="G79" s="98">
        <v>3</v>
      </c>
      <c r="H79" s="98">
        <v>1</v>
      </c>
    </row>
    <row r="80" spans="1:8" s="39" customFormat="1" ht="12" customHeight="1">
      <c r="A80" s="137"/>
      <c r="B80" s="88"/>
      <c r="C80" s="77">
        <v>100</v>
      </c>
      <c r="D80" s="99">
        <f>D79/$C$79*100</f>
        <v>47.368421052631575</v>
      </c>
      <c r="E80" s="99">
        <f t="shared" ref="E80:H80" si="36">E79/$C$79*100</f>
        <v>47.368421052631575</v>
      </c>
      <c r="F80" s="99">
        <f t="shared" si="36"/>
        <v>5.2631578947368416</v>
      </c>
      <c r="G80" s="99">
        <f t="shared" si="36"/>
        <v>15.789473684210526</v>
      </c>
      <c r="H80" s="99">
        <f t="shared" si="36"/>
        <v>5.2631578947368416</v>
      </c>
    </row>
    <row r="81" spans="1:8" s="37" customFormat="1" ht="12" customHeight="1">
      <c r="A81" s="137"/>
      <c r="B81" s="89" t="s">
        <v>53</v>
      </c>
      <c r="C81" s="107">
        <v>55</v>
      </c>
      <c r="D81" s="100">
        <v>18</v>
      </c>
      <c r="E81" s="100">
        <v>27</v>
      </c>
      <c r="F81" s="40">
        <v>6</v>
      </c>
      <c r="G81" s="100">
        <v>10</v>
      </c>
      <c r="H81" s="100">
        <v>1</v>
      </c>
    </row>
    <row r="82" spans="1:8" s="39" customFormat="1" ht="12" customHeight="1">
      <c r="A82" s="137"/>
      <c r="B82" s="88"/>
      <c r="C82" s="77">
        <v>100</v>
      </c>
      <c r="D82" s="99">
        <f>D81/$C$81*100</f>
        <v>32.727272727272727</v>
      </c>
      <c r="E82" s="99">
        <f t="shared" ref="E82:H82" si="37">E81/$C$81*100</f>
        <v>49.090909090909093</v>
      </c>
      <c r="F82" s="99">
        <f t="shared" si="37"/>
        <v>10.909090909090908</v>
      </c>
      <c r="G82" s="99">
        <f t="shared" si="37"/>
        <v>18.181818181818183</v>
      </c>
      <c r="H82" s="99">
        <f t="shared" si="37"/>
        <v>1.8181818181818181</v>
      </c>
    </row>
    <row r="83" spans="1:8" s="37" customFormat="1" ht="12" customHeight="1">
      <c r="A83" s="137"/>
      <c r="B83" s="89" t="s">
        <v>54</v>
      </c>
      <c r="C83" s="76">
        <v>4</v>
      </c>
      <c r="D83" s="98">
        <v>2</v>
      </c>
      <c r="E83" s="98">
        <v>0</v>
      </c>
      <c r="F83" s="41">
        <v>1</v>
      </c>
      <c r="G83" s="98">
        <v>1</v>
      </c>
      <c r="H83" s="98">
        <v>0</v>
      </c>
    </row>
    <row r="84" spans="1:8" s="39" customFormat="1" ht="12" customHeight="1">
      <c r="A84" s="138"/>
      <c r="B84" s="90"/>
      <c r="C84" s="76">
        <v>100</v>
      </c>
      <c r="D84" s="99">
        <f>D83/$C$83*100</f>
        <v>50</v>
      </c>
      <c r="E84" s="99">
        <f t="shared" ref="E84:H84" si="38">E83/$C$83*100</f>
        <v>0</v>
      </c>
      <c r="F84" s="99">
        <f t="shared" si="38"/>
        <v>25</v>
      </c>
      <c r="G84" s="99">
        <f t="shared" si="38"/>
        <v>25</v>
      </c>
      <c r="H84" s="99">
        <f t="shared" si="38"/>
        <v>0</v>
      </c>
    </row>
    <row r="85" spans="1:8" s="37" customFormat="1" ht="12" customHeight="1">
      <c r="A85" s="137" t="s">
        <v>70</v>
      </c>
      <c r="B85" s="87" t="s">
        <v>55</v>
      </c>
      <c r="C85" s="106">
        <v>396</v>
      </c>
      <c r="D85" s="86">
        <v>172</v>
      </c>
      <c r="E85" s="86">
        <v>231</v>
      </c>
      <c r="F85" s="36">
        <v>22</v>
      </c>
      <c r="G85" s="86">
        <v>50</v>
      </c>
      <c r="H85" s="86">
        <v>13</v>
      </c>
    </row>
    <row r="86" spans="1:8" s="39" customFormat="1" ht="12" customHeight="1">
      <c r="A86" s="137"/>
      <c r="B86" s="90"/>
      <c r="C86" s="76">
        <v>100</v>
      </c>
      <c r="D86" s="99">
        <f>D85/$C$85*100</f>
        <v>43.43434343434344</v>
      </c>
      <c r="E86" s="99">
        <f t="shared" ref="E86:H86" si="39">E85/$C$85*100</f>
        <v>58.333333333333336</v>
      </c>
      <c r="F86" s="99">
        <f t="shared" si="39"/>
        <v>5.5555555555555554</v>
      </c>
      <c r="G86" s="99">
        <f t="shared" si="39"/>
        <v>12.626262626262626</v>
      </c>
      <c r="H86" s="99">
        <f t="shared" si="39"/>
        <v>3.2828282828282833</v>
      </c>
    </row>
    <row r="87" spans="1:8" s="37" customFormat="1" ht="12" customHeight="1">
      <c r="A87" s="137"/>
      <c r="B87" s="89" t="s">
        <v>56</v>
      </c>
      <c r="C87" s="107">
        <v>25</v>
      </c>
      <c r="D87" s="100">
        <v>14</v>
      </c>
      <c r="E87" s="100">
        <v>11</v>
      </c>
      <c r="F87" s="40">
        <v>0</v>
      </c>
      <c r="G87" s="100">
        <v>1</v>
      </c>
      <c r="H87" s="100">
        <v>1</v>
      </c>
    </row>
    <row r="88" spans="1:8" s="39" customFormat="1" ht="12" customHeight="1">
      <c r="A88" s="137"/>
      <c r="B88" s="88"/>
      <c r="C88" s="77">
        <v>100</v>
      </c>
      <c r="D88" s="99">
        <f>D87/$C$87*100</f>
        <v>56.000000000000007</v>
      </c>
      <c r="E88" s="99">
        <f t="shared" ref="E88:H88" si="40">E87/$C$87*100</f>
        <v>44</v>
      </c>
      <c r="F88" s="99">
        <f t="shared" si="40"/>
        <v>0</v>
      </c>
      <c r="G88" s="99">
        <f t="shared" si="40"/>
        <v>4</v>
      </c>
      <c r="H88" s="99">
        <f t="shared" si="40"/>
        <v>4</v>
      </c>
    </row>
    <row r="89" spans="1:8" s="66" customFormat="1" ht="12" customHeight="1">
      <c r="A89" s="137"/>
      <c r="B89" s="89" t="s">
        <v>57</v>
      </c>
      <c r="C89" s="76">
        <v>42</v>
      </c>
      <c r="D89" s="98">
        <v>24</v>
      </c>
      <c r="E89" s="98">
        <v>24</v>
      </c>
      <c r="F89" s="41">
        <v>0</v>
      </c>
      <c r="G89" s="98">
        <v>4</v>
      </c>
      <c r="H89" s="98">
        <v>1</v>
      </c>
    </row>
    <row r="90" spans="1:8" s="39" customFormat="1" ht="12" customHeight="1">
      <c r="A90" s="137"/>
      <c r="B90" s="88"/>
      <c r="C90" s="76">
        <v>100</v>
      </c>
      <c r="D90" s="99">
        <f>D89/$C$89*100</f>
        <v>57.142857142857139</v>
      </c>
      <c r="E90" s="99">
        <f t="shared" ref="E90:H90" si="41">E89/$C$89*100</f>
        <v>57.142857142857139</v>
      </c>
      <c r="F90" s="99">
        <f t="shared" si="41"/>
        <v>0</v>
      </c>
      <c r="G90" s="99">
        <f t="shared" si="41"/>
        <v>9.5238095238095237</v>
      </c>
      <c r="H90" s="99">
        <f t="shared" si="41"/>
        <v>2.3809523809523809</v>
      </c>
    </row>
    <row r="91" spans="1:8" s="66" customFormat="1" ht="12" customHeight="1">
      <c r="A91" s="137"/>
      <c r="B91" s="92" t="s">
        <v>58</v>
      </c>
      <c r="C91" s="107">
        <v>56</v>
      </c>
      <c r="D91" s="100">
        <v>25</v>
      </c>
      <c r="E91" s="100">
        <v>34</v>
      </c>
      <c r="F91" s="40">
        <v>3</v>
      </c>
      <c r="G91" s="100">
        <v>9</v>
      </c>
      <c r="H91" s="100">
        <v>3</v>
      </c>
    </row>
    <row r="92" spans="1:8" s="39" customFormat="1" ht="12" customHeight="1">
      <c r="A92" s="137"/>
      <c r="B92" s="88"/>
      <c r="C92" s="77">
        <v>100</v>
      </c>
      <c r="D92" s="99">
        <f>D91/$C$91*100</f>
        <v>44.642857142857146</v>
      </c>
      <c r="E92" s="99">
        <f t="shared" ref="E92:H92" si="42">E91/$C$91*100</f>
        <v>60.714285714285708</v>
      </c>
      <c r="F92" s="99">
        <f t="shared" si="42"/>
        <v>5.3571428571428568</v>
      </c>
      <c r="G92" s="99">
        <f t="shared" si="42"/>
        <v>16.071428571428573</v>
      </c>
      <c r="H92" s="99">
        <f t="shared" si="42"/>
        <v>5.3571428571428568</v>
      </c>
    </row>
    <row r="93" spans="1:8" s="66" customFormat="1" ht="12" customHeight="1">
      <c r="A93" s="137"/>
      <c r="B93" s="92" t="s">
        <v>59</v>
      </c>
      <c r="C93" s="76">
        <v>39</v>
      </c>
      <c r="D93" s="98">
        <v>15</v>
      </c>
      <c r="E93" s="98">
        <v>26</v>
      </c>
      <c r="F93" s="41">
        <v>3</v>
      </c>
      <c r="G93" s="98">
        <v>2</v>
      </c>
      <c r="H93" s="98">
        <v>1</v>
      </c>
    </row>
    <row r="94" spans="1:8" s="39" customFormat="1" ht="12" customHeight="1">
      <c r="A94" s="137"/>
      <c r="B94" s="88"/>
      <c r="C94" s="76">
        <v>100</v>
      </c>
      <c r="D94" s="99">
        <f>D93/$C$93*100</f>
        <v>38.461538461538467</v>
      </c>
      <c r="E94" s="99">
        <f t="shared" ref="E94:H94" si="43">E93/$C$93*100</f>
        <v>66.666666666666657</v>
      </c>
      <c r="F94" s="99">
        <f t="shared" si="43"/>
        <v>7.6923076923076925</v>
      </c>
      <c r="G94" s="99">
        <f t="shared" si="43"/>
        <v>5.1282051282051277</v>
      </c>
      <c r="H94" s="99">
        <f t="shared" si="43"/>
        <v>2.5641025641025639</v>
      </c>
    </row>
    <row r="95" spans="1:8" s="66" customFormat="1" ht="12" customHeight="1">
      <c r="A95" s="137"/>
      <c r="B95" s="89" t="s">
        <v>30</v>
      </c>
      <c r="C95" s="107">
        <v>38</v>
      </c>
      <c r="D95" s="100">
        <v>16</v>
      </c>
      <c r="E95" s="100">
        <v>20</v>
      </c>
      <c r="F95" s="40">
        <v>0</v>
      </c>
      <c r="G95" s="100">
        <v>7</v>
      </c>
      <c r="H95" s="100">
        <v>3</v>
      </c>
    </row>
    <row r="96" spans="1:8" s="39" customFormat="1" ht="12" customHeight="1">
      <c r="A96" s="137"/>
      <c r="B96" s="88"/>
      <c r="C96" s="77">
        <v>100</v>
      </c>
      <c r="D96" s="99">
        <f>D95/$C$95*100</f>
        <v>42.105263157894733</v>
      </c>
      <c r="E96" s="99">
        <f t="shared" ref="E96:H96" si="44">E95/$C$95*100</f>
        <v>52.631578947368418</v>
      </c>
      <c r="F96" s="99">
        <f t="shared" si="44"/>
        <v>0</v>
      </c>
      <c r="G96" s="99">
        <f t="shared" si="44"/>
        <v>18.421052631578945</v>
      </c>
      <c r="H96" s="99">
        <f t="shared" si="44"/>
        <v>7.8947368421052628</v>
      </c>
    </row>
    <row r="97" spans="1:14" s="66" customFormat="1" ht="12" customHeight="1">
      <c r="A97" s="137"/>
      <c r="B97" s="89" t="s">
        <v>31</v>
      </c>
      <c r="C97" s="76">
        <v>36</v>
      </c>
      <c r="D97" s="98">
        <v>15</v>
      </c>
      <c r="E97" s="98">
        <v>22</v>
      </c>
      <c r="F97" s="41">
        <v>0</v>
      </c>
      <c r="G97" s="98">
        <v>5</v>
      </c>
      <c r="H97" s="98">
        <v>2</v>
      </c>
    </row>
    <row r="98" spans="1:14" s="39" customFormat="1" ht="12" customHeight="1">
      <c r="A98" s="137"/>
      <c r="B98" s="88"/>
      <c r="C98" s="76">
        <v>100</v>
      </c>
      <c r="D98" s="99">
        <f>D97/$C$97*100</f>
        <v>41.666666666666671</v>
      </c>
      <c r="E98" s="99">
        <f t="shared" ref="E98:H98" si="45">E97/$C$97*100</f>
        <v>61.111111111111114</v>
      </c>
      <c r="F98" s="99">
        <f t="shared" si="45"/>
        <v>0</v>
      </c>
      <c r="G98" s="99">
        <f t="shared" si="45"/>
        <v>13.888888888888889</v>
      </c>
      <c r="H98" s="99">
        <f t="shared" si="45"/>
        <v>5.5555555555555554</v>
      </c>
    </row>
    <row r="99" spans="1:14" s="66" customFormat="1" ht="12" customHeight="1">
      <c r="A99" s="137"/>
      <c r="B99" s="92" t="s">
        <v>32</v>
      </c>
      <c r="C99" s="107">
        <v>90</v>
      </c>
      <c r="D99" s="100">
        <v>37</v>
      </c>
      <c r="E99" s="100">
        <v>43</v>
      </c>
      <c r="F99" s="40">
        <v>7</v>
      </c>
      <c r="G99" s="100">
        <v>16</v>
      </c>
      <c r="H99" s="100">
        <v>7</v>
      </c>
    </row>
    <row r="100" spans="1:14" s="39" customFormat="1" ht="12" customHeight="1">
      <c r="A100" s="137"/>
      <c r="B100" s="88"/>
      <c r="C100" s="77">
        <v>100</v>
      </c>
      <c r="D100" s="99">
        <f>D99/$C$99*100</f>
        <v>41.111111111111107</v>
      </c>
      <c r="E100" s="99">
        <f t="shared" ref="E100:H100" si="46">E99/$C$99*100</f>
        <v>47.777777777777779</v>
      </c>
      <c r="F100" s="99">
        <f t="shared" si="46"/>
        <v>7.7777777777777777</v>
      </c>
      <c r="G100" s="99">
        <f t="shared" si="46"/>
        <v>17.777777777777779</v>
      </c>
      <c r="H100" s="99">
        <f t="shared" si="46"/>
        <v>7.7777777777777777</v>
      </c>
    </row>
    <row r="101" spans="1:14" s="66" customFormat="1" ht="12" customHeight="1">
      <c r="A101" s="137"/>
      <c r="B101" s="89" t="s">
        <v>33</v>
      </c>
      <c r="C101" s="76">
        <v>143</v>
      </c>
      <c r="D101" s="98">
        <v>53</v>
      </c>
      <c r="E101" s="98">
        <v>84</v>
      </c>
      <c r="F101" s="41">
        <v>10</v>
      </c>
      <c r="G101" s="98">
        <v>22</v>
      </c>
      <c r="H101" s="98">
        <v>4</v>
      </c>
    </row>
    <row r="102" spans="1:14" s="39" customFormat="1" ht="12" customHeight="1">
      <c r="A102" s="137"/>
      <c r="B102" s="88"/>
      <c r="C102" s="76">
        <v>100</v>
      </c>
      <c r="D102" s="99">
        <f>D101/$C$101*100</f>
        <v>37.06293706293706</v>
      </c>
      <c r="E102" s="99">
        <f t="shared" ref="E102:H102" si="47">E101/$C$101*100</f>
        <v>58.74125874125874</v>
      </c>
      <c r="F102" s="99">
        <f t="shared" si="47"/>
        <v>6.9930069930069934</v>
      </c>
      <c r="G102" s="99">
        <f t="shared" si="47"/>
        <v>15.384615384615385</v>
      </c>
      <c r="H102" s="99">
        <f t="shared" si="47"/>
        <v>2.7972027972027971</v>
      </c>
    </row>
    <row r="103" spans="1:14" s="66" customFormat="1" ht="12" customHeight="1">
      <c r="A103" s="137"/>
      <c r="B103" s="89" t="s">
        <v>34</v>
      </c>
      <c r="C103" s="107">
        <v>94</v>
      </c>
      <c r="D103" s="100">
        <v>35</v>
      </c>
      <c r="E103" s="100">
        <v>56</v>
      </c>
      <c r="F103" s="40">
        <v>5</v>
      </c>
      <c r="G103" s="100">
        <v>14</v>
      </c>
      <c r="H103" s="100">
        <v>2</v>
      </c>
    </row>
    <row r="104" spans="1:14" s="39" customFormat="1" ht="12" customHeight="1">
      <c r="A104" s="137"/>
      <c r="B104" s="88"/>
      <c r="C104" s="77">
        <v>100</v>
      </c>
      <c r="D104" s="99">
        <f>D103/$C$103*100</f>
        <v>37.234042553191486</v>
      </c>
      <c r="E104" s="99">
        <f t="shared" ref="E104:H104" si="48">E103/$C$103*100</f>
        <v>59.574468085106382</v>
      </c>
      <c r="F104" s="99">
        <f t="shared" si="48"/>
        <v>5.3191489361702127</v>
      </c>
      <c r="G104" s="99">
        <f t="shared" si="48"/>
        <v>14.893617021276595</v>
      </c>
      <c r="H104" s="99">
        <f t="shared" si="48"/>
        <v>2.1276595744680851</v>
      </c>
    </row>
    <row r="105" spans="1:14" s="66" customFormat="1" ht="12" customHeight="1">
      <c r="A105" s="137"/>
      <c r="B105" s="89" t="s">
        <v>12</v>
      </c>
      <c r="C105" s="76">
        <v>28</v>
      </c>
      <c r="D105" s="98">
        <v>6</v>
      </c>
      <c r="E105" s="98">
        <v>15</v>
      </c>
      <c r="F105" s="41">
        <v>3</v>
      </c>
      <c r="G105" s="98">
        <v>7</v>
      </c>
      <c r="H105" s="98">
        <v>2</v>
      </c>
    </row>
    <row r="106" spans="1:14" s="39" customFormat="1" ht="12" customHeight="1">
      <c r="A106" s="138"/>
      <c r="B106" s="91"/>
      <c r="C106" s="76">
        <v>100</v>
      </c>
      <c r="D106" s="99">
        <f>D105/$C$105*100</f>
        <v>21.428571428571427</v>
      </c>
      <c r="E106" s="99">
        <f t="shared" ref="E106:H106" si="49">E105/$C$105*100</f>
        <v>53.571428571428569</v>
      </c>
      <c r="F106" s="99">
        <f t="shared" si="49"/>
        <v>10.714285714285714</v>
      </c>
      <c r="G106" s="99">
        <f t="shared" si="49"/>
        <v>25</v>
      </c>
      <c r="H106" s="99">
        <f t="shared" si="49"/>
        <v>7.1428571428571423</v>
      </c>
    </row>
    <row r="107" spans="1:14" ht="13.5" customHeight="1">
      <c r="A107" s="133" t="s">
        <v>93</v>
      </c>
      <c r="B107" s="87" t="s">
        <v>84</v>
      </c>
      <c r="C107" s="106">
        <v>107</v>
      </c>
      <c r="D107" s="86">
        <v>42</v>
      </c>
      <c r="E107" s="86">
        <v>59</v>
      </c>
      <c r="F107" s="36">
        <v>7</v>
      </c>
      <c r="G107" s="36">
        <v>18</v>
      </c>
      <c r="H107" s="36">
        <v>3</v>
      </c>
      <c r="I107"/>
      <c r="L107" s="1"/>
      <c r="M107" s="1"/>
      <c r="N107" s="1"/>
    </row>
    <row r="108" spans="1:14" ht="11.25">
      <c r="A108" s="134"/>
      <c r="B108" s="90"/>
      <c r="C108" s="76">
        <v>100</v>
      </c>
      <c r="D108" s="99">
        <f>D107/$C$107*100</f>
        <v>39.252336448598129</v>
      </c>
      <c r="E108" s="99">
        <f t="shared" ref="E108:H108" si="50">E107/$C$107*100</f>
        <v>55.140186915887845</v>
      </c>
      <c r="F108" s="99">
        <f t="shared" si="50"/>
        <v>6.5420560747663545</v>
      </c>
      <c r="G108" s="99">
        <f t="shared" si="50"/>
        <v>16.822429906542055</v>
      </c>
      <c r="H108" s="99">
        <f t="shared" si="50"/>
        <v>2.8037383177570092</v>
      </c>
    </row>
    <row r="109" spans="1:14" ht="11.25">
      <c r="A109" s="134"/>
      <c r="B109" s="89" t="s">
        <v>85</v>
      </c>
      <c r="C109" s="107">
        <v>231</v>
      </c>
      <c r="D109" s="98">
        <v>90</v>
      </c>
      <c r="E109" s="98">
        <v>129</v>
      </c>
      <c r="F109" s="41">
        <v>21</v>
      </c>
      <c r="G109" s="41">
        <v>34</v>
      </c>
      <c r="H109" s="41">
        <v>9</v>
      </c>
    </row>
    <row r="110" spans="1:14" ht="11.25">
      <c r="A110" s="134"/>
      <c r="B110" s="88"/>
      <c r="C110" s="77">
        <v>100</v>
      </c>
      <c r="D110" s="99">
        <f>D109/$C$109*100</f>
        <v>38.961038961038966</v>
      </c>
      <c r="E110" s="99">
        <f t="shared" ref="E110:H110" si="51">E109/$C$109*100</f>
        <v>55.844155844155843</v>
      </c>
      <c r="F110" s="99">
        <f t="shared" si="51"/>
        <v>9.0909090909090917</v>
      </c>
      <c r="G110" s="99">
        <f t="shared" si="51"/>
        <v>14.71861471861472</v>
      </c>
      <c r="H110" s="99">
        <f t="shared" si="51"/>
        <v>3.8961038961038961</v>
      </c>
    </row>
    <row r="111" spans="1:14" ht="11.25">
      <c r="A111" s="134"/>
      <c r="B111" s="92" t="s">
        <v>86</v>
      </c>
      <c r="C111" s="76">
        <v>145</v>
      </c>
      <c r="D111" s="98">
        <v>64</v>
      </c>
      <c r="E111" s="98">
        <v>82</v>
      </c>
      <c r="F111" s="41">
        <v>4</v>
      </c>
      <c r="G111" s="41">
        <v>17</v>
      </c>
      <c r="H111" s="41">
        <v>5</v>
      </c>
    </row>
    <row r="112" spans="1:14" ht="11.25">
      <c r="A112" s="134"/>
      <c r="B112" s="90"/>
      <c r="C112" s="76">
        <v>100</v>
      </c>
      <c r="D112" s="99">
        <f>D111/$C$111*100</f>
        <v>44.137931034482762</v>
      </c>
      <c r="E112" s="99">
        <f t="shared" ref="E112:H112" si="52">E111/$C$111*100</f>
        <v>56.551724137931039</v>
      </c>
      <c r="F112" s="99">
        <f t="shared" si="52"/>
        <v>2.7586206896551726</v>
      </c>
      <c r="G112" s="99">
        <f t="shared" si="52"/>
        <v>11.724137931034482</v>
      </c>
      <c r="H112" s="99">
        <f t="shared" si="52"/>
        <v>3.4482758620689653</v>
      </c>
    </row>
    <row r="113" spans="1:8" ht="11.25">
      <c r="A113" s="134"/>
      <c r="B113" s="89" t="s">
        <v>87</v>
      </c>
      <c r="C113" s="107">
        <v>88</v>
      </c>
      <c r="D113" s="98">
        <v>36</v>
      </c>
      <c r="E113" s="98">
        <v>56</v>
      </c>
      <c r="F113" s="41">
        <v>5</v>
      </c>
      <c r="G113" s="41">
        <v>11</v>
      </c>
      <c r="H113" s="41">
        <v>2</v>
      </c>
    </row>
    <row r="114" spans="1:8" ht="11.25">
      <c r="A114" s="134"/>
      <c r="B114" s="88"/>
      <c r="C114" s="77">
        <v>100</v>
      </c>
      <c r="D114" s="99">
        <f>D113/$C$113*100</f>
        <v>40.909090909090914</v>
      </c>
      <c r="E114" s="99">
        <f t="shared" ref="E114:H114" si="53">E113/$C$113*100</f>
        <v>63.636363636363633</v>
      </c>
      <c r="F114" s="99">
        <f t="shared" si="53"/>
        <v>5.6818181818181817</v>
      </c>
      <c r="G114" s="99">
        <f t="shared" si="53"/>
        <v>12.5</v>
      </c>
      <c r="H114" s="99">
        <f t="shared" si="53"/>
        <v>2.2727272727272729</v>
      </c>
    </row>
    <row r="115" spans="1:8" ht="11.25">
      <c r="A115" s="134"/>
      <c r="B115" s="92" t="s">
        <v>88</v>
      </c>
      <c r="C115" s="76">
        <v>27</v>
      </c>
      <c r="D115" s="98">
        <v>12</v>
      </c>
      <c r="E115" s="98">
        <v>14</v>
      </c>
      <c r="F115" s="41">
        <v>0</v>
      </c>
      <c r="G115" s="41">
        <v>5</v>
      </c>
      <c r="H115" s="41">
        <v>2</v>
      </c>
    </row>
    <row r="116" spans="1:8" ht="11.25">
      <c r="A116" s="134"/>
      <c r="B116" s="90"/>
      <c r="C116" s="76">
        <v>100</v>
      </c>
      <c r="D116" s="99">
        <f>D115/$C$115*100</f>
        <v>44.444444444444443</v>
      </c>
      <c r="E116" s="99">
        <f t="shared" ref="E116:H116" si="54">E115/$C$115*100</f>
        <v>51.851851851851848</v>
      </c>
      <c r="F116" s="99">
        <f t="shared" si="54"/>
        <v>0</v>
      </c>
      <c r="G116" s="99">
        <f t="shared" si="54"/>
        <v>18.518518518518519</v>
      </c>
      <c r="H116" s="99">
        <f t="shared" si="54"/>
        <v>7.4074074074074066</v>
      </c>
    </row>
    <row r="117" spans="1:8" ht="11.25">
      <c r="A117" s="134"/>
      <c r="B117" s="89" t="s">
        <v>89</v>
      </c>
      <c r="C117" s="107">
        <v>14</v>
      </c>
      <c r="D117" s="98">
        <v>6</v>
      </c>
      <c r="E117" s="98">
        <v>6</v>
      </c>
      <c r="F117" s="41">
        <v>1</v>
      </c>
      <c r="G117" s="41">
        <v>2</v>
      </c>
      <c r="H117" s="41">
        <v>1</v>
      </c>
    </row>
    <row r="118" spans="1:8" ht="11.25">
      <c r="A118" s="134"/>
      <c r="B118" s="88"/>
      <c r="C118" s="77">
        <v>100</v>
      </c>
      <c r="D118" s="99">
        <f>D117/$C$117*100</f>
        <v>42.857142857142854</v>
      </c>
      <c r="E118" s="99">
        <f t="shared" ref="E118:H118" si="55">E117/$C$117*100</f>
        <v>42.857142857142854</v>
      </c>
      <c r="F118" s="99">
        <f t="shared" si="55"/>
        <v>7.1428571428571423</v>
      </c>
      <c r="G118" s="99">
        <f t="shared" si="55"/>
        <v>14.285714285714285</v>
      </c>
      <c r="H118" s="99">
        <f t="shared" si="55"/>
        <v>7.1428571428571423</v>
      </c>
    </row>
    <row r="119" spans="1:8" ht="11.25">
      <c r="A119" s="134"/>
      <c r="B119" s="92" t="s">
        <v>90</v>
      </c>
      <c r="C119" s="76">
        <v>4</v>
      </c>
      <c r="D119" s="98">
        <v>2</v>
      </c>
      <c r="E119" s="98">
        <v>3</v>
      </c>
      <c r="F119" s="41">
        <v>0</v>
      </c>
      <c r="G119" s="41">
        <v>0</v>
      </c>
      <c r="H119" s="41">
        <v>0</v>
      </c>
    </row>
    <row r="120" spans="1:8" ht="11.25">
      <c r="A120" s="134"/>
      <c r="B120" s="90"/>
      <c r="C120" s="76">
        <v>100</v>
      </c>
      <c r="D120" s="99">
        <f>D119/$C$119*100</f>
        <v>50</v>
      </c>
      <c r="E120" s="99">
        <f t="shared" ref="E120:H120" si="56">E119/$C$119*100</f>
        <v>75</v>
      </c>
      <c r="F120" s="99">
        <f t="shared" si="56"/>
        <v>0</v>
      </c>
      <c r="G120" s="99">
        <f t="shared" si="56"/>
        <v>0</v>
      </c>
      <c r="H120" s="99">
        <f t="shared" si="56"/>
        <v>0</v>
      </c>
    </row>
    <row r="121" spans="1:8" ht="11.25" customHeight="1">
      <c r="A121" s="134"/>
      <c r="B121" s="89" t="s">
        <v>12</v>
      </c>
      <c r="C121" s="107">
        <v>23</v>
      </c>
      <c r="D121" s="98">
        <v>6</v>
      </c>
      <c r="E121" s="98">
        <v>14</v>
      </c>
      <c r="F121" s="41">
        <v>2</v>
      </c>
      <c r="G121" s="41">
        <v>4</v>
      </c>
      <c r="H121" s="41">
        <v>1</v>
      </c>
    </row>
    <row r="122" spans="1:8" ht="11.25">
      <c r="A122" s="135"/>
      <c r="B122" s="91"/>
      <c r="C122" s="75">
        <v>100</v>
      </c>
      <c r="D122" s="113">
        <f>D121/$C$121*100</f>
        <v>26.086956521739129</v>
      </c>
      <c r="E122" s="113">
        <f t="shared" ref="E122:H122" si="57">E121/$C$121*100</f>
        <v>60.869565217391312</v>
      </c>
      <c r="F122" s="113">
        <f t="shared" si="57"/>
        <v>8.695652173913043</v>
      </c>
      <c r="G122" s="113">
        <f t="shared" si="57"/>
        <v>17.391304347826086</v>
      </c>
      <c r="H122" s="113">
        <f t="shared" si="57"/>
        <v>4.3478260869565215</v>
      </c>
    </row>
    <row r="123" spans="1:8" ht="11.25">
      <c r="A123" s="134" t="s">
        <v>94</v>
      </c>
      <c r="B123" s="92" t="s">
        <v>91</v>
      </c>
      <c r="C123" s="76">
        <v>315</v>
      </c>
      <c r="D123" s="98">
        <v>127</v>
      </c>
      <c r="E123" s="98">
        <v>181</v>
      </c>
      <c r="F123" s="41">
        <v>23</v>
      </c>
      <c r="G123" s="41">
        <v>44</v>
      </c>
      <c r="H123" s="41">
        <v>16</v>
      </c>
    </row>
    <row r="124" spans="1:8" ht="11.25">
      <c r="A124" s="134"/>
      <c r="B124" s="90"/>
      <c r="C124" s="76">
        <v>100</v>
      </c>
      <c r="D124" s="99">
        <f>D123/$C$123*100</f>
        <v>40.317460317460316</v>
      </c>
      <c r="E124" s="99">
        <f t="shared" ref="E124:H124" si="58">E123/$C$123*100</f>
        <v>57.460317460317455</v>
      </c>
      <c r="F124" s="99">
        <f t="shared" si="58"/>
        <v>7.3015873015873023</v>
      </c>
      <c r="G124" s="99">
        <f t="shared" si="58"/>
        <v>13.968253968253968</v>
      </c>
      <c r="H124" s="99">
        <f t="shared" si="58"/>
        <v>5.0793650793650791</v>
      </c>
    </row>
    <row r="125" spans="1:8" ht="11.25">
      <c r="A125" s="134"/>
      <c r="B125" s="114" t="s">
        <v>92</v>
      </c>
      <c r="C125" s="107">
        <v>298</v>
      </c>
      <c r="D125" s="98">
        <v>123</v>
      </c>
      <c r="E125" s="98">
        <v>170</v>
      </c>
      <c r="F125" s="41">
        <v>15</v>
      </c>
      <c r="G125" s="41">
        <v>40</v>
      </c>
      <c r="H125" s="41">
        <v>7</v>
      </c>
    </row>
    <row r="126" spans="1:8" ht="11.25">
      <c r="A126" s="134"/>
      <c r="B126" s="94"/>
      <c r="C126" s="77">
        <v>100</v>
      </c>
      <c r="D126" s="99">
        <f>D125/$C$125*100</f>
        <v>41.275167785234899</v>
      </c>
      <c r="E126" s="99">
        <f t="shared" ref="E126:H126" si="59">E125/$C$125*100</f>
        <v>57.04697986577181</v>
      </c>
      <c r="F126" s="99">
        <f t="shared" si="59"/>
        <v>5.0335570469798654</v>
      </c>
      <c r="G126" s="99">
        <f t="shared" si="59"/>
        <v>13.422818791946309</v>
      </c>
      <c r="H126" s="99">
        <f t="shared" si="59"/>
        <v>2.348993288590604</v>
      </c>
    </row>
    <row r="127" spans="1:8" ht="11.25">
      <c r="A127" s="134"/>
      <c r="B127" s="114" t="s">
        <v>53</v>
      </c>
      <c r="C127" s="76">
        <v>20</v>
      </c>
      <c r="D127" s="98">
        <v>7</v>
      </c>
      <c r="E127" s="98">
        <v>10</v>
      </c>
      <c r="F127" s="41">
        <v>1</v>
      </c>
      <c r="G127" s="41">
        <v>5</v>
      </c>
      <c r="H127" s="41">
        <v>0</v>
      </c>
    </row>
    <row r="128" spans="1:8" ht="11.25">
      <c r="A128" s="134"/>
      <c r="B128" s="94"/>
      <c r="C128" s="77">
        <v>100</v>
      </c>
      <c r="D128" s="99">
        <f>D127/$C$127*100</f>
        <v>35</v>
      </c>
      <c r="E128" s="99">
        <f t="shared" ref="E128:H128" si="60">E127/$C$127*100</f>
        <v>50</v>
      </c>
      <c r="F128" s="99">
        <f t="shared" si="60"/>
        <v>5</v>
      </c>
      <c r="G128" s="99">
        <f t="shared" si="60"/>
        <v>25</v>
      </c>
      <c r="H128" s="99">
        <f t="shared" si="60"/>
        <v>0</v>
      </c>
    </row>
    <row r="129" spans="1:8" ht="11.25">
      <c r="A129" s="134"/>
      <c r="B129" s="92" t="s">
        <v>12</v>
      </c>
      <c r="C129" s="76">
        <v>6</v>
      </c>
      <c r="D129" s="98">
        <v>1</v>
      </c>
      <c r="E129" s="98">
        <v>2</v>
      </c>
      <c r="F129" s="41">
        <v>1</v>
      </c>
      <c r="G129" s="41">
        <v>2</v>
      </c>
      <c r="H129" s="41">
        <v>0</v>
      </c>
    </row>
    <row r="130" spans="1:8" ht="11.25">
      <c r="A130" s="135"/>
      <c r="B130" s="91"/>
      <c r="C130" s="75">
        <v>100</v>
      </c>
      <c r="D130" s="113">
        <f>D129/$C$129*100</f>
        <v>16.666666666666664</v>
      </c>
      <c r="E130" s="113">
        <f t="shared" ref="E130:H130" si="61">E129/$C$129*100</f>
        <v>33.333333333333329</v>
      </c>
      <c r="F130" s="113">
        <f t="shared" si="61"/>
        <v>16.666666666666664</v>
      </c>
      <c r="G130" s="113">
        <f t="shared" si="61"/>
        <v>33.333333333333329</v>
      </c>
      <c r="H130" s="113">
        <f t="shared" si="61"/>
        <v>0</v>
      </c>
    </row>
  </sheetData>
  <mergeCells count="12">
    <mergeCell ref="A4:H4"/>
    <mergeCell ref="A5:G5"/>
    <mergeCell ref="A107:A122"/>
    <mergeCell ref="A123:A130"/>
    <mergeCell ref="A73:A84"/>
    <mergeCell ref="A85:A106"/>
    <mergeCell ref="D7:H7"/>
    <mergeCell ref="A11:A16"/>
    <mergeCell ref="A17:A30"/>
    <mergeCell ref="A31:A52"/>
    <mergeCell ref="A53:A62"/>
    <mergeCell ref="A63:A72"/>
  </mergeCells>
  <phoneticPr fontId="4"/>
  <pageMargins left="1.5748031496062993" right="0.19685039370078741" top="0.19685039370078741" bottom="0.27559055118110237" header="0.31496062992125984" footer="0.23622047244094491"/>
  <pageSetup paperSize="9" scale="75" orientation="portrait" useFirstPageNumber="1" r:id="rId1"/>
  <rowBreaks count="1" manualBreakCount="1">
    <brk id="6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showGridLines="0" view="pageBreakPreview" zoomScale="85" zoomScaleNormal="85" zoomScaleSheetLayoutView="85" workbookViewId="0">
      <pane xSplit="3" ySplit="8" topLeftCell="D9" activePane="bottomRight" state="frozen"/>
      <selection pane="topRight" activeCell="D1" sqref="D1"/>
      <selection pane="bottomLeft" activeCell="A8" sqref="A8"/>
      <selection pane="bottomRight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0" width="6.625" style="1" customWidth="1"/>
    <col min="11" max="67" width="4.625" style="2" customWidth="1"/>
    <col min="68" max="16384" width="9" style="2"/>
  </cols>
  <sheetData>
    <row r="1" spans="1:10" ht="22.5" customHeight="1" thickBot="1">
      <c r="A1" s="6" t="s">
        <v>77</v>
      </c>
      <c r="B1" s="5"/>
      <c r="C1" s="32"/>
      <c r="D1" s="5"/>
      <c r="E1" s="2"/>
      <c r="F1" s="2"/>
      <c r="G1" s="2"/>
      <c r="H1" s="2"/>
      <c r="I1" s="2"/>
      <c r="J1" s="2"/>
    </row>
    <row r="2" spans="1:10" ht="11.25" customHeight="1">
      <c r="E2" s="79"/>
      <c r="F2" s="79"/>
      <c r="G2" s="79"/>
      <c r="H2" s="79"/>
      <c r="I2" s="79"/>
      <c r="J2" s="79"/>
    </row>
    <row r="3" spans="1:10" ht="11.25" customHeight="1">
      <c r="A3" s="85"/>
      <c r="B3" s="2"/>
      <c r="C3" s="84"/>
      <c r="D3" s="2"/>
      <c r="E3" s="2"/>
      <c r="F3" s="2"/>
      <c r="G3" s="2"/>
      <c r="H3" s="2"/>
      <c r="I3" s="2"/>
      <c r="J3" s="2"/>
    </row>
    <row r="4" spans="1:10" ht="28.5" customHeight="1">
      <c r="A4" s="143" t="s">
        <v>111</v>
      </c>
      <c r="B4" s="143"/>
      <c r="C4" s="143"/>
      <c r="D4" s="143"/>
      <c r="E4" s="143"/>
      <c r="F4" s="143"/>
      <c r="G4" s="143"/>
      <c r="H4" s="143"/>
      <c r="I4" s="143"/>
      <c r="J4" s="143"/>
    </row>
    <row r="5" spans="1:10" ht="25.5" customHeight="1">
      <c r="A5" s="144" t="s">
        <v>112</v>
      </c>
      <c r="B5" s="144"/>
      <c r="C5" s="144"/>
      <c r="D5" s="144"/>
      <c r="E5" s="144"/>
      <c r="F5" s="144"/>
      <c r="G5" s="144"/>
      <c r="H5" s="144"/>
      <c r="I5" s="144"/>
      <c r="J5" s="144"/>
    </row>
    <row r="6" spans="1:10" ht="11.25">
      <c r="A6" s="2"/>
      <c r="B6" s="83"/>
      <c r="C6" s="84"/>
      <c r="D6" s="80"/>
      <c r="E6" s="81"/>
      <c r="F6" s="81"/>
      <c r="G6" s="81"/>
      <c r="H6" s="81"/>
      <c r="I6" s="81"/>
      <c r="J6" s="81"/>
    </row>
    <row r="7" spans="1:10" ht="24" customHeight="1">
      <c r="A7" s="2"/>
      <c r="B7" s="61"/>
      <c r="D7" s="139"/>
      <c r="E7" s="140"/>
      <c r="F7" s="140"/>
      <c r="G7" s="140"/>
      <c r="H7" s="140"/>
      <c r="I7" s="140"/>
      <c r="J7" s="141"/>
    </row>
    <row r="8" spans="1:10" s="4" customFormat="1" ht="204.75" customHeight="1">
      <c r="A8" s="74" t="s">
        <v>11</v>
      </c>
      <c r="B8" s="3"/>
      <c r="C8" s="62" t="s">
        <v>10</v>
      </c>
      <c r="D8" s="108" t="s">
        <v>113</v>
      </c>
      <c r="E8" s="108" t="s">
        <v>114</v>
      </c>
      <c r="F8" s="108" t="s">
        <v>115</v>
      </c>
      <c r="G8" s="108" t="s">
        <v>116</v>
      </c>
      <c r="H8" s="108" t="s">
        <v>117</v>
      </c>
      <c r="I8" s="108" t="s">
        <v>71</v>
      </c>
      <c r="J8" s="103" t="s">
        <v>72</v>
      </c>
    </row>
    <row r="9" spans="1:10" s="37" customFormat="1" ht="12" customHeight="1">
      <c r="A9" s="34"/>
      <c r="B9" s="35" t="s">
        <v>7</v>
      </c>
      <c r="C9" s="106">
        <v>639</v>
      </c>
      <c r="D9" s="57">
        <f>D11+D13+D15</f>
        <v>134</v>
      </c>
      <c r="E9" s="57">
        <f t="shared" ref="E9:J9" si="0">E11+E13+E15</f>
        <v>221</v>
      </c>
      <c r="F9" s="57">
        <f t="shared" si="0"/>
        <v>284</v>
      </c>
      <c r="G9" s="57">
        <f t="shared" si="0"/>
        <v>96</v>
      </c>
      <c r="H9" s="57">
        <f t="shared" si="0"/>
        <v>14</v>
      </c>
      <c r="I9" s="57">
        <f t="shared" si="0"/>
        <v>24</v>
      </c>
      <c r="J9" s="86">
        <f t="shared" si="0"/>
        <v>17</v>
      </c>
    </row>
    <row r="10" spans="1:10" s="39" customFormat="1" ht="12" customHeight="1">
      <c r="A10" s="38"/>
      <c r="B10" s="82"/>
      <c r="C10" s="75">
        <v>100</v>
      </c>
      <c r="D10" s="58">
        <f>D9/$C$9*100</f>
        <v>20.970266040688575</v>
      </c>
      <c r="E10" s="58">
        <f t="shared" ref="E10:I10" si="1">E9/$C$9*100</f>
        <v>34.585289514866979</v>
      </c>
      <c r="F10" s="58">
        <f t="shared" si="1"/>
        <v>44.444444444444443</v>
      </c>
      <c r="G10" s="58">
        <f t="shared" si="1"/>
        <v>15.023474178403756</v>
      </c>
      <c r="H10" s="58">
        <f t="shared" si="1"/>
        <v>2.1909233176838812</v>
      </c>
      <c r="I10" s="58">
        <f t="shared" si="1"/>
        <v>3.755868544600939</v>
      </c>
      <c r="J10" s="113">
        <f>J9/$C$9*100</f>
        <v>2.6604068857589982</v>
      </c>
    </row>
    <row r="11" spans="1:10" s="37" customFormat="1" ht="12" customHeight="1">
      <c r="A11" s="136" t="s">
        <v>18</v>
      </c>
      <c r="B11" s="87" t="s">
        <v>8</v>
      </c>
      <c r="C11" s="106">
        <v>252</v>
      </c>
      <c r="D11" s="86">
        <v>57</v>
      </c>
      <c r="E11" s="86">
        <v>91</v>
      </c>
      <c r="F11" s="36">
        <v>101</v>
      </c>
      <c r="G11" s="36">
        <v>34</v>
      </c>
      <c r="H11" s="36">
        <v>3</v>
      </c>
      <c r="I11" s="86">
        <v>8</v>
      </c>
      <c r="J11" s="86">
        <v>8</v>
      </c>
    </row>
    <row r="12" spans="1:10" s="39" customFormat="1" ht="12" customHeight="1">
      <c r="A12" s="137"/>
      <c r="B12" s="88"/>
      <c r="C12" s="76">
        <v>100</v>
      </c>
      <c r="D12" s="115">
        <f>D11/$C$11*100</f>
        <v>22.61904761904762</v>
      </c>
      <c r="E12" s="115">
        <f>E11/$C$11*100</f>
        <v>36.111111111111107</v>
      </c>
      <c r="F12" s="115">
        <f t="shared" ref="F12:I12" si="2">F11/$C$11*100</f>
        <v>40.079365079365083</v>
      </c>
      <c r="G12" s="115">
        <f t="shared" ref="G12:H12" si="3">G11/$C$11*100</f>
        <v>13.492063492063492</v>
      </c>
      <c r="H12" s="115">
        <f t="shared" si="3"/>
        <v>1.1904761904761905</v>
      </c>
      <c r="I12" s="115">
        <f t="shared" si="2"/>
        <v>3.1746031746031744</v>
      </c>
      <c r="J12" s="112">
        <f>J11/$C$11*100</f>
        <v>3.1746031746031744</v>
      </c>
    </row>
    <row r="13" spans="1:10" s="37" customFormat="1" ht="12" customHeight="1">
      <c r="A13" s="137"/>
      <c r="B13" s="89" t="s">
        <v>9</v>
      </c>
      <c r="C13" s="107">
        <v>384</v>
      </c>
      <c r="D13" s="100">
        <v>77</v>
      </c>
      <c r="E13" s="100">
        <v>128</v>
      </c>
      <c r="F13" s="40">
        <v>182</v>
      </c>
      <c r="G13" s="40">
        <v>60</v>
      </c>
      <c r="H13" s="40">
        <v>11</v>
      </c>
      <c r="I13" s="100">
        <v>16</v>
      </c>
      <c r="J13" s="100">
        <v>9</v>
      </c>
    </row>
    <row r="14" spans="1:10" s="39" customFormat="1" ht="12" customHeight="1">
      <c r="A14" s="137"/>
      <c r="B14" s="90"/>
      <c r="C14" s="77">
        <v>100</v>
      </c>
      <c r="D14" s="116">
        <f>D13/$C$13*100</f>
        <v>20.052083333333336</v>
      </c>
      <c r="E14" s="116">
        <f t="shared" ref="E14:J14" si="4">E13/$C$13*100</f>
        <v>33.333333333333329</v>
      </c>
      <c r="F14" s="116">
        <f>F13/$C$13*100</f>
        <v>47.395833333333329</v>
      </c>
      <c r="G14" s="116">
        <f t="shared" ref="G14:H14" si="5">G13/$C$13*100</f>
        <v>15.625</v>
      </c>
      <c r="H14" s="116">
        <f t="shared" si="5"/>
        <v>2.864583333333333</v>
      </c>
      <c r="I14" s="116">
        <f t="shared" si="4"/>
        <v>4.1666666666666661</v>
      </c>
      <c r="J14" s="99">
        <f t="shared" si="4"/>
        <v>2.34375</v>
      </c>
    </row>
    <row r="15" spans="1:10" s="37" customFormat="1" ht="12" customHeight="1">
      <c r="A15" s="137"/>
      <c r="B15" s="89" t="s">
        <v>13</v>
      </c>
      <c r="C15" s="76">
        <v>3</v>
      </c>
      <c r="D15" s="98">
        <v>0</v>
      </c>
      <c r="E15" s="98">
        <v>2</v>
      </c>
      <c r="F15" s="41">
        <v>1</v>
      </c>
      <c r="G15" s="41">
        <v>2</v>
      </c>
      <c r="H15" s="41">
        <v>0</v>
      </c>
      <c r="I15" s="98">
        <v>0</v>
      </c>
      <c r="J15" s="98">
        <v>0</v>
      </c>
    </row>
    <row r="16" spans="1:10" s="39" customFormat="1" ht="12" customHeight="1">
      <c r="A16" s="138"/>
      <c r="B16" s="91"/>
      <c r="C16" s="75">
        <v>100</v>
      </c>
      <c r="D16" s="58">
        <f>D15/$C$15*100</f>
        <v>0</v>
      </c>
      <c r="E16" s="58">
        <f t="shared" ref="E16:J16" si="6">E15/$C$15*100</f>
        <v>66.666666666666657</v>
      </c>
      <c r="F16" s="58">
        <f t="shared" si="6"/>
        <v>33.333333333333329</v>
      </c>
      <c r="G16" s="58">
        <f t="shared" ref="G16:H16" si="7">G15/$C$15*100</f>
        <v>66.666666666666657</v>
      </c>
      <c r="H16" s="58">
        <f t="shared" si="7"/>
        <v>0</v>
      </c>
      <c r="I16" s="58">
        <f t="shared" si="6"/>
        <v>0</v>
      </c>
      <c r="J16" s="113">
        <f t="shared" si="6"/>
        <v>0</v>
      </c>
    </row>
    <row r="17" spans="1:10" s="66" customFormat="1" ht="12" customHeight="1">
      <c r="A17" s="137" t="s">
        <v>170</v>
      </c>
      <c r="B17" s="89" t="s">
        <v>165</v>
      </c>
      <c r="C17" s="107">
        <v>28</v>
      </c>
      <c r="D17" s="98">
        <v>3</v>
      </c>
      <c r="E17" s="98">
        <v>8</v>
      </c>
      <c r="F17" s="41">
        <v>14</v>
      </c>
      <c r="G17" s="41">
        <v>8</v>
      </c>
      <c r="H17" s="41">
        <v>1</v>
      </c>
      <c r="I17" s="98">
        <v>5</v>
      </c>
      <c r="J17" s="98">
        <v>1</v>
      </c>
    </row>
    <row r="18" spans="1:10" s="39" customFormat="1" ht="12" customHeight="1">
      <c r="A18" s="137"/>
      <c r="B18" s="88"/>
      <c r="C18" s="77">
        <v>100</v>
      </c>
      <c r="D18" s="99">
        <f>D17/$C$17*100</f>
        <v>10.714285714285714</v>
      </c>
      <c r="E18" s="99">
        <f t="shared" ref="E18:J18" si="8">E17/$C$17*100</f>
        <v>28.571428571428569</v>
      </c>
      <c r="F18" s="99">
        <f t="shared" si="8"/>
        <v>50</v>
      </c>
      <c r="G18" s="99">
        <f t="shared" ref="G18:H18" si="9">G17/$C$17*100</f>
        <v>28.571428571428569</v>
      </c>
      <c r="H18" s="99">
        <f t="shared" si="9"/>
        <v>3.5714285714285712</v>
      </c>
      <c r="I18" s="99">
        <f t="shared" si="8"/>
        <v>17.857142857142858</v>
      </c>
      <c r="J18" s="99">
        <f t="shared" si="8"/>
        <v>3.5714285714285712</v>
      </c>
    </row>
    <row r="19" spans="1:10" s="66" customFormat="1" ht="12" customHeight="1">
      <c r="A19" s="137"/>
      <c r="B19" s="89" t="s">
        <v>14</v>
      </c>
      <c r="C19" s="107">
        <v>55</v>
      </c>
      <c r="D19" s="98">
        <v>6</v>
      </c>
      <c r="E19" s="98">
        <v>18</v>
      </c>
      <c r="F19" s="41">
        <v>30</v>
      </c>
      <c r="G19" s="41">
        <v>12</v>
      </c>
      <c r="H19" s="41">
        <v>2</v>
      </c>
      <c r="I19" s="98">
        <v>3</v>
      </c>
      <c r="J19" s="98">
        <v>2</v>
      </c>
    </row>
    <row r="20" spans="1:10" s="39" customFormat="1" ht="12" customHeight="1">
      <c r="A20" s="137"/>
      <c r="B20" s="88"/>
      <c r="C20" s="77">
        <v>100</v>
      </c>
      <c r="D20" s="99">
        <f>D19/$C$19*100</f>
        <v>10.909090909090908</v>
      </c>
      <c r="E20" s="99">
        <f t="shared" ref="E20:J20" si="10">E19/$C$19*100</f>
        <v>32.727272727272727</v>
      </c>
      <c r="F20" s="99">
        <f t="shared" si="10"/>
        <v>54.54545454545454</v>
      </c>
      <c r="G20" s="99">
        <f t="shared" ref="G20:H20" si="11">G19/$C$19*100</f>
        <v>21.818181818181817</v>
      </c>
      <c r="H20" s="99">
        <f t="shared" si="11"/>
        <v>3.6363636363636362</v>
      </c>
      <c r="I20" s="99">
        <f t="shared" si="10"/>
        <v>5.4545454545454541</v>
      </c>
      <c r="J20" s="99">
        <f t="shared" si="10"/>
        <v>3.6363636363636362</v>
      </c>
    </row>
    <row r="21" spans="1:10" s="66" customFormat="1" ht="12" customHeight="1">
      <c r="A21" s="137"/>
      <c r="B21" s="92" t="s">
        <v>15</v>
      </c>
      <c r="C21" s="76">
        <v>101</v>
      </c>
      <c r="D21" s="100">
        <v>19</v>
      </c>
      <c r="E21" s="100">
        <v>35</v>
      </c>
      <c r="F21" s="40">
        <v>48</v>
      </c>
      <c r="G21" s="40">
        <v>16</v>
      </c>
      <c r="H21" s="40">
        <v>2</v>
      </c>
      <c r="I21" s="100">
        <v>4</v>
      </c>
      <c r="J21" s="100">
        <v>2</v>
      </c>
    </row>
    <row r="22" spans="1:10" s="39" customFormat="1" ht="12" customHeight="1">
      <c r="A22" s="137"/>
      <c r="B22" s="88"/>
      <c r="C22" s="76">
        <v>100</v>
      </c>
      <c r="D22" s="99">
        <f>D21/$C$21*100</f>
        <v>18.811881188118811</v>
      </c>
      <c r="E22" s="99">
        <f t="shared" ref="E22:J22" si="12">E21/$C$21*100</f>
        <v>34.653465346534652</v>
      </c>
      <c r="F22" s="99">
        <f t="shared" si="12"/>
        <v>47.524752475247524</v>
      </c>
      <c r="G22" s="99">
        <f t="shared" ref="G22:H22" si="13">G21/$C$21*100</f>
        <v>15.841584158415841</v>
      </c>
      <c r="H22" s="99">
        <f t="shared" si="13"/>
        <v>1.9801980198019802</v>
      </c>
      <c r="I22" s="99">
        <f t="shared" si="12"/>
        <v>3.9603960396039604</v>
      </c>
      <c r="J22" s="99">
        <f t="shared" si="12"/>
        <v>1.9801980198019802</v>
      </c>
    </row>
    <row r="23" spans="1:10" s="66" customFormat="1" ht="12" customHeight="1">
      <c r="A23" s="137"/>
      <c r="B23" s="89" t="s">
        <v>16</v>
      </c>
      <c r="C23" s="107">
        <v>124</v>
      </c>
      <c r="D23" s="98">
        <v>24</v>
      </c>
      <c r="E23" s="98">
        <v>42</v>
      </c>
      <c r="F23" s="41">
        <v>57</v>
      </c>
      <c r="G23" s="41">
        <v>18</v>
      </c>
      <c r="H23" s="41">
        <v>3</v>
      </c>
      <c r="I23" s="98">
        <v>4</v>
      </c>
      <c r="J23" s="98">
        <v>1</v>
      </c>
    </row>
    <row r="24" spans="1:10" s="39" customFormat="1" ht="12" customHeight="1">
      <c r="A24" s="137"/>
      <c r="B24" s="88"/>
      <c r="C24" s="77">
        <v>100</v>
      </c>
      <c r="D24" s="99">
        <f>D23/$C$23*100</f>
        <v>19.35483870967742</v>
      </c>
      <c r="E24" s="99">
        <f t="shared" ref="E24:J24" si="14">E23/$C$23*100</f>
        <v>33.87096774193548</v>
      </c>
      <c r="F24" s="99">
        <f t="shared" si="14"/>
        <v>45.967741935483872</v>
      </c>
      <c r="G24" s="99">
        <f t="shared" ref="G24:H24" si="15">G23/$C$23*100</f>
        <v>14.516129032258066</v>
      </c>
      <c r="H24" s="99">
        <f t="shared" si="15"/>
        <v>2.4193548387096775</v>
      </c>
      <c r="I24" s="99">
        <f t="shared" si="14"/>
        <v>3.225806451612903</v>
      </c>
      <c r="J24" s="99">
        <f t="shared" si="14"/>
        <v>0.80645161290322576</v>
      </c>
    </row>
    <row r="25" spans="1:10" s="66" customFormat="1" ht="12" customHeight="1">
      <c r="A25" s="137"/>
      <c r="B25" s="89" t="s">
        <v>17</v>
      </c>
      <c r="C25" s="76">
        <v>141</v>
      </c>
      <c r="D25" s="100">
        <v>31</v>
      </c>
      <c r="E25" s="100">
        <v>49</v>
      </c>
      <c r="F25" s="40">
        <v>56</v>
      </c>
      <c r="G25" s="40">
        <v>18</v>
      </c>
      <c r="H25" s="40">
        <v>4</v>
      </c>
      <c r="I25" s="100">
        <v>7</v>
      </c>
      <c r="J25" s="100">
        <v>3</v>
      </c>
    </row>
    <row r="26" spans="1:10" s="39" customFormat="1" ht="12" customHeight="1">
      <c r="A26" s="137"/>
      <c r="B26" s="88"/>
      <c r="C26" s="76">
        <v>100</v>
      </c>
      <c r="D26" s="99">
        <f>D25/$C$25*100</f>
        <v>21.98581560283688</v>
      </c>
      <c r="E26" s="99">
        <f t="shared" ref="E26:J26" si="16">E25/$C$25*100</f>
        <v>34.751773049645394</v>
      </c>
      <c r="F26" s="99">
        <f t="shared" si="16"/>
        <v>39.716312056737593</v>
      </c>
      <c r="G26" s="99">
        <f t="shared" ref="G26:H26" si="17">G25/$C$25*100</f>
        <v>12.76595744680851</v>
      </c>
      <c r="H26" s="99">
        <f t="shared" si="17"/>
        <v>2.8368794326241136</v>
      </c>
      <c r="I26" s="99">
        <f t="shared" si="16"/>
        <v>4.9645390070921991</v>
      </c>
      <c r="J26" s="99">
        <f t="shared" si="16"/>
        <v>2.1276595744680851</v>
      </c>
    </row>
    <row r="27" spans="1:10" s="37" customFormat="1" ht="12" customHeight="1">
      <c r="A27" s="137"/>
      <c r="B27" s="92" t="s">
        <v>167</v>
      </c>
      <c r="C27" s="107">
        <v>187</v>
      </c>
      <c r="D27" s="100">
        <v>51</v>
      </c>
      <c r="E27" s="100">
        <v>67</v>
      </c>
      <c r="F27" s="40">
        <v>78</v>
      </c>
      <c r="G27" s="40">
        <v>22</v>
      </c>
      <c r="H27" s="40">
        <v>2</v>
      </c>
      <c r="I27" s="100">
        <v>1</v>
      </c>
      <c r="J27" s="100">
        <v>8</v>
      </c>
    </row>
    <row r="28" spans="1:10" s="39" customFormat="1" ht="12" customHeight="1">
      <c r="A28" s="137"/>
      <c r="B28" s="88"/>
      <c r="C28" s="77">
        <v>100</v>
      </c>
      <c r="D28" s="99">
        <f>D27/$C$27*100</f>
        <v>27.27272727272727</v>
      </c>
      <c r="E28" s="99">
        <f t="shared" ref="E28:J28" si="18">E27/$C$27*100</f>
        <v>35.828877005347593</v>
      </c>
      <c r="F28" s="99">
        <f t="shared" si="18"/>
        <v>41.711229946524064</v>
      </c>
      <c r="G28" s="99">
        <f t="shared" ref="G28:H28" si="19">G27/$C$27*100</f>
        <v>11.76470588235294</v>
      </c>
      <c r="H28" s="99">
        <f t="shared" si="19"/>
        <v>1.0695187165775399</v>
      </c>
      <c r="I28" s="99">
        <f t="shared" si="18"/>
        <v>0.53475935828876997</v>
      </c>
      <c r="J28" s="99">
        <f t="shared" si="18"/>
        <v>4.2780748663101598</v>
      </c>
    </row>
    <row r="29" spans="1:10" s="66" customFormat="1" ht="12" customHeight="1">
      <c r="A29" s="137"/>
      <c r="B29" s="89" t="s">
        <v>12</v>
      </c>
      <c r="C29" s="76">
        <v>3</v>
      </c>
      <c r="D29" s="98">
        <v>0</v>
      </c>
      <c r="E29" s="98">
        <v>2</v>
      </c>
      <c r="F29" s="41">
        <v>1</v>
      </c>
      <c r="G29" s="41">
        <v>2</v>
      </c>
      <c r="H29" s="41">
        <v>0</v>
      </c>
      <c r="I29" s="98">
        <v>0</v>
      </c>
      <c r="J29" s="98">
        <v>0</v>
      </c>
    </row>
    <row r="30" spans="1:10" s="39" customFormat="1" ht="12" customHeight="1">
      <c r="A30" s="138"/>
      <c r="B30" s="91"/>
      <c r="C30" s="75">
        <v>100</v>
      </c>
      <c r="D30" s="113">
        <f>D29/$C$29*100</f>
        <v>0</v>
      </c>
      <c r="E30" s="113">
        <f t="shared" ref="E30:J30" si="20">E29/$C$29*100</f>
        <v>66.666666666666657</v>
      </c>
      <c r="F30" s="113">
        <f t="shared" si="20"/>
        <v>33.333333333333329</v>
      </c>
      <c r="G30" s="113">
        <f t="shared" ref="G30:H30" si="21">G29/$C$29*100</f>
        <v>66.666666666666657</v>
      </c>
      <c r="H30" s="113">
        <f t="shared" si="21"/>
        <v>0</v>
      </c>
      <c r="I30" s="113">
        <f t="shared" si="20"/>
        <v>0</v>
      </c>
      <c r="J30" s="113">
        <f t="shared" si="20"/>
        <v>0</v>
      </c>
    </row>
    <row r="31" spans="1:10" s="66" customFormat="1" ht="12" customHeight="1">
      <c r="A31" s="136" t="s">
        <v>19</v>
      </c>
      <c r="B31" s="92" t="s">
        <v>20</v>
      </c>
      <c r="C31" s="106">
        <v>57</v>
      </c>
      <c r="D31" s="86">
        <v>14</v>
      </c>
      <c r="E31" s="86">
        <v>19</v>
      </c>
      <c r="F31" s="36">
        <v>21</v>
      </c>
      <c r="G31" s="36">
        <v>7</v>
      </c>
      <c r="H31" s="36">
        <v>0</v>
      </c>
      <c r="I31" s="86">
        <v>7</v>
      </c>
      <c r="J31" s="86">
        <v>1</v>
      </c>
    </row>
    <row r="32" spans="1:10" s="39" customFormat="1" ht="12" customHeight="1">
      <c r="A32" s="137"/>
      <c r="B32" s="88"/>
      <c r="C32" s="76">
        <v>100</v>
      </c>
      <c r="D32" s="99">
        <f>D31/$C$31*100</f>
        <v>24.561403508771928</v>
      </c>
      <c r="E32" s="99">
        <f t="shared" ref="E32:J32" si="22">E31/$C$31*100</f>
        <v>33.333333333333329</v>
      </c>
      <c r="F32" s="99">
        <f t="shared" si="22"/>
        <v>36.84210526315789</v>
      </c>
      <c r="G32" s="99">
        <f t="shared" ref="G32:H32" si="23">G31/$C$31*100</f>
        <v>12.280701754385964</v>
      </c>
      <c r="H32" s="99">
        <f t="shared" si="23"/>
        <v>0</v>
      </c>
      <c r="I32" s="99">
        <f t="shared" si="22"/>
        <v>12.280701754385964</v>
      </c>
      <c r="J32" s="99">
        <f t="shared" si="22"/>
        <v>1.7543859649122806</v>
      </c>
    </row>
    <row r="33" spans="1:10" s="66" customFormat="1" ht="12" customHeight="1">
      <c r="A33" s="137"/>
      <c r="B33" s="92" t="s">
        <v>21</v>
      </c>
      <c r="C33" s="107">
        <v>88</v>
      </c>
      <c r="D33" s="100">
        <v>19</v>
      </c>
      <c r="E33" s="100">
        <v>30</v>
      </c>
      <c r="F33" s="40">
        <v>43</v>
      </c>
      <c r="G33" s="40">
        <v>13</v>
      </c>
      <c r="H33" s="40">
        <v>3</v>
      </c>
      <c r="I33" s="100">
        <v>1</v>
      </c>
      <c r="J33" s="100">
        <v>1</v>
      </c>
    </row>
    <row r="34" spans="1:10" s="39" customFormat="1" ht="12" customHeight="1">
      <c r="A34" s="137"/>
      <c r="B34" s="88"/>
      <c r="C34" s="77">
        <v>100</v>
      </c>
      <c r="D34" s="99">
        <f>D33/$C$33*100</f>
        <v>21.59090909090909</v>
      </c>
      <c r="E34" s="99">
        <f t="shared" ref="E34:J34" si="24">E33/$C$33*100</f>
        <v>34.090909090909086</v>
      </c>
      <c r="F34" s="99">
        <f t="shared" si="24"/>
        <v>48.863636363636367</v>
      </c>
      <c r="G34" s="99">
        <f t="shared" ref="G34:H34" si="25">G33/$C$33*100</f>
        <v>14.772727272727273</v>
      </c>
      <c r="H34" s="99">
        <f t="shared" si="25"/>
        <v>3.4090909090909087</v>
      </c>
      <c r="I34" s="99">
        <f t="shared" si="24"/>
        <v>1.1363636363636365</v>
      </c>
      <c r="J34" s="99">
        <f t="shared" si="24"/>
        <v>1.1363636363636365</v>
      </c>
    </row>
    <row r="35" spans="1:10" s="66" customFormat="1" ht="12" customHeight="1">
      <c r="A35" s="137"/>
      <c r="B35" s="89" t="s">
        <v>22</v>
      </c>
      <c r="C35" s="76">
        <v>85</v>
      </c>
      <c r="D35" s="98">
        <v>15</v>
      </c>
      <c r="E35" s="98">
        <v>37</v>
      </c>
      <c r="F35" s="41">
        <v>41</v>
      </c>
      <c r="G35" s="41">
        <v>12</v>
      </c>
      <c r="H35" s="41">
        <v>0</v>
      </c>
      <c r="I35" s="98">
        <v>1</v>
      </c>
      <c r="J35" s="98">
        <v>2</v>
      </c>
    </row>
    <row r="36" spans="1:10" s="39" customFormat="1" ht="12" customHeight="1">
      <c r="A36" s="137"/>
      <c r="B36" s="88"/>
      <c r="C36" s="76">
        <v>100</v>
      </c>
      <c r="D36" s="99">
        <f>D35/$C$35*100</f>
        <v>17.647058823529413</v>
      </c>
      <c r="E36" s="99">
        <f t="shared" ref="E36:J36" si="26">E35/$C$35*100</f>
        <v>43.529411764705884</v>
      </c>
      <c r="F36" s="99">
        <f t="shared" si="26"/>
        <v>48.235294117647058</v>
      </c>
      <c r="G36" s="99">
        <f t="shared" ref="G36:H36" si="27">G35/$C$35*100</f>
        <v>14.117647058823529</v>
      </c>
      <c r="H36" s="99">
        <f t="shared" si="27"/>
        <v>0</v>
      </c>
      <c r="I36" s="99">
        <f t="shared" si="26"/>
        <v>1.1764705882352942</v>
      </c>
      <c r="J36" s="99">
        <f t="shared" si="26"/>
        <v>2.3529411764705883</v>
      </c>
    </row>
    <row r="37" spans="1:10" s="66" customFormat="1" ht="12" customHeight="1">
      <c r="A37" s="137"/>
      <c r="B37" s="89" t="s">
        <v>23</v>
      </c>
      <c r="C37" s="107">
        <v>71</v>
      </c>
      <c r="D37" s="100">
        <v>25</v>
      </c>
      <c r="E37" s="100">
        <v>16</v>
      </c>
      <c r="F37" s="40">
        <v>33</v>
      </c>
      <c r="G37" s="40">
        <v>17</v>
      </c>
      <c r="H37" s="40">
        <v>2</v>
      </c>
      <c r="I37" s="100">
        <v>4</v>
      </c>
      <c r="J37" s="100">
        <v>0</v>
      </c>
    </row>
    <row r="38" spans="1:10" s="39" customFormat="1" ht="12" customHeight="1">
      <c r="A38" s="137"/>
      <c r="B38" s="88"/>
      <c r="C38" s="77">
        <v>100</v>
      </c>
      <c r="D38" s="99">
        <f>D37/$C$37*100</f>
        <v>35.2112676056338</v>
      </c>
      <c r="E38" s="99">
        <f t="shared" ref="E38:J38" si="28">E37/$C$37*100</f>
        <v>22.535211267605636</v>
      </c>
      <c r="F38" s="99">
        <f t="shared" si="28"/>
        <v>46.478873239436616</v>
      </c>
      <c r="G38" s="99">
        <f t="shared" ref="G38:H38" si="29">G37/$C$37*100</f>
        <v>23.943661971830984</v>
      </c>
      <c r="H38" s="99">
        <f t="shared" si="29"/>
        <v>2.8169014084507045</v>
      </c>
      <c r="I38" s="99">
        <f t="shared" si="28"/>
        <v>5.6338028169014089</v>
      </c>
      <c r="J38" s="99">
        <f t="shared" si="28"/>
        <v>0</v>
      </c>
    </row>
    <row r="39" spans="1:10" s="66" customFormat="1" ht="12" customHeight="1">
      <c r="A39" s="137"/>
      <c r="B39" s="89" t="s">
        <v>24</v>
      </c>
      <c r="C39" s="76">
        <v>61</v>
      </c>
      <c r="D39" s="98">
        <v>10</v>
      </c>
      <c r="E39" s="98">
        <v>26</v>
      </c>
      <c r="F39" s="41">
        <v>18</v>
      </c>
      <c r="G39" s="41">
        <v>6</v>
      </c>
      <c r="H39" s="41">
        <v>2</v>
      </c>
      <c r="I39" s="98">
        <v>2</v>
      </c>
      <c r="J39" s="98">
        <v>4</v>
      </c>
    </row>
    <row r="40" spans="1:10" s="39" customFormat="1" ht="12" customHeight="1">
      <c r="A40" s="137"/>
      <c r="B40" s="88"/>
      <c r="C40" s="76">
        <v>100</v>
      </c>
      <c r="D40" s="99">
        <f>D39/$C$39*100</f>
        <v>16.393442622950818</v>
      </c>
      <c r="E40" s="99">
        <f t="shared" ref="E40:J40" si="30">E39/$C$39*100</f>
        <v>42.622950819672127</v>
      </c>
      <c r="F40" s="99">
        <f t="shared" si="30"/>
        <v>29.508196721311474</v>
      </c>
      <c r="G40" s="99">
        <f t="shared" ref="G40:H40" si="31">G39/$C$39*100</f>
        <v>9.8360655737704921</v>
      </c>
      <c r="H40" s="99">
        <f t="shared" si="31"/>
        <v>3.278688524590164</v>
      </c>
      <c r="I40" s="99">
        <f t="shared" si="30"/>
        <v>3.278688524590164</v>
      </c>
      <c r="J40" s="99">
        <f t="shared" si="30"/>
        <v>6.557377049180328</v>
      </c>
    </row>
    <row r="41" spans="1:10" s="37" customFormat="1" ht="12" customHeight="1">
      <c r="A41" s="137"/>
      <c r="B41" s="92" t="s">
        <v>25</v>
      </c>
      <c r="C41" s="107">
        <v>64</v>
      </c>
      <c r="D41" s="100">
        <v>15</v>
      </c>
      <c r="E41" s="100">
        <v>16</v>
      </c>
      <c r="F41" s="40">
        <v>32</v>
      </c>
      <c r="G41" s="40">
        <v>12</v>
      </c>
      <c r="H41" s="40">
        <v>2</v>
      </c>
      <c r="I41" s="100">
        <v>1</v>
      </c>
      <c r="J41" s="100">
        <v>2</v>
      </c>
    </row>
    <row r="42" spans="1:10" s="39" customFormat="1" ht="12" customHeight="1">
      <c r="A42" s="137"/>
      <c r="B42" s="88"/>
      <c r="C42" s="77">
        <v>100</v>
      </c>
      <c r="D42" s="99">
        <f>D41/$C$41*100</f>
        <v>23.4375</v>
      </c>
      <c r="E42" s="99">
        <f t="shared" ref="E42:J42" si="32">E41/$C$41*100</f>
        <v>25</v>
      </c>
      <c r="F42" s="99">
        <f t="shared" si="32"/>
        <v>50</v>
      </c>
      <c r="G42" s="99">
        <f t="shared" ref="G42:H42" si="33">G41/$C$41*100</f>
        <v>18.75</v>
      </c>
      <c r="H42" s="99">
        <f t="shared" si="33"/>
        <v>3.125</v>
      </c>
      <c r="I42" s="99">
        <f t="shared" si="32"/>
        <v>1.5625</v>
      </c>
      <c r="J42" s="99">
        <f t="shared" si="32"/>
        <v>3.125</v>
      </c>
    </row>
    <row r="43" spans="1:10" s="37" customFormat="1" ht="12" customHeight="1">
      <c r="A43" s="137"/>
      <c r="B43" s="89" t="s">
        <v>26</v>
      </c>
      <c r="C43" s="76">
        <v>38</v>
      </c>
      <c r="D43" s="98">
        <v>7</v>
      </c>
      <c r="E43" s="98">
        <v>12</v>
      </c>
      <c r="F43" s="41">
        <v>16</v>
      </c>
      <c r="G43" s="41">
        <v>2</v>
      </c>
      <c r="H43" s="41">
        <v>1</v>
      </c>
      <c r="I43" s="98">
        <v>2</v>
      </c>
      <c r="J43" s="98">
        <v>2</v>
      </c>
    </row>
    <row r="44" spans="1:10" s="39" customFormat="1" ht="12" customHeight="1">
      <c r="A44" s="137"/>
      <c r="B44" s="88"/>
      <c r="C44" s="76">
        <v>100</v>
      </c>
      <c r="D44" s="99">
        <f>D43/$C$43*100</f>
        <v>18.421052631578945</v>
      </c>
      <c r="E44" s="99">
        <f t="shared" ref="E44:J44" si="34">E43/$C$43*100</f>
        <v>31.578947368421051</v>
      </c>
      <c r="F44" s="99">
        <f t="shared" si="34"/>
        <v>42.105263157894733</v>
      </c>
      <c r="G44" s="99">
        <f t="shared" ref="G44:H44" si="35">G43/$C$43*100</f>
        <v>5.2631578947368416</v>
      </c>
      <c r="H44" s="99">
        <f t="shared" si="35"/>
        <v>2.6315789473684208</v>
      </c>
      <c r="I44" s="99">
        <f t="shared" si="34"/>
        <v>5.2631578947368416</v>
      </c>
      <c r="J44" s="99">
        <f t="shared" si="34"/>
        <v>5.2631578947368416</v>
      </c>
    </row>
    <row r="45" spans="1:10" s="37" customFormat="1" ht="12" customHeight="1">
      <c r="A45" s="137"/>
      <c r="B45" s="92" t="s">
        <v>27</v>
      </c>
      <c r="C45" s="107">
        <v>54</v>
      </c>
      <c r="D45" s="100">
        <v>11</v>
      </c>
      <c r="E45" s="100">
        <v>23</v>
      </c>
      <c r="F45" s="40">
        <v>26</v>
      </c>
      <c r="G45" s="40">
        <v>9</v>
      </c>
      <c r="H45" s="40">
        <v>1</v>
      </c>
      <c r="I45" s="100">
        <v>1</v>
      </c>
      <c r="J45" s="100">
        <v>0</v>
      </c>
    </row>
    <row r="46" spans="1:10" s="39" customFormat="1" ht="12" customHeight="1">
      <c r="A46" s="137"/>
      <c r="B46" s="88"/>
      <c r="C46" s="77">
        <v>100</v>
      </c>
      <c r="D46" s="99">
        <f>D45/$C$45*100</f>
        <v>20.37037037037037</v>
      </c>
      <c r="E46" s="99">
        <f t="shared" ref="E46:J46" si="36">E45/$C$45*100</f>
        <v>42.592592592592595</v>
      </c>
      <c r="F46" s="99">
        <f t="shared" si="36"/>
        <v>48.148148148148145</v>
      </c>
      <c r="G46" s="99">
        <f t="shared" ref="G46:H46" si="37">G45/$C$45*100</f>
        <v>16.666666666666664</v>
      </c>
      <c r="H46" s="99">
        <f t="shared" si="37"/>
        <v>1.8518518518518516</v>
      </c>
      <c r="I46" s="99">
        <f t="shared" si="36"/>
        <v>1.8518518518518516</v>
      </c>
      <c r="J46" s="99">
        <f t="shared" si="36"/>
        <v>0</v>
      </c>
    </row>
    <row r="47" spans="1:10" s="66" customFormat="1" ht="12" customHeight="1">
      <c r="A47" s="137"/>
      <c r="B47" s="89" t="s">
        <v>28</v>
      </c>
      <c r="C47" s="76">
        <v>71</v>
      </c>
      <c r="D47" s="98">
        <v>12</v>
      </c>
      <c r="E47" s="98">
        <v>24</v>
      </c>
      <c r="F47" s="41">
        <v>31</v>
      </c>
      <c r="G47" s="41">
        <v>12</v>
      </c>
      <c r="H47" s="41">
        <v>2</v>
      </c>
      <c r="I47" s="98">
        <v>5</v>
      </c>
      <c r="J47" s="98">
        <v>2</v>
      </c>
    </row>
    <row r="48" spans="1:10" s="39" customFormat="1" ht="12" customHeight="1">
      <c r="A48" s="137"/>
      <c r="B48" s="88"/>
      <c r="C48" s="76">
        <v>100</v>
      </c>
      <c r="D48" s="99">
        <f>D47/$C$47*100</f>
        <v>16.901408450704224</v>
      </c>
      <c r="E48" s="99">
        <f t="shared" ref="E48:J48" si="38">E47/$C$47*100</f>
        <v>33.802816901408448</v>
      </c>
      <c r="F48" s="99">
        <f t="shared" si="38"/>
        <v>43.661971830985912</v>
      </c>
      <c r="G48" s="99">
        <f t="shared" ref="G48:H48" si="39">G47/$C$47*100</f>
        <v>16.901408450704224</v>
      </c>
      <c r="H48" s="99">
        <f t="shared" si="39"/>
        <v>2.8169014084507045</v>
      </c>
      <c r="I48" s="99">
        <f t="shared" si="38"/>
        <v>7.042253521126761</v>
      </c>
      <c r="J48" s="99">
        <f t="shared" si="38"/>
        <v>2.8169014084507045</v>
      </c>
    </row>
    <row r="49" spans="1:10" s="66" customFormat="1" ht="12" customHeight="1">
      <c r="A49" s="137"/>
      <c r="B49" s="89" t="s">
        <v>29</v>
      </c>
      <c r="C49" s="107">
        <v>48</v>
      </c>
      <c r="D49" s="100">
        <v>6</v>
      </c>
      <c r="E49" s="100">
        <v>17</v>
      </c>
      <c r="F49" s="40">
        <v>21</v>
      </c>
      <c r="G49" s="40">
        <v>5</v>
      </c>
      <c r="H49" s="40">
        <v>1</v>
      </c>
      <c r="I49" s="100">
        <v>0</v>
      </c>
      <c r="J49" s="100">
        <v>3</v>
      </c>
    </row>
    <row r="50" spans="1:10" s="39" customFormat="1" ht="12" customHeight="1">
      <c r="A50" s="137"/>
      <c r="B50" s="88"/>
      <c r="C50" s="77">
        <v>100</v>
      </c>
      <c r="D50" s="99">
        <f>D49/$C$49*100</f>
        <v>12.5</v>
      </c>
      <c r="E50" s="99">
        <f t="shared" ref="E50:J50" si="40">E49/$C$49*100</f>
        <v>35.416666666666671</v>
      </c>
      <c r="F50" s="99">
        <f t="shared" si="40"/>
        <v>43.75</v>
      </c>
      <c r="G50" s="99">
        <f t="shared" ref="G50:H50" si="41">G49/$C$49*100</f>
        <v>10.416666666666668</v>
      </c>
      <c r="H50" s="99">
        <f t="shared" si="41"/>
        <v>2.083333333333333</v>
      </c>
      <c r="I50" s="99">
        <f t="shared" si="40"/>
        <v>0</v>
      </c>
      <c r="J50" s="99">
        <f t="shared" si="40"/>
        <v>6.25</v>
      </c>
    </row>
    <row r="51" spans="1:10" s="66" customFormat="1" ht="12" customHeight="1">
      <c r="A51" s="137"/>
      <c r="B51" s="89" t="s">
        <v>12</v>
      </c>
      <c r="C51" s="76">
        <v>2</v>
      </c>
      <c r="D51" s="98">
        <v>0</v>
      </c>
      <c r="E51" s="98">
        <v>1</v>
      </c>
      <c r="F51" s="41">
        <v>2</v>
      </c>
      <c r="G51" s="41">
        <v>1</v>
      </c>
      <c r="H51" s="41">
        <v>0</v>
      </c>
      <c r="I51" s="98">
        <v>0</v>
      </c>
      <c r="J51" s="98">
        <v>0</v>
      </c>
    </row>
    <row r="52" spans="1:10" s="39" customFormat="1" ht="12" customHeight="1">
      <c r="A52" s="138"/>
      <c r="B52" s="91"/>
      <c r="C52" s="75">
        <v>100</v>
      </c>
      <c r="D52" s="99">
        <f>D51/$C$51*100</f>
        <v>0</v>
      </c>
      <c r="E52" s="99">
        <f t="shared" ref="E52:J52" si="42">E51/$C$51*100</f>
        <v>50</v>
      </c>
      <c r="F52" s="99">
        <f t="shared" si="42"/>
        <v>100</v>
      </c>
      <c r="G52" s="99">
        <f t="shared" ref="G52:H52" si="43">G51/$C$51*100</f>
        <v>50</v>
      </c>
      <c r="H52" s="99">
        <f t="shared" si="43"/>
        <v>0</v>
      </c>
      <c r="I52" s="99">
        <f t="shared" si="42"/>
        <v>0</v>
      </c>
      <c r="J52" s="99">
        <f t="shared" si="42"/>
        <v>0</v>
      </c>
    </row>
    <row r="53" spans="1:10" s="39" customFormat="1" ht="12" customHeight="1">
      <c r="A53" s="136" t="s">
        <v>46</v>
      </c>
      <c r="B53" s="93" t="s">
        <v>62</v>
      </c>
      <c r="C53" s="106">
        <v>26</v>
      </c>
      <c r="D53" s="86">
        <v>6</v>
      </c>
      <c r="E53" s="86">
        <v>7</v>
      </c>
      <c r="F53" s="36">
        <v>9</v>
      </c>
      <c r="G53" s="36">
        <v>2</v>
      </c>
      <c r="H53" s="36">
        <v>0</v>
      </c>
      <c r="I53" s="86">
        <v>2</v>
      </c>
      <c r="J53" s="86">
        <v>1</v>
      </c>
    </row>
    <row r="54" spans="1:10" s="39" customFormat="1" ht="12" customHeight="1">
      <c r="A54" s="137"/>
      <c r="B54" s="94"/>
      <c r="C54" s="76">
        <v>100</v>
      </c>
      <c r="D54" s="99">
        <f>D53/$C$53*100</f>
        <v>23.076923076923077</v>
      </c>
      <c r="E54" s="99">
        <f t="shared" ref="E54:J54" si="44">E53/$C$53*100</f>
        <v>26.923076923076923</v>
      </c>
      <c r="F54" s="99">
        <f t="shared" si="44"/>
        <v>34.615384615384613</v>
      </c>
      <c r="G54" s="99">
        <f t="shared" ref="G54:H54" si="45">G53/$C$53*100</f>
        <v>7.6923076923076925</v>
      </c>
      <c r="H54" s="99">
        <f t="shared" si="45"/>
        <v>0</v>
      </c>
      <c r="I54" s="99">
        <f t="shared" si="44"/>
        <v>7.6923076923076925</v>
      </c>
      <c r="J54" s="99">
        <f t="shared" si="44"/>
        <v>3.8461538461538463</v>
      </c>
    </row>
    <row r="55" spans="1:10" s="39" customFormat="1" ht="12" customHeight="1">
      <c r="A55" s="137"/>
      <c r="B55" s="95" t="s">
        <v>69</v>
      </c>
      <c r="C55" s="107">
        <v>159</v>
      </c>
      <c r="D55" s="100">
        <v>25</v>
      </c>
      <c r="E55" s="100">
        <v>49</v>
      </c>
      <c r="F55" s="40">
        <v>82</v>
      </c>
      <c r="G55" s="40">
        <v>29</v>
      </c>
      <c r="H55" s="40">
        <v>1</v>
      </c>
      <c r="I55" s="100">
        <v>10</v>
      </c>
      <c r="J55" s="100">
        <v>4</v>
      </c>
    </row>
    <row r="56" spans="1:10" s="39" customFormat="1" ht="12" customHeight="1">
      <c r="A56" s="137"/>
      <c r="B56" s="94"/>
      <c r="C56" s="77">
        <v>100</v>
      </c>
      <c r="D56" s="99">
        <f>D55/$C$55*100</f>
        <v>15.723270440251572</v>
      </c>
      <c r="E56" s="99">
        <f t="shared" ref="E56:J56" si="46">E55/$C$55*100</f>
        <v>30.817610062893081</v>
      </c>
      <c r="F56" s="99">
        <f t="shared" si="46"/>
        <v>51.572327044025158</v>
      </c>
      <c r="G56" s="99">
        <f t="shared" ref="G56:H56" si="47">G55/$C$55*100</f>
        <v>18.238993710691823</v>
      </c>
      <c r="H56" s="99">
        <f t="shared" si="47"/>
        <v>0.62893081761006298</v>
      </c>
      <c r="I56" s="99">
        <f t="shared" si="46"/>
        <v>6.2893081761006293</v>
      </c>
      <c r="J56" s="99">
        <f t="shared" si="46"/>
        <v>2.5157232704402519</v>
      </c>
    </row>
    <row r="57" spans="1:10" s="39" customFormat="1" ht="12" customHeight="1">
      <c r="A57" s="137"/>
      <c r="B57" s="95" t="s">
        <v>47</v>
      </c>
      <c r="C57" s="76">
        <v>15</v>
      </c>
      <c r="D57" s="98">
        <v>2</v>
      </c>
      <c r="E57" s="98">
        <v>7</v>
      </c>
      <c r="F57" s="41">
        <v>8</v>
      </c>
      <c r="G57" s="41">
        <v>2</v>
      </c>
      <c r="H57" s="41">
        <v>0</v>
      </c>
      <c r="I57" s="98">
        <v>1</v>
      </c>
      <c r="J57" s="98">
        <v>0</v>
      </c>
    </row>
    <row r="58" spans="1:10" s="39" customFormat="1" ht="12" customHeight="1">
      <c r="A58" s="137"/>
      <c r="B58" s="94"/>
      <c r="C58" s="76">
        <v>100</v>
      </c>
      <c r="D58" s="99">
        <f>D57/$C$57*100</f>
        <v>13.333333333333334</v>
      </c>
      <c r="E58" s="99">
        <f t="shared" ref="E58:J58" si="48">E57/$C$57*100</f>
        <v>46.666666666666664</v>
      </c>
      <c r="F58" s="99">
        <f t="shared" si="48"/>
        <v>53.333333333333336</v>
      </c>
      <c r="G58" s="99">
        <f t="shared" ref="G58:H58" si="49">G57/$C$57*100</f>
        <v>13.333333333333334</v>
      </c>
      <c r="H58" s="99">
        <f t="shared" si="49"/>
        <v>0</v>
      </c>
      <c r="I58" s="99">
        <f t="shared" si="48"/>
        <v>6.666666666666667</v>
      </c>
      <c r="J58" s="99">
        <f t="shared" si="48"/>
        <v>0</v>
      </c>
    </row>
    <row r="59" spans="1:10" s="39" customFormat="1" ht="12" customHeight="1">
      <c r="A59" s="137"/>
      <c r="B59" s="95" t="s">
        <v>48</v>
      </c>
      <c r="C59" s="107">
        <v>11</v>
      </c>
      <c r="D59" s="100">
        <v>1</v>
      </c>
      <c r="E59" s="100">
        <v>6</v>
      </c>
      <c r="F59" s="40">
        <v>4</v>
      </c>
      <c r="G59" s="40">
        <v>3</v>
      </c>
      <c r="H59" s="40">
        <v>0</v>
      </c>
      <c r="I59" s="100">
        <v>0</v>
      </c>
      <c r="J59" s="100">
        <v>1</v>
      </c>
    </row>
    <row r="60" spans="1:10" s="39" customFormat="1" ht="12" customHeight="1">
      <c r="A60" s="137"/>
      <c r="B60" s="94"/>
      <c r="C60" s="77">
        <v>100</v>
      </c>
      <c r="D60" s="99">
        <f>D59/$C$59*100</f>
        <v>9.0909090909090917</v>
      </c>
      <c r="E60" s="99">
        <f t="shared" ref="E60:J60" si="50">E59/$C$59*100</f>
        <v>54.54545454545454</v>
      </c>
      <c r="F60" s="99">
        <f t="shared" si="50"/>
        <v>36.363636363636367</v>
      </c>
      <c r="G60" s="99">
        <f t="shared" ref="G60:H60" si="51">G59/$C$59*100</f>
        <v>27.27272727272727</v>
      </c>
      <c r="H60" s="99">
        <f t="shared" si="51"/>
        <v>0</v>
      </c>
      <c r="I60" s="99">
        <f t="shared" si="50"/>
        <v>0</v>
      </c>
      <c r="J60" s="99">
        <f t="shared" si="50"/>
        <v>9.0909090909090917</v>
      </c>
    </row>
    <row r="61" spans="1:10" s="39" customFormat="1" ht="12" customHeight="1">
      <c r="A61" s="137"/>
      <c r="B61" s="95" t="s">
        <v>49</v>
      </c>
      <c r="C61" s="76">
        <v>95</v>
      </c>
      <c r="D61" s="98">
        <v>21</v>
      </c>
      <c r="E61" s="98">
        <v>34</v>
      </c>
      <c r="F61" s="41">
        <v>42</v>
      </c>
      <c r="G61" s="41">
        <v>17</v>
      </c>
      <c r="H61" s="41">
        <v>2</v>
      </c>
      <c r="I61" s="98">
        <v>2</v>
      </c>
      <c r="J61" s="98">
        <v>1</v>
      </c>
    </row>
    <row r="62" spans="1:10" s="39" customFormat="1" ht="12" customHeight="1">
      <c r="A62" s="137"/>
      <c r="B62" s="94"/>
      <c r="C62" s="77">
        <v>100</v>
      </c>
      <c r="D62" s="99">
        <f>D61/$C$61*100</f>
        <v>22.105263157894736</v>
      </c>
      <c r="E62" s="99">
        <f t="shared" ref="E62:J62" si="52">E61/$C$61*100</f>
        <v>35.789473684210527</v>
      </c>
      <c r="F62" s="99">
        <f t="shared" si="52"/>
        <v>44.210526315789473</v>
      </c>
      <c r="G62" s="99">
        <f t="shared" ref="G62:H62" si="53">G61/$C$61*100</f>
        <v>17.894736842105264</v>
      </c>
      <c r="H62" s="99">
        <f t="shared" si="53"/>
        <v>2.1052631578947367</v>
      </c>
      <c r="I62" s="99">
        <f t="shared" si="52"/>
        <v>2.1052631578947367</v>
      </c>
      <c r="J62" s="99">
        <f t="shared" si="52"/>
        <v>1.0526315789473684</v>
      </c>
    </row>
    <row r="63" spans="1:10" s="39" customFormat="1" ht="12" customHeight="1">
      <c r="A63" s="137" t="s">
        <v>46</v>
      </c>
      <c r="B63" s="95" t="s">
        <v>50</v>
      </c>
      <c r="C63" s="107">
        <v>147</v>
      </c>
      <c r="D63" s="100">
        <v>31</v>
      </c>
      <c r="E63" s="100">
        <v>48</v>
      </c>
      <c r="F63" s="40">
        <v>69</v>
      </c>
      <c r="G63" s="40">
        <v>21</v>
      </c>
      <c r="H63" s="40">
        <v>7</v>
      </c>
      <c r="I63" s="100">
        <v>5</v>
      </c>
      <c r="J63" s="100">
        <v>4</v>
      </c>
    </row>
    <row r="64" spans="1:10" s="39" customFormat="1" ht="12" customHeight="1">
      <c r="A64" s="137"/>
      <c r="B64" s="94"/>
      <c r="C64" s="77">
        <v>100</v>
      </c>
      <c r="D64" s="99">
        <f>D63/$C$63*100</f>
        <v>21.088435374149661</v>
      </c>
      <c r="E64" s="99">
        <f t="shared" ref="E64:J64" si="54">E63/$C$63*100</f>
        <v>32.653061224489797</v>
      </c>
      <c r="F64" s="99">
        <f t="shared" si="54"/>
        <v>46.938775510204081</v>
      </c>
      <c r="G64" s="99">
        <f t="shared" ref="G64:H64" si="55">G63/$C$63*100</f>
        <v>14.285714285714285</v>
      </c>
      <c r="H64" s="99">
        <f t="shared" si="55"/>
        <v>4.7619047619047619</v>
      </c>
      <c r="I64" s="99">
        <f t="shared" si="54"/>
        <v>3.4013605442176873</v>
      </c>
      <c r="J64" s="99">
        <f t="shared" si="54"/>
        <v>2.7210884353741496</v>
      </c>
    </row>
    <row r="65" spans="1:10" s="39" customFormat="1" ht="12" customHeight="1">
      <c r="A65" s="137"/>
      <c r="B65" s="97" t="s">
        <v>51</v>
      </c>
      <c r="C65" s="76">
        <v>8</v>
      </c>
      <c r="D65" s="98">
        <v>1</v>
      </c>
      <c r="E65" s="98">
        <v>2</v>
      </c>
      <c r="F65" s="41">
        <v>2</v>
      </c>
      <c r="G65" s="41">
        <v>0</v>
      </c>
      <c r="H65" s="41">
        <v>0</v>
      </c>
      <c r="I65" s="98">
        <v>2</v>
      </c>
      <c r="J65" s="98">
        <v>1</v>
      </c>
    </row>
    <row r="66" spans="1:10" s="39" customFormat="1" ht="12" customHeight="1">
      <c r="A66" s="137"/>
      <c r="B66" s="94"/>
      <c r="C66" s="76">
        <v>100</v>
      </c>
      <c r="D66" s="99">
        <f>D65/$C$65*100</f>
        <v>12.5</v>
      </c>
      <c r="E66" s="99">
        <f t="shared" ref="E66:J66" si="56">E65/$C$65*100</f>
        <v>25</v>
      </c>
      <c r="F66" s="99">
        <f t="shared" si="56"/>
        <v>25</v>
      </c>
      <c r="G66" s="99">
        <f t="shared" ref="G66:H66" si="57">G65/$C$65*100</f>
        <v>0</v>
      </c>
      <c r="H66" s="99">
        <f t="shared" si="57"/>
        <v>0</v>
      </c>
      <c r="I66" s="99">
        <f t="shared" si="56"/>
        <v>25</v>
      </c>
      <c r="J66" s="99">
        <f t="shared" si="56"/>
        <v>12.5</v>
      </c>
    </row>
    <row r="67" spans="1:10" s="39" customFormat="1" ht="12" customHeight="1">
      <c r="A67" s="137"/>
      <c r="B67" s="95" t="s">
        <v>52</v>
      </c>
      <c r="C67" s="107">
        <v>147</v>
      </c>
      <c r="D67" s="100">
        <v>36</v>
      </c>
      <c r="E67" s="100">
        <v>56</v>
      </c>
      <c r="F67" s="40">
        <v>57</v>
      </c>
      <c r="G67" s="40">
        <v>18</v>
      </c>
      <c r="H67" s="40">
        <v>2</v>
      </c>
      <c r="I67" s="100">
        <v>2</v>
      </c>
      <c r="J67" s="100">
        <v>5</v>
      </c>
    </row>
    <row r="68" spans="1:10" s="39" customFormat="1" ht="12" customHeight="1">
      <c r="A68" s="137"/>
      <c r="B68" s="94"/>
      <c r="C68" s="77">
        <v>100</v>
      </c>
      <c r="D68" s="99">
        <f>D67/$C$67*100</f>
        <v>24.489795918367346</v>
      </c>
      <c r="E68" s="99">
        <f t="shared" ref="E68:J68" si="58">E67/$C$67*100</f>
        <v>38.095238095238095</v>
      </c>
      <c r="F68" s="99">
        <f t="shared" si="58"/>
        <v>38.775510204081634</v>
      </c>
      <c r="G68" s="99">
        <f t="shared" ref="G68:H68" si="59">G67/$C$67*100</f>
        <v>12.244897959183673</v>
      </c>
      <c r="H68" s="99">
        <f t="shared" si="59"/>
        <v>1.3605442176870748</v>
      </c>
      <c r="I68" s="99">
        <f t="shared" si="58"/>
        <v>1.3605442176870748</v>
      </c>
      <c r="J68" s="99">
        <f t="shared" si="58"/>
        <v>3.4013605442176873</v>
      </c>
    </row>
    <row r="69" spans="1:10" s="39" customFormat="1" ht="12" customHeight="1">
      <c r="A69" s="137"/>
      <c r="B69" s="95" t="s">
        <v>53</v>
      </c>
      <c r="C69" s="107">
        <v>24</v>
      </c>
      <c r="D69" s="100">
        <v>11</v>
      </c>
      <c r="E69" s="100">
        <v>7</v>
      </c>
      <c r="F69" s="40">
        <v>9</v>
      </c>
      <c r="G69" s="40">
        <v>2</v>
      </c>
      <c r="H69" s="40">
        <v>1</v>
      </c>
      <c r="I69" s="100">
        <v>0</v>
      </c>
      <c r="J69" s="100">
        <v>0</v>
      </c>
    </row>
    <row r="70" spans="1:10" s="39" customFormat="1" ht="12" customHeight="1">
      <c r="A70" s="137"/>
      <c r="B70" s="94"/>
      <c r="C70" s="77">
        <v>100</v>
      </c>
      <c r="D70" s="99">
        <f>D69/$C$69*100</f>
        <v>45.833333333333329</v>
      </c>
      <c r="E70" s="99">
        <f t="shared" ref="E70:J70" si="60">E69/$C$69*100</f>
        <v>29.166666666666668</v>
      </c>
      <c r="F70" s="99">
        <f t="shared" si="60"/>
        <v>37.5</v>
      </c>
      <c r="G70" s="99">
        <f t="shared" ref="G70:H70" si="61">G69/$C$69*100</f>
        <v>8.3333333333333321</v>
      </c>
      <c r="H70" s="99">
        <f t="shared" si="61"/>
        <v>4.1666666666666661</v>
      </c>
      <c r="I70" s="99">
        <f t="shared" si="60"/>
        <v>0</v>
      </c>
      <c r="J70" s="99">
        <f t="shared" si="60"/>
        <v>0</v>
      </c>
    </row>
    <row r="71" spans="1:10" s="66" customFormat="1" ht="12" customHeight="1">
      <c r="A71" s="137"/>
      <c r="B71" s="95" t="s">
        <v>54</v>
      </c>
      <c r="C71" s="76">
        <v>7</v>
      </c>
      <c r="D71" s="98">
        <v>0</v>
      </c>
      <c r="E71" s="98">
        <v>5</v>
      </c>
      <c r="F71" s="41">
        <v>2</v>
      </c>
      <c r="G71" s="41">
        <v>2</v>
      </c>
      <c r="H71" s="41">
        <v>1</v>
      </c>
      <c r="I71" s="98">
        <v>0</v>
      </c>
      <c r="J71" s="98">
        <v>0</v>
      </c>
    </row>
    <row r="72" spans="1:10" s="39" customFormat="1" ht="12" customHeight="1">
      <c r="A72" s="138"/>
      <c r="B72" s="96"/>
      <c r="C72" s="75">
        <v>100</v>
      </c>
      <c r="D72" s="99">
        <f>D71/$C$71*100</f>
        <v>0</v>
      </c>
      <c r="E72" s="99">
        <f t="shared" ref="E72:J72" si="62">E71/$C$71*100</f>
        <v>71.428571428571431</v>
      </c>
      <c r="F72" s="99">
        <f t="shared" si="62"/>
        <v>28.571428571428569</v>
      </c>
      <c r="G72" s="99">
        <f t="shared" ref="G72:H72" si="63">G71/$C$71*100</f>
        <v>28.571428571428569</v>
      </c>
      <c r="H72" s="99">
        <f t="shared" si="63"/>
        <v>14.285714285714285</v>
      </c>
      <c r="I72" s="99">
        <f t="shared" si="62"/>
        <v>0</v>
      </c>
      <c r="J72" s="99">
        <f t="shared" si="62"/>
        <v>0</v>
      </c>
    </row>
    <row r="73" spans="1:10" s="37" customFormat="1" ht="12" customHeight="1">
      <c r="A73" s="136" t="s">
        <v>63</v>
      </c>
      <c r="B73" s="89" t="s">
        <v>64</v>
      </c>
      <c r="C73" s="106">
        <v>106</v>
      </c>
      <c r="D73" s="86">
        <v>22</v>
      </c>
      <c r="E73" s="86">
        <v>38</v>
      </c>
      <c r="F73" s="36">
        <v>45</v>
      </c>
      <c r="G73" s="36">
        <v>16</v>
      </c>
      <c r="H73" s="36">
        <v>3</v>
      </c>
      <c r="I73" s="86">
        <v>4</v>
      </c>
      <c r="J73" s="86">
        <v>2</v>
      </c>
    </row>
    <row r="74" spans="1:10" s="39" customFormat="1" ht="12" customHeight="1">
      <c r="A74" s="137"/>
      <c r="B74" s="88" t="s">
        <v>65</v>
      </c>
      <c r="C74" s="76">
        <v>100</v>
      </c>
      <c r="D74" s="99">
        <f>D73/$C$73*100</f>
        <v>20.754716981132077</v>
      </c>
      <c r="E74" s="99">
        <f t="shared" ref="E74:J74" si="64">E73/$C$73*100</f>
        <v>35.849056603773583</v>
      </c>
      <c r="F74" s="99">
        <f t="shared" si="64"/>
        <v>42.452830188679243</v>
      </c>
      <c r="G74" s="99">
        <f t="shared" ref="G74:H74" si="65">G73/$C$73*100</f>
        <v>15.09433962264151</v>
      </c>
      <c r="H74" s="99">
        <f t="shared" si="65"/>
        <v>2.8301886792452833</v>
      </c>
      <c r="I74" s="99">
        <f t="shared" si="64"/>
        <v>3.7735849056603774</v>
      </c>
      <c r="J74" s="99">
        <f t="shared" si="64"/>
        <v>1.8867924528301887</v>
      </c>
    </row>
    <row r="75" spans="1:10" s="37" customFormat="1" ht="12" customHeight="1">
      <c r="A75" s="137"/>
      <c r="B75" s="89" t="s">
        <v>66</v>
      </c>
      <c r="C75" s="107">
        <v>205</v>
      </c>
      <c r="D75" s="98">
        <v>55</v>
      </c>
      <c r="E75" s="98">
        <v>61</v>
      </c>
      <c r="F75" s="41">
        <v>90</v>
      </c>
      <c r="G75" s="41">
        <v>35</v>
      </c>
      <c r="H75" s="41">
        <v>2</v>
      </c>
      <c r="I75" s="98">
        <v>4</v>
      </c>
      <c r="J75" s="98">
        <v>7</v>
      </c>
    </row>
    <row r="76" spans="1:10" s="39" customFormat="1" ht="12" customHeight="1">
      <c r="A76" s="137"/>
      <c r="B76" s="88"/>
      <c r="C76" s="77">
        <v>100</v>
      </c>
      <c r="D76" s="99">
        <f>D75/$C$75*100</f>
        <v>26.829268292682929</v>
      </c>
      <c r="E76" s="99">
        <f t="shared" ref="E76:J76" si="66">E75/$C$75*100</f>
        <v>29.756097560975608</v>
      </c>
      <c r="F76" s="99">
        <f t="shared" si="66"/>
        <v>43.902439024390247</v>
      </c>
      <c r="G76" s="99">
        <f t="shared" ref="G76:H76" si="67">G75/$C$75*100</f>
        <v>17.073170731707318</v>
      </c>
      <c r="H76" s="99">
        <f t="shared" si="67"/>
        <v>0.97560975609756095</v>
      </c>
      <c r="I76" s="99">
        <f t="shared" si="66"/>
        <v>1.9512195121951219</v>
      </c>
      <c r="J76" s="99">
        <f t="shared" si="66"/>
        <v>3.4146341463414638</v>
      </c>
    </row>
    <row r="77" spans="1:10" s="37" customFormat="1" ht="12" customHeight="1">
      <c r="A77" s="137"/>
      <c r="B77" s="89" t="s">
        <v>67</v>
      </c>
      <c r="C77" s="76">
        <v>250</v>
      </c>
      <c r="D77" s="100">
        <v>37</v>
      </c>
      <c r="E77" s="100">
        <v>92</v>
      </c>
      <c r="F77" s="40">
        <v>121</v>
      </c>
      <c r="G77" s="40">
        <v>36</v>
      </c>
      <c r="H77" s="40">
        <v>6</v>
      </c>
      <c r="I77" s="100">
        <v>15</v>
      </c>
      <c r="J77" s="100">
        <v>5</v>
      </c>
    </row>
    <row r="78" spans="1:10" s="39" customFormat="1" ht="12" customHeight="1">
      <c r="A78" s="137"/>
      <c r="B78" s="88"/>
      <c r="C78" s="76">
        <v>100</v>
      </c>
      <c r="D78" s="99">
        <f>D77/$C$77*100</f>
        <v>14.799999999999999</v>
      </c>
      <c r="E78" s="99">
        <f t="shared" ref="E78:J78" si="68">E77/$C$77*100</f>
        <v>36.799999999999997</v>
      </c>
      <c r="F78" s="99">
        <f t="shared" si="68"/>
        <v>48.4</v>
      </c>
      <c r="G78" s="99">
        <f t="shared" ref="G78:H78" si="69">G77/$C$77*100</f>
        <v>14.399999999999999</v>
      </c>
      <c r="H78" s="99">
        <f t="shared" si="69"/>
        <v>2.4</v>
      </c>
      <c r="I78" s="99">
        <f t="shared" si="68"/>
        <v>6</v>
      </c>
      <c r="J78" s="99">
        <f t="shared" si="68"/>
        <v>2</v>
      </c>
    </row>
    <row r="79" spans="1:10" s="37" customFormat="1" ht="12" customHeight="1">
      <c r="A79" s="137"/>
      <c r="B79" s="89" t="s">
        <v>68</v>
      </c>
      <c r="C79" s="107">
        <v>19</v>
      </c>
      <c r="D79" s="98">
        <v>2</v>
      </c>
      <c r="E79" s="98">
        <v>12</v>
      </c>
      <c r="F79" s="41">
        <v>4</v>
      </c>
      <c r="G79" s="41">
        <v>2</v>
      </c>
      <c r="H79" s="41">
        <v>2</v>
      </c>
      <c r="I79" s="98">
        <v>0</v>
      </c>
      <c r="J79" s="98">
        <v>1</v>
      </c>
    </row>
    <row r="80" spans="1:10" s="39" customFormat="1" ht="12" customHeight="1">
      <c r="A80" s="137"/>
      <c r="B80" s="88"/>
      <c r="C80" s="77">
        <v>100</v>
      </c>
      <c r="D80" s="99">
        <f>D79/$C$79*100</f>
        <v>10.526315789473683</v>
      </c>
      <c r="E80" s="99">
        <f t="shared" ref="E80:J80" si="70">E79/$C$79*100</f>
        <v>63.157894736842103</v>
      </c>
      <c r="F80" s="99">
        <f t="shared" si="70"/>
        <v>21.052631578947366</v>
      </c>
      <c r="G80" s="99">
        <f t="shared" ref="G80:H80" si="71">G79/$C$79*100</f>
        <v>10.526315789473683</v>
      </c>
      <c r="H80" s="99">
        <f t="shared" si="71"/>
        <v>10.526315789473683</v>
      </c>
      <c r="I80" s="99">
        <f t="shared" si="70"/>
        <v>0</v>
      </c>
      <c r="J80" s="99">
        <f t="shared" si="70"/>
        <v>5.2631578947368416</v>
      </c>
    </row>
    <row r="81" spans="1:10" s="37" customFormat="1" ht="12" customHeight="1">
      <c r="A81" s="137"/>
      <c r="B81" s="89" t="s">
        <v>53</v>
      </c>
      <c r="C81" s="107">
        <v>55</v>
      </c>
      <c r="D81" s="100">
        <v>18</v>
      </c>
      <c r="E81" s="100">
        <v>17</v>
      </c>
      <c r="F81" s="40">
        <v>21</v>
      </c>
      <c r="G81" s="40">
        <v>6</v>
      </c>
      <c r="H81" s="40">
        <v>1</v>
      </c>
      <c r="I81" s="100">
        <v>1</v>
      </c>
      <c r="J81" s="100">
        <v>1</v>
      </c>
    </row>
    <row r="82" spans="1:10" s="39" customFormat="1" ht="12" customHeight="1">
      <c r="A82" s="137"/>
      <c r="B82" s="88"/>
      <c r="C82" s="77">
        <v>100</v>
      </c>
      <c r="D82" s="99">
        <f>D81/$C$81*100</f>
        <v>32.727272727272727</v>
      </c>
      <c r="E82" s="99">
        <f t="shared" ref="E82:J82" si="72">E81/$C$81*100</f>
        <v>30.909090909090907</v>
      </c>
      <c r="F82" s="99">
        <f t="shared" si="72"/>
        <v>38.181818181818187</v>
      </c>
      <c r="G82" s="99">
        <f t="shared" ref="G82:H82" si="73">G81/$C$81*100</f>
        <v>10.909090909090908</v>
      </c>
      <c r="H82" s="99">
        <f t="shared" si="73"/>
        <v>1.8181818181818181</v>
      </c>
      <c r="I82" s="99">
        <f t="shared" si="72"/>
        <v>1.8181818181818181</v>
      </c>
      <c r="J82" s="99">
        <f t="shared" si="72"/>
        <v>1.8181818181818181</v>
      </c>
    </row>
    <row r="83" spans="1:10" s="37" customFormat="1" ht="12" customHeight="1">
      <c r="A83" s="137"/>
      <c r="B83" s="89" t="s">
        <v>54</v>
      </c>
      <c r="C83" s="76">
        <v>4</v>
      </c>
      <c r="D83" s="98">
        <v>0</v>
      </c>
      <c r="E83" s="98">
        <v>1</v>
      </c>
      <c r="F83" s="41">
        <v>3</v>
      </c>
      <c r="G83" s="41">
        <v>1</v>
      </c>
      <c r="H83" s="41">
        <v>0</v>
      </c>
      <c r="I83" s="98">
        <v>0</v>
      </c>
      <c r="J83" s="98">
        <v>1</v>
      </c>
    </row>
    <row r="84" spans="1:10" s="39" customFormat="1" ht="12" customHeight="1">
      <c r="A84" s="138"/>
      <c r="B84" s="90"/>
      <c r="C84" s="76">
        <v>100</v>
      </c>
      <c r="D84" s="99">
        <f>D83/$C$83*100</f>
        <v>0</v>
      </c>
      <c r="E84" s="99">
        <f t="shared" ref="E84:J84" si="74">E83/$C$83*100</f>
        <v>25</v>
      </c>
      <c r="F84" s="99">
        <f t="shared" si="74"/>
        <v>75</v>
      </c>
      <c r="G84" s="99">
        <f t="shared" ref="G84:H84" si="75">G83/$C$83*100</f>
        <v>25</v>
      </c>
      <c r="H84" s="99">
        <f t="shared" si="75"/>
        <v>0</v>
      </c>
      <c r="I84" s="99">
        <f t="shared" si="74"/>
        <v>0</v>
      </c>
      <c r="J84" s="99">
        <f t="shared" si="74"/>
        <v>25</v>
      </c>
    </row>
    <row r="85" spans="1:10" s="37" customFormat="1" ht="12" customHeight="1">
      <c r="A85" s="137" t="s">
        <v>70</v>
      </c>
      <c r="B85" s="87" t="s">
        <v>55</v>
      </c>
      <c r="C85" s="106">
        <v>396</v>
      </c>
      <c r="D85" s="86">
        <v>81</v>
      </c>
      <c r="E85" s="86">
        <v>128</v>
      </c>
      <c r="F85" s="36">
        <v>184</v>
      </c>
      <c r="G85" s="36">
        <v>62</v>
      </c>
      <c r="H85" s="36">
        <v>10</v>
      </c>
      <c r="I85" s="86">
        <v>13</v>
      </c>
      <c r="J85" s="86">
        <v>10</v>
      </c>
    </row>
    <row r="86" spans="1:10" s="39" customFormat="1" ht="12" customHeight="1">
      <c r="A86" s="137"/>
      <c r="B86" s="90"/>
      <c r="C86" s="76">
        <v>100</v>
      </c>
      <c r="D86" s="99">
        <f>D85/$C$85*100</f>
        <v>20.454545454545457</v>
      </c>
      <c r="E86" s="99">
        <f t="shared" ref="E86:J86" si="76">E85/$C$85*100</f>
        <v>32.323232323232325</v>
      </c>
      <c r="F86" s="99">
        <f t="shared" si="76"/>
        <v>46.464646464646464</v>
      </c>
      <c r="G86" s="99">
        <f t="shared" ref="G86:H86" si="77">G85/$C$85*100</f>
        <v>15.656565656565657</v>
      </c>
      <c r="H86" s="99">
        <f t="shared" si="77"/>
        <v>2.5252525252525251</v>
      </c>
      <c r="I86" s="99">
        <f t="shared" si="76"/>
        <v>3.2828282828282833</v>
      </c>
      <c r="J86" s="99">
        <f t="shared" si="76"/>
        <v>2.5252525252525251</v>
      </c>
    </row>
    <row r="87" spans="1:10" s="37" customFormat="1" ht="12" customHeight="1">
      <c r="A87" s="137"/>
      <c r="B87" s="89" t="s">
        <v>56</v>
      </c>
      <c r="C87" s="107">
        <v>25</v>
      </c>
      <c r="D87" s="100">
        <v>5</v>
      </c>
      <c r="E87" s="100">
        <v>8</v>
      </c>
      <c r="F87" s="40">
        <v>9</v>
      </c>
      <c r="G87" s="40">
        <v>2</v>
      </c>
      <c r="H87" s="40">
        <v>0</v>
      </c>
      <c r="I87" s="100">
        <v>2</v>
      </c>
      <c r="J87" s="100">
        <v>1</v>
      </c>
    </row>
    <row r="88" spans="1:10" s="39" customFormat="1" ht="12" customHeight="1">
      <c r="A88" s="137"/>
      <c r="B88" s="88"/>
      <c r="C88" s="77">
        <v>100</v>
      </c>
      <c r="D88" s="99">
        <f>D87/$C$87*100</f>
        <v>20</v>
      </c>
      <c r="E88" s="99">
        <f t="shared" ref="E88:J88" si="78">E87/$C$87*100</f>
        <v>32</v>
      </c>
      <c r="F88" s="99">
        <f t="shared" si="78"/>
        <v>36</v>
      </c>
      <c r="G88" s="99">
        <f t="shared" ref="G88:H88" si="79">G87/$C$87*100</f>
        <v>8</v>
      </c>
      <c r="H88" s="99">
        <f t="shared" si="79"/>
        <v>0</v>
      </c>
      <c r="I88" s="99">
        <f t="shared" si="78"/>
        <v>8</v>
      </c>
      <c r="J88" s="99">
        <f t="shared" si="78"/>
        <v>4</v>
      </c>
    </row>
    <row r="89" spans="1:10" s="66" customFormat="1" ht="12" customHeight="1">
      <c r="A89" s="137"/>
      <c r="B89" s="89" t="s">
        <v>57</v>
      </c>
      <c r="C89" s="76">
        <v>42</v>
      </c>
      <c r="D89" s="98">
        <v>5</v>
      </c>
      <c r="E89" s="98">
        <v>19</v>
      </c>
      <c r="F89" s="41">
        <v>19</v>
      </c>
      <c r="G89" s="41">
        <v>6</v>
      </c>
      <c r="H89" s="41">
        <v>1</v>
      </c>
      <c r="I89" s="98">
        <v>1</v>
      </c>
      <c r="J89" s="98">
        <v>0</v>
      </c>
    </row>
    <row r="90" spans="1:10" s="39" customFormat="1" ht="12" customHeight="1">
      <c r="A90" s="137"/>
      <c r="B90" s="88"/>
      <c r="C90" s="76">
        <v>100</v>
      </c>
      <c r="D90" s="99">
        <f>D89/$C$89*100</f>
        <v>11.904761904761903</v>
      </c>
      <c r="E90" s="99">
        <f t="shared" ref="E90:J90" si="80">E89/$C$89*100</f>
        <v>45.238095238095241</v>
      </c>
      <c r="F90" s="99">
        <f t="shared" si="80"/>
        <v>45.238095238095241</v>
      </c>
      <c r="G90" s="99">
        <f t="shared" ref="G90:H90" si="81">G89/$C$89*100</f>
        <v>14.285714285714285</v>
      </c>
      <c r="H90" s="99">
        <f t="shared" si="81"/>
        <v>2.3809523809523809</v>
      </c>
      <c r="I90" s="99">
        <f t="shared" si="80"/>
        <v>2.3809523809523809</v>
      </c>
      <c r="J90" s="99">
        <f t="shared" si="80"/>
        <v>0</v>
      </c>
    </row>
    <row r="91" spans="1:10" s="66" customFormat="1" ht="12" customHeight="1">
      <c r="A91" s="137"/>
      <c r="B91" s="92" t="s">
        <v>58</v>
      </c>
      <c r="C91" s="107">
        <v>56</v>
      </c>
      <c r="D91" s="100">
        <v>7</v>
      </c>
      <c r="E91" s="100">
        <v>24</v>
      </c>
      <c r="F91" s="40">
        <v>28</v>
      </c>
      <c r="G91" s="40">
        <v>9</v>
      </c>
      <c r="H91" s="40">
        <v>5</v>
      </c>
      <c r="I91" s="100">
        <v>2</v>
      </c>
      <c r="J91" s="100">
        <v>1</v>
      </c>
    </row>
    <row r="92" spans="1:10" s="39" customFormat="1" ht="12" customHeight="1">
      <c r="A92" s="137"/>
      <c r="B92" s="88"/>
      <c r="C92" s="77">
        <v>100</v>
      </c>
      <c r="D92" s="99">
        <f>D91/$C$91*100</f>
        <v>12.5</v>
      </c>
      <c r="E92" s="99">
        <f t="shared" ref="E92:J92" si="82">E91/$C$91*100</f>
        <v>42.857142857142854</v>
      </c>
      <c r="F92" s="99">
        <f t="shared" si="82"/>
        <v>50</v>
      </c>
      <c r="G92" s="99">
        <f t="shared" ref="G92:H92" si="83">G91/$C$91*100</f>
        <v>16.071428571428573</v>
      </c>
      <c r="H92" s="99">
        <f t="shared" si="83"/>
        <v>8.9285714285714288</v>
      </c>
      <c r="I92" s="99">
        <f t="shared" si="82"/>
        <v>3.5714285714285712</v>
      </c>
      <c r="J92" s="99">
        <f t="shared" si="82"/>
        <v>1.7857142857142856</v>
      </c>
    </row>
    <row r="93" spans="1:10" s="66" customFormat="1" ht="12" customHeight="1">
      <c r="A93" s="137"/>
      <c r="B93" s="92" t="s">
        <v>59</v>
      </c>
      <c r="C93" s="76">
        <v>39</v>
      </c>
      <c r="D93" s="98">
        <v>7</v>
      </c>
      <c r="E93" s="98">
        <v>15</v>
      </c>
      <c r="F93" s="41">
        <v>20</v>
      </c>
      <c r="G93" s="41">
        <v>7</v>
      </c>
      <c r="H93" s="41">
        <v>1</v>
      </c>
      <c r="I93" s="98">
        <v>0</v>
      </c>
      <c r="J93" s="98">
        <v>1</v>
      </c>
    </row>
    <row r="94" spans="1:10" s="39" customFormat="1" ht="12" customHeight="1">
      <c r="A94" s="137"/>
      <c r="B94" s="88"/>
      <c r="C94" s="76">
        <v>100</v>
      </c>
      <c r="D94" s="99">
        <f>D93/$C$93*100</f>
        <v>17.948717948717949</v>
      </c>
      <c r="E94" s="99">
        <f t="shared" ref="E94:J94" si="84">E93/$C$93*100</f>
        <v>38.461538461538467</v>
      </c>
      <c r="F94" s="99">
        <f t="shared" si="84"/>
        <v>51.282051282051277</v>
      </c>
      <c r="G94" s="99">
        <f t="shared" ref="G94:H94" si="85">G93/$C$93*100</f>
        <v>17.948717948717949</v>
      </c>
      <c r="H94" s="99">
        <f t="shared" si="85"/>
        <v>2.5641025641025639</v>
      </c>
      <c r="I94" s="99">
        <f t="shared" si="84"/>
        <v>0</v>
      </c>
      <c r="J94" s="99">
        <f t="shared" si="84"/>
        <v>2.5641025641025639</v>
      </c>
    </row>
    <row r="95" spans="1:10" s="66" customFormat="1" ht="12" customHeight="1">
      <c r="A95" s="137"/>
      <c r="B95" s="89" t="s">
        <v>30</v>
      </c>
      <c r="C95" s="107">
        <v>38</v>
      </c>
      <c r="D95" s="100">
        <v>8</v>
      </c>
      <c r="E95" s="100">
        <v>13</v>
      </c>
      <c r="F95" s="40">
        <v>15</v>
      </c>
      <c r="G95" s="40">
        <v>8</v>
      </c>
      <c r="H95" s="40">
        <v>2</v>
      </c>
      <c r="I95" s="100">
        <v>0</v>
      </c>
      <c r="J95" s="100">
        <v>1</v>
      </c>
    </row>
    <row r="96" spans="1:10" s="39" customFormat="1" ht="12" customHeight="1">
      <c r="A96" s="137"/>
      <c r="B96" s="88"/>
      <c r="C96" s="77">
        <v>100</v>
      </c>
      <c r="D96" s="99">
        <f>D95/$C$95*100</f>
        <v>21.052631578947366</v>
      </c>
      <c r="E96" s="99">
        <f t="shared" ref="E96:J96" si="86">E95/$C$95*100</f>
        <v>34.210526315789473</v>
      </c>
      <c r="F96" s="99">
        <f t="shared" si="86"/>
        <v>39.473684210526315</v>
      </c>
      <c r="G96" s="99">
        <f t="shared" ref="G96:H96" si="87">G95/$C$95*100</f>
        <v>21.052631578947366</v>
      </c>
      <c r="H96" s="99">
        <f t="shared" si="87"/>
        <v>5.2631578947368416</v>
      </c>
      <c r="I96" s="99">
        <f t="shared" si="86"/>
        <v>0</v>
      </c>
      <c r="J96" s="99">
        <f t="shared" si="86"/>
        <v>2.6315789473684208</v>
      </c>
    </row>
    <row r="97" spans="1:16" s="66" customFormat="1" ht="12" customHeight="1">
      <c r="A97" s="137"/>
      <c r="B97" s="89" t="s">
        <v>31</v>
      </c>
      <c r="C97" s="76">
        <v>36</v>
      </c>
      <c r="D97" s="98">
        <v>6</v>
      </c>
      <c r="E97" s="98">
        <v>9</v>
      </c>
      <c r="F97" s="41">
        <v>19</v>
      </c>
      <c r="G97" s="41">
        <v>5</v>
      </c>
      <c r="H97" s="41">
        <v>0</v>
      </c>
      <c r="I97" s="98">
        <v>2</v>
      </c>
      <c r="J97" s="98">
        <v>1</v>
      </c>
    </row>
    <row r="98" spans="1:16" s="39" customFormat="1" ht="12" customHeight="1">
      <c r="A98" s="137"/>
      <c r="B98" s="88"/>
      <c r="C98" s="76">
        <v>100</v>
      </c>
      <c r="D98" s="99">
        <f>D97/$C$97*100</f>
        <v>16.666666666666664</v>
      </c>
      <c r="E98" s="99">
        <f t="shared" ref="E98:J98" si="88">E97/$C$97*100</f>
        <v>25</v>
      </c>
      <c r="F98" s="99">
        <f t="shared" si="88"/>
        <v>52.777777777777779</v>
      </c>
      <c r="G98" s="99">
        <f t="shared" ref="G98:H98" si="89">G97/$C$97*100</f>
        <v>13.888888888888889</v>
      </c>
      <c r="H98" s="99">
        <f t="shared" si="89"/>
        <v>0</v>
      </c>
      <c r="I98" s="99">
        <f t="shared" si="88"/>
        <v>5.5555555555555554</v>
      </c>
      <c r="J98" s="99">
        <f t="shared" si="88"/>
        <v>2.7777777777777777</v>
      </c>
    </row>
    <row r="99" spans="1:16" s="66" customFormat="1" ht="12" customHeight="1">
      <c r="A99" s="137"/>
      <c r="B99" s="92" t="s">
        <v>32</v>
      </c>
      <c r="C99" s="107">
        <v>90</v>
      </c>
      <c r="D99" s="100">
        <v>16</v>
      </c>
      <c r="E99" s="100">
        <v>32</v>
      </c>
      <c r="F99" s="40">
        <v>38</v>
      </c>
      <c r="G99" s="40">
        <v>16</v>
      </c>
      <c r="H99" s="40">
        <v>4</v>
      </c>
      <c r="I99" s="100">
        <v>2</v>
      </c>
      <c r="J99" s="100">
        <v>5</v>
      </c>
    </row>
    <row r="100" spans="1:16" s="39" customFormat="1" ht="12" customHeight="1">
      <c r="A100" s="137"/>
      <c r="B100" s="88"/>
      <c r="C100" s="77">
        <v>100</v>
      </c>
      <c r="D100" s="99">
        <f>D99/$C$99*100</f>
        <v>17.777777777777779</v>
      </c>
      <c r="E100" s="99">
        <f t="shared" ref="E100:J100" si="90">E99/$C$99*100</f>
        <v>35.555555555555557</v>
      </c>
      <c r="F100" s="99">
        <f t="shared" si="90"/>
        <v>42.222222222222221</v>
      </c>
      <c r="G100" s="99">
        <f t="shared" ref="G100:H100" si="91">G99/$C$99*100</f>
        <v>17.777777777777779</v>
      </c>
      <c r="H100" s="99">
        <f t="shared" si="91"/>
        <v>4.4444444444444446</v>
      </c>
      <c r="I100" s="99">
        <f t="shared" si="90"/>
        <v>2.2222222222222223</v>
      </c>
      <c r="J100" s="99">
        <f t="shared" si="90"/>
        <v>5.5555555555555554</v>
      </c>
    </row>
    <row r="101" spans="1:16" s="66" customFormat="1" ht="12" customHeight="1">
      <c r="A101" s="137"/>
      <c r="B101" s="89" t="s">
        <v>33</v>
      </c>
      <c r="C101" s="76">
        <v>143</v>
      </c>
      <c r="D101" s="98">
        <v>29</v>
      </c>
      <c r="E101" s="98">
        <v>53</v>
      </c>
      <c r="F101" s="41">
        <v>63</v>
      </c>
      <c r="G101" s="41">
        <v>17</v>
      </c>
      <c r="H101" s="41">
        <v>4</v>
      </c>
      <c r="I101" s="98">
        <v>8</v>
      </c>
      <c r="J101" s="98">
        <v>3</v>
      </c>
    </row>
    <row r="102" spans="1:16" s="39" customFormat="1" ht="12" customHeight="1">
      <c r="A102" s="137"/>
      <c r="B102" s="88"/>
      <c r="C102" s="76">
        <v>100</v>
      </c>
      <c r="D102" s="99">
        <f>D101/$C$101*100</f>
        <v>20.27972027972028</v>
      </c>
      <c r="E102" s="99">
        <f t="shared" ref="E102:J102" si="92">E101/$C$101*100</f>
        <v>37.06293706293706</v>
      </c>
      <c r="F102" s="99">
        <f t="shared" si="92"/>
        <v>44.05594405594406</v>
      </c>
      <c r="G102" s="99">
        <f t="shared" ref="G102:H102" si="93">G101/$C$101*100</f>
        <v>11.888111888111888</v>
      </c>
      <c r="H102" s="99">
        <f t="shared" si="93"/>
        <v>2.7972027972027971</v>
      </c>
      <c r="I102" s="99">
        <f t="shared" si="92"/>
        <v>5.5944055944055942</v>
      </c>
      <c r="J102" s="99">
        <f t="shared" si="92"/>
        <v>2.0979020979020979</v>
      </c>
    </row>
    <row r="103" spans="1:16" s="66" customFormat="1" ht="12" customHeight="1">
      <c r="A103" s="137"/>
      <c r="B103" s="89" t="s">
        <v>34</v>
      </c>
      <c r="C103" s="107">
        <v>94</v>
      </c>
      <c r="D103" s="100">
        <v>20</v>
      </c>
      <c r="E103" s="100">
        <v>35</v>
      </c>
      <c r="F103" s="40">
        <v>39</v>
      </c>
      <c r="G103" s="40">
        <v>12</v>
      </c>
      <c r="H103" s="40">
        <v>3</v>
      </c>
      <c r="I103" s="100">
        <v>4</v>
      </c>
      <c r="J103" s="100">
        <v>3</v>
      </c>
    </row>
    <row r="104" spans="1:16" s="39" customFormat="1" ht="12" customHeight="1">
      <c r="A104" s="137"/>
      <c r="B104" s="88"/>
      <c r="C104" s="77">
        <v>100</v>
      </c>
      <c r="D104" s="99">
        <f>D103/$C$103*100</f>
        <v>21.276595744680851</v>
      </c>
      <c r="E104" s="99">
        <f t="shared" ref="E104:J104" si="94">E103/$C$103*100</f>
        <v>37.234042553191486</v>
      </c>
      <c r="F104" s="99">
        <f t="shared" si="94"/>
        <v>41.48936170212766</v>
      </c>
      <c r="G104" s="99">
        <f t="shared" ref="G104:H104" si="95">G103/$C$103*100</f>
        <v>12.76595744680851</v>
      </c>
      <c r="H104" s="99">
        <f t="shared" si="95"/>
        <v>3.1914893617021276</v>
      </c>
      <c r="I104" s="99">
        <f t="shared" si="94"/>
        <v>4.2553191489361701</v>
      </c>
      <c r="J104" s="99">
        <f t="shared" si="94"/>
        <v>3.1914893617021276</v>
      </c>
    </row>
    <row r="105" spans="1:16" s="66" customFormat="1" ht="12" customHeight="1">
      <c r="A105" s="137"/>
      <c r="B105" s="89" t="s">
        <v>12</v>
      </c>
      <c r="C105" s="76">
        <v>28</v>
      </c>
      <c r="D105" s="98">
        <v>8</v>
      </c>
      <c r="E105" s="98">
        <v>13</v>
      </c>
      <c r="F105" s="41">
        <v>8</v>
      </c>
      <c r="G105" s="41">
        <v>5</v>
      </c>
      <c r="H105" s="41">
        <v>0</v>
      </c>
      <c r="I105" s="98">
        <v>1</v>
      </c>
      <c r="J105" s="98">
        <v>1</v>
      </c>
    </row>
    <row r="106" spans="1:16" s="39" customFormat="1" ht="12" customHeight="1">
      <c r="A106" s="138"/>
      <c r="B106" s="91"/>
      <c r="C106" s="76">
        <v>100</v>
      </c>
      <c r="D106" s="99">
        <f>D105/$C$105*100</f>
        <v>28.571428571428569</v>
      </c>
      <c r="E106" s="99">
        <f t="shared" ref="E106:J106" si="96">E105/$C$105*100</f>
        <v>46.428571428571431</v>
      </c>
      <c r="F106" s="99">
        <f t="shared" si="96"/>
        <v>28.571428571428569</v>
      </c>
      <c r="G106" s="99">
        <f t="shared" ref="G106:H106" si="97">G105/$C$105*100</f>
        <v>17.857142857142858</v>
      </c>
      <c r="H106" s="99">
        <f t="shared" si="97"/>
        <v>0</v>
      </c>
      <c r="I106" s="99">
        <f t="shared" si="96"/>
        <v>3.5714285714285712</v>
      </c>
      <c r="J106" s="99">
        <f t="shared" si="96"/>
        <v>3.5714285714285712</v>
      </c>
    </row>
    <row r="107" spans="1:16" ht="13.5" customHeight="1">
      <c r="A107" s="133" t="s">
        <v>93</v>
      </c>
      <c r="B107" s="87" t="s">
        <v>84</v>
      </c>
      <c r="C107" s="106">
        <v>107</v>
      </c>
      <c r="D107" s="86">
        <v>23</v>
      </c>
      <c r="E107" s="86">
        <v>38</v>
      </c>
      <c r="F107" s="36">
        <v>48</v>
      </c>
      <c r="G107" s="36">
        <v>17</v>
      </c>
      <c r="H107" s="36">
        <v>2</v>
      </c>
      <c r="I107" s="36">
        <v>3</v>
      </c>
      <c r="J107" s="36">
        <v>3</v>
      </c>
      <c r="K107"/>
      <c r="N107" s="1"/>
      <c r="O107" s="1"/>
      <c r="P107" s="1"/>
    </row>
    <row r="108" spans="1:16" ht="11.25">
      <c r="A108" s="134"/>
      <c r="B108" s="90"/>
      <c r="C108" s="76">
        <v>100</v>
      </c>
      <c r="D108" s="99">
        <f>D107/$C$107*100</f>
        <v>21.495327102803738</v>
      </c>
      <c r="E108" s="99">
        <f t="shared" ref="E108:H108" si="98">E107/$C$107*100</f>
        <v>35.514018691588781</v>
      </c>
      <c r="F108" s="99">
        <f t="shared" si="98"/>
        <v>44.859813084112147</v>
      </c>
      <c r="G108" s="99">
        <f t="shared" si="98"/>
        <v>15.887850467289718</v>
      </c>
      <c r="H108" s="99">
        <f t="shared" si="98"/>
        <v>1.8691588785046727</v>
      </c>
      <c r="I108" s="99">
        <f t="shared" ref="I108:J108" si="99">I107/$C$107*100</f>
        <v>2.8037383177570092</v>
      </c>
      <c r="J108" s="99">
        <f t="shared" si="99"/>
        <v>2.8037383177570092</v>
      </c>
    </row>
    <row r="109" spans="1:16" ht="11.25">
      <c r="A109" s="134"/>
      <c r="B109" s="89" t="s">
        <v>85</v>
      </c>
      <c r="C109" s="107">
        <v>231</v>
      </c>
      <c r="D109" s="98">
        <v>59</v>
      </c>
      <c r="E109" s="98">
        <v>67</v>
      </c>
      <c r="F109" s="41">
        <v>101</v>
      </c>
      <c r="G109" s="41">
        <v>38</v>
      </c>
      <c r="H109" s="41">
        <v>2</v>
      </c>
      <c r="I109" s="41">
        <v>5</v>
      </c>
      <c r="J109" s="41">
        <v>6</v>
      </c>
    </row>
    <row r="110" spans="1:16" ht="11.25">
      <c r="A110" s="134"/>
      <c r="B110" s="88"/>
      <c r="C110" s="77">
        <v>100</v>
      </c>
      <c r="D110" s="99">
        <f>D109/$C$109*100</f>
        <v>25.541125541125542</v>
      </c>
      <c r="E110" s="99">
        <f t="shared" ref="E110:H110" si="100">E109/$C$109*100</f>
        <v>29.004329004329005</v>
      </c>
      <c r="F110" s="99">
        <f t="shared" si="100"/>
        <v>43.722943722943725</v>
      </c>
      <c r="G110" s="99">
        <f t="shared" si="100"/>
        <v>16.450216450216452</v>
      </c>
      <c r="H110" s="99">
        <f t="shared" si="100"/>
        <v>0.86580086580086579</v>
      </c>
      <c r="I110" s="99">
        <f t="shared" ref="I110:J110" si="101">I109/$C$109*100</f>
        <v>2.1645021645021645</v>
      </c>
      <c r="J110" s="99">
        <f t="shared" si="101"/>
        <v>2.5974025974025974</v>
      </c>
    </row>
    <row r="111" spans="1:16" ht="11.25">
      <c r="A111" s="134"/>
      <c r="B111" s="92" t="s">
        <v>86</v>
      </c>
      <c r="C111" s="76">
        <v>145</v>
      </c>
      <c r="D111" s="98">
        <v>31</v>
      </c>
      <c r="E111" s="98">
        <v>53</v>
      </c>
      <c r="F111" s="41">
        <v>61</v>
      </c>
      <c r="G111" s="41">
        <v>18</v>
      </c>
      <c r="H111" s="41">
        <v>5</v>
      </c>
      <c r="I111" s="41">
        <v>10</v>
      </c>
      <c r="J111" s="41">
        <v>4</v>
      </c>
    </row>
    <row r="112" spans="1:16" ht="11.25">
      <c r="A112" s="134"/>
      <c r="B112" s="90"/>
      <c r="C112" s="76">
        <v>100</v>
      </c>
      <c r="D112" s="99">
        <f>D111/$C$111*100</f>
        <v>21.379310344827587</v>
      </c>
      <c r="E112" s="99">
        <f t="shared" ref="E112:H112" si="102">E111/$C$111*100</f>
        <v>36.551724137931032</v>
      </c>
      <c r="F112" s="99">
        <f t="shared" si="102"/>
        <v>42.068965517241381</v>
      </c>
      <c r="G112" s="99">
        <f t="shared" si="102"/>
        <v>12.413793103448276</v>
      </c>
      <c r="H112" s="99">
        <f t="shared" si="102"/>
        <v>3.4482758620689653</v>
      </c>
      <c r="I112" s="99">
        <f t="shared" ref="I112:J112" si="103">I111/$C$111*100</f>
        <v>6.8965517241379306</v>
      </c>
      <c r="J112" s="99">
        <f t="shared" si="103"/>
        <v>2.7586206896551726</v>
      </c>
    </row>
    <row r="113" spans="1:10" ht="11.25">
      <c r="A113" s="134"/>
      <c r="B113" s="89" t="s">
        <v>87</v>
      </c>
      <c r="C113" s="107">
        <v>88</v>
      </c>
      <c r="D113" s="98">
        <v>8</v>
      </c>
      <c r="E113" s="98">
        <v>36</v>
      </c>
      <c r="F113" s="41">
        <v>51</v>
      </c>
      <c r="G113" s="41">
        <v>13</v>
      </c>
      <c r="H113" s="41">
        <v>1</v>
      </c>
      <c r="I113" s="41">
        <v>3</v>
      </c>
      <c r="J113" s="41">
        <v>1</v>
      </c>
    </row>
    <row r="114" spans="1:10" ht="11.25">
      <c r="A114" s="134"/>
      <c r="B114" s="88"/>
      <c r="C114" s="77">
        <v>100</v>
      </c>
      <c r="D114" s="99">
        <f>D113/$C$113*100</f>
        <v>9.0909090909090917</v>
      </c>
      <c r="E114" s="99">
        <f t="shared" ref="E114:H114" si="104">E113/$C$113*100</f>
        <v>40.909090909090914</v>
      </c>
      <c r="F114" s="99">
        <f t="shared" si="104"/>
        <v>57.95454545454546</v>
      </c>
      <c r="G114" s="99">
        <f t="shared" si="104"/>
        <v>14.772727272727273</v>
      </c>
      <c r="H114" s="99">
        <f t="shared" si="104"/>
        <v>1.1363636363636365</v>
      </c>
      <c r="I114" s="99">
        <f t="shared" ref="I114:J114" si="105">I113/$C$113*100</f>
        <v>3.4090909090909087</v>
      </c>
      <c r="J114" s="99">
        <f t="shared" si="105"/>
        <v>1.1363636363636365</v>
      </c>
    </row>
    <row r="115" spans="1:10" ht="11.25">
      <c r="A115" s="134"/>
      <c r="B115" s="92" t="s">
        <v>88</v>
      </c>
      <c r="C115" s="76">
        <v>27</v>
      </c>
      <c r="D115" s="98">
        <v>6</v>
      </c>
      <c r="E115" s="98">
        <v>8</v>
      </c>
      <c r="F115" s="41">
        <v>11</v>
      </c>
      <c r="G115" s="41">
        <v>6</v>
      </c>
      <c r="H115" s="41">
        <v>0</v>
      </c>
      <c r="I115" s="41">
        <v>1</v>
      </c>
      <c r="J115" s="41">
        <v>1</v>
      </c>
    </row>
    <row r="116" spans="1:10" ht="11.25">
      <c r="A116" s="134"/>
      <c r="B116" s="90"/>
      <c r="C116" s="76">
        <v>100</v>
      </c>
      <c r="D116" s="99">
        <f>D115/$C$115*100</f>
        <v>22.222222222222221</v>
      </c>
      <c r="E116" s="99">
        <f t="shared" ref="E116:H116" si="106">E115/$C$115*100</f>
        <v>29.629629629629626</v>
      </c>
      <c r="F116" s="99">
        <f t="shared" si="106"/>
        <v>40.74074074074074</v>
      </c>
      <c r="G116" s="99">
        <f t="shared" si="106"/>
        <v>22.222222222222221</v>
      </c>
      <c r="H116" s="99">
        <f t="shared" si="106"/>
        <v>0</v>
      </c>
      <c r="I116" s="99">
        <f t="shared" ref="I116:J116" si="107">I115/$C$115*100</f>
        <v>3.7037037037037033</v>
      </c>
      <c r="J116" s="99">
        <f t="shared" si="107"/>
        <v>3.7037037037037033</v>
      </c>
    </row>
    <row r="117" spans="1:10" ht="11.25">
      <c r="A117" s="134"/>
      <c r="B117" s="89" t="s">
        <v>89</v>
      </c>
      <c r="C117" s="107">
        <v>14</v>
      </c>
      <c r="D117" s="98">
        <v>2</v>
      </c>
      <c r="E117" s="98">
        <v>6</v>
      </c>
      <c r="F117" s="41">
        <v>4</v>
      </c>
      <c r="G117" s="41">
        <v>2</v>
      </c>
      <c r="H117" s="41">
        <v>2</v>
      </c>
      <c r="I117" s="41">
        <v>0</v>
      </c>
      <c r="J117" s="41">
        <v>1</v>
      </c>
    </row>
    <row r="118" spans="1:10" ht="11.25">
      <c r="A118" s="134"/>
      <c r="B118" s="88"/>
      <c r="C118" s="77">
        <v>100</v>
      </c>
      <c r="D118" s="99">
        <f>D117/$C$117*100</f>
        <v>14.285714285714285</v>
      </c>
      <c r="E118" s="99">
        <f t="shared" ref="E118:H118" si="108">E117/$C$117*100</f>
        <v>42.857142857142854</v>
      </c>
      <c r="F118" s="99">
        <f t="shared" si="108"/>
        <v>28.571428571428569</v>
      </c>
      <c r="G118" s="99">
        <f t="shared" si="108"/>
        <v>14.285714285714285</v>
      </c>
      <c r="H118" s="99">
        <f t="shared" si="108"/>
        <v>14.285714285714285</v>
      </c>
      <c r="I118" s="99">
        <f t="shared" ref="I118:J118" si="109">I117/$C$117*100</f>
        <v>0</v>
      </c>
      <c r="J118" s="99">
        <f t="shared" si="109"/>
        <v>7.1428571428571423</v>
      </c>
    </row>
    <row r="119" spans="1:10" ht="11.25">
      <c r="A119" s="134"/>
      <c r="B119" s="92" t="s">
        <v>90</v>
      </c>
      <c r="C119" s="76">
        <v>4</v>
      </c>
      <c r="D119" s="98">
        <v>1</v>
      </c>
      <c r="E119" s="98">
        <v>2</v>
      </c>
      <c r="F119" s="41">
        <v>0</v>
      </c>
      <c r="G119" s="41">
        <v>0</v>
      </c>
      <c r="H119" s="41">
        <v>1</v>
      </c>
      <c r="I119" s="41">
        <v>0</v>
      </c>
      <c r="J119" s="41">
        <v>0</v>
      </c>
    </row>
    <row r="120" spans="1:10" ht="11.25">
      <c r="A120" s="134"/>
      <c r="B120" s="90"/>
      <c r="C120" s="76">
        <v>100</v>
      </c>
      <c r="D120" s="99">
        <f>D119/$C$119*100</f>
        <v>25</v>
      </c>
      <c r="E120" s="99">
        <f t="shared" ref="E120:H120" si="110">E119/$C$119*100</f>
        <v>50</v>
      </c>
      <c r="F120" s="99">
        <f t="shared" si="110"/>
        <v>0</v>
      </c>
      <c r="G120" s="99">
        <f t="shared" si="110"/>
        <v>0</v>
      </c>
      <c r="H120" s="99">
        <f t="shared" si="110"/>
        <v>25</v>
      </c>
      <c r="I120" s="99">
        <f t="shared" ref="I120:J120" si="111">I119/$C$119*100</f>
        <v>0</v>
      </c>
      <c r="J120" s="99">
        <f t="shared" si="111"/>
        <v>0</v>
      </c>
    </row>
    <row r="121" spans="1:10" ht="11.25" customHeight="1">
      <c r="A121" s="134"/>
      <c r="B121" s="89" t="s">
        <v>12</v>
      </c>
      <c r="C121" s="107">
        <v>23</v>
      </c>
      <c r="D121" s="98">
        <v>4</v>
      </c>
      <c r="E121" s="98">
        <v>11</v>
      </c>
      <c r="F121" s="41">
        <v>8</v>
      </c>
      <c r="G121" s="41">
        <v>2</v>
      </c>
      <c r="H121" s="41">
        <v>1</v>
      </c>
      <c r="I121" s="41">
        <v>2</v>
      </c>
      <c r="J121" s="41">
        <v>1</v>
      </c>
    </row>
    <row r="122" spans="1:10" ht="11.25">
      <c r="A122" s="135"/>
      <c r="B122" s="91"/>
      <c r="C122" s="75">
        <v>100</v>
      </c>
      <c r="D122" s="113">
        <f>D121/$C$121*100</f>
        <v>17.391304347826086</v>
      </c>
      <c r="E122" s="113">
        <f t="shared" ref="E122:H122" si="112">E121/$C$121*100</f>
        <v>47.826086956521742</v>
      </c>
      <c r="F122" s="113">
        <f t="shared" si="112"/>
        <v>34.782608695652172</v>
      </c>
      <c r="G122" s="113">
        <f t="shared" si="112"/>
        <v>8.695652173913043</v>
      </c>
      <c r="H122" s="113">
        <f t="shared" si="112"/>
        <v>4.3478260869565215</v>
      </c>
      <c r="I122" s="113">
        <f t="shared" ref="I122:J122" si="113">I121/$C$121*100</f>
        <v>8.695652173913043</v>
      </c>
      <c r="J122" s="113">
        <f t="shared" si="113"/>
        <v>4.3478260869565215</v>
      </c>
    </row>
    <row r="123" spans="1:10" ht="11.25">
      <c r="A123" s="134" t="s">
        <v>94</v>
      </c>
      <c r="B123" s="92" t="s">
        <v>91</v>
      </c>
      <c r="C123" s="76">
        <v>315</v>
      </c>
      <c r="D123" s="98">
        <v>72</v>
      </c>
      <c r="E123" s="98">
        <v>114</v>
      </c>
      <c r="F123" s="41">
        <v>135</v>
      </c>
      <c r="G123" s="41">
        <v>42</v>
      </c>
      <c r="H123" s="41">
        <v>7</v>
      </c>
      <c r="I123" s="41">
        <v>12</v>
      </c>
      <c r="J123" s="41">
        <v>10</v>
      </c>
    </row>
    <row r="124" spans="1:10" ht="11.25">
      <c r="A124" s="134"/>
      <c r="B124" s="90"/>
      <c r="C124" s="76">
        <v>100</v>
      </c>
      <c r="D124" s="99">
        <f>D123/$C$123*100</f>
        <v>22.857142857142858</v>
      </c>
      <c r="E124" s="99">
        <f t="shared" ref="E124:H124" si="114">E123/$C$123*100</f>
        <v>36.19047619047619</v>
      </c>
      <c r="F124" s="99">
        <f t="shared" si="114"/>
        <v>42.857142857142854</v>
      </c>
      <c r="G124" s="99">
        <f t="shared" si="114"/>
        <v>13.333333333333334</v>
      </c>
      <c r="H124" s="99">
        <f t="shared" si="114"/>
        <v>2.2222222222222223</v>
      </c>
      <c r="I124" s="99">
        <f t="shared" ref="I124:J124" si="115">I123/$C$123*100</f>
        <v>3.8095238095238098</v>
      </c>
      <c r="J124" s="99">
        <f t="shared" si="115"/>
        <v>3.1746031746031744</v>
      </c>
    </row>
    <row r="125" spans="1:10" ht="11.25">
      <c r="A125" s="134"/>
      <c r="B125" s="114" t="s">
        <v>92</v>
      </c>
      <c r="C125" s="107">
        <v>298</v>
      </c>
      <c r="D125" s="98">
        <v>56</v>
      </c>
      <c r="E125" s="98">
        <v>96</v>
      </c>
      <c r="F125" s="41">
        <v>141</v>
      </c>
      <c r="G125" s="41">
        <v>48</v>
      </c>
      <c r="H125" s="41">
        <v>5</v>
      </c>
      <c r="I125" s="41">
        <v>12</v>
      </c>
      <c r="J125" s="41">
        <v>6</v>
      </c>
    </row>
    <row r="126" spans="1:10" ht="11.25">
      <c r="A126" s="134"/>
      <c r="B126" s="94"/>
      <c r="C126" s="77">
        <v>100</v>
      </c>
      <c r="D126" s="99">
        <f>D125/$C$125*100</f>
        <v>18.791946308724832</v>
      </c>
      <c r="E126" s="99">
        <f t="shared" ref="E126:H126" si="116">E125/$C$125*100</f>
        <v>32.214765100671137</v>
      </c>
      <c r="F126" s="99">
        <f t="shared" si="116"/>
        <v>47.315436241610733</v>
      </c>
      <c r="G126" s="99">
        <f t="shared" si="116"/>
        <v>16.107382550335569</v>
      </c>
      <c r="H126" s="99">
        <f t="shared" si="116"/>
        <v>1.6778523489932886</v>
      </c>
      <c r="I126" s="99">
        <f t="shared" ref="I126:J126" si="117">I125/$C$125*100</f>
        <v>4.0268456375838921</v>
      </c>
      <c r="J126" s="99">
        <f t="shared" si="117"/>
        <v>2.0134228187919461</v>
      </c>
    </row>
    <row r="127" spans="1:10" ht="11.25">
      <c r="A127" s="134"/>
      <c r="B127" s="114" t="s">
        <v>53</v>
      </c>
      <c r="C127" s="76">
        <v>20</v>
      </c>
      <c r="D127" s="98">
        <v>6</v>
      </c>
      <c r="E127" s="98">
        <v>6</v>
      </c>
      <c r="F127" s="41">
        <v>5</v>
      </c>
      <c r="G127" s="41">
        <v>5</v>
      </c>
      <c r="H127" s="41">
        <v>2</v>
      </c>
      <c r="I127" s="41">
        <v>0</v>
      </c>
      <c r="J127" s="41">
        <v>1</v>
      </c>
    </row>
    <row r="128" spans="1:10" ht="11.25">
      <c r="A128" s="134"/>
      <c r="B128" s="94"/>
      <c r="C128" s="77">
        <v>100</v>
      </c>
      <c r="D128" s="99">
        <f>D127/$C$127*100</f>
        <v>30</v>
      </c>
      <c r="E128" s="99">
        <f t="shared" ref="E128:H128" si="118">E127/$C$127*100</f>
        <v>30</v>
      </c>
      <c r="F128" s="99">
        <f t="shared" si="118"/>
        <v>25</v>
      </c>
      <c r="G128" s="99">
        <f t="shared" si="118"/>
        <v>25</v>
      </c>
      <c r="H128" s="99">
        <f t="shared" si="118"/>
        <v>10</v>
      </c>
      <c r="I128" s="99">
        <f t="shared" ref="I128:J128" si="119">I127/$C$127*100</f>
        <v>0</v>
      </c>
      <c r="J128" s="99">
        <f t="shared" si="119"/>
        <v>5</v>
      </c>
    </row>
    <row r="129" spans="1:10" ht="11.25">
      <c r="A129" s="134"/>
      <c r="B129" s="92" t="s">
        <v>12</v>
      </c>
      <c r="C129" s="76">
        <v>6</v>
      </c>
      <c r="D129" s="98">
        <v>0</v>
      </c>
      <c r="E129" s="98">
        <v>5</v>
      </c>
      <c r="F129" s="41">
        <v>3</v>
      </c>
      <c r="G129" s="41">
        <v>1</v>
      </c>
      <c r="H129" s="41">
        <v>0</v>
      </c>
      <c r="I129" s="41">
        <v>0</v>
      </c>
      <c r="J129" s="41">
        <v>0</v>
      </c>
    </row>
    <row r="130" spans="1:10" ht="11.25">
      <c r="A130" s="135"/>
      <c r="B130" s="91"/>
      <c r="C130" s="75">
        <v>100</v>
      </c>
      <c r="D130" s="99">
        <f>D129/$C$129*100</f>
        <v>0</v>
      </c>
      <c r="E130" s="99">
        <f t="shared" ref="E130:H130" si="120">E129/$C$129*100</f>
        <v>83.333333333333343</v>
      </c>
      <c r="F130" s="99">
        <f t="shared" si="120"/>
        <v>50</v>
      </c>
      <c r="G130" s="99">
        <f t="shared" si="120"/>
        <v>16.666666666666664</v>
      </c>
      <c r="H130" s="99">
        <f t="shared" si="120"/>
        <v>0</v>
      </c>
      <c r="I130" s="99">
        <f t="shared" ref="I130:J130" si="121">I129/$C$129*100</f>
        <v>0</v>
      </c>
      <c r="J130" s="99">
        <f t="shared" si="121"/>
        <v>0</v>
      </c>
    </row>
  </sheetData>
  <mergeCells count="12">
    <mergeCell ref="A4:J4"/>
    <mergeCell ref="A5:J5"/>
    <mergeCell ref="A107:A122"/>
    <mergeCell ref="A123:A130"/>
    <mergeCell ref="A73:A84"/>
    <mergeCell ref="A85:A106"/>
    <mergeCell ref="D7:J7"/>
    <mergeCell ref="A11:A16"/>
    <mergeCell ref="A17:A30"/>
    <mergeCell ref="A31:A52"/>
    <mergeCell ref="A53:A62"/>
    <mergeCell ref="A63:A72"/>
  </mergeCells>
  <phoneticPr fontId="4"/>
  <pageMargins left="1.5748031496062993" right="0.19685039370078741" top="0.19685039370078741" bottom="0.27559055118110237" header="0.31496062992125984" footer="0.23622047244094491"/>
  <pageSetup paperSize="9" scale="75" orientation="portrait" useFirstPageNumber="1" r:id="rId1"/>
  <rowBreaks count="1" manualBreakCount="1">
    <brk id="6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0"/>
  <sheetViews>
    <sheetView showGridLines="0" view="pageBreakPreview" zoomScale="85" zoomScaleNormal="85" zoomScaleSheetLayoutView="85" workbookViewId="0">
      <pane xSplit="3" ySplit="8" topLeftCell="D9" activePane="bottomRight" state="frozen"/>
      <selection pane="topRight" activeCell="D1" sqref="D1"/>
      <selection pane="bottomLeft" activeCell="A8" sqref="A8"/>
      <selection pane="bottomRight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2" width="6.625" style="1" customWidth="1"/>
    <col min="13" max="69" width="4.625" style="2" customWidth="1"/>
    <col min="70" max="16384" width="9" style="2"/>
  </cols>
  <sheetData>
    <row r="1" spans="1:12" ht="22.5" customHeight="1" thickBot="1">
      <c r="A1" s="6" t="s">
        <v>77</v>
      </c>
      <c r="B1" s="5"/>
      <c r="C1" s="32"/>
      <c r="D1" s="5"/>
      <c r="E1" s="2"/>
      <c r="F1" s="2"/>
      <c r="G1" s="2"/>
      <c r="H1" s="2"/>
      <c r="I1" s="2"/>
      <c r="J1" s="2"/>
      <c r="K1" s="2"/>
      <c r="L1" s="2"/>
    </row>
    <row r="2" spans="1:12" ht="11.25" customHeight="1">
      <c r="E2" s="79"/>
      <c r="F2" s="79"/>
      <c r="G2" s="79"/>
      <c r="H2" s="79"/>
      <c r="I2" s="79"/>
      <c r="J2" s="79"/>
      <c r="K2" s="79"/>
      <c r="L2" s="79"/>
    </row>
    <row r="3" spans="1:12" ht="11.25" customHeight="1">
      <c r="A3" s="85"/>
      <c r="B3" s="2"/>
      <c r="C3" s="84"/>
      <c r="D3" s="2"/>
      <c r="E3" s="2"/>
      <c r="F3" s="2"/>
      <c r="G3" s="2"/>
      <c r="H3" s="2"/>
      <c r="I3" s="2"/>
      <c r="J3" s="2"/>
      <c r="K3" s="2"/>
      <c r="L3" s="2"/>
    </row>
    <row r="4" spans="1:12" ht="11.25">
      <c r="A4" s="102" t="s">
        <v>118</v>
      </c>
      <c r="B4" s="83"/>
      <c r="C4" s="84"/>
      <c r="D4" s="78"/>
      <c r="E4" s="2"/>
      <c r="F4" s="2"/>
      <c r="G4" s="2"/>
      <c r="H4" s="2"/>
      <c r="I4" s="2"/>
      <c r="J4" s="2"/>
      <c r="K4" s="2"/>
      <c r="L4" s="2"/>
    </row>
    <row r="5" spans="1:12" ht="11.25">
      <c r="A5" s="102" t="s">
        <v>119</v>
      </c>
      <c r="B5" s="83"/>
      <c r="C5" s="84"/>
      <c r="D5" s="78"/>
      <c r="E5" s="2"/>
      <c r="F5" s="2"/>
      <c r="G5" s="2"/>
      <c r="H5" s="2"/>
      <c r="I5" s="2"/>
      <c r="J5" s="2"/>
      <c r="K5" s="2"/>
      <c r="L5" s="2"/>
    </row>
    <row r="6" spans="1:12" ht="11.25">
      <c r="A6" s="2"/>
      <c r="B6" s="83"/>
      <c r="C6" s="84"/>
      <c r="D6" s="80"/>
      <c r="E6" s="81"/>
      <c r="F6" s="81"/>
      <c r="G6" s="81"/>
      <c r="H6" s="81"/>
      <c r="I6" s="81"/>
      <c r="J6" s="81"/>
      <c r="K6" s="81"/>
      <c r="L6" s="81"/>
    </row>
    <row r="7" spans="1:12" ht="24" customHeight="1">
      <c r="A7" s="2"/>
      <c r="B7" s="61"/>
      <c r="D7" s="139"/>
      <c r="E7" s="140"/>
      <c r="F7" s="140"/>
      <c r="G7" s="140"/>
      <c r="H7" s="140"/>
      <c r="I7" s="140"/>
      <c r="J7" s="140"/>
      <c r="K7" s="140"/>
      <c r="L7" s="141"/>
    </row>
    <row r="8" spans="1:12" s="4" customFormat="1" ht="204.75" customHeight="1">
      <c r="A8" s="74" t="s">
        <v>11</v>
      </c>
      <c r="B8" s="3"/>
      <c r="C8" s="62" t="s">
        <v>10</v>
      </c>
      <c r="D8" s="108" t="s">
        <v>120</v>
      </c>
      <c r="E8" s="108" t="s">
        <v>121</v>
      </c>
      <c r="F8" s="108" t="s">
        <v>122</v>
      </c>
      <c r="G8" s="108" t="s">
        <v>123</v>
      </c>
      <c r="H8" s="108" t="s">
        <v>124</v>
      </c>
      <c r="I8" s="108" t="s">
        <v>125</v>
      </c>
      <c r="J8" s="108" t="s">
        <v>71</v>
      </c>
      <c r="K8" s="108" t="s">
        <v>74</v>
      </c>
      <c r="L8" s="103" t="s">
        <v>72</v>
      </c>
    </row>
    <row r="9" spans="1:12" s="37" customFormat="1" ht="12" customHeight="1">
      <c r="A9" s="34"/>
      <c r="B9" s="35" t="s">
        <v>7</v>
      </c>
      <c r="C9" s="106">
        <v>1699</v>
      </c>
      <c r="D9" s="57">
        <f>D11+D13+D15</f>
        <v>267</v>
      </c>
      <c r="E9" s="57">
        <f t="shared" ref="E9:L9" si="0">E11+E13+E15</f>
        <v>311</v>
      </c>
      <c r="F9" s="57">
        <f t="shared" si="0"/>
        <v>177</v>
      </c>
      <c r="G9" s="57">
        <f t="shared" si="0"/>
        <v>70</v>
      </c>
      <c r="H9" s="57">
        <f t="shared" si="0"/>
        <v>436</v>
      </c>
      <c r="I9" s="57">
        <f t="shared" si="0"/>
        <v>761</v>
      </c>
      <c r="J9" s="57">
        <f t="shared" si="0"/>
        <v>123</v>
      </c>
      <c r="K9" s="57">
        <f t="shared" si="0"/>
        <v>346</v>
      </c>
      <c r="L9" s="86">
        <f t="shared" si="0"/>
        <v>21</v>
      </c>
    </row>
    <row r="10" spans="1:12" s="39" customFormat="1" ht="12" customHeight="1">
      <c r="A10" s="38"/>
      <c r="B10" s="82"/>
      <c r="C10" s="75">
        <v>100</v>
      </c>
      <c r="D10" s="58">
        <f>D9/$C$9*100</f>
        <v>15.715126545026486</v>
      </c>
      <c r="E10" s="58">
        <f t="shared" ref="E10:L10" si="1">E9/$C$9*100</f>
        <v>18.304885226603883</v>
      </c>
      <c r="F10" s="58">
        <f t="shared" si="1"/>
        <v>10.417892878163626</v>
      </c>
      <c r="G10" s="58">
        <f t="shared" si="1"/>
        <v>4.1200706297822247</v>
      </c>
      <c r="H10" s="58">
        <f t="shared" si="1"/>
        <v>25.662154208357858</v>
      </c>
      <c r="I10" s="58">
        <f t="shared" si="1"/>
        <v>44.791053560918186</v>
      </c>
      <c r="J10" s="58">
        <f t="shared" si="1"/>
        <v>7.239552678045909</v>
      </c>
      <c r="K10" s="58">
        <f t="shared" si="1"/>
        <v>20.364920541494996</v>
      </c>
      <c r="L10" s="113">
        <f t="shared" si="1"/>
        <v>1.2360211889346673</v>
      </c>
    </row>
    <row r="11" spans="1:12" s="37" customFormat="1" ht="12" customHeight="1">
      <c r="A11" s="136" t="s">
        <v>18</v>
      </c>
      <c r="B11" s="87" t="s">
        <v>8</v>
      </c>
      <c r="C11" s="106">
        <v>674</v>
      </c>
      <c r="D11" s="86">
        <v>95</v>
      </c>
      <c r="E11" s="86">
        <v>120</v>
      </c>
      <c r="F11" s="36">
        <v>70</v>
      </c>
      <c r="G11" s="36">
        <v>34</v>
      </c>
      <c r="H11" s="36">
        <v>183</v>
      </c>
      <c r="I11" s="86">
        <v>279</v>
      </c>
      <c r="J11" s="36">
        <v>47</v>
      </c>
      <c r="K11" s="86">
        <v>143</v>
      </c>
      <c r="L11" s="86">
        <v>8</v>
      </c>
    </row>
    <row r="12" spans="1:12" s="39" customFormat="1" ht="12" customHeight="1">
      <c r="A12" s="137"/>
      <c r="B12" s="88"/>
      <c r="C12" s="76">
        <v>100</v>
      </c>
      <c r="D12" s="115">
        <f>D11/$C$11*100</f>
        <v>14.094955489614245</v>
      </c>
      <c r="E12" s="115">
        <f>E11/$C$11*100</f>
        <v>17.804154302670625</v>
      </c>
      <c r="F12" s="115">
        <f t="shared" ref="F12:I12" si="2">F11/$C$11*100</f>
        <v>10.385756676557865</v>
      </c>
      <c r="G12" s="115">
        <f t="shared" si="2"/>
        <v>5.0445103857566762</v>
      </c>
      <c r="H12" s="115">
        <f t="shared" si="2"/>
        <v>27.151335311572701</v>
      </c>
      <c r="I12" s="115">
        <f t="shared" si="2"/>
        <v>41.394658753709201</v>
      </c>
      <c r="J12" s="115">
        <f t="shared" ref="J12:K12" si="3">J11/$C$11*100</f>
        <v>6.9732937685459948</v>
      </c>
      <c r="K12" s="115">
        <f t="shared" si="3"/>
        <v>21.216617210682493</v>
      </c>
      <c r="L12" s="112">
        <f>L11/$C$11*100</f>
        <v>1.1869436201780417</v>
      </c>
    </row>
    <row r="13" spans="1:12" s="37" customFormat="1" ht="12" customHeight="1">
      <c r="A13" s="137"/>
      <c r="B13" s="89" t="s">
        <v>9</v>
      </c>
      <c r="C13" s="107">
        <v>1017</v>
      </c>
      <c r="D13" s="100">
        <v>170</v>
      </c>
      <c r="E13" s="100">
        <v>189</v>
      </c>
      <c r="F13" s="40">
        <v>105</v>
      </c>
      <c r="G13" s="40">
        <v>36</v>
      </c>
      <c r="H13" s="40">
        <v>251</v>
      </c>
      <c r="I13" s="100">
        <v>478</v>
      </c>
      <c r="J13" s="40">
        <v>76</v>
      </c>
      <c r="K13" s="100">
        <v>201</v>
      </c>
      <c r="L13" s="100">
        <v>13</v>
      </c>
    </row>
    <row r="14" spans="1:12" s="39" customFormat="1" ht="12" customHeight="1">
      <c r="A14" s="137"/>
      <c r="B14" s="90"/>
      <c r="C14" s="77">
        <v>100</v>
      </c>
      <c r="D14" s="116">
        <f>D13/$C$13*100</f>
        <v>16.715830875122911</v>
      </c>
      <c r="E14" s="116">
        <f t="shared" ref="E14:L14" si="4">E13/$C$13*100</f>
        <v>18.584070796460178</v>
      </c>
      <c r="F14" s="116">
        <f>F13/$C$13*100</f>
        <v>10.32448377581121</v>
      </c>
      <c r="G14" s="116">
        <f t="shared" ref="G14:H14" si="5">G13/$C$13*100</f>
        <v>3.5398230088495577</v>
      </c>
      <c r="H14" s="116">
        <f t="shared" si="5"/>
        <v>24.680432645034415</v>
      </c>
      <c r="I14" s="116">
        <f t="shared" si="4"/>
        <v>47.000983284169124</v>
      </c>
      <c r="J14" s="116">
        <f t="shared" si="4"/>
        <v>7.4729596853490659</v>
      </c>
      <c r="K14" s="116">
        <f t="shared" ref="K14" si="6">K13/$C$13*100</f>
        <v>19.764011799410032</v>
      </c>
      <c r="L14" s="99">
        <f t="shared" si="4"/>
        <v>1.2782694198623401</v>
      </c>
    </row>
    <row r="15" spans="1:12" s="37" customFormat="1" ht="12" customHeight="1">
      <c r="A15" s="137"/>
      <c r="B15" s="89" t="s">
        <v>13</v>
      </c>
      <c r="C15" s="76">
        <v>8</v>
      </c>
      <c r="D15" s="98">
        <v>2</v>
      </c>
      <c r="E15" s="98">
        <v>2</v>
      </c>
      <c r="F15" s="41">
        <v>2</v>
      </c>
      <c r="G15" s="41">
        <v>0</v>
      </c>
      <c r="H15" s="41">
        <v>2</v>
      </c>
      <c r="I15" s="98">
        <v>4</v>
      </c>
      <c r="J15" s="41">
        <v>0</v>
      </c>
      <c r="K15" s="98">
        <v>2</v>
      </c>
      <c r="L15" s="98">
        <v>0</v>
      </c>
    </row>
    <row r="16" spans="1:12" s="39" customFormat="1" ht="12" customHeight="1">
      <c r="A16" s="138"/>
      <c r="B16" s="91"/>
      <c r="C16" s="75">
        <v>100</v>
      </c>
      <c r="D16" s="58">
        <f>D15/$C$15*100</f>
        <v>25</v>
      </c>
      <c r="E16" s="58">
        <f t="shared" ref="E16:L16" si="7">E15/$C$15*100</f>
        <v>25</v>
      </c>
      <c r="F16" s="58">
        <f t="shared" si="7"/>
        <v>25</v>
      </c>
      <c r="G16" s="58">
        <f t="shared" si="7"/>
        <v>0</v>
      </c>
      <c r="H16" s="58">
        <f t="shared" si="7"/>
        <v>25</v>
      </c>
      <c r="I16" s="58">
        <f t="shared" si="7"/>
        <v>50</v>
      </c>
      <c r="J16" s="58">
        <f t="shared" ref="J16:K16" si="8">J15/$C$15*100</f>
        <v>0</v>
      </c>
      <c r="K16" s="58">
        <f t="shared" si="8"/>
        <v>25</v>
      </c>
      <c r="L16" s="113">
        <f t="shared" si="7"/>
        <v>0</v>
      </c>
    </row>
    <row r="17" spans="1:12" s="66" customFormat="1" ht="12" customHeight="1">
      <c r="A17" s="137" t="s">
        <v>170</v>
      </c>
      <c r="B17" s="89" t="s">
        <v>165</v>
      </c>
      <c r="C17" s="107">
        <v>152</v>
      </c>
      <c r="D17" s="98">
        <v>30</v>
      </c>
      <c r="E17" s="98">
        <v>44</v>
      </c>
      <c r="F17" s="41">
        <v>30</v>
      </c>
      <c r="G17" s="41">
        <v>9</v>
      </c>
      <c r="H17" s="41">
        <v>23</v>
      </c>
      <c r="I17" s="98">
        <v>57</v>
      </c>
      <c r="J17" s="41">
        <v>11</v>
      </c>
      <c r="K17" s="98">
        <v>23</v>
      </c>
      <c r="L17" s="98">
        <v>3</v>
      </c>
    </row>
    <row r="18" spans="1:12" s="39" customFormat="1" ht="12" customHeight="1">
      <c r="A18" s="137"/>
      <c r="B18" s="88"/>
      <c r="C18" s="77">
        <v>100</v>
      </c>
      <c r="D18" s="99">
        <f>D17/$C$17*100</f>
        <v>19.736842105263158</v>
      </c>
      <c r="E18" s="99">
        <f t="shared" ref="E18:L18" si="9">E17/$C$17*100</f>
        <v>28.947368421052634</v>
      </c>
      <c r="F18" s="99">
        <f t="shared" si="9"/>
        <v>19.736842105263158</v>
      </c>
      <c r="G18" s="99">
        <f t="shared" si="9"/>
        <v>5.9210526315789469</v>
      </c>
      <c r="H18" s="99">
        <f t="shared" si="9"/>
        <v>15.131578947368421</v>
      </c>
      <c r="I18" s="99">
        <f t="shared" si="9"/>
        <v>37.5</v>
      </c>
      <c r="J18" s="99">
        <f t="shared" ref="J18:K18" si="10">J17/$C$17*100</f>
        <v>7.2368421052631584</v>
      </c>
      <c r="K18" s="99">
        <f t="shared" si="10"/>
        <v>15.131578947368421</v>
      </c>
      <c r="L18" s="99">
        <f t="shared" si="9"/>
        <v>1.9736842105263157</v>
      </c>
    </row>
    <row r="19" spans="1:12" s="66" customFormat="1" ht="12" customHeight="1">
      <c r="A19" s="137"/>
      <c r="B19" s="89" t="s">
        <v>14</v>
      </c>
      <c r="C19" s="107">
        <v>201</v>
      </c>
      <c r="D19" s="98">
        <v>34</v>
      </c>
      <c r="E19" s="98">
        <v>63</v>
      </c>
      <c r="F19" s="41">
        <v>24</v>
      </c>
      <c r="G19" s="41">
        <v>12</v>
      </c>
      <c r="H19" s="41">
        <v>46</v>
      </c>
      <c r="I19" s="98">
        <v>100</v>
      </c>
      <c r="J19" s="41">
        <v>10</v>
      </c>
      <c r="K19" s="98">
        <v>31</v>
      </c>
      <c r="L19" s="98">
        <v>2</v>
      </c>
    </row>
    <row r="20" spans="1:12" s="39" customFormat="1" ht="12" customHeight="1">
      <c r="A20" s="137"/>
      <c r="B20" s="88"/>
      <c r="C20" s="77">
        <v>100</v>
      </c>
      <c r="D20" s="99">
        <f>D19/$C$19*100</f>
        <v>16.915422885572141</v>
      </c>
      <c r="E20" s="99">
        <f t="shared" ref="E20:L20" si="11">E19/$C$19*100</f>
        <v>31.343283582089555</v>
      </c>
      <c r="F20" s="99">
        <f t="shared" si="11"/>
        <v>11.940298507462686</v>
      </c>
      <c r="G20" s="99">
        <f t="shared" si="11"/>
        <v>5.9701492537313428</v>
      </c>
      <c r="H20" s="99">
        <f t="shared" si="11"/>
        <v>22.885572139303484</v>
      </c>
      <c r="I20" s="99">
        <f t="shared" si="11"/>
        <v>49.75124378109453</v>
      </c>
      <c r="J20" s="99">
        <f t="shared" ref="J20:K20" si="12">J19/$C$19*100</f>
        <v>4.9751243781094532</v>
      </c>
      <c r="K20" s="99">
        <f t="shared" si="12"/>
        <v>15.422885572139302</v>
      </c>
      <c r="L20" s="99">
        <f t="shared" si="11"/>
        <v>0.99502487562189057</v>
      </c>
    </row>
    <row r="21" spans="1:12" s="66" customFormat="1" ht="12" customHeight="1">
      <c r="A21" s="137"/>
      <c r="B21" s="92" t="s">
        <v>15</v>
      </c>
      <c r="C21" s="76">
        <v>320</v>
      </c>
      <c r="D21" s="100">
        <v>40</v>
      </c>
      <c r="E21" s="100">
        <v>69</v>
      </c>
      <c r="F21" s="40">
        <v>30</v>
      </c>
      <c r="G21" s="40">
        <v>17</v>
      </c>
      <c r="H21" s="40">
        <v>97</v>
      </c>
      <c r="I21" s="100">
        <v>138</v>
      </c>
      <c r="J21" s="40">
        <v>22</v>
      </c>
      <c r="K21" s="100">
        <v>55</v>
      </c>
      <c r="L21" s="100">
        <v>2</v>
      </c>
    </row>
    <row r="22" spans="1:12" s="39" customFormat="1" ht="12" customHeight="1">
      <c r="A22" s="137"/>
      <c r="B22" s="88"/>
      <c r="C22" s="76">
        <v>100</v>
      </c>
      <c r="D22" s="99">
        <f>D21/$C$21*100</f>
        <v>12.5</v>
      </c>
      <c r="E22" s="99">
        <f t="shared" ref="E22:L22" si="13">E21/$C$21*100</f>
        <v>21.5625</v>
      </c>
      <c r="F22" s="99">
        <f t="shared" si="13"/>
        <v>9.375</v>
      </c>
      <c r="G22" s="99">
        <f t="shared" si="13"/>
        <v>5.3125</v>
      </c>
      <c r="H22" s="99">
        <f t="shared" si="13"/>
        <v>30.312499999999996</v>
      </c>
      <c r="I22" s="99">
        <f t="shared" si="13"/>
        <v>43.125</v>
      </c>
      <c r="J22" s="99">
        <f t="shared" ref="J22:K22" si="14">J21/$C$21*100</f>
        <v>6.8750000000000009</v>
      </c>
      <c r="K22" s="99">
        <f t="shared" si="14"/>
        <v>17.1875</v>
      </c>
      <c r="L22" s="99">
        <f t="shared" si="13"/>
        <v>0.625</v>
      </c>
    </row>
    <row r="23" spans="1:12" s="66" customFormat="1" ht="12" customHeight="1">
      <c r="A23" s="137"/>
      <c r="B23" s="89" t="s">
        <v>16</v>
      </c>
      <c r="C23" s="107">
        <v>285</v>
      </c>
      <c r="D23" s="98">
        <v>43</v>
      </c>
      <c r="E23" s="98">
        <v>49</v>
      </c>
      <c r="F23" s="41">
        <v>30</v>
      </c>
      <c r="G23" s="41">
        <v>7</v>
      </c>
      <c r="H23" s="41">
        <v>98</v>
      </c>
      <c r="I23" s="98">
        <v>124</v>
      </c>
      <c r="J23" s="41">
        <v>24</v>
      </c>
      <c r="K23" s="98">
        <v>46</v>
      </c>
      <c r="L23" s="98">
        <v>1</v>
      </c>
    </row>
    <row r="24" spans="1:12" s="39" customFormat="1" ht="12" customHeight="1">
      <c r="A24" s="137"/>
      <c r="B24" s="88"/>
      <c r="C24" s="77">
        <v>100</v>
      </c>
      <c r="D24" s="99">
        <f>D23/$C$23*100</f>
        <v>15.087719298245613</v>
      </c>
      <c r="E24" s="99">
        <f t="shared" ref="E24:L24" si="15">E23/$C$23*100</f>
        <v>17.192982456140353</v>
      </c>
      <c r="F24" s="99">
        <f t="shared" si="15"/>
        <v>10.526315789473683</v>
      </c>
      <c r="G24" s="99">
        <f t="shared" si="15"/>
        <v>2.4561403508771931</v>
      </c>
      <c r="H24" s="99">
        <f t="shared" si="15"/>
        <v>34.385964912280706</v>
      </c>
      <c r="I24" s="99">
        <f t="shared" si="15"/>
        <v>43.508771929824562</v>
      </c>
      <c r="J24" s="99">
        <f t="shared" ref="J24:K24" si="16">J23/$C$23*100</f>
        <v>8.4210526315789469</v>
      </c>
      <c r="K24" s="99">
        <f t="shared" si="16"/>
        <v>16.140350877192983</v>
      </c>
      <c r="L24" s="99">
        <f t="shared" si="15"/>
        <v>0.35087719298245612</v>
      </c>
    </row>
    <row r="25" spans="1:12" s="66" customFormat="1" ht="12" customHeight="1">
      <c r="A25" s="137"/>
      <c r="B25" s="89" t="s">
        <v>17</v>
      </c>
      <c r="C25" s="76">
        <v>383</v>
      </c>
      <c r="D25" s="100">
        <v>58</v>
      </c>
      <c r="E25" s="100">
        <v>48</v>
      </c>
      <c r="F25" s="40">
        <v>35</v>
      </c>
      <c r="G25" s="40">
        <v>14</v>
      </c>
      <c r="H25" s="40">
        <v>109</v>
      </c>
      <c r="I25" s="100">
        <v>163</v>
      </c>
      <c r="J25" s="40">
        <v>32</v>
      </c>
      <c r="K25" s="100">
        <v>101</v>
      </c>
      <c r="L25" s="100">
        <v>3</v>
      </c>
    </row>
    <row r="26" spans="1:12" s="39" customFormat="1" ht="12" customHeight="1">
      <c r="A26" s="137"/>
      <c r="B26" s="88"/>
      <c r="C26" s="76">
        <v>100</v>
      </c>
      <c r="D26" s="99">
        <f>D25/$C$25*100</f>
        <v>15.143603133159269</v>
      </c>
      <c r="E26" s="99">
        <f t="shared" ref="E26:L26" si="17">E25/$C$25*100</f>
        <v>12.532637075718014</v>
      </c>
      <c r="F26" s="99">
        <f t="shared" si="17"/>
        <v>9.1383812010443854</v>
      </c>
      <c r="G26" s="99">
        <f t="shared" si="17"/>
        <v>3.6553524804177546</v>
      </c>
      <c r="H26" s="99">
        <f t="shared" si="17"/>
        <v>28.459530026109658</v>
      </c>
      <c r="I26" s="99">
        <f t="shared" si="17"/>
        <v>42.558746736292427</v>
      </c>
      <c r="J26" s="99">
        <f t="shared" ref="J26:K26" si="18">J25/$C$25*100</f>
        <v>8.3550913838120113</v>
      </c>
      <c r="K26" s="99">
        <f t="shared" si="18"/>
        <v>26.370757180156655</v>
      </c>
      <c r="L26" s="99">
        <f t="shared" si="17"/>
        <v>0.7832898172323759</v>
      </c>
    </row>
    <row r="27" spans="1:12" s="37" customFormat="1" ht="12" customHeight="1">
      <c r="A27" s="137"/>
      <c r="B27" s="92" t="s">
        <v>167</v>
      </c>
      <c r="C27" s="107">
        <v>350</v>
      </c>
      <c r="D27" s="100">
        <v>61</v>
      </c>
      <c r="E27" s="100">
        <v>35</v>
      </c>
      <c r="F27" s="40">
        <v>26</v>
      </c>
      <c r="G27" s="40">
        <v>11</v>
      </c>
      <c r="H27" s="40">
        <v>62</v>
      </c>
      <c r="I27" s="100">
        <v>174</v>
      </c>
      <c r="J27" s="40">
        <v>24</v>
      </c>
      <c r="K27" s="100">
        <v>88</v>
      </c>
      <c r="L27" s="100">
        <v>10</v>
      </c>
    </row>
    <row r="28" spans="1:12" s="39" customFormat="1" ht="12" customHeight="1">
      <c r="A28" s="137"/>
      <c r="B28" s="88"/>
      <c r="C28" s="77">
        <v>100</v>
      </c>
      <c r="D28" s="99">
        <f>D27/$C$27*100</f>
        <v>17.428571428571431</v>
      </c>
      <c r="E28" s="99">
        <f t="shared" ref="E28:L28" si="19">E27/$C$27*100</f>
        <v>10</v>
      </c>
      <c r="F28" s="99">
        <f t="shared" si="19"/>
        <v>7.4285714285714288</v>
      </c>
      <c r="G28" s="99">
        <f t="shared" si="19"/>
        <v>3.1428571428571432</v>
      </c>
      <c r="H28" s="99">
        <f t="shared" si="19"/>
        <v>17.714285714285712</v>
      </c>
      <c r="I28" s="99">
        <f t="shared" si="19"/>
        <v>49.714285714285715</v>
      </c>
      <c r="J28" s="99">
        <f t="shared" ref="J28:K28" si="20">J27/$C$27*100</f>
        <v>6.8571428571428577</v>
      </c>
      <c r="K28" s="99">
        <f t="shared" si="20"/>
        <v>25.142857142857146</v>
      </c>
      <c r="L28" s="99">
        <f t="shared" si="19"/>
        <v>2.8571428571428572</v>
      </c>
    </row>
    <row r="29" spans="1:12" s="66" customFormat="1" ht="12" customHeight="1">
      <c r="A29" s="137"/>
      <c r="B29" s="89" t="s">
        <v>12</v>
      </c>
      <c r="C29" s="76">
        <v>8</v>
      </c>
      <c r="D29" s="98">
        <v>1</v>
      </c>
      <c r="E29" s="98">
        <v>3</v>
      </c>
      <c r="F29" s="41">
        <v>2</v>
      </c>
      <c r="G29" s="41">
        <v>0</v>
      </c>
      <c r="H29" s="41">
        <v>1</v>
      </c>
      <c r="I29" s="98">
        <v>5</v>
      </c>
      <c r="J29" s="41">
        <v>0</v>
      </c>
      <c r="K29" s="98">
        <v>2</v>
      </c>
      <c r="L29" s="98">
        <v>0</v>
      </c>
    </row>
    <row r="30" spans="1:12" s="39" customFormat="1" ht="12" customHeight="1">
      <c r="A30" s="138"/>
      <c r="B30" s="91"/>
      <c r="C30" s="75">
        <v>100</v>
      </c>
      <c r="D30" s="113">
        <f>D29/$C$29*100</f>
        <v>12.5</v>
      </c>
      <c r="E30" s="113">
        <f t="shared" ref="E30:L30" si="21">E29/$C$29*100</f>
        <v>37.5</v>
      </c>
      <c r="F30" s="113">
        <f t="shared" si="21"/>
        <v>25</v>
      </c>
      <c r="G30" s="113">
        <f t="shared" si="21"/>
        <v>0</v>
      </c>
      <c r="H30" s="113">
        <f t="shared" si="21"/>
        <v>12.5</v>
      </c>
      <c r="I30" s="113">
        <f t="shared" si="21"/>
        <v>62.5</v>
      </c>
      <c r="J30" s="113">
        <f t="shared" ref="J30:K30" si="22">J29/$C$29*100</f>
        <v>0</v>
      </c>
      <c r="K30" s="113">
        <f t="shared" si="22"/>
        <v>25</v>
      </c>
      <c r="L30" s="113">
        <f t="shared" si="21"/>
        <v>0</v>
      </c>
    </row>
    <row r="31" spans="1:12" s="66" customFormat="1" ht="12" customHeight="1">
      <c r="A31" s="136" t="s">
        <v>19</v>
      </c>
      <c r="B31" s="92" t="s">
        <v>20</v>
      </c>
      <c r="C31" s="106">
        <v>203</v>
      </c>
      <c r="D31" s="86">
        <v>38</v>
      </c>
      <c r="E31" s="86">
        <v>44</v>
      </c>
      <c r="F31" s="36">
        <v>26</v>
      </c>
      <c r="G31" s="36">
        <v>6</v>
      </c>
      <c r="H31" s="36">
        <v>42</v>
      </c>
      <c r="I31" s="86">
        <v>80</v>
      </c>
      <c r="J31" s="36">
        <v>19</v>
      </c>
      <c r="K31" s="86">
        <v>38</v>
      </c>
      <c r="L31" s="86">
        <v>2</v>
      </c>
    </row>
    <row r="32" spans="1:12" s="39" customFormat="1" ht="12" customHeight="1">
      <c r="A32" s="137"/>
      <c r="B32" s="88"/>
      <c r="C32" s="76">
        <v>100</v>
      </c>
      <c r="D32" s="99">
        <f>D31/$C$31*100</f>
        <v>18.7192118226601</v>
      </c>
      <c r="E32" s="99">
        <f t="shared" ref="E32:L32" si="23">E31/$C$31*100</f>
        <v>21.674876847290641</v>
      </c>
      <c r="F32" s="99">
        <f t="shared" si="23"/>
        <v>12.807881773399016</v>
      </c>
      <c r="G32" s="99">
        <f t="shared" si="23"/>
        <v>2.9556650246305418</v>
      </c>
      <c r="H32" s="99">
        <f t="shared" si="23"/>
        <v>20.689655172413794</v>
      </c>
      <c r="I32" s="99">
        <f t="shared" si="23"/>
        <v>39.408866995073893</v>
      </c>
      <c r="J32" s="99">
        <f t="shared" ref="J32:K32" si="24">J31/$C$31*100</f>
        <v>9.3596059113300498</v>
      </c>
      <c r="K32" s="99">
        <f t="shared" si="24"/>
        <v>18.7192118226601</v>
      </c>
      <c r="L32" s="99">
        <f t="shared" si="23"/>
        <v>0.98522167487684731</v>
      </c>
    </row>
    <row r="33" spans="1:12" s="66" customFormat="1" ht="12" customHeight="1">
      <c r="A33" s="137"/>
      <c r="B33" s="92" t="s">
        <v>21</v>
      </c>
      <c r="C33" s="107">
        <v>232</v>
      </c>
      <c r="D33" s="100">
        <v>34</v>
      </c>
      <c r="E33" s="100">
        <v>39</v>
      </c>
      <c r="F33" s="40">
        <v>25</v>
      </c>
      <c r="G33" s="40">
        <v>12</v>
      </c>
      <c r="H33" s="40">
        <v>64</v>
      </c>
      <c r="I33" s="100">
        <v>99</v>
      </c>
      <c r="J33" s="40">
        <v>13</v>
      </c>
      <c r="K33" s="100">
        <v>49</v>
      </c>
      <c r="L33" s="100">
        <v>3</v>
      </c>
    </row>
    <row r="34" spans="1:12" s="39" customFormat="1" ht="12" customHeight="1">
      <c r="A34" s="137"/>
      <c r="B34" s="88"/>
      <c r="C34" s="77">
        <v>100</v>
      </c>
      <c r="D34" s="99">
        <f>D33/$C$33*100</f>
        <v>14.655172413793101</v>
      </c>
      <c r="E34" s="99">
        <f t="shared" ref="E34:L34" si="25">E33/$C$33*100</f>
        <v>16.810344827586206</v>
      </c>
      <c r="F34" s="99">
        <f t="shared" si="25"/>
        <v>10.775862068965516</v>
      </c>
      <c r="G34" s="99">
        <f t="shared" si="25"/>
        <v>5.1724137931034484</v>
      </c>
      <c r="H34" s="99">
        <f t="shared" si="25"/>
        <v>27.586206896551722</v>
      </c>
      <c r="I34" s="99">
        <f t="shared" si="25"/>
        <v>42.672413793103445</v>
      </c>
      <c r="J34" s="99">
        <f t="shared" ref="J34:K34" si="26">J33/$C$33*100</f>
        <v>5.6034482758620694</v>
      </c>
      <c r="K34" s="99">
        <f t="shared" si="26"/>
        <v>21.120689655172413</v>
      </c>
      <c r="L34" s="99">
        <f t="shared" si="25"/>
        <v>1.2931034482758621</v>
      </c>
    </row>
    <row r="35" spans="1:12" s="66" customFormat="1" ht="12" customHeight="1">
      <c r="A35" s="137"/>
      <c r="B35" s="89" t="s">
        <v>22</v>
      </c>
      <c r="C35" s="76">
        <v>191</v>
      </c>
      <c r="D35" s="98">
        <v>28</v>
      </c>
      <c r="E35" s="98">
        <v>42</v>
      </c>
      <c r="F35" s="41">
        <v>18</v>
      </c>
      <c r="G35" s="41">
        <v>10</v>
      </c>
      <c r="H35" s="41">
        <v>43</v>
      </c>
      <c r="I35" s="98">
        <v>83</v>
      </c>
      <c r="J35" s="41">
        <v>14</v>
      </c>
      <c r="K35" s="98">
        <v>35</v>
      </c>
      <c r="L35" s="98">
        <v>3</v>
      </c>
    </row>
    <row r="36" spans="1:12" s="39" customFormat="1" ht="12" customHeight="1">
      <c r="A36" s="137"/>
      <c r="B36" s="88"/>
      <c r="C36" s="76">
        <v>100</v>
      </c>
      <c r="D36" s="99">
        <f>D35/$C$35*100</f>
        <v>14.659685863874344</v>
      </c>
      <c r="E36" s="99">
        <f t="shared" ref="E36:L36" si="27">E35/$C$35*100</f>
        <v>21.98952879581152</v>
      </c>
      <c r="F36" s="99">
        <f t="shared" si="27"/>
        <v>9.4240837696335085</v>
      </c>
      <c r="G36" s="99">
        <f t="shared" si="27"/>
        <v>5.2356020942408374</v>
      </c>
      <c r="H36" s="99">
        <f t="shared" si="27"/>
        <v>22.513089005235599</v>
      </c>
      <c r="I36" s="99">
        <f t="shared" si="27"/>
        <v>43.455497382198956</v>
      </c>
      <c r="J36" s="99">
        <f t="shared" ref="J36:K36" si="28">J35/$C$35*100</f>
        <v>7.3298429319371721</v>
      </c>
      <c r="K36" s="99">
        <f t="shared" si="28"/>
        <v>18.32460732984293</v>
      </c>
      <c r="L36" s="99">
        <f t="shared" si="27"/>
        <v>1.5706806282722512</v>
      </c>
    </row>
    <row r="37" spans="1:12" s="66" customFormat="1" ht="12" customHeight="1">
      <c r="A37" s="137"/>
      <c r="B37" s="89" t="s">
        <v>23</v>
      </c>
      <c r="C37" s="107">
        <v>155</v>
      </c>
      <c r="D37" s="100">
        <v>22</v>
      </c>
      <c r="E37" s="100">
        <v>31</v>
      </c>
      <c r="F37" s="40">
        <v>16</v>
      </c>
      <c r="G37" s="40">
        <v>5</v>
      </c>
      <c r="H37" s="40">
        <v>42</v>
      </c>
      <c r="I37" s="100">
        <v>71</v>
      </c>
      <c r="J37" s="40">
        <v>9</v>
      </c>
      <c r="K37" s="100">
        <v>27</v>
      </c>
      <c r="L37" s="100">
        <v>5</v>
      </c>
    </row>
    <row r="38" spans="1:12" s="39" customFormat="1" ht="12" customHeight="1">
      <c r="A38" s="137"/>
      <c r="B38" s="88"/>
      <c r="C38" s="77">
        <v>100</v>
      </c>
      <c r="D38" s="99">
        <f>D37/$C$37*100</f>
        <v>14.193548387096774</v>
      </c>
      <c r="E38" s="99">
        <f t="shared" ref="E38:L38" si="29">E37/$C$37*100</f>
        <v>20</v>
      </c>
      <c r="F38" s="99">
        <f t="shared" si="29"/>
        <v>10.32258064516129</v>
      </c>
      <c r="G38" s="99">
        <f t="shared" si="29"/>
        <v>3.225806451612903</v>
      </c>
      <c r="H38" s="99">
        <f t="shared" si="29"/>
        <v>27.096774193548391</v>
      </c>
      <c r="I38" s="99">
        <f t="shared" si="29"/>
        <v>45.806451612903224</v>
      </c>
      <c r="J38" s="99">
        <f t="shared" ref="J38:K38" si="30">J37/$C$37*100</f>
        <v>5.806451612903226</v>
      </c>
      <c r="K38" s="99">
        <f t="shared" si="30"/>
        <v>17.419354838709676</v>
      </c>
      <c r="L38" s="99">
        <f t="shared" si="29"/>
        <v>3.225806451612903</v>
      </c>
    </row>
    <row r="39" spans="1:12" s="66" customFormat="1" ht="12" customHeight="1">
      <c r="A39" s="137"/>
      <c r="B39" s="89" t="s">
        <v>24</v>
      </c>
      <c r="C39" s="76">
        <v>132</v>
      </c>
      <c r="D39" s="98">
        <v>23</v>
      </c>
      <c r="E39" s="98">
        <v>16</v>
      </c>
      <c r="F39" s="41">
        <v>7</v>
      </c>
      <c r="G39" s="41">
        <v>6</v>
      </c>
      <c r="H39" s="41">
        <v>38</v>
      </c>
      <c r="I39" s="98">
        <v>67</v>
      </c>
      <c r="J39" s="41">
        <v>9</v>
      </c>
      <c r="K39" s="98">
        <v>31</v>
      </c>
      <c r="L39" s="98">
        <v>1</v>
      </c>
    </row>
    <row r="40" spans="1:12" s="39" customFormat="1" ht="12" customHeight="1">
      <c r="A40" s="137"/>
      <c r="B40" s="88"/>
      <c r="C40" s="76">
        <v>100</v>
      </c>
      <c r="D40" s="99">
        <f>D39/$C$39*100</f>
        <v>17.424242424242426</v>
      </c>
      <c r="E40" s="99">
        <f t="shared" ref="E40:L40" si="31">E39/$C$39*100</f>
        <v>12.121212121212121</v>
      </c>
      <c r="F40" s="99">
        <f t="shared" si="31"/>
        <v>5.3030303030303028</v>
      </c>
      <c r="G40" s="99">
        <f t="shared" si="31"/>
        <v>4.5454545454545459</v>
      </c>
      <c r="H40" s="99">
        <f t="shared" si="31"/>
        <v>28.787878787878789</v>
      </c>
      <c r="I40" s="99">
        <f t="shared" si="31"/>
        <v>50.757575757575758</v>
      </c>
      <c r="J40" s="99">
        <f t="shared" ref="J40:K40" si="32">J39/$C$39*100</f>
        <v>6.8181818181818175</v>
      </c>
      <c r="K40" s="99">
        <f t="shared" si="32"/>
        <v>23.484848484848484</v>
      </c>
      <c r="L40" s="99">
        <f t="shared" si="31"/>
        <v>0.75757575757575757</v>
      </c>
    </row>
    <row r="41" spans="1:12" s="37" customFormat="1" ht="12" customHeight="1">
      <c r="A41" s="137"/>
      <c r="B41" s="92" t="s">
        <v>25</v>
      </c>
      <c r="C41" s="107">
        <v>199</v>
      </c>
      <c r="D41" s="100">
        <v>29</v>
      </c>
      <c r="E41" s="100">
        <v>37</v>
      </c>
      <c r="F41" s="40">
        <v>27</v>
      </c>
      <c r="G41" s="40">
        <v>11</v>
      </c>
      <c r="H41" s="40">
        <v>59</v>
      </c>
      <c r="I41" s="100">
        <v>91</v>
      </c>
      <c r="J41" s="40">
        <v>8</v>
      </c>
      <c r="K41" s="100">
        <v>40</v>
      </c>
      <c r="L41" s="100">
        <v>1</v>
      </c>
    </row>
    <row r="42" spans="1:12" s="39" customFormat="1" ht="12" customHeight="1">
      <c r="A42" s="137"/>
      <c r="B42" s="88"/>
      <c r="C42" s="77">
        <v>100</v>
      </c>
      <c r="D42" s="99">
        <f>D41/$C$41*100</f>
        <v>14.572864321608039</v>
      </c>
      <c r="E42" s="99">
        <f t="shared" ref="E42:L42" si="33">E41/$C$41*100</f>
        <v>18.592964824120603</v>
      </c>
      <c r="F42" s="99">
        <f t="shared" si="33"/>
        <v>13.5678391959799</v>
      </c>
      <c r="G42" s="99">
        <f t="shared" si="33"/>
        <v>5.5276381909547743</v>
      </c>
      <c r="H42" s="99">
        <f t="shared" si="33"/>
        <v>29.64824120603015</v>
      </c>
      <c r="I42" s="99">
        <f t="shared" si="33"/>
        <v>45.7286432160804</v>
      </c>
      <c r="J42" s="99">
        <f t="shared" ref="J42:K42" si="34">J41/$C$41*100</f>
        <v>4.0201005025125625</v>
      </c>
      <c r="K42" s="99">
        <f t="shared" si="34"/>
        <v>20.100502512562816</v>
      </c>
      <c r="L42" s="99">
        <f t="shared" si="33"/>
        <v>0.50251256281407031</v>
      </c>
    </row>
    <row r="43" spans="1:12" s="37" customFormat="1" ht="12" customHeight="1">
      <c r="A43" s="137"/>
      <c r="B43" s="89" t="s">
        <v>26</v>
      </c>
      <c r="C43" s="76">
        <v>114</v>
      </c>
      <c r="D43" s="98">
        <v>18</v>
      </c>
      <c r="E43" s="98">
        <v>21</v>
      </c>
      <c r="F43" s="41">
        <v>13</v>
      </c>
      <c r="G43" s="41">
        <v>3</v>
      </c>
      <c r="H43" s="41">
        <v>30</v>
      </c>
      <c r="I43" s="98">
        <v>43</v>
      </c>
      <c r="J43" s="41">
        <v>13</v>
      </c>
      <c r="K43" s="98">
        <v>34</v>
      </c>
      <c r="L43" s="98">
        <v>2</v>
      </c>
    </row>
    <row r="44" spans="1:12" s="39" customFormat="1" ht="12" customHeight="1">
      <c r="A44" s="137"/>
      <c r="B44" s="88"/>
      <c r="C44" s="76">
        <v>100</v>
      </c>
      <c r="D44" s="99">
        <f>D43/$C$43*100</f>
        <v>15.789473684210526</v>
      </c>
      <c r="E44" s="99">
        <f t="shared" ref="E44:L44" si="35">E43/$C$43*100</f>
        <v>18.421052631578945</v>
      </c>
      <c r="F44" s="99">
        <f t="shared" si="35"/>
        <v>11.403508771929824</v>
      </c>
      <c r="G44" s="99">
        <f t="shared" si="35"/>
        <v>2.6315789473684208</v>
      </c>
      <c r="H44" s="99">
        <f t="shared" si="35"/>
        <v>26.315789473684209</v>
      </c>
      <c r="I44" s="99">
        <f t="shared" si="35"/>
        <v>37.719298245614034</v>
      </c>
      <c r="J44" s="99">
        <f t="shared" ref="J44:K44" si="36">J43/$C$43*100</f>
        <v>11.403508771929824</v>
      </c>
      <c r="K44" s="99">
        <f t="shared" si="36"/>
        <v>29.82456140350877</v>
      </c>
      <c r="L44" s="99">
        <f t="shared" si="35"/>
        <v>1.7543859649122806</v>
      </c>
    </row>
    <row r="45" spans="1:12" s="37" customFormat="1" ht="12" customHeight="1">
      <c r="A45" s="137"/>
      <c r="B45" s="92" t="s">
        <v>27</v>
      </c>
      <c r="C45" s="107">
        <v>126</v>
      </c>
      <c r="D45" s="100">
        <v>20</v>
      </c>
      <c r="E45" s="100">
        <v>28</v>
      </c>
      <c r="F45" s="40">
        <v>16</v>
      </c>
      <c r="G45" s="40">
        <v>4</v>
      </c>
      <c r="H45" s="40">
        <v>34</v>
      </c>
      <c r="I45" s="100">
        <v>64</v>
      </c>
      <c r="J45" s="40">
        <v>10</v>
      </c>
      <c r="K45" s="100">
        <v>19</v>
      </c>
      <c r="L45" s="100">
        <v>2</v>
      </c>
    </row>
    <row r="46" spans="1:12" s="39" customFormat="1" ht="12" customHeight="1">
      <c r="A46" s="137"/>
      <c r="B46" s="88"/>
      <c r="C46" s="77">
        <v>100</v>
      </c>
      <c r="D46" s="99">
        <f>D45/$C$45*100</f>
        <v>15.873015873015872</v>
      </c>
      <c r="E46" s="99">
        <f t="shared" ref="E46:L46" si="37">E45/$C$45*100</f>
        <v>22.222222222222221</v>
      </c>
      <c r="F46" s="99">
        <f t="shared" si="37"/>
        <v>12.698412698412698</v>
      </c>
      <c r="G46" s="99">
        <f t="shared" si="37"/>
        <v>3.1746031746031744</v>
      </c>
      <c r="H46" s="99">
        <f t="shared" si="37"/>
        <v>26.984126984126984</v>
      </c>
      <c r="I46" s="99">
        <f t="shared" si="37"/>
        <v>50.793650793650791</v>
      </c>
      <c r="J46" s="99">
        <f t="shared" ref="J46:K46" si="38">J45/$C$45*100</f>
        <v>7.9365079365079358</v>
      </c>
      <c r="K46" s="99">
        <f t="shared" si="38"/>
        <v>15.079365079365079</v>
      </c>
      <c r="L46" s="99">
        <f t="shared" si="37"/>
        <v>1.5873015873015872</v>
      </c>
    </row>
    <row r="47" spans="1:12" s="66" customFormat="1" ht="12" customHeight="1">
      <c r="A47" s="137"/>
      <c r="B47" s="89" t="s">
        <v>28</v>
      </c>
      <c r="C47" s="76">
        <v>199</v>
      </c>
      <c r="D47" s="98">
        <v>33</v>
      </c>
      <c r="E47" s="98">
        <v>27</v>
      </c>
      <c r="F47" s="41">
        <v>12</v>
      </c>
      <c r="G47" s="41">
        <v>11</v>
      </c>
      <c r="H47" s="41">
        <v>45</v>
      </c>
      <c r="I47" s="98">
        <v>101</v>
      </c>
      <c r="J47" s="41">
        <v>16</v>
      </c>
      <c r="K47" s="98">
        <v>42</v>
      </c>
      <c r="L47" s="98">
        <v>2</v>
      </c>
    </row>
    <row r="48" spans="1:12" s="39" customFormat="1" ht="12" customHeight="1">
      <c r="A48" s="137"/>
      <c r="B48" s="88"/>
      <c r="C48" s="76">
        <v>100</v>
      </c>
      <c r="D48" s="99">
        <f>D47/$C$47*100</f>
        <v>16.582914572864322</v>
      </c>
      <c r="E48" s="99">
        <f t="shared" ref="E48:L48" si="39">E47/$C$47*100</f>
        <v>13.5678391959799</v>
      </c>
      <c r="F48" s="99">
        <f t="shared" si="39"/>
        <v>6.0301507537688437</v>
      </c>
      <c r="G48" s="99">
        <f t="shared" si="39"/>
        <v>5.5276381909547743</v>
      </c>
      <c r="H48" s="99">
        <f t="shared" si="39"/>
        <v>22.613065326633166</v>
      </c>
      <c r="I48" s="99">
        <f t="shared" si="39"/>
        <v>50.753768844221106</v>
      </c>
      <c r="J48" s="99">
        <f t="shared" ref="J48:K48" si="40">J47/$C$47*100</f>
        <v>8.0402010050251249</v>
      </c>
      <c r="K48" s="99">
        <f t="shared" si="40"/>
        <v>21.105527638190953</v>
      </c>
      <c r="L48" s="99">
        <f t="shared" si="39"/>
        <v>1.0050251256281406</v>
      </c>
    </row>
    <row r="49" spans="1:12" s="66" customFormat="1" ht="12" customHeight="1">
      <c r="A49" s="137"/>
      <c r="B49" s="89" t="s">
        <v>29</v>
      </c>
      <c r="C49" s="107">
        <v>140</v>
      </c>
      <c r="D49" s="100">
        <v>21</v>
      </c>
      <c r="E49" s="100">
        <v>24</v>
      </c>
      <c r="F49" s="40">
        <v>15</v>
      </c>
      <c r="G49" s="40">
        <v>2</v>
      </c>
      <c r="H49" s="40">
        <v>38</v>
      </c>
      <c r="I49" s="100">
        <v>57</v>
      </c>
      <c r="J49" s="40">
        <v>12</v>
      </c>
      <c r="K49" s="100">
        <v>28</v>
      </c>
      <c r="L49" s="100">
        <v>0</v>
      </c>
    </row>
    <row r="50" spans="1:12" s="39" customFormat="1" ht="12" customHeight="1">
      <c r="A50" s="137"/>
      <c r="B50" s="88"/>
      <c r="C50" s="77">
        <v>100</v>
      </c>
      <c r="D50" s="99">
        <f>D49/$C$49*100</f>
        <v>15</v>
      </c>
      <c r="E50" s="99">
        <f t="shared" ref="E50:L50" si="41">E49/$C$49*100</f>
        <v>17.142857142857142</v>
      </c>
      <c r="F50" s="99">
        <f t="shared" si="41"/>
        <v>10.714285714285714</v>
      </c>
      <c r="G50" s="99">
        <f t="shared" si="41"/>
        <v>1.4285714285714286</v>
      </c>
      <c r="H50" s="99">
        <f t="shared" si="41"/>
        <v>27.142857142857142</v>
      </c>
      <c r="I50" s="99">
        <f t="shared" si="41"/>
        <v>40.714285714285715</v>
      </c>
      <c r="J50" s="99">
        <f t="shared" ref="J50:K50" si="42">J49/$C$49*100</f>
        <v>8.5714285714285712</v>
      </c>
      <c r="K50" s="99">
        <f t="shared" si="42"/>
        <v>20</v>
      </c>
      <c r="L50" s="99">
        <f t="shared" si="41"/>
        <v>0</v>
      </c>
    </row>
    <row r="51" spans="1:12" s="66" customFormat="1" ht="12" customHeight="1">
      <c r="A51" s="137"/>
      <c r="B51" s="89" t="s">
        <v>12</v>
      </c>
      <c r="C51" s="76">
        <v>8</v>
      </c>
      <c r="D51" s="98">
        <v>1</v>
      </c>
      <c r="E51" s="98">
        <v>2</v>
      </c>
      <c r="F51" s="41">
        <v>2</v>
      </c>
      <c r="G51" s="41">
        <v>0</v>
      </c>
      <c r="H51" s="41">
        <v>1</v>
      </c>
      <c r="I51" s="98">
        <v>5</v>
      </c>
      <c r="J51" s="41">
        <v>0</v>
      </c>
      <c r="K51" s="98">
        <v>3</v>
      </c>
      <c r="L51" s="98">
        <v>0</v>
      </c>
    </row>
    <row r="52" spans="1:12" s="39" customFormat="1" ht="12" customHeight="1">
      <c r="A52" s="138"/>
      <c r="B52" s="91"/>
      <c r="C52" s="75">
        <v>100</v>
      </c>
      <c r="D52" s="99">
        <f>D51/$C$51*100</f>
        <v>12.5</v>
      </c>
      <c r="E52" s="99">
        <f t="shared" ref="E52:L52" si="43">E51/$C$51*100</f>
        <v>25</v>
      </c>
      <c r="F52" s="99">
        <f t="shared" si="43"/>
        <v>25</v>
      </c>
      <c r="G52" s="99">
        <f t="shared" si="43"/>
        <v>0</v>
      </c>
      <c r="H52" s="99">
        <f t="shared" si="43"/>
        <v>12.5</v>
      </c>
      <c r="I52" s="99">
        <f t="shared" si="43"/>
        <v>62.5</v>
      </c>
      <c r="J52" s="99">
        <f t="shared" ref="J52:K52" si="44">J51/$C$51*100</f>
        <v>0</v>
      </c>
      <c r="K52" s="99">
        <f t="shared" si="44"/>
        <v>37.5</v>
      </c>
      <c r="L52" s="99">
        <f t="shared" si="43"/>
        <v>0</v>
      </c>
    </row>
    <row r="53" spans="1:12" s="39" customFormat="1" ht="12" customHeight="1">
      <c r="A53" s="136" t="s">
        <v>46</v>
      </c>
      <c r="B53" s="93" t="s">
        <v>62</v>
      </c>
      <c r="C53" s="106">
        <v>50</v>
      </c>
      <c r="D53" s="86">
        <v>3</v>
      </c>
      <c r="E53" s="86">
        <v>7</v>
      </c>
      <c r="F53" s="36">
        <v>5</v>
      </c>
      <c r="G53" s="36">
        <v>6</v>
      </c>
      <c r="H53" s="36">
        <v>16</v>
      </c>
      <c r="I53" s="86">
        <v>16</v>
      </c>
      <c r="J53" s="36">
        <v>1</v>
      </c>
      <c r="K53" s="86">
        <v>14</v>
      </c>
      <c r="L53" s="86">
        <v>3</v>
      </c>
    </row>
    <row r="54" spans="1:12" s="39" customFormat="1" ht="12" customHeight="1">
      <c r="A54" s="137"/>
      <c r="B54" s="94"/>
      <c r="C54" s="76">
        <v>100</v>
      </c>
      <c r="D54" s="99">
        <f>D53/$C$53*100</f>
        <v>6</v>
      </c>
      <c r="E54" s="99">
        <f t="shared" ref="E54:L54" si="45">E53/$C$53*100</f>
        <v>14.000000000000002</v>
      </c>
      <c r="F54" s="99">
        <f t="shared" si="45"/>
        <v>10</v>
      </c>
      <c r="G54" s="99">
        <f t="shared" si="45"/>
        <v>12</v>
      </c>
      <c r="H54" s="99">
        <f t="shared" si="45"/>
        <v>32</v>
      </c>
      <c r="I54" s="99">
        <f t="shared" si="45"/>
        <v>32</v>
      </c>
      <c r="J54" s="99">
        <f t="shared" ref="J54:K54" si="46">J53/$C$53*100</f>
        <v>2</v>
      </c>
      <c r="K54" s="99">
        <f t="shared" si="46"/>
        <v>28.000000000000004</v>
      </c>
      <c r="L54" s="99">
        <f t="shared" si="45"/>
        <v>6</v>
      </c>
    </row>
    <row r="55" spans="1:12" s="39" customFormat="1" ht="12" customHeight="1">
      <c r="A55" s="137"/>
      <c r="B55" s="95" t="s">
        <v>69</v>
      </c>
      <c r="C55" s="107">
        <v>459</v>
      </c>
      <c r="D55" s="100">
        <v>61</v>
      </c>
      <c r="E55" s="100">
        <v>100</v>
      </c>
      <c r="F55" s="40">
        <v>51</v>
      </c>
      <c r="G55" s="40">
        <v>16</v>
      </c>
      <c r="H55" s="40">
        <v>142</v>
      </c>
      <c r="I55" s="100">
        <v>200</v>
      </c>
      <c r="J55" s="40">
        <v>29</v>
      </c>
      <c r="K55" s="100">
        <v>81</v>
      </c>
      <c r="L55" s="100">
        <v>3</v>
      </c>
    </row>
    <row r="56" spans="1:12" s="39" customFormat="1" ht="12" customHeight="1">
      <c r="A56" s="137"/>
      <c r="B56" s="94"/>
      <c r="C56" s="77">
        <v>100</v>
      </c>
      <c r="D56" s="99">
        <f>D55/$C$55*100</f>
        <v>13.289760348583879</v>
      </c>
      <c r="E56" s="99">
        <f t="shared" ref="E56:L56" si="47">E55/$C$55*100</f>
        <v>21.786492374727668</v>
      </c>
      <c r="F56" s="99">
        <f t="shared" si="47"/>
        <v>11.111111111111111</v>
      </c>
      <c r="G56" s="99">
        <f t="shared" si="47"/>
        <v>3.4858387799564272</v>
      </c>
      <c r="H56" s="99">
        <f t="shared" si="47"/>
        <v>30.936819172113289</v>
      </c>
      <c r="I56" s="99">
        <f t="shared" si="47"/>
        <v>43.572984749455337</v>
      </c>
      <c r="J56" s="99">
        <f t="shared" ref="J56:K56" si="48">J55/$C$55*100</f>
        <v>6.318082788671024</v>
      </c>
      <c r="K56" s="99">
        <f t="shared" si="48"/>
        <v>17.647058823529413</v>
      </c>
      <c r="L56" s="99">
        <f t="shared" si="47"/>
        <v>0.65359477124183007</v>
      </c>
    </row>
    <row r="57" spans="1:12" s="39" customFormat="1" ht="12" customHeight="1">
      <c r="A57" s="137"/>
      <c r="B57" s="95" t="s">
        <v>47</v>
      </c>
      <c r="C57" s="76">
        <v>60</v>
      </c>
      <c r="D57" s="98">
        <v>14</v>
      </c>
      <c r="E57" s="98">
        <v>13</v>
      </c>
      <c r="F57" s="41">
        <v>8</v>
      </c>
      <c r="G57" s="41">
        <v>5</v>
      </c>
      <c r="H57" s="41">
        <v>20</v>
      </c>
      <c r="I57" s="98">
        <v>18</v>
      </c>
      <c r="J57" s="41">
        <v>6</v>
      </c>
      <c r="K57" s="98">
        <v>8</v>
      </c>
      <c r="L57" s="98">
        <v>2</v>
      </c>
    </row>
    <row r="58" spans="1:12" s="39" customFormat="1" ht="12" customHeight="1">
      <c r="A58" s="137"/>
      <c r="B58" s="94"/>
      <c r="C58" s="76">
        <v>100</v>
      </c>
      <c r="D58" s="99">
        <f>D57/$C$57*100</f>
        <v>23.333333333333332</v>
      </c>
      <c r="E58" s="99">
        <f t="shared" ref="E58:L58" si="49">E57/$C$57*100</f>
        <v>21.666666666666668</v>
      </c>
      <c r="F58" s="99">
        <f t="shared" si="49"/>
        <v>13.333333333333334</v>
      </c>
      <c r="G58" s="99">
        <f t="shared" si="49"/>
        <v>8.3333333333333321</v>
      </c>
      <c r="H58" s="99">
        <f t="shared" si="49"/>
        <v>33.333333333333329</v>
      </c>
      <c r="I58" s="99">
        <f t="shared" si="49"/>
        <v>30</v>
      </c>
      <c r="J58" s="99">
        <f t="shared" ref="J58:K58" si="50">J57/$C$57*100</f>
        <v>10</v>
      </c>
      <c r="K58" s="99">
        <f t="shared" si="50"/>
        <v>13.333333333333334</v>
      </c>
      <c r="L58" s="99">
        <f t="shared" si="49"/>
        <v>3.3333333333333335</v>
      </c>
    </row>
    <row r="59" spans="1:12" s="39" customFormat="1" ht="12" customHeight="1">
      <c r="A59" s="137"/>
      <c r="B59" s="95" t="s">
        <v>48</v>
      </c>
      <c r="C59" s="107">
        <v>85</v>
      </c>
      <c r="D59" s="100">
        <v>6</v>
      </c>
      <c r="E59" s="100">
        <v>21</v>
      </c>
      <c r="F59" s="40">
        <v>10</v>
      </c>
      <c r="G59" s="40">
        <v>1</v>
      </c>
      <c r="H59" s="40">
        <v>26</v>
      </c>
      <c r="I59" s="100">
        <v>32</v>
      </c>
      <c r="J59" s="40">
        <v>9</v>
      </c>
      <c r="K59" s="100">
        <v>16</v>
      </c>
      <c r="L59" s="100">
        <v>1</v>
      </c>
    </row>
    <row r="60" spans="1:12" s="39" customFormat="1" ht="12" customHeight="1">
      <c r="A60" s="137"/>
      <c r="B60" s="94"/>
      <c r="C60" s="77">
        <v>100</v>
      </c>
      <c r="D60" s="99">
        <f>D59/$C$59*100</f>
        <v>7.0588235294117645</v>
      </c>
      <c r="E60" s="99">
        <f t="shared" ref="E60:L60" si="51">E59/$C$59*100</f>
        <v>24.705882352941178</v>
      </c>
      <c r="F60" s="99">
        <f t="shared" si="51"/>
        <v>11.76470588235294</v>
      </c>
      <c r="G60" s="99">
        <f t="shared" si="51"/>
        <v>1.1764705882352942</v>
      </c>
      <c r="H60" s="99">
        <f t="shared" si="51"/>
        <v>30.588235294117649</v>
      </c>
      <c r="I60" s="99">
        <f t="shared" si="51"/>
        <v>37.647058823529413</v>
      </c>
      <c r="J60" s="99">
        <f t="shared" ref="J60:K60" si="52">J59/$C$59*100</f>
        <v>10.588235294117647</v>
      </c>
      <c r="K60" s="99">
        <f t="shared" si="52"/>
        <v>18.823529411764707</v>
      </c>
      <c r="L60" s="99">
        <f t="shared" si="51"/>
        <v>1.1764705882352942</v>
      </c>
    </row>
    <row r="61" spans="1:12" s="39" customFormat="1" ht="12" customHeight="1">
      <c r="A61" s="137"/>
      <c r="B61" s="95" t="s">
        <v>49</v>
      </c>
      <c r="C61" s="76">
        <v>274</v>
      </c>
      <c r="D61" s="98">
        <v>58</v>
      </c>
      <c r="E61" s="98">
        <v>44</v>
      </c>
      <c r="F61" s="41">
        <v>25</v>
      </c>
      <c r="G61" s="41">
        <v>17</v>
      </c>
      <c r="H61" s="41">
        <v>78</v>
      </c>
      <c r="I61" s="98">
        <v>126</v>
      </c>
      <c r="J61" s="41">
        <v>23</v>
      </c>
      <c r="K61" s="98">
        <v>49</v>
      </c>
      <c r="L61" s="98">
        <v>0</v>
      </c>
    </row>
    <row r="62" spans="1:12" s="39" customFormat="1" ht="12" customHeight="1">
      <c r="A62" s="137"/>
      <c r="B62" s="94"/>
      <c r="C62" s="77">
        <v>100</v>
      </c>
      <c r="D62" s="99">
        <f>D61/$C$61*100</f>
        <v>21.167883211678831</v>
      </c>
      <c r="E62" s="99">
        <f t="shared" ref="E62:L62" si="53">E61/$C$61*100</f>
        <v>16.058394160583941</v>
      </c>
      <c r="F62" s="99">
        <f t="shared" si="53"/>
        <v>9.1240875912408761</v>
      </c>
      <c r="G62" s="99">
        <f t="shared" si="53"/>
        <v>6.2043795620437958</v>
      </c>
      <c r="H62" s="99">
        <f t="shared" si="53"/>
        <v>28.467153284671532</v>
      </c>
      <c r="I62" s="99">
        <f t="shared" si="53"/>
        <v>45.985401459854018</v>
      </c>
      <c r="J62" s="99">
        <f t="shared" ref="J62:K62" si="54">J61/$C$61*100</f>
        <v>8.3941605839416056</v>
      </c>
      <c r="K62" s="99">
        <f t="shared" si="54"/>
        <v>17.883211678832119</v>
      </c>
      <c r="L62" s="99">
        <f t="shared" si="53"/>
        <v>0</v>
      </c>
    </row>
    <row r="63" spans="1:12" s="39" customFormat="1" ht="12" customHeight="1">
      <c r="A63" s="137" t="s">
        <v>46</v>
      </c>
      <c r="B63" s="95" t="s">
        <v>50</v>
      </c>
      <c r="C63" s="107">
        <v>343</v>
      </c>
      <c r="D63" s="100">
        <v>55</v>
      </c>
      <c r="E63" s="100">
        <v>62</v>
      </c>
      <c r="F63" s="40">
        <v>32</v>
      </c>
      <c r="G63" s="40">
        <v>7</v>
      </c>
      <c r="H63" s="40">
        <v>84</v>
      </c>
      <c r="I63" s="100">
        <v>167</v>
      </c>
      <c r="J63" s="40">
        <v>24</v>
      </c>
      <c r="K63" s="100">
        <v>72</v>
      </c>
      <c r="L63" s="100">
        <v>4</v>
      </c>
    </row>
    <row r="64" spans="1:12" s="39" customFormat="1" ht="12" customHeight="1">
      <c r="A64" s="137"/>
      <c r="B64" s="94"/>
      <c r="C64" s="77">
        <v>100</v>
      </c>
      <c r="D64" s="99">
        <f>D63/$C$63*100</f>
        <v>16.034985422740526</v>
      </c>
      <c r="E64" s="99">
        <f t="shared" ref="E64:L64" si="55">E63/$C$63*100</f>
        <v>18.075801749271136</v>
      </c>
      <c r="F64" s="99">
        <f t="shared" si="55"/>
        <v>9.3294460641399422</v>
      </c>
      <c r="G64" s="99">
        <f t="shared" si="55"/>
        <v>2.0408163265306123</v>
      </c>
      <c r="H64" s="99">
        <f t="shared" si="55"/>
        <v>24.489795918367346</v>
      </c>
      <c r="I64" s="99">
        <f t="shared" si="55"/>
        <v>48.688046647230323</v>
      </c>
      <c r="J64" s="99">
        <f t="shared" ref="J64:K64" si="56">J63/$C$63*100</f>
        <v>6.9970845481049562</v>
      </c>
      <c r="K64" s="99">
        <f t="shared" si="56"/>
        <v>20.99125364431487</v>
      </c>
      <c r="L64" s="99">
        <f t="shared" si="55"/>
        <v>1.1661807580174928</v>
      </c>
    </row>
    <row r="65" spans="1:12" s="39" customFormat="1" ht="12" customHeight="1">
      <c r="A65" s="137"/>
      <c r="B65" s="97" t="s">
        <v>51</v>
      </c>
      <c r="C65" s="76">
        <v>41</v>
      </c>
      <c r="D65" s="98">
        <v>4</v>
      </c>
      <c r="E65" s="98">
        <v>12</v>
      </c>
      <c r="F65" s="41">
        <v>8</v>
      </c>
      <c r="G65" s="41">
        <v>2</v>
      </c>
      <c r="H65" s="41">
        <v>9</v>
      </c>
      <c r="I65" s="98">
        <v>15</v>
      </c>
      <c r="J65" s="41">
        <v>2</v>
      </c>
      <c r="K65" s="98">
        <v>10</v>
      </c>
      <c r="L65" s="98">
        <v>1</v>
      </c>
    </row>
    <row r="66" spans="1:12" s="39" customFormat="1" ht="12" customHeight="1">
      <c r="A66" s="137"/>
      <c r="B66" s="94"/>
      <c r="C66" s="76">
        <v>100</v>
      </c>
      <c r="D66" s="99">
        <f>D65/$C$65*100</f>
        <v>9.7560975609756095</v>
      </c>
      <c r="E66" s="99">
        <f t="shared" ref="E66:L66" si="57">E65/$C$65*100</f>
        <v>29.268292682926827</v>
      </c>
      <c r="F66" s="99">
        <f t="shared" si="57"/>
        <v>19.512195121951219</v>
      </c>
      <c r="G66" s="99">
        <f t="shared" si="57"/>
        <v>4.8780487804878048</v>
      </c>
      <c r="H66" s="99">
        <f t="shared" si="57"/>
        <v>21.951219512195124</v>
      </c>
      <c r="I66" s="99">
        <f t="shared" si="57"/>
        <v>36.585365853658537</v>
      </c>
      <c r="J66" s="99">
        <f t="shared" ref="J66:K66" si="58">J65/$C$65*100</f>
        <v>4.8780487804878048</v>
      </c>
      <c r="K66" s="99">
        <f t="shared" si="58"/>
        <v>24.390243902439025</v>
      </c>
      <c r="L66" s="99">
        <f t="shared" si="57"/>
        <v>2.4390243902439024</v>
      </c>
    </row>
    <row r="67" spans="1:12" s="39" customFormat="1" ht="12" customHeight="1">
      <c r="A67" s="137"/>
      <c r="B67" s="95" t="s">
        <v>52</v>
      </c>
      <c r="C67" s="107">
        <v>330</v>
      </c>
      <c r="D67" s="100">
        <v>61</v>
      </c>
      <c r="E67" s="100">
        <v>41</v>
      </c>
      <c r="F67" s="40">
        <v>29</v>
      </c>
      <c r="G67" s="40">
        <v>13</v>
      </c>
      <c r="H67" s="40">
        <v>50</v>
      </c>
      <c r="I67" s="100">
        <v>161</v>
      </c>
      <c r="J67" s="40">
        <v>26</v>
      </c>
      <c r="K67" s="100">
        <v>86</v>
      </c>
      <c r="L67" s="100">
        <v>5</v>
      </c>
    </row>
    <row r="68" spans="1:12" s="39" customFormat="1" ht="12" customHeight="1">
      <c r="A68" s="137"/>
      <c r="B68" s="94"/>
      <c r="C68" s="77">
        <v>100</v>
      </c>
      <c r="D68" s="99">
        <f>D67/$C$67*100</f>
        <v>18.484848484848484</v>
      </c>
      <c r="E68" s="99">
        <f t="shared" ref="E68:L68" si="59">E67/$C$67*100</f>
        <v>12.424242424242424</v>
      </c>
      <c r="F68" s="99">
        <f t="shared" si="59"/>
        <v>8.7878787878787872</v>
      </c>
      <c r="G68" s="99">
        <f t="shared" si="59"/>
        <v>3.939393939393939</v>
      </c>
      <c r="H68" s="99">
        <f t="shared" si="59"/>
        <v>15.151515151515152</v>
      </c>
      <c r="I68" s="99">
        <f t="shared" si="59"/>
        <v>48.787878787878789</v>
      </c>
      <c r="J68" s="99">
        <f t="shared" ref="J68:K68" si="60">J67/$C$67*100</f>
        <v>7.878787878787878</v>
      </c>
      <c r="K68" s="99">
        <f t="shared" si="60"/>
        <v>26.060606060606062</v>
      </c>
      <c r="L68" s="99">
        <f t="shared" si="59"/>
        <v>1.5151515151515151</v>
      </c>
    </row>
    <row r="69" spans="1:12" s="39" customFormat="1" ht="12" customHeight="1">
      <c r="A69" s="137"/>
      <c r="B69" s="95" t="s">
        <v>53</v>
      </c>
      <c r="C69" s="107">
        <v>44</v>
      </c>
      <c r="D69" s="100">
        <v>3</v>
      </c>
      <c r="E69" s="100">
        <v>8</v>
      </c>
      <c r="F69" s="40">
        <v>7</v>
      </c>
      <c r="G69" s="40">
        <v>3</v>
      </c>
      <c r="H69" s="40">
        <v>10</v>
      </c>
      <c r="I69" s="100">
        <v>19</v>
      </c>
      <c r="J69" s="40">
        <v>3</v>
      </c>
      <c r="K69" s="100">
        <v>7</v>
      </c>
      <c r="L69" s="100">
        <v>1</v>
      </c>
    </row>
    <row r="70" spans="1:12" s="39" customFormat="1" ht="12" customHeight="1">
      <c r="A70" s="137"/>
      <c r="B70" s="94"/>
      <c r="C70" s="77">
        <v>100</v>
      </c>
      <c r="D70" s="99">
        <f>D69/$C$69*100</f>
        <v>6.8181818181818175</v>
      </c>
      <c r="E70" s="99">
        <f t="shared" ref="E70:L70" si="61">E69/$C$69*100</f>
        <v>18.181818181818183</v>
      </c>
      <c r="F70" s="99">
        <f t="shared" si="61"/>
        <v>15.909090909090908</v>
      </c>
      <c r="G70" s="99">
        <f t="shared" si="61"/>
        <v>6.8181818181818175</v>
      </c>
      <c r="H70" s="99">
        <f t="shared" si="61"/>
        <v>22.727272727272727</v>
      </c>
      <c r="I70" s="99">
        <f t="shared" si="61"/>
        <v>43.18181818181818</v>
      </c>
      <c r="J70" s="99">
        <f t="shared" ref="J70:K70" si="62">J69/$C$69*100</f>
        <v>6.8181818181818175</v>
      </c>
      <c r="K70" s="99">
        <f t="shared" si="62"/>
        <v>15.909090909090908</v>
      </c>
      <c r="L70" s="99">
        <f t="shared" si="61"/>
        <v>2.2727272727272729</v>
      </c>
    </row>
    <row r="71" spans="1:12" s="66" customFormat="1" ht="12" customHeight="1">
      <c r="A71" s="137"/>
      <c r="B71" s="95" t="s">
        <v>54</v>
      </c>
      <c r="C71" s="76">
        <v>13</v>
      </c>
      <c r="D71" s="98">
        <v>2</v>
      </c>
      <c r="E71" s="98">
        <v>3</v>
      </c>
      <c r="F71" s="41">
        <v>2</v>
      </c>
      <c r="G71" s="41">
        <v>0</v>
      </c>
      <c r="H71" s="41">
        <v>1</v>
      </c>
      <c r="I71" s="98">
        <v>7</v>
      </c>
      <c r="J71" s="41">
        <v>0</v>
      </c>
      <c r="K71" s="98">
        <v>3</v>
      </c>
      <c r="L71" s="98">
        <v>1</v>
      </c>
    </row>
    <row r="72" spans="1:12" s="39" customFormat="1" ht="12" customHeight="1">
      <c r="A72" s="138"/>
      <c r="B72" s="96"/>
      <c r="C72" s="75">
        <v>100</v>
      </c>
      <c r="D72" s="99">
        <f>D71/$C$71*100</f>
        <v>15.384615384615385</v>
      </c>
      <c r="E72" s="99">
        <f t="shared" ref="E72:L72" si="63">E71/$C$71*100</f>
        <v>23.076923076923077</v>
      </c>
      <c r="F72" s="99">
        <f t="shared" si="63"/>
        <v>15.384615384615385</v>
      </c>
      <c r="G72" s="99">
        <f t="shared" si="63"/>
        <v>0</v>
      </c>
      <c r="H72" s="99">
        <f t="shared" si="63"/>
        <v>7.6923076923076925</v>
      </c>
      <c r="I72" s="99">
        <f t="shared" si="63"/>
        <v>53.846153846153847</v>
      </c>
      <c r="J72" s="99">
        <f t="shared" ref="J72:K72" si="64">J71/$C$71*100</f>
        <v>0</v>
      </c>
      <c r="K72" s="99">
        <f t="shared" si="64"/>
        <v>23.076923076923077</v>
      </c>
      <c r="L72" s="99">
        <f t="shared" si="63"/>
        <v>7.6923076923076925</v>
      </c>
    </row>
    <row r="73" spans="1:12" s="37" customFormat="1" ht="12" customHeight="1">
      <c r="A73" s="136" t="s">
        <v>63</v>
      </c>
      <c r="B73" s="89" t="s">
        <v>64</v>
      </c>
      <c r="C73" s="106">
        <v>285</v>
      </c>
      <c r="D73" s="86">
        <v>44</v>
      </c>
      <c r="E73" s="86">
        <v>66</v>
      </c>
      <c r="F73" s="36">
        <v>41</v>
      </c>
      <c r="G73" s="36">
        <v>15</v>
      </c>
      <c r="H73" s="36">
        <v>67</v>
      </c>
      <c r="I73" s="86">
        <v>122</v>
      </c>
      <c r="J73" s="36">
        <v>25</v>
      </c>
      <c r="K73" s="86">
        <v>55</v>
      </c>
      <c r="L73" s="86">
        <v>4</v>
      </c>
    </row>
    <row r="74" spans="1:12" s="39" customFormat="1" ht="12" customHeight="1">
      <c r="A74" s="137"/>
      <c r="B74" s="88" t="s">
        <v>65</v>
      </c>
      <c r="C74" s="76">
        <v>100</v>
      </c>
      <c r="D74" s="99">
        <f>D73/$C$73*100</f>
        <v>15.43859649122807</v>
      </c>
      <c r="E74" s="99">
        <f t="shared" ref="E74:L74" si="65">E73/$C$73*100</f>
        <v>23.157894736842106</v>
      </c>
      <c r="F74" s="99">
        <f t="shared" si="65"/>
        <v>14.385964912280702</v>
      </c>
      <c r="G74" s="99">
        <f t="shared" si="65"/>
        <v>5.2631578947368416</v>
      </c>
      <c r="H74" s="99">
        <f t="shared" si="65"/>
        <v>23.508771929824562</v>
      </c>
      <c r="I74" s="99">
        <f t="shared" si="65"/>
        <v>42.807017543859651</v>
      </c>
      <c r="J74" s="99">
        <f t="shared" ref="J74:K74" si="66">J73/$C$73*100</f>
        <v>8.7719298245614024</v>
      </c>
      <c r="K74" s="99">
        <f t="shared" si="66"/>
        <v>19.298245614035086</v>
      </c>
      <c r="L74" s="99">
        <f t="shared" si="65"/>
        <v>1.4035087719298245</v>
      </c>
    </row>
    <row r="75" spans="1:12" s="37" customFormat="1" ht="12" customHeight="1">
      <c r="A75" s="137"/>
      <c r="B75" s="89" t="s">
        <v>66</v>
      </c>
      <c r="C75" s="107">
        <v>539</v>
      </c>
      <c r="D75" s="98">
        <v>98</v>
      </c>
      <c r="E75" s="98">
        <v>66</v>
      </c>
      <c r="F75" s="41">
        <v>46</v>
      </c>
      <c r="G75" s="41">
        <v>17</v>
      </c>
      <c r="H75" s="41">
        <v>146</v>
      </c>
      <c r="I75" s="98">
        <v>259</v>
      </c>
      <c r="J75" s="41">
        <v>38</v>
      </c>
      <c r="K75" s="98">
        <v>127</v>
      </c>
      <c r="L75" s="98">
        <v>9</v>
      </c>
    </row>
    <row r="76" spans="1:12" s="39" customFormat="1" ht="12" customHeight="1">
      <c r="A76" s="137"/>
      <c r="B76" s="88"/>
      <c r="C76" s="77">
        <v>100</v>
      </c>
      <c r="D76" s="99">
        <f>D75/$C$75*100</f>
        <v>18.181818181818183</v>
      </c>
      <c r="E76" s="99">
        <f t="shared" ref="E76:L76" si="67">E75/$C$75*100</f>
        <v>12.244897959183673</v>
      </c>
      <c r="F76" s="99">
        <f t="shared" si="67"/>
        <v>8.5343228200371062</v>
      </c>
      <c r="G76" s="99">
        <f t="shared" si="67"/>
        <v>3.1539888682745829</v>
      </c>
      <c r="H76" s="99">
        <f t="shared" si="67"/>
        <v>27.087198515769945</v>
      </c>
      <c r="I76" s="99">
        <f t="shared" si="67"/>
        <v>48.051948051948052</v>
      </c>
      <c r="J76" s="99">
        <f t="shared" ref="J76:K76" si="68">J75/$C$75*100</f>
        <v>7.0500927643784781</v>
      </c>
      <c r="K76" s="99">
        <f t="shared" si="68"/>
        <v>23.562152133580703</v>
      </c>
      <c r="L76" s="99">
        <f t="shared" si="67"/>
        <v>1.6697588126159555</v>
      </c>
    </row>
    <row r="77" spans="1:12" s="37" customFormat="1" ht="12" customHeight="1">
      <c r="A77" s="137"/>
      <c r="B77" s="89" t="s">
        <v>67</v>
      </c>
      <c r="C77" s="76">
        <v>690</v>
      </c>
      <c r="D77" s="100">
        <v>99</v>
      </c>
      <c r="E77" s="100">
        <v>151</v>
      </c>
      <c r="F77" s="40">
        <v>75</v>
      </c>
      <c r="G77" s="40">
        <v>34</v>
      </c>
      <c r="H77" s="40">
        <v>182</v>
      </c>
      <c r="I77" s="100">
        <v>299</v>
      </c>
      <c r="J77" s="40">
        <v>48</v>
      </c>
      <c r="K77" s="100">
        <v>121</v>
      </c>
      <c r="L77" s="100">
        <v>7</v>
      </c>
    </row>
    <row r="78" spans="1:12" s="39" customFormat="1" ht="12" customHeight="1">
      <c r="A78" s="137"/>
      <c r="B78" s="88"/>
      <c r="C78" s="76">
        <v>100</v>
      </c>
      <c r="D78" s="99">
        <f>D77/$C$77*100</f>
        <v>14.347826086956522</v>
      </c>
      <c r="E78" s="99">
        <f t="shared" ref="E78:L78" si="69">E77/$C$77*100</f>
        <v>21.884057971014492</v>
      </c>
      <c r="F78" s="99">
        <f t="shared" si="69"/>
        <v>10.869565217391305</v>
      </c>
      <c r="G78" s="99">
        <f t="shared" si="69"/>
        <v>4.9275362318840585</v>
      </c>
      <c r="H78" s="99">
        <f t="shared" si="69"/>
        <v>26.376811594202898</v>
      </c>
      <c r="I78" s="99">
        <f t="shared" si="69"/>
        <v>43.333333333333336</v>
      </c>
      <c r="J78" s="99">
        <f t="shared" ref="J78:K78" si="70">J77/$C$77*100</f>
        <v>6.9565217391304346</v>
      </c>
      <c r="K78" s="99">
        <f t="shared" si="70"/>
        <v>17.536231884057969</v>
      </c>
      <c r="L78" s="99">
        <f t="shared" si="69"/>
        <v>1.0144927536231882</v>
      </c>
    </row>
    <row r="79" spans="1:12" s="37" customFormat="1" ht="12" customHeight="1">
      <c r="A79" s="137"/>
      <c r="B79" s="89" t="s">
        <v>68</v>
      </c>
      <c r="C79" s="107">
        <v>67</v>
      </c>
      <c r="D79" s="98">
        <v>8</v>
      </c>
      <c r="E79" s="98">
        <v>11</v>
      </c>
      <c r="F79" s="41">
        <v>6</v>
      </c>
      <c r="G79" s="41">
        <v>2</v>
      </c>
      <c r="H79" s="41">
        <v>19</v>
      </c>
      <c r="I79" s="98">
        <v>35</v>
      </c>
      <c r="J79" s="41">
        <v>2</v>
      </c>
      <c r="K79" s="98">
        <v>15</v>
      </c>
      <c r="L79" s="98">
        <v>0</v>
      </c>
    </row>
    <row r="80" spans="1:12" s="39" customFormat="1" ht="12" customHeight="1">
      <c r="A80" s="137"/>
      <c r="B80" s="88"/>
      <c r="C80" s="77">
        <v>100</v>
      </c>
      <c r="D80" s="99">
        <f>D79/$C$79*100</f>
        <v>11.940298507462686</v>
      </c>
      <c r="E80" s="99">
        <f t="shared" ref="E80:L80" si="71">E79/$C$79*100</f>
        <v>16.417910447761194</v>
      </c>
      <c r="F80" s="99">
        <f t="shared" si="71"/>
        <v>8.9552238805970141</v>
      </c>
      <c r="G80" s="99">
        <f t="shared" si="71"/>
        <v>2.9850746268656714</v>
      </c>
      <c r="H80" s="99">
        <f t="shared" si="71"/>
        <v>28.35820895522388</v>
      </c>
      <c r="I80" s="99">
        <f t="shared" si="71"/>
        <v>52.238805970149251</v>
      </c>
      <c r="J80" s="99">
        <f t="shared" ref="J80:K80" si="72">J79/$C$79*100</f>
        <v>2.9850746268656714</v>
      </c>
      <c r="K80" s="99">
        <f t="shared" si="72"/>
        <v>22.388059701492537</v>
      </c>
      <c r="L80" s="99">
        <f t="shared" si="71"/>
        <v>0</v>
      </c>
    </row>
    <row r="81" spans="1:12" s="37" customFormat="1" ht="12" customHeight="1">
      <c r="A81" s="137"/>
      <c r="B81" s="89" t="s">
        <v>53</v>
      </c>
      <c r="C81" s="107">
        <v>100</v>
      </c>
      <c r="D81" s="100">
        <v>16</v>
      </c>
      <c r="E81" s="100">
        <v>15</v>
      </c>
      <c r="F81" s="40">
        <v>7</v>
      </c>
      <c r="G81" s="40">
        <v>2</v>
      </c>
      <c r="H81" s="40">
        <v>20</v>
      </c>
      <c r="I81" s="100">
        <v>39</v>
      </c>
      <c r="J81" s="40">
        <v>9</v>
      </c>
      <c r="K81" s="100">
        <v>21</v>
      </c>
      <c r="L81" s="100">
        <v>0</v>
      </c>
    </row>
    <row r="82" spans="1:12" s="39" customFormat="1" ht="12" customHeight="1">
      <c r="A82" s="137"/>
      <c r="B82" s="88"/>
      <c r="C82" s="77">
        <v>100</v>
      </c>
      <c r="D82" s="99">
        <f>D81/$C$81*100</f>
        <v>16</v>
      </c>
      <c r="E82" s="99">
        <f t="shared" ref="E82:L82" si="73">E81/$C$81*100</f>
        <v>15</v>
      </c>
      <c r="F82" s="99">
        <f t="shared" si="73"/>
        <v>7.0000000000000009</v>
      </c>
      <c r="G82" s="99">
        <f t="shared" si="73"/>
        <v>2</v>
      </c>
      <c r="H82" s="99">
        <f t="shared" si="73"/>
        <v>20</v>
      </c>
      <c r="I82" s="99">
        <f t="shared" si="73"/>
        <v>39</v>
      </c>
      <c r="J82" s="99">
        <f t="shared" ref="J82:K82" si="74">J81/$C$81*100</f>
        <v>9</v>
      </c>
      <c r="K82" s="99">
        <f t="shared" si="74"/>
        <v>21</v>
      </c>
      <c r="L82" s="99">
        <f t="shared" si="73"/>
        <v>0</v>
      </c>
    </row>
    <row r="83" spans="1:12" s="37" customFormat="1" ht="12" customHeight="1">
      <c r="A83" s="137"/>
      <c r="B83" s="89" t="s">
        <v>54</v>
      </c>
      <c r="C83" s="76">
        <v>18</v>
      </c>
      <c r="D83" s="98">
        <v>2</v>
      </c>
      <c r="E83" s="98">
        <v>2</v>
      </c>
      <c r="F83" s="41">
        <v>2</v>
      </c>
      <c r="G83" s="41">
        <v>0</v>
      </c>
      <c r="H83" s="41">
        <v>2</v>
      </c>
      <c r="I83" s="98">
        <v>7</v>
      </c>
      <c r="J83" s="41">
        <v>1</v>
      </c>
      <c r="K83" s="98">
        <v>7</v>
      </c>
      <c r="L83" s="98">
        <v>1</v>
      </c>
    </row>
    <row r="84" spans="1:12" s="39" customFormat="1" ht="12" customHeight="1">
      <c r="A84" s="138"/>
      <c r="B84" s="90"/>
      <c r="C84" s="76">
        <v>100</v>
      </c>
      <c r="D84" s="99">
        <f>D83/$C$83*100</f>
        <v>11.111111111111111</v>
      </c>
      <c r="E84" s="99">
        <f t="shared" ref="E84:L84" si="75">E83/$C$83*100</f>
        <v>11.111111111111111</v>
      </c>
      <c r="F84" s="99">
        <f t="shared" si="75"/>
        <v>11.111111111111111</v>
      </c>
      <c r="G84" s="99">
        <f t="shared" si="75"/>
        <v>0</v>
      </c>
      <c r="H84" s="99">
        <f t="shared" si="75"/>
        <v>11.111111111111111</v>
      </c>
      <c r="I84" s="99">
        <f t="shared" si="75"/>
        <v>38.888888888888893</v>
      </c>
      <c r="J84" s="99">
        <f t="shared" ref="J84:K84" si="76">J83/$C$83*100</f>
        <v>5.5555555555555554</v>
      </c>
      <c r="K84" s="99">
        <f t="shared" si="76"/>
        <v>38.888888888888893</v>
      </c>
      <c r="L84" s="99">
        <f t="shared" si="75"/>
        <v>5.5555555555555554</v>
      </c>
    </row>
    <row r="85" spans="1:12" s="37" customFormat="1" ht="12" customHeight="1">
      <c r="A85" s="137" t="s">
        <v>70</v>
      </c>
      <c r="B85" s="87" t="s">
        <v>55</v>
      </c>
      <c r="C85" s="106">
        <v>1062</v>
      </c>
      <c r="D85" s="86">
        <v>166</v>
      </c>
      <c r="E85" s="86">
        <v>171</v>
      </c>
      <c r="F85" s="36">
        <v>94</v>
      </c>
      <c r="G85" s="36">
        <v>34</v>
      </c>
      <c r="H85" s="36">
        <v>285</v>
      </c>
      <c r="I85" s="86">
        <v>485</v>
      </c>
      <c r="J85" s="36">
        <v>77</v>
      </c>
      <c r="K85" s="86">
        <v>226</v>
      </c>
      <c r="L85" s="86">
        <v>13</v>
      </c>
    </row>
    <row r="86" spans="1:12" s="39" customFormat="1" ht="12" customHeight="1">
      <c r="A86" s="137"/>
      <c r="B86" s="90"/>
      <c r="C86" s="76">
        <v>100</v>
      </c>
      <c r="D86" s="99">
        <f>D85/$C$85*100</f>
        <v>15.630885122410545</v>
      </c>
      <c r="E86" s="99">
        <f t="shared" ref="E86:L86" si="77">E85/$C$85*100</f>
        <v>16.101694915254235</v>
      </c>
      <c r="F86" s="99">
        <f t="shared" si="77"/>
        <v>8.8512241054613927</v>
      </c>
      <c r="G86" s="99">
        <f t="shared" si="77"/>
        <v>3.2015065913370999</v>
      </c>
      <c r="H86" s="99">
        <f t="shared" si="77"/>
        <v>26.836158192090398</v>
      </c>
      <c r="I86" s="99">
        <f t="shared" si="77"/>
        <v>45.668549905838042</v>
      </c>
      <c r="J86" s="99">
        <f t="shared" ref="J86:K86" si="78">J85/$C$85*100</f>
        <v>7.2504708097928434</v>
      </c>
      <c r="K86" s="99">
        <f t="shared" si="78"/>
        <v>21.280602636534841</v>
      </c>
      <c r="L86" s="99">
        <f t="shared" si="77"/>
        <v>1.2241054613935969</v>
      </c>
    </row>
    <row r="87" spans="1:12" s="37" customFormat="1" ht="12" customHeight="1">
      <c r="A87" s="137"/>
      <c r="B87" s="89" t="s">
        <v>56</v>
      </c>
      <c r="C87" s="107">
        <v>80</v>
      </c>
      <c r="D87" s="100">
        <v>10</v>
      </c>
      <c r="E87" s="100">
        <v>12</v>
      </c>
      <c r="F87" s="40">
        <v>3</v>
      </c>
      <c r="G87" s="40">
        <v>5</v>
      </c>
      <c r="H87" s="40">
        <v>12</v>
      </c>
      <c r="I87" s="100">
        <v>47</v>
      </c>
      <c r="J87" s="40">
        <v>7</v>
      </c>
      <c r="K87" s="100">
        <v>8</v>
      </c>
      <c r="L87" s="100">
        <v>2</v>
      </c>
    </row>
    <row r="88" spans="1:12" s="39" customFormat="1" ht="12" customHeight="1">
      <c r="A88" s="137"/>
      <c r="B88" s="88"/>
      <c r="C88" s="77">
        <v>100</v>
      </c>
      <c r="D88" s="99">
        <f>D87/$C$87*100</f>
        <v>12.5</v>
      </c>
      <c r="E88" s="99">
        <f t="shared" ref="E88:L88" si="79">E87/$C$87*100</f>
        <v>15</v>
      </c>
      <c r="F88" s="99">
        <f t="shared" si="79"/>
        <v>3.75</v>
      </c>
      <c r="G88" s="99">
        <f t="shared" si="79"/>
        <v>6.25</v>
      </c>
      <c r="H88" s="99">
        <f t="shared" si="79"/>
        <v>15</v>
      </c>
      <c r="I88" s="99">
        <f t="shared" si="79"/>
        <v>58.75</v>
      </c>
      <c r="J88" s="99">
        <f t="shared" ref="J88:K88" si="80">J87/$C$87*100</f>
        <v>8.75</v>
      </c>
      <c r="K88" s="99">
        <f t="shared" si="80"/>
        <v>10</v>
      </c>
      <c r="L88" s="99">
        <f t="shared" si="79"/>
        <v>2.5</v>
      </c>
    </row>
    <row r="89" spans="1:12" s="66" customFormat="1" ht="12" customHeight="1">
      <c r="A89" s="137"/>
      <c r="B89" s="89" t="s">
        <v>57</v>
      </c>
      <c r="C89" s="76">
        <v>97</v>
      </c>
      <c r="D89" s="98">
        <v>10</v>
      </c>
      <c r="E89" s="98">
        <v>32</v>
      </c>
      <c r="F89" s="41">
        <v>9</v>
      </c>
      <c r="G89" s="41">
        <v>5</v>
      </c>
      <c r="H89" s="41">
        <v>28</v>
      </c>
      <c r="I89" s="98">
        <v>46</v>
      </c>
      <c r="J89" s="41">
        <v>5</v>
      </c>
      <c r="K89" s="98">
        <v>15</v>
      </c>
      <c r="L89" s="98">
        <v>2</v>
      </c>
    </row>
    <row r="90" spans="1:12" s="39" customFormat="1" ht="12" customHeight="1">
      <c r="A90" s="137"/>
      <c r="B90" s="88"/>
      <c r="C90" s="76">
        <v>100</v>
      </c>
      <c r="D90" s="99">
        <f>D89/$C$89*100</f>
        <v>10.309278350515463</v>
      </c>
      <c r="E90" s="99">
        <f t="shared" ref="E90:L90" si="81">E89/$C$89*100</f>
        <v>32.989690721649481</v>
      </c>
      <c r="F90" s="99">
        <f t="shared" si="81"/>
        <v>9.2783505154639183</v>
      </c>
      <c r="G90" s="99">
        <f t="shared" si="81"/>
        <v>5.1546391752577314</v>
      </c>
      <c r="H90" s="99">
        <f t="shared" si="81"/>
        <v>28.865979381443296</v>
      </c>
      <c r="I90" s="99">
        <f t="shared" si="81"/>
        <v>47.422680412371129</v>
      </c>
      <c r="J90" s="99">
        <f t="shared" ref="J90:K90" si="82">J89/$C$89*100</f>
        <v>5.1546391752577314</v>
      </c>
      <c r="K90" s="99">
        <f t="shared" si="82"/>
        <v>15.463917525773196</v>
      </c>
      <c r="L90" s="99">
        <f t="shared" si="81"/>
        <v>2.0618556701030926</v>
      </c>
    </row>
    <row r="91" spans="1:12" s="66" customFormat="1" ht="12" customHeight="1">
      <c r="A91" s="137"/>
      <c r="B91" s="92" t="s">
        <v>58</v>
      </c>
      <c r="C91" s="107">
        <v>155</v>
      </c>
      <c r="D91" s="100">
        <v>17</v>
      </c>
      <c r="E91" s="100">
        <v>39</v>
      </c>
      <c r="F91" s="40">
        <v>12</v>
      </c>
      <c r="G91" s="40">
        <v>3</v>
      </c>
      <c r="H91" s="40">
        <v>50</v>
      </c>
      <c r="I91" s="100">
        <v>75</v>
      </c>
      <c r="J91" s="40">
        <v>5</v>
      </c>
      <c r="K91" s="100">
        <v>20</v>
      </c>
      <c r="L91" s="100">
        <v>4</v>
      </c>
    </row>
    <row r="92" spans="1:12" s="39" customFormat="1" ht="12" customHeight="1">
      <c r="A92" s="137"/>
      <c r="B92" s="88"/>
      <c r="C92" s="77">
        <v>100</v>
      </c>
      <c r="D92" s="99">
        <f>D91/$C$91*100</f>
        <v>10.967741935483872</v>
      </c>
      <c r="E92" s="99">
        <f t="shared" ref="E92:L92" si="83">E91/$C$91*100</f>
        <v>25.161290322580644</v>
      </c>
      <c r="F92" s="99">
        <f t="shared" si="83"/>
        <v>7.741935483870968</v>
      </c>
      <c r="G92" s="99">
        <f t="shared" si="83"/>
        <v>1.935483870967742</v>
      </c>
      <c r="H92" s="99">
        <f t="shared" si="83"/>
        <v>32.258064516129032</v>
      </c>
      <c r="I92" s="99">
        <f t="shared" si="83"/>
        <v>48.387096774193552</v>
      </c>
      <c r="J92" s="99">
        <f t="shared" ref="J92:K92" si="84">J91/$C$91*100</f>
        <v>3.225806451612903</v>
      </c>
      <c r="K92" s="99">
        <f t="shared" si="84"/>
        <v>12.903225806451612</v>
      </c>
      <c r="L92" s="99">
        <f t="shared" si="83"/>
        <v>2.5806451612903225</v>
      </c>
    </row>
    <row r="93" spans="1:12" s="66" customFormat="1" ht="12" customHeight="1">
      <c r="A93" s="137"/>
      <c r="B93" s="92" t="s">
        <v>59</v>
      </c>
      <c r="C93" s="76">
        <v>88</v>
      </c>
      <c r="D93" s="98">
        <v>14</v>
      </c>
      <c r="E93" s="98">
        <v>22</v>
      </c>
      <c r="F93" s="41">
        <v>11</v>
      </c>
      <c r="G93" s="41">
        <v>2</v>
      </c>
      <c r="H93" s="41">
        <v>30</v>
      </c>
      <c r="I93" s="98">
        <v>40</v>
      </c>
      <c r="J93" s="41">
        <v>6</v>
      </c>
      <c r="K93" s="98">
        <v>13</v>
      </c>
      <c r="L93" s="98">
        <v>0</v>
      </c>
    </row>
    <row r="94" spans="1:12" s="39" customFormat="1" ht="12" customHeight="1">
      <c r="A94" s="137"/>
      <c r="B94" s="88"/>
      <c r="C94" s="76">
        <v>100</v>
      </c>
      <c r="D94" s="99">
        <f>D93/$C$93*100</f>
        <v>15.909090909090908</v>
      </c>
      <c r="E94" s="99">
        <f t="shared" ref="E94:L94" si="85">E93/$C$93*100</f>
        <v>25</v>
      </c>
      <c r="F94" s="99">
        <f t="shared" si="85"/>
        <v>12.5</v>
      </c>
      <c r="G94" s="99">
        <f t="shared" si="85"/>
        <v>2.2727272727272729</v>
      </c>
      <c r="H94" s="99">
        <f t="shared" si="85"/>
        <v>34.090909090909086</v>
      </c>
      <c r="I94" s="99">
        <f t="shared" si="85"/>
        <v>45.454545454545453</v>
      </c>
      <c r="J94" s="99">
        <f t="shared" ref="J94:K94" si="86">J93/$C$93*100</f>
        <v>6.8181818181818175</v>
      </c>
      <c r="K94" s="99">
        <f t="shared" si="86"/>
        <v>14.772727272727273</v>
      </c>
      <c r="L94" s="99">
        <f t="shared" si="85"/>
        <v>0</v>
      </c>
    </row>
    <row r="95" spans="1:12" s="66" customFormat="1" ht="12" customHeight="1">
      <c r="A95" s="137"/>
      <c r="B95" s="89" t="s">
        <v>30</v>
      </c>
      <c r="C95" s="107">
        <v>108</v>
      </c>
      <c r="D95" s="100">
        <v>20</v>
      </c>
      <c r="E95" s="100">
        <v>23</v>
      </c>
      <c r="F95" s="40">
        <v>8</v>
      </c>
      <c r="G95" s="40">
        <v>2</v>
      </c>
      <c r="H95" s="40">
        <v>25</v>
      </c>
      <c r="I95" s="100">
        <v>34</v>
      </c>
      <c r="J95" s="40">
        <v>12</v>
      </c>
      <c r="K95" s="100">
        <v>25</v>
      </c>
      <c r="L95" s="100">
        <v>3</v>
      </c>
    </row>
    <row r="96" spans="1:12" s="39" customFormat="1" ht="12" customHeight="1">
      <c r="A96" s="137"/>
      <c r="B96" s="88"/>
      <c r="C96" s="77">
        <v>100</v>
      </c>
      <c r="D96" s="99">
        <f>D95/$C$95*100</f>
        <v>18.518518518518519</v>
      </c>
      <c r="E96" s="99">
        <f t="shared" ref="E96:L96" si="87">E95/$C$95*100</f>
        <v>21.296296296296298</v>
      </c>
      <c r="F96" s="99">
        <f t="shared" si="87"/>
        <v>7.4074074074074066</v>
      </c>
      <c r="G96" s="99">
        <f t="shared" si="87"/>
        <v>1.8518518518518516</v>
      </c>
      <c r="H96" s="99">
        <f t="shared" si="87"/>
        <v>23.148148148148149</v>
      </c>
      <c r="I96" s="99">
        <f t="shared" si="87"/>
        <v>31.481481481481481</v>
      </c>
      <c r="J96" s="99">
        <f t="shared" ref="J96:K96" si="88">J95/$C$95*100</f>
        <v>11.111111111111111</v>
      </c>
      <c r="K96" s="99">
        <f t="shared" si="88"/>
        <v>23.148148148148149</v>
      </c>
      <c r="L96" s="99">
        <f t="shared" si="87"/>
        <v>2.7777777777777777</v>
      </c>
    </row>
    <row r="97" spans="1:18" s="66" customFormat="1" ht="12" customHeight="1">
      <c r="A97" s="137"/>
      <c r="B97" s="89" t="s">
        <v>31</v>
      </c>
      <c r="C97" s="76">
        <v>86</v>
      </c>
      <c r="D97" s="98">
        <v>14</v>
      </c>
      <c r="E97" s="98">
        <v>16</v>
      </c>
      <c r="F97" s="41">
        <v>7</v>
      </c>
      <c r="G97" s="41">
        <v>4</v>
      </c>
      <c r="H97" s="41">
        <v>25</v>
      </c>
      <c r="I97" s="98">
        <v>35</v>
      </c>
      <c r="J97" s="41">
        <v>7</v>
      </c>
      <c r="K97" s="98">
        <v>11</v>
      </c>
      <c r="L97" s="98">
        <v>0</v>
      </c>
    </row>
    <row r="98" spans="1:18" s="39" customFormat="1" ht="12" customHeight="1">
      <c r="A98" s="137"/>
      <c r="B98" s="88"/>
      <c r="C98" s="76">
        <v>100</v>
      </c>
      <c r="D98" s="99">
        <f>D97/$C$97*100</f>
        <v>16.279069767441861</v>
      </c>
      <c r="E98" s="99">
        <f t="shared" ref="E98:L98" si="89">E97/$C$97*100</f>
        <v>18.604651162790699</v>
      </c>
      <c r="F98" s="99">
        <f t="shared" si="89"/>
        <v>8.1395348837209305</v>
      </c>
      <c r="G98" s="99">
        <f t="shared" si="89"/>
        <v>4.6511627906976747</v>
      </c>
      <c r="H98" s="99">
        <f t="shared" si="89"/>
        <v>29.069767441860467</v>
      </c>
      <c r="I98" s="99">
        <f t="shared" si="89"/>
        <v>40.697674418604649</v>
      </c>
      <c r="J98" s="99">
        <f t="shared" ref="J98:K98" si="90">J97/$C$97*100</f>
        <v>8.1395348837209305</v>
      </c>
      <c r="K98" s="99">
        <f t="shared" si="90"/>
        <v>12.790697674418606</v>
      </c>
      <c r="L98" s="99">
        <f t="shared" si="89"/>
        <v>0</v>
      </c>
    </row>
    <row r="99" spans="1:18" s="66" customFormat="1" ht="12" customHeight="1">
      <c r="A99" s="137"/>
      <c r="B99" s="92" t="s">
        <v>32</v>
      </c>
      <c r="C99" s="107">
        <v>229</v>
      </c>
      <c r="D99" s="100">
        <v>30</v>
      </c>
      <c r="E99" s="100">
        <v>46</v>
      </c>
      <c r="F99" s="40">
        <v>22</v>
      </c>
      <c r="G99" s="40">
        <v>16</v>
      </c>
      <c r="H99" s="40">
        <v>64</v>
      </c>
      <c r="I99" s="100">
        <v>84</v>
      </c>
      <c r="J99" s="40">
        <v>14</v>
      </c>
      <c r="K99" s="100">
        <v>59</v>
      </c>
      <c r="L99" s="100">
        <v>2</v>
      </c>
    </row>
    <row r="100" spans="1:18" s="39" customFormat="1" ht="12" customHeight="1">
      <c r="A100" s="137"/>
      <c r="B100" s="88"/>
      <c r="C100" s="77">
        <v>100</v>
      </c>
      <c r="D100" s="99">
        <f>D99/$C$99*100</f>
        <v>13.100436681222707</v>
      </c>
      <c r="E100" s="99">
        <f t="shared" ref="E100:L100" si="91">E99/$C$99*100</f>
        <v>20.087336244541483</v>
      </c>
      <c r="F100" s="99">
        <f t="shared" si="91"/>
        <v>9.606986899563319</v>
      </c>
      <c r="G100" s="99">
        <f t="shared" si="91"/>
        <v>6.9868995633187767</v>
      </c>
      <c r="H100" s="99">
        <f t="shared" si="91"/>
        <v>27.947598253275107</v>
      </c>
      <c r="I100" s="99">
        <f t="shared" si="91"/>
        <v>36.681222707423586</v>
      </c>
      <c r="J100" s="99">
        <f t="shared" ref="J100:K100" si="92">J99/$C$99*100</f>
        <v>6.1135371179039302</v>
      </c>
      <c r="K100" s="99">
        <f t="shared" si="92"/>
        <v>25.76419213973799</v>
      </c>
      <c r="L100" s="99">
        <f t="shared" si="91"/>
        <v>0.87336244541484709</v>
      </c>
    </row>
    <row r="101" spans="1:18" s="66" customFormat="1" ht="12" customHeight="1">
      <c r="A101" s="137"/>
      <c r="B101" s="89" t="s">
        <v>33</v>
      </c>
      <c r="C101" s="76">
        <v>379</v>
      </c>
      <c r="D101" s="98">
        <v>59</v>
      </c>
      <c r="E101" s="98">
        <v>61</v>
      </c>
      <c r="F101" s="41">
        <v>41</v>
      </c>
      <c r="G101" s="41">
        <v>15</v>
      </c>
      <c r="H101" s="41">
        <v>94</v>
      </c>
      <c r="I101" s="98">
        <v>164</v>
      </c>
      <c r="J101" s="41">
        <v>26</v>
      </c>
      <c r="K101" s="98">
        <v>71</v>
      </c>
      <c r="L101" s="98">
        <v>1</v>
      </c>
    </row>
    <row r="102" spans="1:18" s="39" customFormat="1" ht="12" customHeight="1">
      <c r="A102" s="137"/>
      <c r="B102" s="88"/>
      <c r="C102" s="76">
        <v>100</v>
      </c>
      <c r="D102" s="99">
        <f>D101/$C$101*100</f>
        <v>15.567282321899736</v>
      </c>
      <c r="E102" s="99">
        <f t="shared" ref="E102:L102" si="93">E101/$C$101*100</f>
        <v>16.094986807387862</v>
      </c>
      <c r="F102" s="99">
        <f t="shared" si="93"/>
        <v>10.817941952506596</v>
      </c>
      <c r="G102" s="99">
        <f t="shared" si="93"/>
        <v>3.9577836411609502</v>
      </c>
      <c r="H102" s="99">
        <f t="shared" si="93"/>
        <v>24.802110817941951</v>
      </c>
      <c r="I102" s="99">
        <f t="shared" si="93"/>
        <v>43.271767810026383</v>
      </c>
      <c r="J102" s="99">
        <f t="shared" ref="J102:K102" si="94">J101/$C$101*100</f>
        <v>6.8601583113456464</v>
      </c>
      <c r="K102" s="99">
        <f t="shared" si="94"/>
        <v>18.733509234828496</v>
      </c>
      <c r="L102" s="99">
        <f t="shared" si="93"/>
        <v>0.26385224274406333</v>
      </c>
    </row>
    <row r="103" spans="1:18" s="66" customFormat="1" ht="12" customHeight="1">
      <c r="A103" s="137"/>
      <c r="B103" s="89" t="s">
        <v>34</v>
      </c>
      <c r="C103" s="107">
        <v>254</v>
      </c>
      <c r="D103" s="100">
        <v>36</v>
      </c>
      <c r="E103" s="100">
        <v>63</v>
      </c>
      <c r="F103" s="40">
        <v>39</v>
      </c>
      <c r="G103" s="40">
        <v>14</v>
      </c>
      <c r="H103" s="40">
        <v>62</v>
      </c>
      <c r="I103" s="100">
        <v>110</v>
      </c>
      <c r="J103" s="40">
        <v>24</v>
      </c>
      <c r="K103" s="100">
        <v>42</v>
      </c>
      <c r="L103" s="100">
        <v>4</v>
      </c>
    </row>
    <row r="104" spans="1:18" s="39" customFormat="1" ht="12" customHeight="1">
      <c r="A104" s="137"/>
      <c r="B104" s="88"/>
      <c r="C104" s="77">
        <v>100</v>
      </c>
      <c r="D104" s="99">
        <f>D103/$C$103*100</f>
        <v>14.173228346456693</v>
      </c>
      <c r="E104" s="99">
        <f t="shared" ref="E104:L104" si="95">E103/$C$103*100</f>
        <v>24.803149606299215</v>
      </c>
      <c r="F104" s="99">
        <f t="shared" si="95"/>
        <v>15.354330708661418</v>
      </c>
      <c r="G104" s="99">
        <f t="shared" si="95"/>
        <v>5.5118110236220472</v>
      </c>
      <c r="H104" s="99">
        <f t="shared" si="95"/>
        <v>24.409448818897637</v>
      </c>
      <c r="I104" s="99">
        <f t="shared" si="95"/>
        <v>43.30708661417323</v>
      </c>
      <c r="J104" s="99">
        <f t="shared" ref="J104:K104" si="96">J103/$C$103*100</f>
        <v>9.4488188976377945</v>
      </c>
      <c r="K104" s="99">
        <f t="shared" si="96"/>
        <v>16.535433070866144</v>
      </c>
      <c r="L104" s="99">
        <f t="shared" si="95"/>
        <v>1.5748031496062991</v>
      </c>
    </row>
    <row r="105" spans="1:18" s="66" customFormat="1" ht="12" customHeight="1">
      <c r="A105" s="137"/>
      <c r="B105" s="89" t="s">
        <v>12</v>
      </c>
      <c r="C105" s="76">
        <v>42</v>
      </c>
      <c r="D105" s="98">
        <v>5</v>
      </c>
      <c r="E105" s="98">
        <v>7</v>
      </c>
      <c r="F105" s="41">
        <v>5</v>
      </c>
      <c r="G105" s="41">
        <v>1</v>
      </c>
      <c r="H105" s="41">
        <v>9</v>
      </c>
      <c r="I105" s="98">
        <v>22</v>
      </c>
      <c r="J105" s="41">
        <v>4</v>
      </c>
      <c r="K105" s="98">
        <v>13</v>
      </c>
      <c r="L105" s="98">
        <v>1</v>
      </c>
    </row>
    <row r="106" spans="1:18" s="39" customFormat="1" ht="12" customHeight="1">
      <c r="A106" s="138"/>
      <c r="B106" s="91"/>
      <c r="C106" s="76">
        <v>100</v>
      </c>
      <c r="D106" s="99">
        <f>D105/$C$105*100</f>
        <v>11.904761904761903</v>
      </c>
      <c r="E106" s="99">
        <f t="shared" ref="E106:L106" si="97">E105/$C$105*100</f>
        <v>16.666666666666664</v>
      </c>
      <c r="F106" s="99">
        <f t="shared" si="97"/>
        <v>11.904761904761903</v>
      </c>
      <c r="G106" s="99">
        <f t="shared" si="97"/>
        <v>2.3809523809523809</v>
      </c>
      <c r="H106" s="99">
        <f t="shared" si="97"/>
        <v>21.428571428571427</v>
      </c>
      <c r="I106" s="99">
        <f t="shared" si="97"/>
        <v>52.380952380952387</v>
      </c>
      <c r="J106" s="99">
        <f t="shared" ref="J106:K106" si="98">J105/$C$105*100</f>
        <v>9.5238095238095237</v>
      </c>
      <c r="K106" s="99">
        <f t="shared" si="98"/>
        <v>30.952380952380953</v>
      </c>
      <c r="L106" s="99">
        <f t="shared" si="97"/>
        <v>2.3809523809523809</v>
      </c>
    </row>
    <row r="107" spans="1:18" ht="13.5" customHeight="1">
      <c r="A107" s="133" t="s">
        <v>93</v>
      </c>
      <c r="B107" s="87" t="s">
        <v>84</v>
      </c>
      <c r="C107" s="106">
        <v>280</v>
      </c>
      <c r="D107" s="86">
        <v>47</v>
      </c>
      <c r="E107" s="86">
        <v>55</v>
      </c>
      <c r="F107" s="36">
        <v>35</v>
      </c>
      <c r="G107" s="36">
        <v>16</v>
      </c>
      <c r="H107" s="36">
        <v>62</v>
      </c>
      <c r="I107" s="36">
        <v>120</v>
      </c>
      <c r="J107" s="36">
        <v>25</v>
      </c>
      <c r="K107" s="36">
        <v>55</v>
      </c>
      <c r="L107" s="36">
        <v>4</v>
      </c>
      <c r="M107"/>
      <c r="P107" s="1"/>
      <c r="Q107" s="1"/>
      <c r="R107" s="1"/>
    </row>
    <row r="108" spans="1:18" ht="11.25">
      <c r="A108" s="134"/>
      <c r="B108" s="90"/>
      <c r="C108" s="76">
        <v>100</v>
      </c>
      <c r="D108" s="99">
        <f>D107/$C$107*100</f>
        <v>16.785714285714285</v>
      </c>
      <c r="E108" s="99">
        <f t="shared" ref="E108:J108" si="99">E107/$C$107*100</f>
        <v>19.642857142857142</v>
      </c>
      <c r="F108" s="99">
        <f t="shared" si="99"/>
        <v>12.5</v>
      </c>
      <c r="G108" s="99">
        <f t="shared" si="99"/>
        <v>5.7142857142857144</v>
      </c>
      <c r="H108" s="99">
        <f t="shared" si="99"/>
        <v>22.142857142857142</v>
      </c>
      <c r="I108" s="99">
        <f t="shared" si="99"/>
        <v>42.857142857142854</v>
      </c>
      <c r="J108" s="99">
        <f t="shared" si="99"/>
        <v>8.9285714285714288</v>
      </c>
      <c r="K108" s="99">
        <f t="shared" ref="K108:L108" si="100">K107/$C$107*100</f>
        <v>19.642857142857142</v>
      </c>
      <c r="L108" s="99">
        <f t="shared" si="100"/>
        <v>1.4285714285714286</v>
      </c>
    </row>
    <row r="109" spans="1:18" ht="11.25">
      <c r="A109" s="134"/>
      <c r="B109" s="89" t="s">
        <v>85</v>
      </c>
      <c r="C109" s="107">
        <v>632</v>
      </c>
      <c r="D109" s="98">
        <v>117</v>
      </c>
      <c r="E109" s="98">
        <v>86</v>
      </c>
      <c r="F109" s="41">
        <v>58</v>
      </c>
      <c r="G109" s="41">
        <v>21</v>
      </c>
      <c r="H109" s="41">
        <v>163</v>
      </c>
      <c r="I109" s="41">
        <v>296</v>
      </c>
      <c r="J109" s="41">
        <v>41</v>
      </c>
      <c r="K109" s="41">
        <v>148</v>
      </c>
      <c r="L109" s="41">
        <v>8</v>
      </c>
    </row>
    <row r="110" spans="1:18" ht="11.25">
      <c r="A110" s="134"/>
      <c r="B110" s="88"/>
      <c r="C110" s="77">
        <v>100</v>
      </c>
      <c r="D110" s="99">
        <f>D109/$C$109*100</f>
        <v>18.5126582278481</v>
      </c>
      <c r="E110" s="99">
        <f t="shared" ref="E110:J110" si="101">E109/$C$109*100</f>
        <v>13.60759493670886</v>
      </c>
      <c r="F110" s="99">
        <f t="shared" si="101"/>
        <v>9.1772151898734187</v>
      </c>
      <c r="G110" s="99">
        <f t="shared" si="101"/>
        <v>3.3227848101265818</v>
      </c>
      <c r="H110" s="99">
        <f t="shared" si="101"/>
        <v>25.791139240506329</v>
      </c>
      <c r="I110" s="99">
        <f t="shared" si="101"/>
        <v>46.835443037974684</v>
      </c>
      <c r="J110" s="99">
        <f t="shared" si="101"/>
        <v>6.4873417721518987</v>
      </c>
      <c r="K110" s="99">
        <f t="shared" ref="K110:L110" si="102">K109/$C$109*100</f>
        <v>23.417721518987342</v>
      </c>
      <c r="L110" s="99">
        <f t="shared" si="102"/>
        <v>1.2658227848101267</v>
      </c>
    </row>
    <row r="111" spans="1:18" ht="11.25">
      <c r="A111" s="134"/>
      <c r="B111" s="92" t="s">
        <v>86</v>
      </c>
      <c r="C111" s="76">
        <v>405</v>
      </c>
      <c r="D111" s="98">
        <v>54</v>
      </c>
      <c r="E111" s="98">
        <v>84</v>
      </c>
      <c r="F111" s="41">
        <v>44</v>
      </c>
      <c r="G111" s="41">
        <v>13</v>
      </c>
      <c r="H111" s="41">
        <v>98</v>
      </c>
      <c r="I111" s="41">
        <v>179</v>
      </c>
      <c r="J111" s="41">
        <v>35</v>
      </c>
      <c r="K111" s="41">
        <v>74</v>
      </c>
      <c r="L111" s="41">
        <v>2</v>
      </c>
    </row>
    <row r="112" spans="1:18" ht="11.25">
      <c r="A112" s="134"/>
      <c r="B112" s="90"/>
      <c r="C112" s="76">
        <v>100</v>
      </c>
      <c r="D112" s="99">
        <f>D111/$C$111*100</f>
        <v>13.333333333333334</v>
      </c>
      <c r="E112" s="99">
        <f t="shared" ref="E112:J112" si="103">E111/$C$111*100</f>
        <v>20.74074074074074</v>
      </c>
      <c r="F112" s="99">
        <f t="shared" si="103"/>
        <v>10.864197530864198</v>
      </c>
      <c r="G112" s="99">
        <f t="shared" si="103"/>
        <v>3.2098765432098766</v>
      </c>
      <c r="H112" s="99">
        <f t="shared" si="103"/>
        <v>24.197530864197532</v>
      </c>
      <c r="I112" s="99">
        <f t="shared" si="103"/>
        <v>44.197530864197532</v>
      </c>
      <c r="J112" s="99">
        <f t="shared" si="103"/>
        <v>8.6419753086419746</v>
      </c>
      <c r="K112" s="99">
        <f t="shared" ref="K112:L112" si="104">K111/$C$111*100</f>
        <v>18.271604938271604</v>
      </c>
      <c r="L112" s="99">
        <f t="shared" si="104"/>
        <v>0.49382716049382713</v>
      </c>
    </row>
    <row r="113" spans="1:12" ht="11.25">
      <c r="A113" s="134"/>
      <c r="B113" s="89" t="s">
        <v>87</v>
      </c>
      <c r="C113" s="107">
        <v>234</v>
      </c>
      <c r="D113" s="98">
        <v>30</v>
      </c>
      <c r="E113" s="98">
        <v>49</v>
      </c>
      <c r="F113" s="41">
        <v>27</v>
      </c>
      <c r="G113" s="41">
        <v>14</v>
      </c>
      <c r="H113" s="41">
        <v>73</v>
      </c>
      <c r="I113" s="41">
        <v>107</v>
      </c>
      <c r="J113" s="41">
        <v>15</v>
      </c>
      <c r="K113" s="41">
        <v>37</v>
      </c>
      <c r="L113" s="41">
        <v>1</v>
      </c>
    </row>
    <row r="114" spans="1:12" ht="11.25">
      <c r="A114" s="134"/>
      <c r="B114" s="88"/>
      <c r="C114" s="77">
        <v>100</v>
      </c>
      <c r="D114" s="99">
        <f>D113/$C$113*100</f>
        <v>12.820512820512819</v>
      </c>
      <c r="E114" s="99">
        <f t="shared" ref="E114:J114" si="105">E113/$C$113*100</f>
        <v>20.94017094017094</v>
      </c>
      <c r="F114" s="99">
        <f t="shared" si="105"/>
        <v>11.538461538461538</v>
      </c>
      <c r="G114" s="99">
        <f t="shared" si="105"/>
        <v>5.982905982905983</v>
      </c>
      <c r="H114" s="99">
        <f t="shared" si="105"/>
        <v>31.196581196581196</v>
      </c>
      <c r="I114" s="99">
        <f t="shared" si="105"/>
        <v>45.726495726495727</v>
      </c>
      <c r="J114" s="99">
        <f t="shared" si="105"/>
        <v>6.4102564102564097</v>
      </c>
      <c r="K114" s="99">
        <f t="shared" ref="K114:L114" si="106">K113/$C$113*100</f>
        <v>15.811965811965811</v>
      </c>
      <c r="L114" s="99">
        <f t="shared" si="106"/>
        <v>0.42735042735042739</v>
      </c>
    </row>
    <row r="115" spans="1:12" ht="11.25">
      <c r="A115" s="134"/>
      <c r="B115" s="92" t="s">
        <v>88</v>
      </c>
      <c r="C115" s="76">
        <v>81</v>
      </c>
      <c r="D115" s="98">
        <v>11</v>
      </c>
      <c r="E115" s="98">
        <v>19</v>
      </c>
      <c r="F115" s="41">
        <v>5</v>
      </c>
      <c r="G115" s="41">
        <v>3</v>
      </c>
      <c r="H115" s="41">
        <v>19</v>
      </c>
      <c r="I115" s="41">
        <v>38</v>
      </c>
      <c r="J115" s="41">
        <v>2</v>
      </c>
      <c r="K115" s="41">
        <v>15</v>
      </c>
      <c r="L115" s="41">
        <v>3</v>
      </c>
    </row>
    <row r="116" spans="1:12" ht="11.25">
      <c r="A116" s="134"/>
      <c r="B116" s="90"/>
      <c r="C116" s="76">
        <v>100</v>
      </c>
      <c r="D116" s="99">
        <f>D115/$C$115*100</f>
        <v>13.580246913580247</v>
      </c>
      <c r="E116" s="99">
        <f t="shared" ref="E116:J116" si="107">E115/$C$115*100</f>
        <v>23.456790123456788</v>
      </c>
      <c r="F116" s="99">
        <f t="shared" si="107"/>
        <v>6.1728395061728394</v>
      </c>
      <c r="G116" s="99">
        <f t="shared" si="107"/>
        <v>3.7037037037037033</v>
      </c>
      <c r="H116" s="99">
        <f t="shared" si="107"/>
        <v>23.456790123456788</v>
      </c>
      <c r="I116" s="99">
        <f t="shared" si="107"/>
        <v>46.913580246913575</v>
      </c>
      <c r="J116" s="99">
        <f t="shared" si="107"/>
        <v>2.4691358024691357</v>
      </c>
      <c r="K116" s="99">
        <f t="shared" ref="K116:L116" si="108">K115/$C$115*100</f>
        <v>18.518518518518519</v>
      </c>
      <c r="L116" s="99">
        <f t="shared" si="108"/>
        <v>3.7037037037037033</v>
      </c>
    </row>
    <row r="117" spans="1:12" ht="11.25">
      <c r="A117" s="134"/>
      <c r="B117" s="89" t="s">
        <v>89</v>
      </c>
      <c r="C117" s="107">
        <v>20</v>
      </c>
      <c r="D117" s="98">
        <v>2</v>
      </c>
      <c r="E117" s="98">
        <v>6</v>
      </c>
      <c r="F117" s="41">
        <v>1</v>
      </c>
      <c r="G117" s="41">
        <v>0</v>
      </c>
      <c r="H117" s="41">
        <v>6</v>
      </c>
      <c r="I117" s="41">
        <v>4</v>
      </c>
      <c r="J117" s="41">
        <v>2</v>
      </c>
      <c r="K117" s="41">
        <v>6</v>
      </c>
      <c r="L117" s="41">
        <v>1</v>
      </c>
    </row>
    <row r="118" spans="1:12" ht="11.25">
      <c r="A118" s="134"/>
      <c r="B118" s="88"/>
      <c r="C118" s="77">
        <v>100</v>
      </c>
      <c r="D118" s="99">
        <f>D117/$C$117*100</f>
        <v>10</v>
      </c>
      <c r="E118" s="99">
        <f t="shared" ref="E118:J118" si="109">E117/$C$117*100</f>
        <v>30</v>
      </c>
      <c r="F118" s="99">
        <f t="shared" si="109"/>
        <v>5</v>
      </c>
      <c r="G118" s="99">
        <f t="shared" si="109"/>
        <v>0</v>
      </c>
      <c r="H118" s="99">
        <f t="shared" si="109"/>
        <v>30</v>
      </c>
      <c r="I118" s="99">
        <f t="shared" si="109"/>
        <v>20</v>
      </c>
      <c r="J118" s="99">
        <f t="shared" si="109"/>
        <v>10</v>
      </c>
      <c r="K118" s="99">
        <f t="shared" ref="K118:L118" si="110">K117/$C$117*100</f>
        <v>30</v>
      </c>
      <c r="L118" s="99">
        <f t="shared" si="110"/>
        <v>5</v>
      </c>
    </row>
    <row r="119" spans="1:12" ht="11.25">
      <c r="A119" s="134"/>
      <c r="B119" s="92" t="s">
        <v>90</v>
      </c>
      <c r="C119" s="76">
        <v>9</v>
      </c>
      <c r="D119" s="98">
        <v>2</v>
      </c>
      <c r="E119" s="98">
        <v>0</v>
      </c>
      <c r="F119" s="41">
        <v>0</v>
      </c>
      <c r="G119" s="41">
        <v>1</v>
      </c>
      <c r="H119" s="41">
        <v>4</v>
      </c>
      <c r="I119" s="41">
        <v>2</v>
      </c>
      <c r="J119" s="41">
        <v>0</v>
      </c>
      <c r="K119" s="41">
        <v>2</v>
      </c>
      <c r="L119" s="41">
        <v>0</v>
      </c>
    </row>
    <row r="120" spans="1:12" ht="11.25">
      <c r="A120" s="134"/>
      <c r="B120" s="90"/>
      <c r="C120" s="76">
        <v>100</v>
      </c>
      <c r="D120" s="99">
        <f>D119/$C$119*100</f>
        <v>22.222222222222221</v>
      </c>
      <c r="E120" s="99">
        <f t="shared" ref="E120:J120" si="111">E119/$C$119*100</f>
        <v>0</v>
      </c>
      <c r="F120" s="99">
        <f t="shared" si="111"/>
        <v>0</v>
      </c>
      <c r="G120" s="99">
        <f t="shared" si="111"/>
        <v>11.111111111111111</v>
      </c>
      <c r="H120" s="99">
        <f t="shared" si="111"/>
        <v>44.444444444444443</v>
      </c>
      <c r="I120" s="99">
        <f t="shared" si="111"/>
        <v>22.222222222222221</v>
      </c>
      <c r="J120" s="99">
        <f t="shared" si="111"/>
        <v>0</v>
      </c>
      <c r="K120" s="99">
        <f t="shared" ref="K120:L120" si="112">K119/$C$119*100</f>
        <v>22.222222222222221</v>
      </c>
      <c r="L120" s="99">
        <f t="shared" si="112"/>
        <v>0</v>
      </c>
    </row>
    <row r="121" spans="1:12" ht="11.25" customHeight="1">
      <c r="A121" s="134"/>
      <c r="B121" s="89" t="s">
        <v>12</v>
      </c>
      <c r="C121" s="107">
        <v>38</v>
      </c>
      <c r="D121" s="98">
        <v>4</v>
      </c>
      <c r="E121" s="98">
        <v>12</v>
      </c>
      <c r="F121" s="41">
        <v>7</v>
      </c>
      <c r="G121" s="41">
        <v>2</v>
      </c>
      <c r="H121" s="41">
        <v>11</v>
      </c>
      <c r="I121" s="41">
        <v>15</v>
      </c>
      <c r="J121" s="41">
        <v>3</v>
      </c>
      <c r="K121" s="41">
        <v>9</v>
      </c>
      <c r="L121" s="41">
        <v>2</v>
      </c>
    </row>
    <row r="122" spans="1:12" ht="11.25">
      <c r="A122" s="135"/>
      <c r="B122" s="91"/>
      <c r="C122" s="75">
        <v>100</v>
      </c>
      <c r="D122" s="113">
        <f>D121/$C$121*100</f>
        <v>10.526315789473683</v>
      </c>
      <c r="E122" s="113">
        <f t="shared" ref="E122:J122" si="113">E121/$C$121*100</f>
        <v>31.578947368421051</v>
      </c>
      <c r="F122" s="113">
        <f t="shared" si="113"/>
        <v>18.421052631578945</v>
      </c>
      <c r="G122" s="113">
        <f t="shared" si="113"/>
        <v>5.2631578947368416</v>
      </c>
      <c r="H122" s="113">
        <f t="shared" si="113"/>
        <v>28.947368421052634</v>
      </c>
      <c r="I122" s="113">
        <f t="shared" si="113"/>
        <v>39.473684210526315</v>
      </c>
      <c r="J122" s="113">
        <f t="shared" si="113"/>
        <v>7.8947368421052628</v>
      </c>
      <c r="K122" s="113">
        <f t="shared" ref="K122:L122" si="114">K121/$C$121*100</f>
        <v>23.684210526315788</v>
      </c>
      <c r="L122" s="113">
        <f t="shared" si="114"/>
        <v>5.2631578947368416</v>
      </c>
    </row>
    <row r="123" spans="1:12" ht="11.25">
      <c r="A123" s="134" t="s">
        <v>94</v>
      </c>
      <c r="B123" s="92" t="s">
        <v>91</v>
      </c>
      <c r="C123" s="76">
        <v>803</v>
      </c>
      <c r="D123" s="98">
        <v>114</v>
      </c>
      <c r="E123" s="98">
        <v>140</v>
      </c>
      <c r="F123" s="41">
        <v>71</v>
      </c>
      <c r="G123" s="41">
        <v>25</v>
      </c>
      <c r="H123" s="41">
        <v>212</v>
      </c>
      <c r="I123" s="41">
        <v>372</v>
      </c>
      <c r="J123" s="41">
        <v>61</v>
      </c>
      <c r="K123" s="41">
        <v>174</v>
      </c>
      <c r="L123" s="41">
        <v>14</v>
      </c>
    </row>
    <row r="124" spans="1:12" ht="11.25">
      <c r="A124" s="134"/>
      <c r="B124" s="90"/>
      <c r="C124" s="76">
        <v>100</v>
      </c>
      <c r="D124" s="99">
        <f>D123/$C$123*100</f>
        <v>14.196762141967623</v>
      </c>
      <c r="E124" s="99">
        <f t="shared" ref="E124:J124" si="115">E123/$C$123*100</f>
        <v>17.4346201743462</v>
      </c>
      <c r="F124" s="99">
        <f t="shared" si="115"/>
        <v>8.8418430884184307</v>
      </c>
      <c r="G124" s="99">
        <f t="shared" si="115"/>
        <v>3.1133250311332503</v>
      </c>
      <c r="H124" s="99">
        <f t="shared" si="115"/>
        <v>26.400996264009962</v>
      </c>
      <c r="I124" s="99">
        <f t="shared" si="115"/>
        <v>46.326276463262765</v>
      </c>
      <c r="J124" s="99">
        <f t="shared" si="115"/>
        <v>7.5965130759651309</v>
      </c>
      <c r="K124" s="99">
        <f t="shared" ref="K124:L124" si="116">K123/$C$123*100</f>
        <v>21.668742216687424</v>
      </c>
      <c r="L124" s="99">
        <f t="shared" si="116"/>
        <v>1.7434620174346203</v>
      </c>
    </row>
    <row r="125" spans="1:12" ht="11.25">
      <c r="A125" s="134"/>
      <c r="B125" s="114" t="s">
        <v>92</v>
      </c>
      <c r="C125" s="107">
        <v>838</v>
      </c>
      <c r="D125" s="98">
        <v>145</v>
      </c>
      <c r="E125" s="98">
        <v>161</v>
      </c>
      <c r="F125" s="41">
        <v>100</v>
      </c>
      <c r="G125" s="41">
        <v>41</v>
      </c>
      <c r="H125" s="41">
        <v>209</v>
      </c>
      <c r="I125" s="41">
        <v>369</v>
      </c>
      <c r="J125" s="41">
        <v>58</v>
      </c>
      <c r="K125" s="41">
        <v>161</v>
      </c>
      <c r="L125" s="41">
        <v>5</v>
      </c>
    </row>
    <row r="126" spans="1:12" ht="11.25">
      <c r="A126" s="134"/>
      <c r="B126" s="94"/>
      <c r="C126" s="77">
        <v>100</v>
      </c>
      <c r="D126" s="99">
        <f>D125/$C$125*100</f>
        <v>17.30310262529833</v>
      </c>
      <c r="E126" s="99">
        <f t="shared" ref="E126:J126" si="117">E125/$C$125*100</f>
        <v>19.212410501193318</v>
      </c>
      <c r="F126" s="99">
        <f t="shared" si="117"/>
        <v>11.933174224343675</v>
      </c>
      <c r="G126" s="99">
        <f t="shared" si="117"/>
        <v>4.892601431980907</v>
      </c>
      <c r="H126" s="99">
        <f t="shared" si="117"/>
        <v>24.94033412887828</v>
      </c>
      <c r="I126" s="99">
        <f t="shared" si="117"/>
        <v>44.033412887828163</v>
      </c>
      <c r="J126" s="99">
        <f t="shared" si="117"/>
        <v>6.9212410501193311</v>
      </c>
      <c r="K126" s="99">
        <f t="shared" ref="K126:L126" si="118">K125/$C$125*100</f>
        <v>19.212410501193318</v>
      </c>
      <c r="L126" s="99">
        <f t="shared" si="118"/>
        <v>0.59665871121718372</v>
      </c>
    </row>
    <row r="127" spans="1:12" ht="11.25">
      <c r="A127" s="134"/>
      <c r="B127" s="114" t="s">
        <v>53</v>
      </c>
      <c r="C127" s="76">
        <v>47</v>
      </c>
      <c r="D127" s="98">
        <v>7</v>
      </c>
      <c r="E127" s="98">
        <v>8</v>
      </c>
      <c r="F127" s="41">
        <v>4</v>
      </c>
      <c r="G127" s="41">
        <v>3</v>
      </c>
      <c r="H127" s="41">
        <v>14</v>
      </c>
      <c r="I127" s="41">
        <v>15</v>
      </c>
      <c r="J127" s="41">
        <v>3</v>
      </c>
      <c r="K127" s="41">
        <v>7</v>
      </c>
      <c r="L127" s="41">
        <v>2</v>
      </c>
    </row>
    <row r="128" spans="1:12" ht="11.25">
      <c r="A128" s="134"/>
      <c r="B128" s="94"/>
      <c r="C128" s="77">
        <v>100</v>
      </c>
      <c r="D128" s="99">
        <f>D127/$C$127*100</f>
        <v>14.893617021276595</v>
      </c>
      <c r="E128" s="99">
        <f t="shared" ref="E128:J128" si="119">E127/$C$127*100</f>
        <v>17.021276595744681</v>
      </c>
      <c r="F128" s="99">
        <f t="shared" si="119"/>
        <v>8.5106382978723403</v>
      </c>
      <c r="G128" s="99">
        <f t="shared" si="119"/>
        <v>6.3829787234042552</v>
      </c>
      <c r="H128" s="99">
        <f t="shared" si="119"/>
        <v>29.787234042553191</v>
      </c>
      <c r="I128" s="99">
        <f t="shared" si="119"/>
        <v>31.914893617021278</v>
      </c>
      <c r="J128" s="99">
        <f t="shared" si="119"/>
        <v>6.3829787234042552</v>
      </c>
      <c r="K128" s="99">
        <f t="shared" ref="K128:L128" si="120">K127/$C$127*100</f>
        <v>14.893617021276595</v>
      </c>
      <c r="L128" s="99">
        <f t="shared" si="120"/>
        <v>4.2553191489361701</v>
      </c>
    </row>
    <row r="129" spans="1:12" ht="11.25">
      <c r="A129" s="134"/>
      <c r="B129" s="92" t="s">
        <v>12</v>
      </c>
      <c r="C129" s="76">
        <v>11</v>
      </c>
      <c r="D129" s="98">
        <v>1</v>
      </c>
      <c r="E129" s="98">
        <v>2</v>
      </c>
      <c r="F129" s="41">
        <v>2</v>
      </c>
      <c r="G129" s="41">
        <v>1</v>
      </c>
      <c r="H129" s="41">
        <v>1</v>
      </c>
      <c r="I129" s="41">
        <v>5</v>
      </c>
      <c r="J129" s="41">
        <v>1</v>
      </c>
      <c r="K129" s="41">
        <v>4</v>
      </c>
      <c r="L129" s="41">
        <v>0</v>
      </c>
    </row>
    <row r="130" spans="1:12" ht="11.25">
      <c r="A130" s="135"/>
      <c r="B130" s="91"/>
      <c r="C130" s="75">
        <v>100</v>
      </c>
      <c r="D130" s="99">
        <f>D129/$C$129*100</f>
        <v>9.0909090909090917</v>
      </c>
      <c r="E130" s="99">
        <f t="shared" ref="E130:J130" si="121">E129/$C$129*100</f>
        <v>18.181818181818183</v>
      </c>
      <c r="F130" s="99">
        <f t="shared" si="121"/>
        <v>18.181818181818183</v>
      </c>
      <c r="G130" s="99">
        <f t="shared" si="121"/>
        <v>9.0909090909090917</v>
      </c>
      <c r="H130" s="99">
        <f t="shared" si="121"/>
        <v>9.0909090909090917</v>
      </c>
      <c r="I130" s="99">
        <f t="shared" si="121"/>
        <v>45.454545454545453</v>
      </c>
      <c r="J130" s="99">
        <f t="shared" si="121"/>
        <v>9.0909090909090917</v>
      </c>
      <c r="K130" s="99">
        <f t="shared" ref="K130:L130" si="122">K129/$C$129*100</f>
        <v>36.363636363636367</v>
      </c>
      <c r="L130" s="99">
        <f t="shared" si="122"/>
        <v>0</v>
      </c>
    </row>
  </sheetData>
  <mergeCells count="10">
    <mergeCell ref="A107:A122"/>
    <mergeCell ref="A123:A130"/>
    <mergeCell ref="A73:A84"/>
    <mergeCell ref="A85:A106"/>
    <mergeCell ref="D7:L7"/>
    <mergeCell ref="A11:A16"/>
    <mergeCell ref="A17:A30"/>
    <mergeCell ref="A31:A52"/>
    <mergeCell ref="A53:A62"/>
    <mergeCell ref="A63:A72"/>
  </mergeCells>
  <phoneticPr fontId="4"/>
  <pageMargins left="1.5748031496062993" right="0.19685039370078741" top="0.19685039370078741" bottom="0.27559055118110237" header="0.31496062992125984" footer="0.23622047244094491"/>
  <pageSetup paperSize="9" scale="75" orientation="portrait" useFirstPageNumber="1" r:id="rId1"/>
  <rowBreaks count="1" manualBreakCount="1">
    <brk id="6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0"/>
  <sheetViews>
    <sheetView showGridLines="0" view="pageBreakPreview" zoomScale="85" zoomScaleNormal="85" zoomScaleSheetLayoutView="85" workbookViewId="0">
      <pane xSplit="3" ySplit="8" topLeftCell="D9" activePane="bottomRight" state="frozen"/>
      <selection pane="topRight" activeCell="D1" sqref="D1"/>
      <selection pane="bottomLeft" activeCell="A8" sqref="A8"/>
      <selection pane="bottomRight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21" width="6.625" style="1" customWidth="1"/>
    <col min="22" max="78" width="4.625" style="2" customWidth="1"/>
    <col min="79" max="16384" width="9" style="2"/>
  </cols>
  <sheetData>
    <row r="1" spans="1:21" ht="22.5" customHeight="1" thickBot="1">
      <c r="A1" s="6" t="s">
        <v>77</v>
      </c>
      <c r="B1" s="5"/>
      <c r="C1" s="32"/>
      <c r="D1" s="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1.25" customHeight="1"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spans="1:21" ht="11.25" customHeight="1">
      <c r="A3" s="85"/>
      <c r="B3" s="2"/>
      <c r="C3" s="8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1.25">
      <c r="A4" s="102" t="s">
        <v>75</v>
      </c>
      <c r="B4" s="83"/>
      <c r="C4" s="84"/>
      <c r="D4" s="7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1.25">
      <c r="A5" s="102" t="s">
        <v>126</v>
      </c>
      <c r="B5" s="83"/>
      <c r="C5" s="84"/>
      <c r="D5" s="78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1.25">
      <c r="A6" s="2"/>
      <c r="B6" s="83"/>
      <c r="C6" s="84"/>
      <c r="D6" s="80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</row>
    <row r="7" spans="1:21" ht="24" customHeight="1">
      <c r="A7" s="2"/>
      <c r="B7" s="61"/>
      <c r="D7" s="139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1"/>
    </row>
    <row r="8" spans="1:21" s="4" customFormat="1" ht="204.75" customHeight="1">
      <c r="A8" s="74" t="s">
        <v>11</v>
      </c>
      <c r="B8" s="3"/>
      <c r="C8" s="62" t="s">
        <v>10</v>
      </c>
      <c r="D8" s="108" t="s">
        <v>127</v>
      </c>
      <c r="E8" s="108" t="s">
        <v>128</v>
      </c>
      <c r="F8" s="108" t="s">
        <v>129</v>
      </c>
      <c r="G8" s="108" t="s">
        <v>130</v>
      </c>
      <c r="H8" s="108" t="s">
        <v>131</v>
      </c>
      <c r="I8" s="108" t="s">
        <v>132</v>
      </c>
      <c r="J8" s="108" t="s">
        <v>133</v>
      </c>
      <c r="K8" s="108" t="s">
        <v>134</v>
      </c>
      <c r="L8" s="108" t="s">
        <v>135</v>
      </c>
      <c r="M8" s="108" t="s">
        <v>136</v>
      </c>
      <c r="N8" s="108" t="s">
        <v>137</v>
      </c>
      <c r="O8" s="108" t="s">
        <v>138</v>
      </c>
      <c r="P8" s="108" t="s">
        <v>139</v>
      </c>
      <c r="Q8" s="108" t="s">
        <v>140</v>
      </c>
      <c r="R8" s="108" t="s">
        <v>141</v>
      </c>
      <c r="S8" s="108" t="s">
        <v>71</v>
      </c>
      <c r="T8" s="109" t="s">
        <v>142</v>
      </c>
      <c r="U8" s="103" t="s">
        <v>72</v>
      </c>
    </row>
    <row r="9" spans="1:21" s="37" customFormat="1" ht="12" customHeight="1">
      <c r="A9" s="34"/>
      <c r="B9" s="35" t="s">
        <v>7</v>
      </c>
      <c r="C9" s="106">
        <v>2485</v>
      </c>
      <c r="D9" s="57">
        <f>D11+D13+D15</f>
        <v>1874</v>
      </c>
      <c r="E9" s="57">
        <f t="shared" ref="E9:U9" si="0">E11+E13+E15</f>
        <v>299</v>
      </c>
      <c r="F9" s="57">
        <f t="shared" si="0"/>
        <v>917</v>
      </c>
      <c r="G9" s="57">
        <f t="shared" si="0"/>
        <v>1189</v>
      </c>
      <c r="H9" s="57">
        <f t="shared" si="0"/>
        <v>580</v>
      </c>
      <c r="I9" s="57">
        <f t="shared" si="0"/>
        <v>301</v>
      </c>
      <c r="J9" s="57">
        <f t="shared" si="0"/>
        <v>378</v>
      </c>
      <c r="K9" s="57">
        <f t="shared" si="0"/>
        <v>545</v>
      </c>
      <c r="L9" s="57">
        <f t="shared" si="0"/>
        <v>1149</v>
      </c>
      <c r="M9" s="57">
        <f t="shared" si="0"/>
        <v>996</v>
      </c>
      <c r="N9" s="57">
        <f t="shared" si="0"/>
        <v>1101</v>
      </c>
      <c r="O9" s="57">
        <f t="shared" si="0"/>
        <v>586</v>
      </c>
      <c r="P9" s="57">
        <f t="shared" si="0"/>
        <v>184</v>
      </c>
      <c r="Q9" s="57">
        <f t="shared" si="0"/>
        <v>442</v>
      </c>
      <c r="R9" s="57">
        <f t="shared" si="0"/>
        <v>284</v>
      </c>
      <c r="S9" s="57">
        <f t="shared" si="0"/>
        <v>72</v>
      </c>
      <c r="T9" s="57">
        <f t="shared" si="0"/>
        <v>47</v>
      </c>
      <c r="U9" s="86">
        <f t="shared" si="0"/>
        <v>28</v>
      </c>
    </row>
    <row r="10" spans="1:21" s="39" customFormat="1" ht="12" customHeight="1">
      <c r="A10" s="38"/>
      <c r="B10" s="82"/>
      <c r="C10" s="75">
        <v>100</v>
      </c>
      <c r="D10" s="58">
        <f>D9/$C$9*100</f>
        <v>75.412474849094565</v>
      </c>
      <c r="E10" s="58">
        <f t="shared" ref="E10:U10" si="1">E9/$C$9*100</f>
        <v>12.032193158953723</v>
      </c>
      <c r="F10" s="58">
        <f t="shared" si="1"/>
        <v>36.901408450704224</v>
      </c>
      <c r="G10" s="58">
        <f t="shared" si="1"/>
        <v>47.847082494969818</v>
      </c>
      <c r="H10" s="58">
        <f t="shared" si="1"/>
        <v>23.340040241448694</v>
      </c>
      <c r="I10" s="58">
        <f t="shared" si="1"/>
        <v>12.112676056338028</v>
      </c>
      <c r="J10" s="58">
        <f t="shared" si="1"/>
        <v>15.211267605633802</v>
      </c>
      <c r="K10" s="58">
        <f t="shared" si="1"/>
        <v>21.931589537223338</v>
      </c>
      <c r="L10" s="58">
        <f t="shared" si="1"/>
        <v>46.237424547283702</v>
      </c>
      <c r="M10" s="58">
        <f t="shared" si="1"/>
        <v>40.080482897384307</v>
      </c>
      <c r="N10" s="58">
        <f t="shared" si="1"/>
        <v>44.305835010060363</v>
      </c>
      <c r="O10" s="58">
        <f t="shared" si="1"/>
        <v>23.581488933601609</v>
      </c>
      <c r="P10" s="58">
        <f t="shared" si="1"/>
        <v>7.4044265593561365</v>
      </c>
      <c r="Q10" s="58">
        <f t="shared" si="1"/>
        <v>17.78672032193159</v>
      </c>
      <c r="R10" s="58">
        <f t="shared" si="1"/>
        <v>11.428571428571429</v>
      </c>
      <c r="S10" s="58">
        <f t="shared" si="1"/>
        <v>2.8973843058350104</v>
      </c>
      <c r="T10" s="58">
        <f t="shared" si="1"/>
        <v>1.8913480885311873</v>
      </c>
      <c r="U10" s="113">
        <f t="shared" si="1"/>
        <v>1.1267605633802817</v>
      </c>
    </row>
    <row r="11" spans="1:21" s="37" customFormat="1" ht="12" customHeight="1">
      <c r="A11" s="136" t="s">
        <v>18</v>
      </c>
      <c r="B11" s="87" t="s">
        <v>8</v>
      </c>
      <c r="C11" s="106">
        <v>967</v>
      </c>
      <c r="D11" s="86">
        <v>711</v>
      </c>
      <c r="E11" s="86">
        <v>196</v>
      </c>
      <c r="F11" s="86">
        <v>321</v>
      </c>
      <c r="G11" s="86">
        <v>406</v>
      </c>
      <c r="H11" s="86">
        <v>191</v>
      </c>
      <c r="I11" s="86">
        <v>70</v>
      </c>
      <c r="J11" s="86">
        <v>108</v>
      </c>
      <c r="K11" s="86">
        <v>199</v>
      </c>
      <c r="L11" s="86">
        <v>371</v>
      </c>
      <c r="M11" s="86">
        <v>294</v>
      </c>
      <c r="N11" s="86">
        <v>560</v>
      </c>
      <c r="O11" s="86">
        <v>171</v>
      </c>
      <c r="P11" s="86">
        <v>58</v>
      </c>
      <c r="Q11" s="86">
        <v>104</v>
      </c>
      <c r="R11" s="86">
        <v>76</v>
      </c>
      <c r="S11" s="86">
        <v>33</v>
      </c>
      <c r="T11" s="86">
        <v>18</v>
      </c>
      <c r="U11" s="86">
        <v>11</v>
      </c>
    </row>
    <row r="12" spans="1:21" s="39" customFormat="1" ht="12" customHeight="1">
      <c r="A12" s="137"/>
      <c r="B12" s="88"/>
      <c r="C12" s="76">
        <v>100</v>
      </c>
      <c r="D12" s="115">
        <f>D11/$C$11*100</f>
        <v>73.526370217166487</v>
      </c>
      <c r="E12" s="115">
        <f t="shared" ref="E12:U12" si="2">E11/$C$11*100</f>
        <v>20.268872802481901</v>
      </c>
      <c r="F12" s="115">
        <f t="shared" si="2"/>
        <v>33.195449844881075</v>
      </c>
      <c r="G12" s="115">
        <f t="shared" si="2"/>
        <v>41.985522233712516</v>
      </c>
      <c r="H12" s="115">
        <f t="shared" si="2"/>
        <v>19.751809720785936</v>
      </c>
      <c r="I12" s="115">
        <f t="shared" si="2"/>
        <v>7.2388831437435366</v>
      </c>
      <c r="J12" s="115">
        <f t="shared" si="2"/>
        <v>11.168562564632884</v>
      </c>
      <c r="K12" s="115">
        <f t="shared" si="2"/>
        <v>20.579110651499484</v>
      </c>
      <c r="L12" s="115">
        <f t="shared" si="2"/>
        <v>38.366080661840748</v>
      </c>
      <c r="M12" s="115">
        <f t="shared" si="2"/>
        <v>30.403309203722856</v>
      </c>
      <c r="N12" s="115">
        <f t="shared" si="2"/>
        <v>57.911065149948293</v>
      </c>
      <c r="O12" s="115">
        <f t="shared" si="2"/>
        <v>17.683557394002069</v>
      </c>
      <c r="P12" s="115">
        <f t="shared" si="2"/>
        <v>5.9979317476732161</v>
      </c>
      <c r="Q12" s="115">
        <f t="shared" si="2"/>
        <v>10.754912099276112</v>
      </c>
      <c r="R12" s="115">
        <f t="shared" si="2"/>
        <v>7.8593588417786968</v>
      </c>
      <c r="S12" s="115">
        <f t="shared" si="2"/>
        <v>3.4126163391933813</v>
      </c>
      <c r="T12" s="115">
        <f t="shared" si="2"/>
        <v>1.8614270941054809</v>
      </c>
      <c r="U12" s="112">
        <f t="shared" si="2"/>
        <v>1.1375387797311272</v>
      </c>
    </row>
    <row r="13" spans="1:21" s="37" customFormat="1" ht="12" customHeight="1">
      <c r="A13" s="137"/>
      <c r="B13" s="89" t="s">
        <v>9</v>
      </c>
      <c r="C13" s="107">
        <v>1501</v>
      </c>
      <c r="D13" s="100">
        <v>1154</v>
      </c>
      <c r="E13" s="100">
        <v>101</v>
      </c>
      <c r="F13" s="100">
        <v>591</v>
      </c>
      <c r="G13" s="100">
        <v>776</v>
      </c>
      <c r="H13" s="100">
        <v>385</v>
      </c>
      <c r="I13" s="100">
        <v>231</v>
      </c>
      <c r="J13" s="100">
        <v>270</v>
      </c>
      <c r="K13" s="100">
        <v>344</v>
      </c>
      <c r="L13" s="100">
        <v>770</v>
      </c>
      <c r="M13" s="100">
        <v>701</v>
      </c>
      <c r="N13" s="100">
        <v>537</v>
      </c>
      <c r="O13" s="100">
        <v>414</v>
      </c>
      <c r="P13" s="100">
        <v>126</v>
      </c>
      <c r="Q13" s="100">
        <v>337</v>
      </c>
      <c r="R13" s="100">
        <v>207</v>
      </c>
      <c r="S13" s="100">
        <v>39</v>
      </c>
      <c r="T13" s="100">
        <v>29</v>
      </c>
      <c r="U13" s="100">
        <v>13</v>
      </c>
    </row>
    <row r="14" spans="1:21" s="39" customFormat="1" ht="12" customHeight="1">
      <c r="A14" s="137"/>
      <c r="B14" s="90"/>
      <c r="C14" s="77">
        <v>100</v>
      </c>
      <c r="D14" s="116">
        <f>D13/$C$13*100</f>
        <v>76.882078614257168</v>
      </c>
      <c r="E14" s="116">
        <f t="shared" ref="E14:U14" si="3">E13/$C$13*100</f>
        <v>6.7288474350433045</v>
      </c>
      <c r="F14" s="116">
        <f t="shared" si="3"/>
        <v>39.37375083277815</v>
      </c>
      <c r="G14" s="116">
        <f t="shared" si="3"/>
        <v>51.698867421718852</v>
      </c>
      <c r="H14" s="116">
        <f t="shared" si="3"/>
        <v>25.649566955363092</v>
      </c>
      <c r="I14" s="116">
        <f t="shared" si="3"/>
        <v>15.389740173217856</v>
      </c>
      <c r="J14" s="116">
        <f t="shared" si="3"/>
        <v>17.98800799467022</v>
      </c>
      <c r="K14" s="116">
        <f t="shared" si="3"/>
        <v>22.918054630246502</v>
      </c>
      <c r="L14" s="116">
        <f t="shared" si="3"/>
        <v>51.299133910726184</v>
      </c>
      <c r="M14" s="116">
        <f t="shared" si="3"/>
        <v>46.702198534310455</v>
      </c>
      <c r="N14" s="116">
        <f t="shared" si="3"/>
        <v>35.776149233844102</v>
      </c>
      <c r="O14" s="116">
        <f t="shared" si="3"/>
        <v>27.581612258494339</v>
      </c>
      <c r="P14" s="116">
        <f t="shared" si="3"/>
        <v>8.3944037308461024</v>
      </c>
      <c r="Q14" s="116">
        <f t="shared" si="3"/>
        <v>22.451698867421719</v>
      </c>
      <c r="R14" s="116">
        <f t="shared" si="3"/>
        <v>13.790806129247169</v>
      </c>
      <c r="S14" s="116">
        <f t="shared" si="3"/>
        <v>2.5982678214523651</v>
      </c>
      <c r="T14" s="116">
        <f t="shared" si="3"/>
        <v>1.9320453031312457</v>
      </c>
      <c r="U14" s="99">
        <f t="shared" si="3"/>
        <v>0.86608927381745504</v>
      </c>
    </row>
    <row r="15" spans="1:21" s="37" customFormat="1" ht="12" customHeight="1">
      <c r="A15" s="137"/>
      <c r="B15" s="89" t="s">
        <v>13</v>
      </c>
      <c r="C15" s="76">
        <v>17</v>
      </c>
      <c r="D15" s="98">
        <v>9</v>
      </c>
      <c r="E15" s="98">
        <v>2</v>
      </c>
      <c r="F15" s="98">
        <v>5</v>
      </c>
      <c r="G15" s="98">
        <v>7</v>
      </c>
      <c r="H15" s="98">
        <v>4</v>
      </c>
      <c r="I15" s="98">
        <v>0</v>
      </c>
      <c r="J15" s="98">
        <v>0</v>
      </c>
      <c r="K15" s="98">
        <v>2</v>
      </c>
      <c r="L15" s="98">
        <v>8</v>
      </c>
      <c r="M15" s="98">
        <v>1</v>
      </c>
      <c r="N15" s="98">
        <v>4</v>
      </c>
      <c r="O15" s="98">
        <v>1</v>
      </c>
      <c r="P15" s="98">
        <v>0</v>
      </c>
      <c r="Q15" s="98">
        <v>1</v>
      </c>
      <c r="R15" s="98">
        <v>1</v>
      </c>
      <c r="S15" s="98">
        <v>0</v>
      </c>
      <c r="T15" s="98">
        <v>0</v>
      </c>
      <c r="U15" s="98">
        <v>4</v>
      </c>
    </row>
    <row r="16" spans="1:21" s="39" customFormat="1" ht="12" customHeight="1">
      <c r="A16" s="138"/>
      <c r="B16" s="91"/>
      <c r="C16" s="75">
        <v>100</v>
      </c>
      <c r="D16" s="58">
        <f>D15/$C$15*100</f>
        <v>52.941176470588239</v>
      </c>
      <c r="E16" s="58">
        <f t="shared" ref="E16:U16" si="4">E15/$C$15*100</f>
        <v>11.76470588235294</v>
      </c>
      <c r="F16" s="58">
        <f t="shared" si="4"/>
        <v>29.411764705882355</v>
      </c>
      <c r="G16" s="58">
        <f t="shared" si="4"/>
        <v>41.17647058823529</v>
      </c>
      <c r="H16" s="58">
        <f t="shared" si="4"/>
        <v>23.52941176470588</v>
      </c>
      <c r="I16" s="58">
        <f t="shared" si="4"/>
        <v>0</v>
      </c>
      <c r="J16" s="58">
        <f t="shared" si="4"/>
        <v>0</v>
      </c>
      <c r="K16" s="58">
        <f t="shared" si="4"/>
        <v>11.76470588235294</v>
      </c>
      <c r="L16" s="58">
        <f t="shared" si="4"/>
        <v>47.058823529411761</v>
      </c>
      <c r="M16" s="58">
        <f t="shared" si="4"/>
        <v>5.8823529411764701</v>
      </c>
      <c r="N16" s="58">
        <f t="shared" si="4"/>
        <v>23.52941176470588</v>
      </c>
      <c r="O16" s="58">
        <f t="shared" si="4"/>
        <v>5.8823529411764701</v>
      </c>
      <c r="P16" s="58">
        <f t="shared" si="4"/>
        <v>0</v>
      </c>
      <c r="Q16" s="58">
        <f t="shared" si="4"/>
        <v>5.8823529411764701</v>
      </c>
      <c r="R16" s="58">
        <f t="shared" si="4"/>
        <v>5.8823529411764701</v>
      </c>
      <c r="S16" s="58">
        <f t="shared" si="4"/>
        <v>0</v>
      </c>
      <c r="T16" s="58">
        <f t="shared" si="4"/>
        <v>0</v>
      </c>
      <c r="U16" s="113">
        <f t="shared" si="4"/>
        <v>23.52941176470588</v>
      </c>
    </row>
    <row r="17" spans="1:21" s="66" customFormat="1" ht="12" customHeight="1">
      <c r="A17" s="137" t="s">
        <v>170</v>
      </c>
      <c r="B17" s="89" t="s">
        <v>165</v>
      </c>
      <c r="C17" s="107">
        <v>189</v>
      </c>
      <c r="D17" s="98">
        <v>118</v>
      </c>
      <c r="E17" s="98">
        <v>24</v>
      </c>
      <c r="F17" s="98">
        <v>79</v>
      </c>
      <c r="G17" s="98">
        <v>124</v>
      </c>
      <c r="H17" s="98">
        <v>26</v>
      </c>
      <c r="I17" s="98">
        <v>30</v>
      </c>
      <c r="J17" s="98">
        <v>26</v>
      </c>
      <c r="K17" s="98">
        <v>37</v>
      </c>
      <c r="L17" s="98">
        <v>46</v>
      </c>
      <c r="M17" s="98">
        <v>109</v>
      </c>
      <c r="N17" s="98">
        <v>63</v>
      </c>
      <c r="O17" s="98">
        <v>62</v>
      </c>
      <c r="P17" s="98">
        <v>17</v>
      </c>
      <c r="Q17" s="98">
        <v>48</v>
      </c>
      <c r="R17" s="98">
        <v>18</v>
      </c>
      <c r="S17" s="98">
        <v>9</v>
      </c>
      <c r="T17" s="98">
        <v>5</v>
      </c>
      <c r="U17" s="98">
        <v>1</v>
      </c>
    </row>
    <row r="18" spans="1:21" s="39" customFormat="1" ht="12" customHeight="1">
      <c r="A18" s="137"/>
      <c r="B18" s="88"/>
      <c r="C18" s="77">
        <v>100</v>
      </c>
      <c r="D18" s="99">
        <f>D17/$C$17*100</f>
        <v>62.43386243386243</v>
      </c>
      <c r="E18" s="99">
        <f t="shared" ref="E18:U18" si="5">E17/$C$17*100</f>
        <v>12.698412698412698</v>
      </c>
      <c r="F18" s="99">
        <f t="shared" si="5"/>
        <v>41.798941798941797</v>
      </c>
      <c r="G18" s="99">
        <f t="shared" si="5"/>
        <v>65.608465608465607</v>
      </c>
      <c r="H18" s="99">
        <f t="shared" si="5"/>
        <v>13.756613756613756</v>
      </c>
      <c r="I18" s="99">
        <f t="shared" si="5"/>
        <v>15.873015873015872</v>
      </c>
      <c r="J18" s="99">
        <f t="shared" si="5"/>
        <v>13.756613756613756</v>
      </c>
      <c r="K18" s="99">
        <f t="shared" si="5"/>
        <v>19.576719576719576</v>
      </c>
      <c r="L18" s="99">
        <f t="shared" si="5"/>
        <v>24.338624338624339</v>
      </c>
      <c r="M18" s="99">
        <f t="shared" si="5"/>
        <v>57.671957671957671</v>
      </c>
      <c r="N18" s="99">
        <f t="shared" si="5"/>
        <v>33.333333333333329</v>
      </c>
      <c r="O18" s="99">
        <f t="shared" si="5"/>
        <v>32.804232804232804</v>
      </c>
      <c r="P18" s="99">
        <f t="shared" si="5"/>
        <v>8.9947089947089935</v>
      </c>
      <c r="Q18" s="99">
        <f t="shared" si="5"/>
        <v>25.396825396825395</v>
      </c>
      <c r="R18" s="99">
        <f t="shared" si="5"/>
        <v>9.5238095238095237</v>
      </c>
      <c r="S18" s="99">
        <f t="shared" si="5"/>
        <v>4.7619047619047619</v>
      </c>
      <c r="T18" s="99">
        <f t="shared" si="5"/>
        <v>2.6455026455026456</v>
      </c>
      <c r="U18" s="99">
        <f t="shared" si="5"/>
        <v>0.52910052910052907</v>
      </c>
    </row>
    <row r="19" spans="1:21" s="66" customFormat="1" ht="12" customHeight="1">
      <c r="A19" s="137"/>
      <c r="B19" s="89" t="s">
        <v>14</v>
      </c>
      <c r="C19" s="107">
        <v>270</v>
      </c>
      <c r="D19" s="98">
        <v>205</v>
      </c>
      <c r="E19" s="98">
        <v>42</v>
      </c>
      <c r="F19" s="98">
        <v>150</v>
      </c>
      <c r="G19" s="98">
        <v>143</v>
      </c>
      <c r="H19" s="98">
        <v>30</v>
      </c>
      <c r="I19" s="98">
        <v>114</v>
      </c>
      <c r="J19" s="98">
        <v>63</v>
      </c>
      <c r="K19" s="98">
        <v>52</v>
      </c>
      <c r="L19" s="98">
        <v>84</v>
      </c>
      <c r="M19" s="98">
        <v>168</v>
      </c>
      <c r="N19" s="98">
        <v>100</v>
      </c>
      <c r="O19" s="98">
        <v>66</v>
      </c>
      <c r="P19" s="98">
        <v>14</v>
      </c>
      <c r="Q19" s="98">
        <v>90</v>
      </c>
      <c r="R19" s="98">
        <v>43</v>
      </c>
      <c r="S19" s="98">
        <v>7</v>
      </c>
      <c r="T19" s="98">
        <v>5</v>
      </c>
      <c r="U19" s="98">
        <v>1</v>
      </c>
    </row>
    <row r="20" spans="1:21" s="39" customFormat="1" ht="12" customHeight="1">
      <c r="A20" s="137"/>
      <c r="B20" s="88"/>
      <c r="C20" s="77">
        <v>100</v>
      </c>
      <c r="D20" s="99">
        <f>D19/$C$19*100</f>
        <v>75.925925925925924</v>
      </c>
      <c r="E20" s="99">
        <f t="shared" ref="E20:U20" si="6">E19/$C$19*100</f>
        <v>15.555555555555555</v>
      </c>
      <c r="F20" s="99">
        <f t="shared" si="6"/>
        <v>55.555555555555557</v>
      </c>
      <c r="G20" s="99">
        <f t="shared" si="6"/>
        <v>52.962962962962969</v>
      </c>
      <c r="H20" s="99">
        <f t="shared" si="6"/>
        <v>11.111111111111111</v>
      </c>
      <c r="I20" s="99">
        <f t="shared" si="6"/>
        <v>42.222222222222221</v>
      </c>
      <c r="J20" s="99">
        <f t="shared" si="6"/>
        <v>23.333333333333332</v>
      </c>
      <c r="K20" s="99">
        <f t="shared" si="6"/>
        <v>19.25925925925926</v>
      </c>
      <c r="L20" s="99">
        <f t="shared" si="6"/>
        <v>31.111111111111111</v>
      </c>
      <c r="M20" s="99">
        <f t="shared" si="6"/>
        <v>62.222222222222221</v>
      </c>
      <c r="N20" s="99">
        <f t="shared" si="6"/>
        <v>37.037037037037038</v>
      </c>
      <c r="O20" s="99">
        <f t="shared" si="6"/>
        <v>24.444444444444443</v>
      </c>
      <c r="P20" s="99">
        <f t="shared" si="6"/>
        <v>5.1851851851851851</v>
      </c>
      <c r="Q20" s="99">
        <f t="shared" si="6"/>
        <v>33.333333333333329</v>
      </c>
      <c r="R20" s="99">
        <f t="shared" si="6"/>
        <v>15.925925925925927</v>
      </c>
      <c r="S20" s="99">
        <f t="shared" si="6"/>
        <v>2.5925925925925926</v>
      </c>
      <c r="T20" s="99">
        <f t="shared" si="6"/>
        <v>1.8518518518518516</v>
      </c>
      <c r="U20" s="99">
        <f t="shared" si="6"/>
        <v>0.37037037037037041</v>
      </c>
    </row>
    <row r="21" spans="1:21" s="66" customFormat="1" ht="12" customHeight="1">
      <c r="A21" s="137"/>
      <c r="B21" s="92" t="s">
        <v>15</v>
      </c>
      <c r="C21" s="76">
        <v>434</v>
      </c>
      <c r="D21" s="100">
        <v>325</v>
      </c>
      <c r="E21" s="100">
        <v>88</v>
      </c>
      <c r="F21" s="100">
        <v>203</v>
      </c>
      <c r="G21" s="100">
        <v>233</v>
      </c>
      <c r="H21" s="100">
        <v>66</v>
      </c>
      <c r="I21" s="100">
        <v>102</v>
      </c>
      <c r="J21" s="100">
        <v>92</v>
      </c>
      <c r="K21" s="100">
        <v>76</v>
      </c>
      <c r="L21" s="100">
        <v>161</v>
      </c>
      <c r="M21" s="100">
        <v>231</v>
      </c>
      <c r="N21" s="100">
        <v>161</v>
      </c>
      <c r="O21" s="100">
        <v>105</v>
      </c>
      <c r="P21" s="100">
        <v>24</v>
      </c>
      <c r="Q21" s="100">
        <v>102</v>
      </c>
      <c r="R21" s="100">
        <v>46</v>
      </c>
      <c r="S21" s="100">
        <v>10</v>
      </c>
      <c r="T21" s="100">
        <v>9</v>
      </c>
      <c r="U21" s="100">
        <v>1</v>
      </c>
    </row>
    <row r="22" spans="1:21" s="39" customFormat="1" ht="12" customHeight="1">
      <c r="A22" s="137"/>
      <c r="B22" s="88"/>
      <c r="C22" s="76">
        <v>100</v>
      </c>
      <c r="D22" s="99">
        <f>D21/$C$21*100</f>
        <v>74.884792626728114</v>
      </c>
      <c r="E22" s="99">
        <f t="shared" ref="E22:U22" si="7">E21/$C$21*100</f>
        <v>20.276497695852534</v>
      </c>
      <c r="F22" s="99">
        <f t="shared" si="7"/>
        <v>46.774193548387096</v>
      </c>
      <c r="G22" s="99">
        <f t="shared" si="7"/>
        <v>53.686635944700456</v>
      </c>
      <c r="H22" s="99">
        <f t="shared" si="7"/>
        <v>15.207373271889402</v>
      </c>
      <c r="I22" s="99">
        <f t="shared" si="7"/>
        <v>23.502304147465438</v>
      </c>
      <c r="J22" s="99">
        <f t="shared" si="7"/>
        <v>21.198156682027651</v>
      </c>
      <c r="K22" s="99">
        <f t="shared" si="7"/>
        <v>17.511520737327189</v>
      </c>
      <c r="L22" s="99">
        <f t="shared" si="7"/>
        <v>37.096774193548384</v>
      </c>
      <c r="M22" s="99">
        <f t="shared" si="7"/>
        <v>53.225806451612897</v>
      </c>
      <c r="N22" s="99">
        <f t="shared" si="7"/>
        <v>37.096774193548384</v>
      </c>
      <c r="O22" s="99">
        <f t="shared" si="7"/>
        <v>24.193548387096776</v>
      </c>
      <c r="P22" s="99">
        <f t="shared" si="7"/>
        <v>5.5299539170506913</v>
      </c>
      <c r="Q22" s="99">
        <f t="shared" si="7"/>
        <v>23.502304147465438</v>
      </c>
      <c r="R22" s="99">
        <f t="shared" si="7"/>
        <v>10.599078341013826</v>
      </c>
      <c r="S22" s="99">
        <f t="shared" si="7"/>
        <v>2.3041474654377883</v>
      </c>
      <c r="T22" s="99">
        <f t="shared" si="7"/>
        <v>2.0737327188940093</v>
      </c>
      <c r="U22" s="99">
        <f t="shared" si="7"/>
        <v>0.2304147465437788</v>
      </c>
    </row>
    <row r="23" spans="1:21" s="66" customFormat="1" ht="12" customHeight="1">
      <c r="A23" s="137"/>
      <c r="B23" s="89" t="s">
        <v>16</v>
      </c>
      <c r="C23" s="107">
        <v>430</v>
      </c>
      <c r="D23" s="98">
        <v>343</v>
      </c>
      <c r="E23" s="98">
        <v>78</v>
      </c>
      <c r="F23" s="98">
        <v>173</v>
      </c>
      <c r="G23" s="98">
        <v>236</v>
      </c>
      <c r="H23" s="98">
        <v>86</v>
      </c>
      <c r="I23" s="98">
        <v>29</v>
      </c>
      <c r="J23" s="98">
        <v>72</v>
      </c>
      <c r="K23" s="98">
        <v>93</v>
      </c>
      <c r="L23" s="98">
        <v>190</v>
      </c>
      <c r="M23" s="98">
        <v>205</v>
      </c>
      <c r="N23" s="98">
        <v>196</v>
      </c>
      <c r="O23" s="98">
        <v>107</v>
      </c>
      <c r="P23" s="98">
        <v>34</v>
      </c>
      <c r="Q23" s="98">
        <v>94</v>
      </c>
      <c r="R23" s="98">
        <v>49</v>
      </c>
      <c r="S23" s="98">
        <v>13</v>
      </c>
      <c r="T23" s="98">
        <v>13</v>
      </c>
      <c r="U23" s="98">
        <v>0</v>
      </c>
    </row>
    <row r="24" spans="1:21" s="39" customFormat="1" ht="12" customHeight="1">
      <c r="A24" s="137"/>
      <c r="B24" s="88"/>
      <c r="C24" s="77">
        <v>100</v>
      </c>
      <c r="D24" s="99">
        <f>D23/$C$23*100</f>
        <v>79.767441860465112</v>
      </c>
      <c r="E24" s="99">
        <f t="shared" ref="E24:U24" si="8">E23/$C$23*100</f>
        <v>18.13953488372093</v>
      </c>
      <c r="F24" s="99">
        <f t="shared" si="8"/>
        <v>40.232558139534888</v>
      </c>
      <c r="G24" s="99">
        <f t="shared" si="8"/>
        <v>54.883720930232563</v>
      </c>
      <c r="H24" s="99">
        <f t="shared" si="8"/>
        <v>20</v>
      </c>
      <c r="I24" s="99">
        <f t="shared" si="8"/>
        <v>6.7441860465116283</v>
      </c>
      <c r="J24" s="99">
        <f t="shared" si="8"/>
        <v>16.744186046511629</v>
      </c>
      <c r="K24" s="99">
        <f t="shared" si="8"/>
        <v>21.627906976744185</v>
      </c>
      <c r="L24" s="99">
        <f t="shared" si="8"/>
        <v>44.186046511627907</v>
      </c>
      <c r="M24" s="99">
        <f t="shared" si="8"/>
        <v>47.674418604651166</v>
      </c>
      <c r="N24" s="99">
        <f t="shared" si="8"/>
        <v>45.581395348837212</v>
      </c>
      <c r="O24" s="99">
        <f t="shared" si="8"/>
        <v>24.88372093023256</v>
      </c>
      <c r="P24" s="99">
        <f t="shared" si="8"/>
        <v>7.9069767441860463</v>
      </c>
      <c r="Q24" s="99">
        <f t="shared" si="8"/>
        <v>21.86046511627907</v>
      </c>
      <c r="R24" s="99">
        <f t="shared" si="8"/>
        <v>11.395348837209303</v>
      </c>
      <c r="S24" s="99">
        <f t="shared" si="8"/>
        <v>3.0232558139534884</v>
      </c>
      <c r="T24" s="99">
        <f t="shared" si="8"/>
        <v>3.0232558139534884</v>
      </c>
      <c r="U24" s="99">
        <f t="shared" si="8"/>
        <v>0</v>
      </c>
    </row>
    <row r="25" spans="1:21" s="66" customFormat="1" ht="12" customHeight="1">
      <c r="A25" s="137"/>
      <c r="B25" s="89" t="s">
        <v>17</v>
      </c>
      <c r="C25" s="76">
        <v>545</v>
      </c>
      <c r="D25" s="100">
        <v>432</v>
      </c>
      <c r="E25" s="100">
        <v>39</v>
      </c>
      <c r="F25" s="100">
        <v>201</v>
      </c>
      <c r="G25" s="100">
        <v>255</v>
      </c>
      <c r="H25" s="100">
        <v>152</v>
      </c>
      <c r="I25" s="100">
        <v>16</v>
      </c>
      <c r="J25" s="100">
        <v>62</v>
      </c>
      <c r="K25" s="100">
        <v>139</v>
      </c>
      <c r="L25" s="100">
        <v>298</v>
      </c>
      <c r="M25" s="100">
        <v>180</v>
      </c>
      <c r="N25" s="100">
        <v>269</v>
      </c>
      <c r="O25" s="100">
        <v>126</v>
      </c>
      <c r="P25" s="100">
        <v>43</v>
      </c>
      <c r="Q25" s="100">
        <v>73</v>
      </c>
      <c r="R25" s="100">
        <v>75</v>
      </c>
      <c r="S25" s="100">
        <v>14</v>
      </c>
      <c r="T25" s="100">
        <v>4</v>
      </c>
      <c r="U25" s="100">
        <v>4</v>
      </c>
    </row>
    <row r="26" spans="1:21" s="39" customFormat="1" ht="12" customHeight="1">
      <c r="A26" s="137"/>
      <c r="B26" s="88"/>
      <c r="C26" s="76">
        <v>100</v>
      </c>
      <c r="D26" s="99">
        <f>D25/$C$25*100</f>
        <v>79.266055045871568</v>
      </c>
      <c r="E26" s="99">
        <f t="shared" ref="E26:U26" si="9">E25/$C$25*100</f>
        <v>7.1559633027522942</v>
      </c>
      <c r="F26" s="99">
        <f t="shared" si="9"/>
        <v>36.88073394495413</v>
      </c>
      <c r="G26" s="99">
        <f t="shared" si="9"/>
        <v>46.788990825688074</v>
      </c>
      <c r="H26" s="99">
        <f t="shared" si="9"/>
        <v>27.889908256880737</v>
      </c>
      <c r="I26" s="99">
        <f t="shared" si="9"/>
        <v>2.9357798165137616</v>
      </c>
      <c r="J26" s="99">
        <f t="shared" si="9"/>
        <v>11.376146788990827</v>
      </c>
      <c r="K26" s="99">
        <f t="shared" si="9"/>
        <v>25.504587155963304</v>
      </c>
      <c r="L26" s="99">
        <f t="shared" si="9"/>
        <v>54.678899082568812</v>
      </c>
      <c r="M26" s="99">
        <f t="shared" si="9"/>
        <v>33.027522935779821</v>
      </c>
      <c r="N26" s="99">
        <f t="shared" si="9"/>
        <v>49.357798165137616</v>
      </c>
      <c r="O26" s="99">
        <f t="shared" si="9"/>
        <v>23.119266055045873</v>
      </c>
      <c r="P26" s="99">
        <f t="shared" si="9"/>
        <v>7.8899082568807346</v>
      </c>
      <c r="Q26" s="99">
        <f t="shared" si="9"/>
        <v>13.394495412844037</v>
      </c>
      <c r="R26" s="99">
        <f t="shared" si="9"/>
        <v>13.761467889908257</v>
      </c>
      <c r="S26" s="99">
        <f t="shared" si="9"/>
        <v>2.5688073394495414</v>
      </c>
      <c r="T26" s="99">
        <f t="shared" si="9"/>
        <v>0.73394495412844041</v>
      </c>
      <c r="U26" s="99">
        <f t="shared" si="9"/>
        <v>0.73394495412844041</v>
      </c>
    </row>
    <row r="27" spans="1:21" s="66" customFormat="1" ht="12" customHeight="1">
      <c r="A27" s="137"/>
      <c r="B27" s="92" t="s">
        <v>167</v>
      </c>
      <c r="C27" s="107">
        <v>601</v>
      </c>
      <c r="D27" s="100">
        <v>442</v>
      </c>
      <c r="E27" s="100">
        <v>27</v>
      </c>
      <c r="F27" s="100">
        <v>108</v>
      </c>
      <c r="G27" s="100">
        <v>192</v>
      </c>
      <c r="H27" s="100">
        <v>217</v>
      </c>
      <c r="I27" s="100">
        <v>9</v>
      </c>
      <c r="J27" s="100">
        <v>62</v>
      </c>
      <c r="K27" s="100">
        <v>146</v>
      </c>
      <c r="L27" s="100">
        <v>364</v>
      </c>
      <c r="M27" s="100">
        <v>103</v>
      </c>
      <c r="N27" s="100">
        <v>310</v>
      </c>
      <c r="O27" s="100">
        <v>120</v>
      </c>
      <c r="P27" s="100">
        <v>51</v>
      </c>
      <c r="Q27" s="100">
        <v>35</v>
      </c>
      <c r="R27" s="100">
        <v>53</v>
      </c>
      <c r="S27" s="100">
        <v>18</v>
      </c>
      <c r="T27" s="100">
        <v>11</v>
      </c>
      <c r="U27" s="100">
        <v>17</v>
      </c>
    </row>
    <row r="28" spans="1:21" s="39" customFormat="1" ht="12" customHeight="1">
      <c r="A28" s="137"/>
      <c r="B28" s="88"/>
      <c r="C28" s="77">
        <v>100</v>
      </c>
      <c r="D28" s="99">
        <f>D27/$C$27*100</f>
        <v>73.544093178036604</v>
      </c>
      <c r="E28" s="99">
        <f t="shared" ref="E28:U28" si="10">E27/$C$27*100</f>
        <v>4.4925124792013316</v>
      </c>
      <c r="F28" s="99">
        <f t="shared" si="10"/>
        <v>17.970049916805326</v>
      </c>
      <c r="G28" s="99">
        <f t="shared" si="10"/>
        <v>31.94675540765391</v>
      </c>
      <c r="H28" s="99">
        <f t="shared" si="10"/>
        <v>36.10648918469218</v>
      </c>
      <c r="I28" s="99">
        <f t="shared" si="10"/>
        <v>1.497504159733777</v>
      </c>
      <c r="J28" s="99">
        <f t="shared" si="10"/>
        <v>10.316139767054908</v>
      </c>
      <c r="K28" s="99">
        <f t="shared" si="10"/>
        <v>24.292845257903494</v>
      </c>
      <c r="L28" s="99">
        <f t="shared" si="10"/>
        <v>60.565723793677208</v>
      </c>
      <c r="M28" s="99">
        <f t="shared" si="10"/>
        <v>17.13810316139767</v>
      </c>
      <c r="N28" s="99">
        <f t="shared" si="10"/>
        <v>51.580698835274539</v>
      </c>
      <c r="O28" s="99">
        <f t="shared" si="10"/>
        <v>19.966722129783694</v>
      </c>
      <c r="P28" s="99">
        <f t="shared" si="10"/>
        <v>8.4858569051580695</v>
      </c>
      <c r="Q28" s="99">
        <f t="shared" si="10"/>
        <v>5.8236272878535766</v>
      </c>
      <c r="R28" s="99">
        <f t="shared" si="10"/>
        <v>8.8186356073211325</v>
      </c>
      <c r="S28" s="99">
        <f t="shared" si="10"/>
        <v>2.9950083194675541</v>
      </c>
      <c r="T28" s="99">
        <f t="shared" si="10"/>
        <v>1.8302828618968388</v>
      </c>
      <c r="U28" s="99">
        <f t="shared" si="10"/>
        <v>2.828618968386023</v>
      </c>
    </row>
    <row r="29" spans="1:21" s="37" customFormat="1" ht="12" customHeight="1">
      <c r="A29" s="137"/>
      <c r="B29" s="89" t="s">
        <v>12</v>
      </c>
      <c r="C29" s="76">
        <v>16</v>
      </c>
      <c r="D29" s="98">
        <v>9</v>
      </c>
      <c r="E29" s="98">
        <v>1</v>
      </c>
      <c r="F29" s="98">
        <v>3</v>
      </c>
      <c r="G29" s="98">
        <v>6</v>
      </c>
      <c r="H29" s="98">
        <v>3</v>
      </c>
      <c r="I29" s="98">
        <v>1</v>
      </c>
      <c r="J29" s="98">
        <v>1</v>
      </c>
      <c r="K29" s="98">
        <v>2</v>
      </c>
      <c r="L29" s="98">
        <v>6</v>
      </c>
      <c r="M29" s="98">
        <v>0</v>
      </c>
      <c r="N29" s="98">
        <v>2</v>
      </c>
      <c r="O29" s="98">
        <v>0</v>
      </c>
      <c r="P29" s="98">
        <v>1</v>
      </c>
      <c r="Q29" s="98">
        <v>0</v>
      </c>
      <c r="R29" s="98">
        <v>0</v>
      </c>
      <c r="S29" s="98">
        <v>1</v>
      </c>
      <c r="T29" s="98">
        <v>0</v>
      </c>
      <c r="U29" s="98">
        <v>4</v>
      </c>
    </row>
    <row r="30" spans="1:21" s="39" customFormat="1" ht="12" customHeight="1">
      <c r="A30" s="138"/>
      <c r="B30" s="91"/>
      <c r="C30" s="75">
        <v>100</v>
      </c>
      <c r="D30" s="113">
        <f>D29/$C$29*100</f>
        <v>56.25</v>
      </c>
      <c r="E30" s="113">
        <f t="shared" ref="E30:U30" si="11">E29/$C$29*100</f>
        <v>6.25</v>
      </c>
      <c r="F30" s="113">
        <f t="shared" si="11"/>
        <v>18.75</v>
      </c>
      <c r="G30" s="113">
        <f t="shared" si="11"/>
        <v>37.5</v>
      </c>
      <c r="H30" s="113">
        <f t="shared" si="11"/>
        <v>18.75</v>
      </c>
      <c r="I30" s="113">
        <f t="shared" si="11"/>
        <v>6.25</v>
      </c>
      <c r="J30" s="113">
        <f t="shared" si="11"/>
        <v>6.25</v>
      </c>
      <c r="K30" s="113">
        <f t="shared" si="11"/>
        <v>12.5</v>
      </c>
      <c r="L30" s="113">
        <f t="shared" si="11"/>
        <v>37.5</v>
      </c>
      <c r="M30" s="113">
        <f t="shared" si="11"/>
        <v>0</v>
      </c>
      <c r="N30" s="113">
        <f t="shared" si="11"/>
        <v>12.5</v>
      </c>
      <c r="O30" s="113">
        <f t="shared" si="11"/>
        <v>0</v>
      </c>
      <c r="P30" s="113">
        <f t="shared" si="11"/>
        <v>6.25</v>
      </c>
      <c r="Q30" s="113">
        <f t="shared" si="11"/>
        <v>0</v>
      </c>
      <c r="R30" s="113">
        <f t="shared" si="11"/>
        <v>0</v>
      </c>
      <c r="S30" s="113">
        <f t="shared" si="11"/>
        <v>6.25</v>
      </c>
      <c r="T30" s="113">
        <f t="shared" si="11"/>
        <v>0</v>
      </c>
      <c r="U30" s="113">
        <f t="shared" si="11"/>
        <v>25</v>
      </c>
    </row>
    <row r="31" spans="1:21" s="37" customFormat="1" ht="12" customHeight="1">
      <c r="A31" s="136" t="s">
        <v>19</v>
      </c>
      <c r="B31" s="92" t="s">
        <v>20</v>
      </c>
      <c r="C31" s="106">
        <v>278</v>
      </c>
      <c r="D31" s="86">
        <v>217</v>
      </c>
      <c r="E31" s="86">
        <v>40</v>
      </c>
      <c r="F31" s="86">
        <v>103</v>
      </c>
      <c r="G31" s="86">
        <v>137</v>
      </c>
      <c r="H31" s="86">
        <v>59</v>
      </c>
      <c r="I31" s="86">
        <v>45</v>
      </c>
      <c r="J31" s="86">
        <v>52</v>
      </c>
      <c r="K31" s="86">
        <v>73</v>
      </c>
      <c r="L31" s="86">
        <v>135</v>
      </c>
      <c r="M31" s="86">
        <v>115</v>
      </c>
      <c r="N31" s="86">
        <v>130</v>
      </c>
      <c r="O31" s="86">
        <v>66</v>
      </c>
      <c r="P31" s="86">
        <v>22</v>
      </c>
      <c r="Q31" s="86">
        <v>48</v>
      </c>
      <c r="R31" s="86">
        <v>35</v>
      </c>
      <c r="S31" s="86">
        <v>11</v>
      </c>
      <c r="T31" s="86">
        <v>4</v>
      </c>
      <c r="U31" s="86">
        <v>2</v>
      </c>
    </row>
    <row r="32" spans="1:21" s="39" customFormat="1" ht="12" customHeight="1">
      <c r="A32" s="137"/>
      <c r="B32" s="88"/>
      <c r="C32" s="76">
        <v>100</v>
      </c>
      <c r="D32" s="99">
        <f>D31/$C$31*100</f>
        <v>78.057553956834539</v>
      </c>
      <c r="E32" s="99">
        <f t="shared" ref="E32:U32" si="12">E31/$C$31*100</f>
        <v>14.388489208633093</v>
      </c>
      <c r="F32" s="99">
        <f t="shared" si="12"/>
        <v>37.050359712230211</v>
      </c>
      <c r="G32" s="99">
        <f t="shared" si="12"/>
        <v>49.280575539568346</v>
      </c>
      <c r="H32" s="99">
        <f t="shared" si="12"/>
        <v>21.223021582733814</v>
      </c>
      <c r="I32" s="99">
        <f t="shared" si="12"/>
        <v>16.187050359712231</v>
      </c>
      <c r="J32" s="99">
        <f t="shared" si="12"/>
        <v>18.705035971223023</v>
      </c>
      <c r="K32" s="99">
        <f t="shared" si="12"/>
        <v>26.258992805755394</v>
      </c>
      <c r="L32" s="99">
        <f t="shared" si="12"/>
        <v>48.561151079136685</v>
      </c>
      <c r="M32" s="99">
        <f t="shared" si="12"/>
        <v>41.366906474820141</v>
      </c>
      <c r="N32" s="99">
        <f t="shared" si="12"/>
        <v>46.762589928057551</v>
      </c>
      <c r="O32" s="99">
        <f t="shared" si="12"/>
        <v>23.741007194244602</v>
      </c>
      <c r="P32" s="99">
        <f t="shared" si="12"/>
        <v>7.9136690647482011</v>
      </c>
      <c r="Q32" s="99">
        <f t="shared" si="12"/>
        <v>17.266187050359711</v>
      </c>
      <c r="R32" s="99">
        <f t="shared" si="12"/>
        <v>12.589928057553957</v>
      </c>
      <c r="S32" s="99">
        <f t="shared" si="12"/>
        <v>3.9568345323741005</v>
      </c>
      <c r="T32" s="99">
        <f t="shared" si="12"/>
        <v>1.4388489208633095</v>
      </c>
      <c r="U32" s="99">
        <f t="shared" si="12"/>
        <v>0.71942446043165476</v>
      </c>
    </row>
    <row r="33" spans="1:21" s="66" customFormat="1" ht="12" customHeight="1">
      <c r="A33" s="137"/>
      <c r="B33" s="92" t="s">
        <v>21</v>
      </c>
      <c r="C33" s="107">
        <v>348</v>
      </c>
      <c r="D33" s="100">
        <v>254</v>
      </c>
      <c r="E33" s="100">
        <v>42</v>
      </c>
      <c r="F33" s="100">
        <v>128</v>
      </c>
      <c r="G33" s="100">
        <v>160</v>
      </c>
      <c r="H33" s="100">
        <v>74</v>
      </c>
      <c r="I33" s="100">
        <v>44</v>
      </c>
      <c r="J33" s="100">
        <v>42</v>
      </c>
      <c r="K33" s="100">
        <v>73</v>
      </c>
      <c r="L33" s="100">
        <v>167</v>
      </c>
      <c r="M33" s="100">
        <v>134</v>
      </c>
      <c r="N33" s="100">
        <v>151</v>
      </c>
      <c r="O33" s="100">
        <v>82</v>
      </c>
      <c r="P33" s="100">
        <v>21</v>
      </c>
      <c r="Q33" s="100">
        <v>60</v>
      </c>
      <c r="R33" s="100">
        <v>40</v>
      </c>
      <c r="S33" s="100">
        <v>10</v>
      </c>
      <c r="T33" s="100">
        <v>4</v>
      </c>
      <c r="U33" s="100">
        <v>3</v>
      </c>
    </row>
    <row r="34" spans="1:21" s="39" customFormat="1" ht="12" customHeight="1">
      <c r="A34" s="137"/>
      <c r="B34" s="88"/>
      <c r="C34" s="77">
        <v>100</v>
      </c>
      <c r="D34" s="99">
        <f>D33/$C$33*100</f>
        <v>72.988505747126439</v>
      </c>
      <c r="E34" s="99">
        <f t="shared" ref="E34:U34" si="13">E33/$C$33*100</f>
        <v>12.068965517241379</v>
      </c>
      <c r="F34" s="99">
        <f t="shared" si="13"/>
        <v>36.781609195402297</v>
      </c>
      <c r="G34" s="99">
        <f t="shared" si="13"/>
        <v>45.977011494252871</v>
      </c>
      <c r="H34" s="99">
        <f t="shared" si="13"/>
        <v>21.264367816091951</v>
      </c>
      <c r="I34" s="99">
        <f t="shared" si="13"/>
        <v>12.643678160919542</v>
      </c>
      <c r="J34" s="99">
        <f t="shared" si="13"/>
        <v>12.068965517241379</v>
      </c>
      <c r="K34" s="99">
        <f t="shared" si="13"/>
        <v>20.977011494252874</v>
      </c>
      <c r="L34" s="99">
        <f t="shared" si="13"/>
        <v>47.988505747126439</v>
      </c>
      <c r="M34" s="99">
        <f t="shared" si="13"/>
        <v>38.505747126436781</v>
      </c>
      <c r="N34" s="99">
        <f t="shared" si="13"/>
        <v>43.390804597701148</v>
      </c>
      <c r="O34" s="99">
        <f t="shared" si="13"/>
        <v>23.563218390804597</v>
      </c>
      <c r="P34" s="99">
        <f t="shared" si="13"/>
        <v>6.0344827586206895</v>
      </c>
      <c r="Q34" s="99">
        <f t="shared" si="13"/>
        <v>17.241379310344829</v>
      </c>
      <c r="R34" s="99">
        <f t="shared" si="13"/>
        <v>11.494252873563218</v>
      </c>
      <c r="S34" s="99">
        <f t="shared" si="13"/>
        <v>2.8735632183908044</v>
      </c>
      <c r="T34" s="99">
        <f t="shared" si="13"/>
        <v>1.1494252873563218</v>
      </c>
      <c r="U34" s="99">
        <f t="shared" si="13"/>
        <v>0.86206896551724133</v>
      </c>
    </row>
    <row r="35" spans="1:21" s="66" customFormat="1" ht="12" customHeight="1">
      <c r="A35" s="137"/>
      <c r="B35" s="89" t="s">
        <v>22</v>
      </c>
      <c r="C35" s="76">
        <v>292</v>
      </c>
      <c r="D35" s="98">
        <v>213</v>
      </c>
      <c r="E35" s="98">
        <v>27</v>
      </c>
      <c r="F35" s="98">
        <v>111</v>
      </c>
      <c r="G35" s="98">
        <v>127</v>
      </c>
      <c r="H35" s="98">
        <v>65</v>
      </c>
      <c r="I35" s="98">
        <v>36</v>
      </c>
      <c r="J35" s="98">
        <v>45</v>
      </c>
      <c r="K35" s="98">
        <v>55</v>
      </c>
      <c r="L35" s="98">
        <v>118</v>
      </c>
      <c r="M35" s="98">
        <v>106</v>
      </c>
      <c r="N35" s="98">
        <v>108</v>
      </c>
      <c r="O35" s="98">
        <v>75</v>
      </c>
      <c r="P35" s="98">
        <v>20</v>
      </c>
      <c r="Q35" s="98">
        <v>56</v>
      </c>
      <c r="R35" s="98">
        <v>34</v>
      </c>
      <c r="S35" s="98">
        <v>10</v>
      </c>
      <c r="T35" s="98">
        <v>10</v>
      </c>
      <c r="U35" s="98">
        <v>4</v>
      </c>
    </row>
    <row r="36" spans="1:21" s="39" customFormat="1" ht="12" customHeight="1">
      <c r="A36" s="137"/>
      <c r="B36" s="88"/>
      <c r="C36" s="76">
        <v>100</v>
      </c>
      <c r="D36" s="99">
        <f>D35/$C$35*100</f>
        <v>72.945205479452056</v>
      </c>
      <c r="E36" s="99">
        <f t="shared" ref="E36:U36" si="14">E35/$C$35*100</f>
        <v>9.2465753424657535</v>
      </c>
      <c r="F36" s="99">
        <f t="shared" si="14"/>
        <v>38.013698630136986</v>
      </c>
      <c r="G36" s="99">
        <f t="shared" si="14"/>
        <v>43.493150684931507</v>
      </c>
      <c r="H36" s="99">
        <f t="shared" si="14"/>
        <v>22.260273972602739</v>
      </c>
      <c r="I36" s="99">
        <f t="shared" si="14"/>
        <v>12.328767123287671</v>
      </c>
      <c r="J36" s="99">
        <f t="shared" si="14"/>
        <v>15.41095890410959</v>
      </c>
      <c r="K36" s="99">
        <f t="shared" si="14"/>
        <v>18.835616438356166</v>
      </c>
      <c r="L36" s="99">
        <f t="shared" si="14"/>
        <v>40.410958904109592</v>
      </c>
      <c r="M36" s="99">
        <f t="shared" si="14"/>
        <v>36.301369863013697</v>
      </c>
      <c r="N36" s="99">
        <f t="shared" si="14"/>
        <v>36.986301369863014</v>
      </c>
      <c r="O36" s="99">
        <f t="shared" si="14"/>
        <v>25.684931506849317</v>
      </c>
      <c r="P36" s="99">
        <f t="shared" si="14"/>
        <v>6.8493150684931505</v>
      </c>
      <c r="Q36" s="99">
        <f t="shared" si="14"/>
        <v>19.17808219178082</v>
      </c>
      <c r="R36" s="99">
        <f t="shared" si="14"/>
        <v>11.643835616438356</v>
      </c>
      <c r="S36" s="99">
        <f t="shared" si="14"/>
        <v>3.4246575342465753</v>
      </c>
      <c r="T36" s="99">
        <f t="shared" si="14"/>
        <v>3.4246575342465753</v>
      </c>
      <c r="U36" s="99">
        <f t="shared" si="14"/>
        <v>1.3698630136986301</v>
      </c>
    </row>
    <row r="37" spans="1:21" s="66" customFormat="1" ht="12" customHeight="1">
      <c r="A37" s="137"/>
      <c r="B37" s="89" t="s">
        <v>23</v>
      </c>
      <c r="C37" s="107">
        <v>242</v>
      </c>
      <c r="D37" s="100">
        <v>182</v>
      </c>
      <c r="E37" s="100">
        <v>27</v>
      </c>
      <c r="F37" s="100">
        <v>85</v>
      </c>
      <c r="G37" s="100">
        <v>114</v>
      </c>
      <c r="H37" s="100">
        <v>73</v>
      </c>
      <c r="I37" s="100">
        <v>29</v>
      </c>
      <c r="J37" s="100">
        <v>39</v>
      </c>
      <c r="K37" s="100">
        <v>69</v>
      </c>
      <c r="L37" s="100">
        <v>124</v>
      </c>
      <c r="M37" s="100">
        <v>107</v>
      </c>
      <c r="N37" s="100">
        <v>98</v>
      </c>
      <c r="O37" s="100">
        <v>63</v>
      </c>
      <c r="P37" s="100">
        <v>18</v>
      </c>
      <c r="Q37" s="100">
        <v>50</v>
      </c>
      <c r="R37" s="100">
        <v>32</v>
      </c>
      <c r="S37" s="100">
        <v>8</v>
      </c>
      <c r="T37" s="100">
        <v>6</v>
      </c>
      <c r="U37" s="100">
        <v>5</v>
      </c>
    </row>
    <row r="38" spans="1:21" s="39" customFormat="1" ht="12" customHeight="1">
      <c r="A38" s="137"/>
      <c r="B38" s="88"/>
      <c r="C38" s="77">
        <v>100</v>
      </c>
      <c r="D38" s="99">
        <f>D37/$C$37*100</f>
        <v>75.206611570247944</v>
      </c>
      <c r="E38" s="99">
        <f t="shared" ref="E38:U38" si="15">E37/$C$37*100</f>
        <v>11.15702479338843</v>
      </c>
      <c r="F38" s="99">
        <f t="shared" si="15"/>
        <v>35.123966942148762</v>
      </c>
      <c r="G38" s="99">
        <f t="shared" si="15"/>
        <v>47.107438016528924</v>
      </c>
      <c r="H38" s="99">
        <f t="shared" si="15"/>
        <v>30.165289256198346</v>
      </c>
      <c r="I38" s="99">
        <f t="shared" si="15"/>
        <v>11.983471074380166</v>
      </c>
      <c r="J38" s="99">
        <f t="shared" si="15"/>
        <v>16.115702479338843</v>
      </c>
      <c r="K38" s="99">
        <f t="shared" si="15"/>
        <v>28.512396694214875</v>
      </c>
      <c r="L38" s="99">
        <f t="shared" si="15"/>
        <v>51.239669421487598</v>
      </c>
      <c r="M38" s="99">
        <f t="shared" si="15"/>
        <v>44.214876033057855</v>
      </c>
      <c r="N38" s="99">
        <f t="shared" si="15"/>
        <v>40.495867768595041</v>
      </c>
      <c r="O38" s="99">
        <f t="shared" si="15"/>
        <v>26.033057851239672</v>
      </c>
      <c r="P38" s="99">
        <f t="shared" si="15"/>
        <v>7.4380165289256199</v>
      </c>
      <c r="Q38" s="99">
        <f t="shared" si="15"/>
        <v>20.66115702479339</v>
      </c>
      <c r="R38" s="99">
        <f t="shared" si="15"/>
        <v>13.223140495867769</v>
      </c>
      <c r="S38" s="99">
        <f t="shared" si="15"/>
        <v>3.3057851239669422</v>
      </c>
      <c r="T38" s="99">
        <f t="shared" si="15"/>
        <v>2.4793388429752068</v>
      </c>
      <c r="U38" s="99">
        <f t="shared" si="15"/>
        <v>2.0661157024793391</v>
      </c>
    </row>
    <row r="39" spans="1:21" s="66" customFormat="1" ht="12" customHeight="1">
      <c r="A39" s="137"/>
      <c r="B39" s="89" t="s">
        <v>24</v>
      </c>
      <c r="C39" s="76">
        <v>199</v>
      </c>
      <c r="D39" s="98">
        <v>151</v>
      </c>
      <c r="E39" s="98">
        <v>24</v>
      </c>
      <c r="F39" s="98">
        <v>82</v>
      </c>
      <c r="G39" s="98">
        <v>105</v>
      </c>
      <c r="H39" s="98">
        <v>47</v>
      </c>
      <c r="I39" s="98">
        <v>24</v>
      </c>
      <c r="J39" s="98">
        <v>33</v>
      </c>
      <c r="K39" s="98">
        <v>49</v>
      </c>
      <c r="L39" s="98">
        <v>101</v>
      </c>
      <c r="M39" s="98">
        <v>88</v>
      </c>
      <c r="N39" s="98">
        <v>90</v>
      </c>
      <c r="O39" s="98">
        <v>46</v>
      </c>
      <c r="P39" s="98">
        <v>13</v>
      </c>
      <c r="Q39" s="98">
        <v>37</v>
      </c>
      <c r="R39" s="98">
        <v>23</v>
      </c>
      <c r="S39" s="98">
        <v>5</v>
      </c>
      <c r="T39" s="98">
        <v>4</v>
      </c>
      <c r="U39" s="98">
        <v>1</v>
      </c>
    </row>
    <row r="40" spans="1:21" s="39" customFormat="1" ht="12" customHeight="1">
      <c r="A40" s="137"/>
      <c r="B40" s="88"/>
      <c r="C40" s="76">
        <v>100</v>
      </c>
      <c r="D40" s="99">
        <f>D39/$C$39*100</f>
        <v>75.879396984924625</v>
      </c>
      <c r="E40" s="99">
        <f t="shared" ref="E40:U40" si="16">E39/$C$39*100</f>
        <v>12.060301507537687</v>
      </c>
      <c r="F40" s="99">
        <f t="shared" si="16"/>
        <v>41.206030150753769</v>
      </c>
      <c r="G40" s="99">
        <f t="shared" si="16"/>
        <v>52.76381909547738</v>
      </c>
      <c r="H40" s="99">
        <f t="shared" si="16"/>
        <v>23.618090452261306</v>
      </c>
      <c r="I40" s="99">
        <f t="shared" si="16"/>
        <v>12.060301507537687</v>
      </c>
      <c r="J40" s="99">
        <f t="shared" si="16"/>
        <v>16.582914572864322</v>
      </c>
      <c r="K40" s="99">
        <f t="shared" si="16"/>
        <v>24.623115577889447</v>
      </c>
      <c r="L40" s="99">
        <f t="shared" si="16"/>
        <v>50.753768844221106</v>
      </c>
      <c r="M40" s="99">
        <f t="shared" si="16"/>
        <v>44.221105527638194</v>
      </c>
      <c r="N40" s="99">
        <f t="shared" si="16"/>
        <v>45.226130653266331</v>
      </c>
      <c r="O40" s="99">
        <f t="shared" si="16"/>
        <v>23.115577889447238</v>
      </c>
      <c r="P40" s="99">
        <f t="shared" si="16"/>
        <v>6.5326633165829149</v>
      </c>
      <c r="Q40" s="99">
        <f t="shared" si="16"/>
        <v>18.592964824120603</v>
      </c>
      <c r="R40" s="99">
        <f t="shared" si="16"/>
        <v>11.557788944723619</v>
      </c>
      <c r="S40" s="99">
        <f t="shared" si="16"/>
        <v>2.512562814070352</v>
      </c>
      <c r="T40" s="99">
        <f t="shared" si="16"/>
        <v>2.0100502512562812</v>
      </c>
      <c r="U40" s="99">
        <f t="shared" si="16"/>
        <v>0.50251256281407031</v>
      </c>
    </row>
    <row r="41" spans="1:21" s="66" customFormat="1" ht="12" customHeight="1">
      <c r="A41" s="137"/>
      <c r="B41" s="92" t="s">
        <v>25</v>
      </c>
      <c r="C41" s="107">
        <v>274</v>
      </c>
      <c r="D41" s="100">
        <v>205</v>
      </c>
      <c r="E41" s="100">
        <v>36</v>
      </c>
      <c r="F41" s="100">
        <v>103</v>
      </c>
      <c r="G41" s="100">
        <v>139</v>
      </c>
      <c r="H41" s="100">
        <v>46</v>
      </c>
      <c r="I41" s="100">
        <v>29</v>
      </c>
      <c r="J41" s="100">
        <v>25</v>
      </c>
      <c r="K41" s="100">
        <v>47</v>
      </c>
      <c r="L41" s="100">
        <v>115</v>
      </c>
      <c r="M41" s="100">
        <v>107</v>
      </c>
      <c r="N41" s="100">
        <v>110</v>
      </c>
      <c r="O41" s="100">
        <v>61</v>
      </c>
      <c r="P41" s="100">
        <v>18</v>
      </c>
      <c r="Q41" s="100">
        <v>47</v>
      </c>
      <c r="R41" s="100">
        <v>27</v>
      </c>
      <c r="S41" s="100">
        <v>6</v>
      </c>
      <c r="T41" s="100">
        <v>8</v>
      </c>
      <c r="U41" s="100">
        <v>1</v>
      </c>
    </row>
    <row r="42" spans="1:21" s="39" customFormat="1" ht="12" customHeight="1">
      <c r="A42" s="137"/>
      <c r="B42" s="88"/>
      <c r="C42" s="77">
        <v>100</v>
      </c>
      <c r="D42" s="99">
        <f>D41/$C$41*100</f>
        <v>74.81751824817519</v>
      </c>
      <c r="E42" s="99">
        <f t="shared" ref="E42:U42" si="17">E41/$C$41*100</f>
        <v>13.138686131386862</v>
      </c>
      <c r="F42" s="99">
        <f t="shared" si="17"/>
        <v>37.591240875912405</v>
      </c>
      <c r="G42" s="99">
        <f t="shared" si="17"/>
        <v>50.729927007299267</v>
      </c>
      <c r="H42" s="99">
        <f t="shared" si="17"/>
        <v>16.788321167883211</v>
      </c>
      <c r="I42" s="99">
        <f t="shared" si="17"/>
        <v>10.583941605839415</v>
      </c>
      <c r="J42" s="99">
        <f t="shared" si="17"/>
        <v>9.1240875912408761</v>
      </c>
      <c r="K42" s="99">
        <f t="shared" si="17"/>
        <v>17.153284671532848</v>
      </c>
      <c r="L42" s="99">
        <f t="shared" si="17"/>
        <v>41.970802919708028</v>
      </c>
      <c r="M42" s="99">
        <f t="shared" si="17"/>
        <v>39.051094890510953</v>
      </c>
      <c r="N42" s="99">
        <f t="shared" si="17"/>
        <v>40.145985401459853</v>
      </c>
      <c r="O42" s="99">
        <f t="shared" si="17"/>
        <v>22.262773722627738</v>
      </c>
      <c r="P42" s="99">
        <f t="shared" si="17"/>
        <v>6.5693430656934311</v>
      </c>
      <c r="Q42" s="99">
        <f t="shared" si="17"/>
        <v>17.153284671532848</v>
      </c>
      <c r="R42" s="99">
        <f t="shared" si="17"/>
        <v>9.8540145985401466</v>
      </c>
      <c r="S42" s="99">
        <f t="shared" si="17"/>
        <v>2.1897810218978102</v>
      </c>
      <c r="T42" s="99">
        <f t="shared" si="17"/>
        <v>2.9197080291970803</v>
      </c>
      <c r="U42" s="99">
        <f t="shared" si="17"/>
        <v>0.36496350364963503</v>
      </c>
    </row>
    <row r="43" spans="1:21" s="66" customFormat="1" ht="12" customHeight="1">
      <c r="A43" s="137"/>
      <c r="B43" s="89" t="s">
        <v>26</v>
      </c>
      <c r="C43" s="76">
        <v>158</v>
      </c>
      <c r="D43" s="98">
        <v>121</v>
      </c>
      <c r="E43" s="98">
        <v>25</v>
      </c>
      <c r="F43" s="98">
        <v>57</v>
      </c>
      <c r="G43" s="98">
        <v>73</v>
      </c>
      <c r="H43" s="98">
        <v>41</v>
      </c>
      <c r="I43" s="98">
        <v>21</v>
      </c>
      <c r="J43" s="98">
        <v>29</v>
      </c>
      <c r="K43" s="98">
        <v>43</v>
      </c>
      <c r="L43" s="98">
        <v>70</v>
      </c>
      <c r="M43" s="98">
        <v>63</v>
      </c>
      <c r="N43" s="98">
        <v>86</v>
      </c>
      <c r="O43" s="98">
        <v>35</v>
      </c>
      <c r="P43" s="98">
        <v>19</v>
      </c>
      <c r="Q43" s="98">
        <v>26</v>
      </c>
      <c r="R43" s="98">
        <v>19</v>
      </c>
      <c r="S43" s="98">
        <v>4</v>
      </c>
      <c r="T43" s="98">
        <v>2</v>
      </c>
      <c r="U43" s="98">
        <v>2</v>
      </c>
    </row>
    <row r="44" spans="1:21" s="39" customFormat="1" ht="12" customHeight="1">
      <c r="A44" s="137"/>
      <c r="B44" s="88"/>
      <c r="C44" s="76">
        <v>100</v>
      </c>
      <c r="D44" s="99">
        <f>D43/$C$43*100</f>
        <v>76.582278481012651</v>
      </c>
      <c r="E44" s="99">
        <f t="shared" ref="E44:U44" si="18">E43/$C$43*100</f>
        <v>15.822784810126583</v>
      </c>
      <c r="F44" s="99">
        <f t="shared" si="18"/>
        <v>36.075949367088604</v>
      </c>
      <c r="G44" s="99">
        <f t="shared" si="18"/>
        <v>46.202531645569621</v>
      </c>
      <c r="H44" s="99">
        <f t="shared" si="18"/>
        <v>25.949367088607595</v>
      </c>
      <c r="I44" s="99">
        <f t="shared" si="18"/>
        <v>13.291139240506327</v>
      </c>
      <c r="J44" s="99">
        <f t="shared" si="18"/>
        <v>18.354430379746837</v>
      </c>
      <c r="K44" s="99">
        <f t="shared" si="18"/>
        <v>27.215189873417721</v>
      </c>
      <c r="L44" s="99">
        <f t="shared" si="18"/>
        <v>44.303797468354425</v>
      </c>
      <c r="M44" s="99">
        <f t="shared" si="18"/>
        <v>39.87341772151899</v>
      </c>
      <c r="N44" s="99">
        <f t="shared" si="18"/>
        <v>54.430379746835442</v>
      </c>
      <c r="O44" s="99">
        <f t="shared" si="18"/>
        <v>22.151898734177212</v>
      </c>
      <c r="P44" s="99">
        <f t="shared" si="18"/>
        <v>12.025316455696203</v>
      </c>
      <c r="Q44" s="99">
        <f t="shared" si="18"/>
        <v>16.455696202531644</v>
      </c>
      <c r="R44" s="99">
        <f t="shared" si="18"/>
        <v>12.025316455696203</v>
      </c>
      <c r="S44" s="99">
        <f t="shared" si="18"/>
        <v>2.5316455696202533</v>
      </c>
      <c r="T44" s="99">
        <f t="shared" si="18"/>
        <v>1.2658227848101267</v>
      </c>
      <c r="U44" s="99">
        <f t="shared" si="18"/>
        <v>1.2658227848101267</v>
      </c>
    </row>
    <row r="45" spans="1:21" s="37" customFormat="1" ht="12" customHeight="1">
      <c r="A45" s="137"/>
      <c r="B45" s="92" t="s">
        <v>27</v>
      </c>
      <c r="C45" s="107">
        <v>195</v>
      </c>
      <c r="D45" s="100">
        <v>148</v>
      </c>
      <c r="E45" s="100">
        <v>23</v>
      </c>
      <c r="F45" s="100">
        <v>59</v>
      </c>
      <c r="G45" s="100">
        <v>83</v>
      </c>
      <c r="H45" s="100">
        <v>45</v>
      </c>
      <c r="I45" s="100">
        <v>20</v>
      </c>
      <c r="J45" s="100">
        <v>37</v>
      </c>
      <c r="K45" s="100">
        <v>40</v>
      </c>
      <c r="L45" s="100">
        <v>82</v>
      </c>
      <c r="M45" s="100">
        <v>67</v>
      </c>
      <c r="N45" s="100">
        <v>94</v>
      </c>
      <c r="O45" s="100">
        <v>42</v>
      </c>
      <c r="P45" s="100">
        <v>16</v>
      </c>
      <c r="Q45" s="100">
        <v>32</v>
      </c>
      <c r="R45" s="100">
        <v>26</v>
      </c>
      <c r="S45" s="100">
        <v>2</v>
      </c>
      <c r="T45" s="100">
        <v>4</v>
      </c>
      <c r="U45" s="100">
        <v>5</v>
      </c>
    </row>
    <row r="46" spans="1:21" s="39" customFormat="1" ht="12" customHeight="1">
      <c r="A46" s="137"/>
      <c r="B46" s="88"/>
      <c r="C46" s="77">
        <v>100</v>
      </c>
      <c r="D46" s="99">
        <f>D45/$C$45*100</f>
        <v>75.897435897435898</v>
      </c>
      <c r="E46" s="99">
        <f t="shared" ref="E46:U46" si="19">E45/$C$45*100</f>
        <v>11.794871794871794</v>
      </c>
      <c r="F46" s="99">
        <f t="shared" si="19"/>
        <v>30.256410256410255</v>
      </c>
      <c r="G46" s="99">
        <f t="shared" si="19"/>
        <v>42.564102564102562</v>
      </c>
      <c r="H46" s="99">
        <f t="shared" si="19"/>
        <v>23.076923076923077</v>
      </c>
      <c r="I46" s="99">
        <f t="shared" si="19"/>
        <v>10.256410256410255</v>
      </c>
      <c r="J46" s="99">
        <f t="shared" si="19"/>
        <v>18.974358974358974</v>
      </c>
      <c r="K46" s="99">
        <f t="shared" si="19"/>
        <v>20.512820512820511</v>
      </c>
      <c r="L46" s="99">
        <f t="shared" si="19"/>
        <v>42.051282051282051</v>
      </c>
      <c r="M46" s="99">
        <f t="shared" si="19"/>
        <v>34.358974358974358</v>
      </c>
      <c r="N46" s="99">
        <f t="shared" si="19"/>
        <v>48.205128205128204</v>
      </c>
      <c r="O46" s="99">
        <f t="shared" si="19"/>
        <v>21.53846153846154</v>
      </c>
      <c r="P46" s="99">
        <f t="shared" si="19"/>
        <v>8.2051282051282044</v>
      </c>
      <c r="Q46" s="99">
        <f t="shared" si="19"/>
        <v>16.410256410256409</v>
      </c>
      <c r="R46" s="99">
        <f t="shared" si="19"/>
        <v>13.333333333333334</v>
      </c>
      <c r="S46" s="99">
        <f t="shared" si="19"/>
        <v>1.0256410256410255</v>
      </c>
      <c r="T46" s="99">
        <f t="shared" si="19"/>
        <v>2.0512820512820511</v>
      </c>
      <c r="U46" s="99">
        <f t="shared" si="19"/>
        <v>2.5641025641025639</v>
      </c>
    </row>
    <row r="47" spans="1:21" s="37" customFormat="1" ht="12" customHeight="1">
      <c r="A47" s="137"/>
      <c r="B47" s="89" t="s">
        <v>28</v>
      </c>
      <c r="C47" s="76">
        <v>284</v>
      </c>
      <c r="D47" s="98">
        <v>217</v>
      </c>
      <c r="E47" s="98">
        <v>34</v>
      </c>
      <c r="F47" s="98">
        <v>119</v>
      </c>
      <c r="G47" s="98">
        <v>149</v>
      </c>
      <c r="H47" s="98">
        <v>71</v>
      </c>
      <c r="I47" s="98">
        <v>38</v>
      </c>
      <c r="J47" s="98">
        <v>45</v>
      </c>
      <c r="K47" s="98">
        <v>51</v>
      </c>
      <c r="L47" s="98">
        <v>132</v>
      </c>
      <c r="M47" s="98">
        <v>126</v>
      </c>
      <c r="N47" s="98">
        <v>138</v>
      </c>
      <c r="O47" s="98">
        <v>68</v>
      </c>
      <c r="P47" s="98">
        <v>18</v>
      </c>
      <c r="Q47" s="98">
        <v>58</v>
      </c>
      <c r="R47" s="98">
        <v>27</v>
      </c>
      <c r="S47" s="98">
        <v>8</v>
      </c>
      <c r="T47" s="98">
        <v>3</v>
      </c>
      <c r="U47" s="98">
        <v>1</v>
      </c>
    </row>
    <row r="48" spans="1:21" s="39" customFormat="1" ht="12" customHeight="1">
      <c r="A48" s="137"/>
      <c r="B48" s="88"/>
      <c r="C48" s="76">
        <v>100</v>
      </c>
      <c r="D48" s="99">
        <f>D47/$C$47*100</f>
        <v>76.408450704225345</v>
      </c>
      <c r="E48" s="99">
        <f t="shared" ref="E48:U48" si="20">E47/$C$47*100</f>
        <v>11.971830985915492</v>
      </c>
      <c r="F48" s="99">
        <f t="shared" si="20"/>
        <v>41.901408450704224</v>
      </c>
      <c r="G48" s="99">
        <f t="shared" si="20"/>
        <v>52.464788732394361</v>
      </c>
      <c r="H48" s="99">
        <f t="shared" si="20"/>
        <v>25</v>
      </c>
      <c r="I48" s="99">
        <f t="shared" si="20"/>
        <v>13.380281690140844</v>
      </c>
      <c r="J48" s="99">
        <f t="shared" si="20"/>
        <v>15.845070422535212</v>
      </c>
      <c r="K48" s="99">
        <f t="shared" si="20"/>
        <v>17.95774647887324</v>
      </c>
      <c r="L48" s="99">
        <f t="shared" si="20"/>
        <v>46.478873239436616</v>
      </c>
      <c r="M48" s="99">
        <f t="shared" si="20"/>
        <v>44.366197183098592</v>
      </c>
      <c r="N48" s="99">
        <f t="shared" si="20"/>
        <v>48.591549295774648</v>
      </c>
      <c r="O48" s="99">
        <f t="shared" si="20"/>
        <v>23.943661971830984</v>
      </c>
      <c r="P48" s="99">
        <f t="shared" si="20"/>
        <v>6.3380281690140841</v>
      </c>
      <c r="Q48" s="99">
        <f t="shared" si="20"/>
        <v>20.422535211267608</v>
      </c>
      <c r="R48" s="99">
        <f t="shared" si="20"/>
        <v>9.5070422535211261</v>
      </c>
      <c r="S48" s="99">
        <f t="shared" si="20"/>
        <v>2.8169014084507045</v>
      </c>
      <c r="T48" s="99">
        <f t="shared" si="20"/>
        <v>1.056338028169014</v>
      </c>
      <c r="U48" s="99">
        <f t="shared" si="20"/>
        <v>0.35211267605633806</v>
      </c>
    </row>
    <row r="49" spans="1:21" s="37" customFormat="1" ht="12" customHeight="1">
      <c r="A49" s="137"/>
      <c r="B49" s="89" t="s">
        <v>29</v>
      </c>
      <c r="C49" s="107">
        <v>201</v>
      </c>
      <c r="D49" s="100">
        <v>159</v>
      </c>
      <c r="E49" s="100">
        <v>20</v>
      </c>
      <c r="F49" s="100">
        <v>66</v>
      </c>
      <c r="G49" s="100">
        <v>95</v>
      </c>
      <c r="H49" s="100">
        <v>55</v>
      </c>
      <c r="I49" s="100">
        <v>14</v>
      </c>
      <c r="J49" s="100">
        <v>30</v>
      </c>
      <c r="K49" s="100">
        <v>42</v>
      </c>
      <c r="L49" s="100">
        <v>99</v>
      </c>
      <c r="M49" s="100">
        <v>82</v>
      </c>
      <c r="N49" s="100">
        <v>93</v>
      </c>
      <c r="O49" s="100">
        <v>48</v>
      </c>
      <c r="P49" s="100">
        <v>17</v>
      </c>
      <c r="Q49" s="100">
        <v>28</v>
      </c>
      <c r="R49" s="100">
        <v>20</v>
      </c>
      <c r="S49" s="100">
        <v>7</v>
      </c>
      <c r="T49" s="100">
        <v>2</v>
      </c>
      <c r="U49" s="100">
        <v>0</v>
      </c>
    </row>
    <row r="50" spans="1:21" s="39" customFormat="1" ht="12" customHeight="1">
      <c r="A50" s="137"/>
      <c r="B50" s="88"/>
      <c r="C50" s="77">
        <v>100</v>
      </c>
      <c r="D50" s="99">
        <f>D49/$C$49*100</f>
        <v>79.104477611940297</v>
      </c>
      <c r="E50" s="99">
        <f t="shared" ref="E50:U50" si="21">E49/$C$49*100</f>
        <v>9.9502487562189064</v>
      </c>
      <c r="F50" s="99">
        <f t="shared" si="21"/>
        <v>32.835820895522389</v>
      </c>
      <c r="G50" s="99">
        <f t="shared" si="21"/>
        <v>47.263681592039802</v>
      </c>
      <c r="H50" s="99">
        <f t="shared" si="21"/>
        <v>27.363184079601986</v>
      </c>
      <c r="I50" s="99">
        <f t="shared" si="21"/>
        <v>6.9651741293532341</v>
      </c>
      <c r="J50" s="99">
        <f t="shared" si="21"/>
        <v>14.925373134328357</v>
      </c>
      <c r="K50" s="99">
        <f t="shared" si="21"/>
        <v>20.8955223880597</v>
      </c>
      <c r="L50" s="99">
        <f t="shared" si="21"/>
        <v>49.253731343283583</v>
      </c>
      <c r="M50" s="99">
        <f t="shared" si="21"/>
        <v>40.796019900497512</v>
      </c>
      <c r="N50" s="99">
        <f t="shared" si="21"/>
        <v>46.268656716417908</v>
      </c>
      <c r="O50" s="99">
        <f t="shared" si="21"/>
        <v>23.880597014925371</v>
      </c>
      <c r="P50" s="99">
        <f t="shared" si="21"/>
        <v>8.4577114427860707</v>
      </c>
      <c r="Q50" s="99">
        <f t="shared" si="21"/>
        <v>13.930348258706468</v>
      </c>
      <c r="R50" s="99">
        <f t="shared" si="21"/>
        <v>9.9502487562189064</v>
      </c>
      <c r="S50" s="99">
        <f t="shared" si="21"/>
        <v>3.4825870646766171</v>
      </c>
      <c r="T50" s="99">
        <f t="shared" si="21"/>
        <v>0.99502487562189057</v>
      </c>
      <c r="U50" s="99">
        <f t="shared" si="21"/>
        <v>0</v>
      </c>
    </row>
    <row r="51" spans="1:21" s="66" customFormat="1" ht="12" customHeight="1">
      <c r="A51" s="137"/>
      <c r="B51" s="89" t="s">
        <v>12</v>
      </c>
      <c r="C51" s="76">
        <v>14</v>
      </c>
      <c r="D51" s="98">
        <v>7</v>
      </c>
      <c r="E51" s="98">
        <v>1</v>
      </c>
      <c r="F51" s="98">
        <v>4</v>
      </c>
      <c r="G51" s="98">
        <v>7</v>
      </c>
      <c r="H51" s="98">
        <v>4</v>
      </c>
      <c r="I51" s="98">
        <v>1</v>
      </c>
      <c r="J51" s="98">
        <v>1</v>
      </c>
      <c r="K51" s="98">
        <v>3</v>
      </c>
      <c r="L51" s="98">
        <v>6</v>
      </c>
      <c r="M51" s="98">
        <v>1</v>
      </c>
      <c r="N51" s="98">
        <v>3</v>
      </c>
      <c r="O51" s="98">
        <v>0</v>
      </c>
      <c r="P51" s="98">
        <v>2</v>
      </c>
      <c r="Q51" s="98">
        <v>0</v>
      </c>
      <c r="R51" s="98">
        <v>1</v>
      </c>
      <c r="S51" s="98">
        <v>1</v>
      </c>
      <c r="T51" s="98">
        <v>0</v>
      </c>
      <c r="U51" s="98">
        <v>4</v>
      </c>
    </row>
    <row r="52" spans="1:21" s="39" customFormat="1" ht="12" customHeight="1">
      <c r="A52" s="138"/>
      <c r="B52" s="91"/>
      <c r="C52" s="75">
        <v>100</v>
      </c>
      <c r="D52" s="99">
        <f>D51/$C$51*100</f>
        <v>50</v>
      </c>
      <c r="E52" s="99">
        <f t="shared" ref="E52:U52" si="22">E51/$C$51*100</f>
        <v>7.1428571428571423</v>
      </c>
      <c r="F52" s="99">
        <f t="shared" si="22"/>
        <v>28.571428571428569</v>
      </c>
      <c r="G52" s="99">
        <f t="shared" si="22"/>
        <v>50</v>
      </c>
      <c r="H52" s="99">
        <f t="shared" si="22"/>
        <v>28.571428571428569</v>
      </c>
      <c r="I52" s="99">
        <f t="shared" si="22"/>
        <v>7.1428571428571423</v>
      </c>
      <c r="J52" s="99">
        <f t="shared" si="22"/>
        <v>7.1428571428571423</v>
      </c>
      <c r="K52" s="99">
        <f t="shared" si="22"/>
        <v>21.428571428571427</v>
      </c>
      <c r="L52" s="99">
        <f t="shared" si="22"/>
        <v>42.857142857142854</v>
      </c>
      <c r="M52" s="99">
        <f t="shared" si="22"/>
        <v>7.1428571428571423</v>
      </c>
      <c r="N52" s="99">
        <f t="shared" si="22"/>
        <v>21.428571428571427</v>
      </c>
      <c r="O52" s="99">
        <f t="shared" si="22"/>
        <v>0</v>
      </c>
      <c r="P52" s="99">
        <f t="shared" si="22"/>
        <v>14.285714285714285</v>
      </c>
      <c r="Q52" s="99">
        <f t="shared" si="22"/>
        <v>0</v>
      </c>
      <c r="R52" s="99">
        <f t="shared" si="22"/>
        <v>7.1428571428571423</v>
      </c>
      <c r="S52" s="99">
        <f t="shared" si="22"/>
        <v>7.1428571428571423</v>
      </c>
      <c r="T52" s="99">
        <f t="shared" si="22"/>
        <v>0</v>
      </c>
      <c r="U52" s="99">
        <f t="shared" si="22"/>
        <v>28.571428571428569</v>
      </c>
    </row>
    <row r="53" spans="1:21" s="66" customFormat="1" ht="12" customHeight="1">
      <c r="A53" s="136" t="s">
        <v>46</v>
      </c>
      <c r="B53" s="93" t="s">
        <v>62</v>
      </c>
      <c r="C53" s="106">
        <v>76</v>
      </c>
      <c r="D53" s="86">
        <v>59</v>
      </c>
      <c r="E53" s="86">
        <v>24</v>
      </c>
      <c r="F53" s="86">
        <v>28</v>
      </c>
      <c r="G53" s="86">
        <v>31</v>
      </c>
      <c r="H53" s="86">
        <v>9</v>
      </c>
      <c r="I53" s="86">
        <v>3</v>
      </c>
      <c r="J53" s="86">
        <v>7</v>
      </c>
      <c r="K53" s="86">
        <v>17</v>
      </c>
      <c r="L53" s="86">
        <v>20</v>
      </c>
      <c r="M53" s="86">
        <v>29</v>
      </c>
      <c r="N53" s="86">
        <v>37</v>
      </c>
      <c r="O53" s="86">
        <v>9</v>
      </c>
      <c r="P53" s="86">
        <v>3</v>
      </c>
      <c r="Q53" s="86">
        <v>10</v>
      </c>
      <c r="R53" s="86">
        <v>5</v>
      </c>
      <c r="S53" s="86">
        <v>2</v>
      </c>
      <c r="T53" s="86">
        <v>0</v>
      </c>
      <c r="U53" s="86">
        <v>2</v>
      </c>
    </row>
    <row r="54" spans="1:21" s="39" customFormat="1" ht="12" customHeight="1">
      <c r="A54" s="137"/>
      <c r="B54" s="94"/>
      <c r="C54" s="76">
        <v>100</v>
      </c>
      <c r="D54" s="99">
        <f>D53/$C$53*100</f>
        <v>77.631578947368425</v>
      </c>
      <c r="E54" s="99">
        <f t="shared" ref="E54:U54" si="23">E53/$C$53*100</f>
        <v>31.578947368421051</v>
      </c>
      <c r="F54" s="99">
        <f t="shared" si="23"/>
        <v>36.84210526315789</v>
      </c>
      <c r="G54" s="99">
        <f t="shared" si="23"/>
        <v>40.789473684210527</v>
      </c>
      <c r="H54" s="99">
        <f t="shared" si="23"/>
        <v>11.842105263157894</v>
      </c>
      <c r="I54" s="99">
        <f t="shared" si="23"/>
        <v>3.9473684210526314</v>
      </c>
      <c r="J54" s="99">
        <f t="shared" si="23"/>
        <v>9.2105263157894726</v>
      </c>
      <c r="K54" s="99">
        <f t="shared" si="23"/>
        <v>22.368421052631579</v>
      </c>
      <c r="L54" s="99">
        <f t="shared" si="23"/>
        <v>26.315789473684209</v>
      </c>
      <c r="M54" s="99">
        <f t="shared" si="23"/>
        <v>38.15789473684211</v>
      </c>
      <c r="N54" s="99">
        <f t="shared" si="23"/>
        <v>48.684210526315788</v>
      </c>
      <c r="O54" s="99">
        <f t="shared" si="23"/>
        <v>11.842105263157894</v>
      </c>
      <c r="P54" s="99">
        <f t="shared" si="23"/>
        <v>3.9473684210526314</v>
      </c>
      <c r="Q54" s="99">
        <f t="shared" si="23"/>
        <v>13.157894736842104</v>
      </c>
      <c r="R54" s="99">
        <f t="shared" si="23"/>
        <v>6.5789473684210522</v>
      </c>
      <c r="S54" s="99">
        <f t="shared" si="23"/>
        <v>2.6315789473684208</v>
      </c>
      <c r="T54" s="99">
        <f t="shared" si="23"/>
        <v>0</v>
      </c>
      <c r="U54" s="99">
        <f t="shared" si="23"/>
        <v>2.6315789473684208</v>
      </c>
    </row>
    <row r="55" spans="1:21" s="66" customFormat="1" ht="12" customHeight="1">
      <c r="A55" s="137"/>
      <c r="B55" s="95" t="s">
        <v>69</v>
      </c>
      <c r="C55" s="107">
        <v>635</v>
      </c>
      <c r="D55" s="100">
        <v>480</v>
      </c>
      <c r="E55" s="100">
        <v>138</v>
      </c>
      <c r="F55" s="100">
        <v>300</v>
      </c>
      <c r="G55" s="100">
        <v>336</v>
      </c>
      <c r="H55" s="100">
        <v>96</v>
      </c>
      <c r="I55" s="100">
        <v>89</v>
      </c>
      <c r="J55" s="100">
        <v>87</v>
      </c>
      <c r="K55" s="100">
        <v>118</v>
      </c>
      <c r="L55" s="100">
        <v>242</v>
      </c>
      <c r="M55" s="100">
        <v>329</v>
      </c>
      <c r="N55" s="100">
        <v>291</v>
      </c>
      <c r="O55" s="100">
        <v>158</v>
      </c>
      <c r="P55" s="100">
        <v>42</v>
      </c>
      <c r="Q55" s="100">
        <v>127</v>
      </c>
      <c r="R55" s="100">
        <v>69</v>
      </c>
      <c r="S55" s="100">
        <v>21</v>
      </c>
      <c r="T55" s="100">
        <v>16</v>
      </c>
      <c r="U55" s="100">
        <v>1</v>
      </c>
    </row>
    <row r="56" spans="1:21" s="39" customFormat="1" ht="12" customHeight="1">
      <c r="A56" s="137"/>
      <c r="B56" s="94"/>
      <c r="C56" s="77">
        <v>100</v>
      </c>
      <c r="D56" s="99">
        <f>D55/$C$55*100</f>
        <v>75.590551181102356</v>
      </c>
      <c r="E56" s="99">
        <f t="shared" ref="E56:U56" si="24">E55/$C$55*100</f>
        <v>21.73228346456693</v>
      </c>
      <c r="F56" s="99">
        <f t="shared" si="24"/>
        <v>47.244094488188978</v>
      </c>
      <c r="G56" s="99">
        <f t="shared" si="24"/>
        <v>52.913385826771652</v>
      </c>
      <c r="H56" s="99">
        <f t="shared" si="24"/>
        <v>15.118110236220472</v>
      </c>
      <c r="I56" s="99">
        <f t="shared" si="24"/>
        <v>14.015748031496065</v>
      </c>
      <c r="J56" s="99">
        <f t="shared" si="24"/>
        <v>13.700787401574804</v>
      </c>
      <c r="K56" s="99">
        <f t="shared" si="24"/>
        <v>18.58267716535433</v>
      </c>
      <c r="L56" s="99">
        <f t="shared" si="24"/>
        <v>38.110236220472444</v>
      </c>
      <c r="M56" s="99">
        <f t="shared" si="24"/>
        <v>51.811023622047244</v>
      </c>
      <c r="N56" s="99">
        <f t="shared" si="24"/>
        <v>45.826771653543311</v>
      </c>
      <c r="O56" s="99">
        <f t="shared" si="24"/>
        <v>24.881889763779526</v>
      </c>
      <c r="P56" s="99">
        <f t="shared" si="24"/>
        <v>6.6141732283464565</v>
      </c>
      <c r="Q56" s="99">
        <f t="shared" si="24"/>
        <v>20</v>
      </c>
      <c r="R56" s="99">
        <f t="shared" si="24"/>
        <v>10.866141732283465</v>
      </c>
      <c r="S56" s="99">
        <f t="shared" si="24"/>
        <v>3.3070866141732282</v>
      </c>
      <c r="T56" s="99">
        <f t="shared" si="24"/>
        <v>2.5196850393700787</v>
      </c>
      <c r="U56" s="99">
        <f t="shared" si="24"/>
        <v>0.15748031496062992</v>
      </c>
    </row>
    <row r="57" spans="1:21" s="39" customFormat="1" ht="12" customHeight="1">
      <c r="A57" s="137"/>
      <c r="B57" s="95" t="s">
        <v>47</v>
      </c>
      <c r="C57" s="76">
        <v>79</v>
      </c>
      <c r="D57" s="98">
        <v>56</v>
      </c>
      <c r="E57" s="98">
        <v>15</v>
      </c>
      <c r="F57" s="98">
        <v>34</v>
      </c>
      <c r="G57" s="98">
        <v>36</v>
      </c>
      <c r="H57" s="98">
        <v>9</v>
      </c>
      <c r="I57" s="98">
        <v>19</v>
      </c>
      <c r="J57" s="98">
        <v>17</v>
      </c>
      <c r="K57" s="98">
        <v>10</v>
      </c>
      <c r="L57" s="98">
        <v>21</v>
      </c>
      <c r="M57" s="98">
        <v>29</v>
      </c>
      <c r="N57" s="98">
        <v>40</v>
      </c>
      <c r="O57" s="98">
        <v>11</v>
      </c>
      <c r="P57" s="98">
        <v>4</v>
      </c>
      <c r="Q57" s="98">
        <v>16</v>
      </c>
      <c r="R57" s="98">
        <v>8</v>
      </c>
      <c r="S57" s="98">
        <v>6</v>
      </c>
      <c r="T57" s="98">
        <v>0</v>
      </c>
      <c r="U57" s="98">
        <v>1</v>
      </c>
    </row>
    <row r="58" spans="1:21" s="39" customFormat="1" ht="12" customHeight="1">
      <c r="A58" s="137"/>
      <c r="B58" s="94"/>
      <c r="C58" s="76">
        <v>100</v>
      </c>
      <c r="D58" s="99">
        <f>D57/$C$57*100</f>
        <v>70.886075949367083</v>
      </c>
      <c r="E58" s="99">
        <f t="shared" ref="E58:U58" si="25">E57/$C$57*100</f>
        <v>18.9873417721519</v>
      </c>
      <c r="F58" s="99">
        <f t="shared" si="25"/>
        <v>43.037974683544306</v>
      </c>
      <c r="G58" s="99">
        <f t="shared" si="25"/>
        <v>45.569620253164558</v>
      </c>
      <c r="H58" s="99">
        <f t="shared" si="25"/>
        <v>11.39240506329114</v>
      </c>
      <c r="I58" s="99">
        <f t="shared" si="25"/>
        <v>24.050632911392405</v>
      </c>
      <c r="J58" s="99">
        <f t="shared" si="25"/>
        <v>21.518987341772153</v>
      </c>
      <c r="K58" s="99">
        <f t="shared" si="25"/>
        <v>12.658227848101266</v>
      </c>
      <c r="L58" s="99">
        <f t="shared" si="25"/>
        <v>26.582278481012654</v>
      </c>
      <c r="M58" s="99">
        <f t="shared" si="25"/>
        <v>36.708860759493675</v>
      </c>
      <c r="N58" s="99">
        <f t="shared" si="25"/>
        <v>50.632911392405063</v>
      </c>
      <c r="O58" s="99">
        <f t="shared" si="25"/>
        <v>13.924050632911392</v>
      </c>
      <c r="P58" s="99">
        <f t="shared" si="25"/>
        <v>5.0632911392405067</v>
      </c>
      <c r="Q58" s="99">
        <f t="shared" si="25"/>
        <v>20.253164556962027</v>
      </c>
      <c r="R58" s="99">
        <f t="shared" si="25"/>
        <v>10.126582278481013</v>
      </c>
      <c r="S58" s="99">
        <f t="shared" si="25"/>
        <v>7.59493670886076</v>
      </c>
      <c r="T58" s="99">
        <f t="shared" si="25"/>
        <v>0</v>
      </c>
      <c r="U58" s="99">
        <f t="shared" si="25"/>
        <v>1.2658227848101267</v>
      </c>
    </row>
    <row r="59" spans="1:21" s="39" customFormat="1" ht="12" customHeight="1">
      <c r="A59" s="137"/>
      <c r="B59" s="95" t="s">
        <v>48</v>
      </c>
      <c r="C59" s="107">
        <v>101</v>
      </c>
      <c r="D59" s="100">
        <v>69</v>
      </c>
      <c r="E59" s="100">
        <v>23</v>
      </c>
      <c r="F59" s="100">
        <v>33</v>
      </c>
      <c r="G59" s="100">
        <v>45</v>
      </c>
      <c r="H59" s="100">
        <v>15</v>
      </c>
      <c r="I59" s="100">
        <v>9</v>
      </c>
      <c r="J59" s="100">
        <v>12</v>
      </c>
      <c r="K59" s="100">
        <v>27</v>
      </c>
      <c r="L59" s="100">
        <v>38</v>
      </c>
      <c r="M59" s="100">
        <v>34</v>
      </c>
      <c r="N59" s="100">
        <v>52</v>
      </c>
      <c r="O59" s="100">
        <v>26</v>
      </c>
      <c r="P59" s="100">
        <v>5</v>
      </c>
      <c r="Q59" s="100">
        <v>7</v>
      </c>
      <c r="R59" s="100">
        <v>8</v>
      </c>
      <c r="S59" s="100">
        <v>5</v>
      </c>
      <c r="T59" s="100">
        <v>3</v>
      </c>
      <c r="U59" s="100">
        <v>1</v>
      </c>
    </row>
    <row r="60" spans="1:21" s="39" customFormat="1" ht="12" customHeight="1">
      <c r="A60" s="137"/>
      <c r="B60" s="94"/>
      <c r="C60" s="77">
        <v>100</v>
      </c>
      <c r="D60" s="99">
        <f>D59/$C$59*100</f>
        <v>68.316831683168317</v>
      </c>
      <c r="E60" s="99">
        <f t="shared" ref="E60:U60" si="26">E59/$C$59*100</f>
        <v>22.772277227722775</v>
      </c>
      <c r="F60" s="99">
        <f t="shared" si="26"/>
        <v>32.673267326732677</v>
      </c>
      <c r="G60" s="99">
        <f t="shared" si="26"/>
        <v>44.554455445544555</v>
      </c>
      <c r="H60" s="99">
        <f t="shared" si="26"/>
        <v>14.85148514851485</v>
      </c>
      <c r="I60" s="99">
        <f t="shared" si="26"/>
        <v>8.9108910891089099</v>
      </c>
      <c r="J60" s="99">
        <f t="shared" si="26"/>
        <v>11.881188118811881</v>
      </c>
      <c r="K60" s="99">
        <f t="shared" si="26"/>
        <v>26.732673267326735</v>
      </c>
      <c r="L60" s="99">
        <f t="shared" si="26"/>
        <v>37.623762376237622</v>
      </c>
      <c r="M60" s="99">
        <f t="shared" si="26"/>
        <v>33.663366336633665</v>
      </c>
      <c r="N60" s="99">
        <f t="shared" si="26"/>
        <v>51.485148514851488</v>
      </c>
      <c r="O60" s="99">
        <f t="shared" si="26"/>
        <v>25.742574257425744</v>
      </c>
      <c r="P60" s="99">
        <f t="shared" si="26"/>
        <v>4.9504950495049505</v>
      </c>
      <c r="Q60" s="99">
        <f t="shared" si="26"/>
        <v>6.9306930693069315</v>
      </c>
      <c r="R60" s="99">
        <f t="shared" si="26"/>
        <v>7.9207920792079207</v>
      </c>
      <c r="S60" s="99">
        <f t="shared" si="26"/>
        <v>4.9504950495049505</v>
      </c>
      <c r="T60" s="99">
        <f t="shared" si="26"/>
        <v>2.9702970297029703</v>
      </c>
      <c r="U60" s="99">
        <f t="shared" si="26"/>
        <v>0.99009900990099009</v>
      </c>
    </row>
    <row r="61" spans="1:21" s="39" customFormat="1" ht="12" customHeight="1">
      <c r="A61" s="137"/>
      <c r="B61" s="95" t="s">
        <v>49</v>
      </c>
      <c r="C61" s="76">
        <v>392</v>
      </c>
      <c r="D61" s="98">
        <v>311</v>
      </c>
      <c r="E61" s="98">
        <v>24</v>
      </c>
      <c r="F61" s="98">
        <v>146</v>
      </c>
      <c r="G61" s="98">
        <v>207</v>
      </c>
      <c r="H61" s="98">
        <v>84</v>
      </c>
      <c r="I61" s="98">
        <v>60</v>
      </c>
      <c r="J61" s="98">
        <v>68</v>
      </c>
      <c r="K61" s="98">
        <v>90</v>
      </c>
      <c r="L61" s="98">
        <v>174</v>
      </c>
      <c r="M61" s="98">
        <v>176</v>
      </c>
      <c r="N61" s="98">
        <v>137</v>
      </c>
      <c r="O61" s="98">
        <v>117</v>
      </c>
      <c r="P61" s="98">
        <v>20</v>
      </c>
      <c r="Q61" s="98">
        <v>95</v>
      </c>
      <c r="R61" s="98">
        <v>50</v>
      </c>
      <c r="S61" s="98">
        <v>10</v>
      </c>
      <c r="T61" s="98">
        <v>5</v>
      </c>
      <c r="U61" s="98">
        <v>2</v>
      </c>
    </row>
    <row r="62" spans="1:21" s="39" customFormat="1" ht="12" customHeight="1">
      <c r="A62" s="137"/>
      <c r="B62" s="94"/>
      <c r="C62" s="77">
        <v>100</v>
      </c>
      <c r="D62" s="99">
        <f>D61/$C$61*100</f>
        <v>79.33673469387756</v>
      </c>
      <c r="E62" s="99">
        <f t="shared" ref="E62:U62" si="27">E61/$C$61*100</f>
        <v>6.1224489795918364</v>
      </c>
      <c r="F62" s="99">
        <f t="shared" si="27"/>
        <v>37.244897959183675</v>
      </c>
      <c r="G62" s="99">
        <f t="shared" si="27"/>
        <v>52.806122448979586</v>
      </c>
      <c r="H62" s="99">
        <f t="shared" si="27"/>
        <v>21.428571428571427</v>
      </c>
      <c r="I62" s="99">
        <f t="shared" si="27"/>
        <v>15.306122448979592</v>
      </c>
      <c r="J62" s="99">
        <f t="shared" si="27"/>
        <v>17.346938775510203</v>
      </c>
      <c r="K62" s="99">
        <f t="shared" si="27"/>
        <v>22.95918367346939</v>
      </c>
      <c r="L62" s="99">
        <f t="shared" si="27"/>
        <v>44.387755102040813</v>
      </c>
      <c r="M62" s="99">
        <f t="shared" si="27"/>
        <v>44.897959183673471</v>
      </c>
      <c r="N62" s="99">
        <f t="shared" si="27"/>
        <v>34.948979591836739</v>
      </c>
      <c r="O62" s="99">
        <f t="shared" si="27"/>
        <v>29.846938775510207</v>
      </c>
      <c r="P62" s="99">
        <f t="shared" si="27"/>
        <v>5.1020408163265305</v>
      </c>
      <c r="Q62" s="99">
        <f t="shared" si="27"/>
        <v>24.23469387755102</v>
      </c>
      <c r="R62" s="99">
        <f t="shared" si="27"/>
        <v>12.755102040816327</v>
      </c>
      <c r="S62" s="99">
        <f t="shared" si="27"/>
        <v>2.5510204081632653</v>
      </c>
      <c r="T62" s="99">
        <f t="shared" si="27"/>
        <v>1.2755102040816326</v>
      </c>
      <c r="U62" s="99">
        <f t="shared" si="27"/>
        <v>0.51020408163265307</v>
      </c>
    </row>
    <row r="63" spans="1:21" s="39" customFormat="1" ht="12" customHeight="1">
      <c r="A63" s="137" t="s">
        <v>46</v>
      </c>
      <c r="B63" s="95" t="s">
        <v>50</v>
      </c>
      <c r="C63" s="107">
        <v>525</v>
      </c>
      <c r="D63" s="100">
        <v>414</v>
      </c>
      <c r="E63" s="100">
        <v>26</v>
      </c>
      <c r="F63" s="100">
        <v>206</v>
      </c>
      <c r="G63" s="100">
        <v>256</v>
      </c>
      <c r="H63" s="100">
        <v>156</v>
      </c>
      <c r="I63" s="100">
        <v>98</v>
      </c>
      <c r="J63" s="100">
        <v>109</v>
      </c>
      <c r="K63" s="100">
        <v>138</v>
      </c>
      <c r="L63" s="100">
        <v>298</v>
      </c>
      <c r="M63" s="100">
        <v>238</v>
      </c>
      <c r="N63" s="100">
        <v>199</v>
      </c>
      <c r="O63" s="100">
        <v>117</v>
      </c>
      <c r="P63" s="100">
        <v>58</v>
      </c>
      <c r="Q63" s="100">
        <v>122</v>
      </c>
      <c r="R63" s="100">
        <v>79</v>
      </c>
      <c r="S63" s="100">
        <v>8</v>
      </c>
      <c r="T63" s="100">
        <v>8</v>
      </c>
      <c r="U63" s="100">
        <v>5</v>
      </c>
    </row>
    <row r="64" spans="1:21" s="39" customFormat="1" ht="12" customHeight="1">
      <c r="A64" s="137"/>
      <c r="B64" s="94"/>
      <c r="C64" s="77">
        <v>100</v>
      </c>
      <c r="D64" s="99">
        <f>D63/$C$63*100</f>
        <v>78.857142857142861</v>
      </c>
      <c r="E64" s="99">
        <f t="shared" ref="E64:U64" si="28">E63/$C$63*100</f>
        <v>4.9523809523809526</v>
      </c>
      <c r="F64" s="99">
        <f t="shared" si="28"/>
        <v>39.238095238095241</v>
      </c>
      <c r="G64" s="99">
        <f t="shared" si="28"/>
        <v>48.761904761904759</v>
      </c>
      <c r="H64" s="99">
        <f t="shared" si="28"/>
        <v>29.714285714285715</v>
      </c>
      <c r="I64" s="99">
        <f t="shared" si="28"/>
        <v>18.666666666666668</v>
      </c>
      <c r="J64" s="99">
        <f t="shared" si="28"/>
        <v>20.761904761904763</v>
      </c>
      <c r="K64" s="99">
        <f t="shared" si="28"/>
        <v>26.285714285714285</v>
      </c>
      <c r="L64" s="99">
        <f t="shared" si="28"/>
        <v>56.761904761904759</v>
      </c>
      <c r="M64" s="99">
        <f t="shared" si="28"/>
        <v>45.333333333333329</v>
      </c>
      <c r="N64" s="99">
        <f t="shared" si="28"/>
        <v>37.904761904761905</v>
      </c>
      <c r="O64" s="99">
        <f t="shared" si="28"/>
        <v>22.285714285714285</v>
      </c>
      <c r="P64" s="99">
        <f t="shared" si="28"/>
        <v>11.047619047619047</v>
      </c>
      <c r="Q64" s="99">
        <f t="shared" si="28"/>
        <v>23.238095238095237</v>
      </c>
      <c r="R64" s="99">
        <f t="shared" si="28"/>
        <v>15.047619047619049</v>
      </c>
      <c r="S64" s="99">
        <f t="shared" si="28"/>
        <v>1.5238095238095237</v>
      </c>
      <c r="T64" s="99">
        <f t="shared" si="28"/>
        <v>1.5238095238095237</v>
      </c>
      <c r="U64" s="99">
        <f t="shared" si="28"/>
        <v>0.95238095238095244</v>
      </c>
    </row>
    <row r="65" spans="1:21" s="39" customFormat="1" ht="12" customHeight="1">
      <c r="A65" s="137"/>
      <c r="B65" s="97" t="s">
        <v>51</v>
      </c>
      <c r="C65" s="76">
        <v>53</v>
      </c>
      <c r="D65" s="98">
        <v>33</v>
      </c>
      <c r="E65" s="98">
        <v>6</v>
      </c>
      <c r="F65" s="98">
        <v>17</v>
      </c>
      <c r="G65" s="98">
        <v>36</v>
      </c>
      <c r="H65" s="98">
        <v>9</v>
      </c>
      <c r="I65" s="98">
        <v>6</v>
      </c>
      <c r="J65" s="98">
        <v>8</v>
      </c>
      <c r="K65" s="98">
        <v>9</v>
      </c>
      <c r="L65" s="98">
        <v>11</v>
      </c>
      <c r="M65" s="98">
        <v>23</v>
      </c>
      <c r="N65" s="98">
        <v>19</v>
      </c>
      <c r="O65" s="98">
        <v>13</v>
      </c>
      <c r="P65" s="98">
        <v>4</v>
      </c>
      <c r="Q65" s="98">
        <v>9</v>
      </c>
      <c r="R65" s="98">
        <v>3</v>
      </c>
      <c r="S65" s="98">
        <v>2</v>
      </c>
      <c r="T65" s="98">
        <v>2</v>
      </c>
      <c r="U65" s="98">
        <v>1</v>
      </c>
    </row>
    <row r="66" spans="1:21" s="39" customFormat="1" ht="12" customHeight="1">
      <c r="A66" s="137"/>
      <c r="B66" s="94"/>
      <c r="C66" s="76">
        <v>100</v>
      </c>
      <c r="D66" s="99">
        <f>D65/$C$65*100</f>
        <v>62.264150943396224</v>
      </c>
      <c r="E66" s="99">
        <f t="shared" ref="E66:U66" si="29">E65/$C$65*100</f>
        <v>11.320754716981133</v>
      </c>
      <c r="F66" s="99">
        <f t="shared" si="29"/>
        <v>32.075471698113205</v>
      </c>
      <c r="G66" s="99">
        <f t="shared" si="29"/>
        <v>67.924528301886795</v>
      </c>
      <c r="H66" s="99">
        <f t="shared" si="29"/>
        <v>16.981132075471699</v>
      </c>
      <c r="I66" s="99">
        <f t="shared" si="29"/>
        <v>11.320754716981133</v>
      </c>
      <c r="J66" s="99">
        <f t="shared" si="29"/>
        <v>15.09433962264151</v>
      </c>
      <c r="K66" s="99">
        <f t="shared" si="29"/>
        <v>16.981132075471699</v>
      </c>
      <c r="L66" s="99">
        <f t="shared" si="29"/>
        <v>20.754716981132077</v>
      </c>
      <c r="M66" s="99">
        <f t="shared" si="29"/>
        <v>43.39622641509434</v>
      </c>
      <c r="N66" s="99">
        <f t="shared" si="29"/>
        <v>35.849056603773583</v>
      </c>
      <c r="O66" s="99">
        <f t="shared" si="29"/>
        <v>24.528301886792452</v>
      </c>
      <c r="P66" s="99">
        <f t="shared" si="29"/>
        <v>7.5471698113207548</v>
      </c>
      <c r="Q66" s="99">
        <f t="shared" si="29"/>
        <v>16.981132075471699</v>
      </c>
      <c r="R66" s="99">
        <f t="shared" si="29"/>
        <v>5.6603773584905666</v>
      </c>
      <c r="S66" s="99">
        <f t="shared" si="29"/>
        <v>3.7735849056603774</v>
      </c>
      <c r="T66" s="99">
        <f t="shared" si="29"/>
        <v>3.7735849056603774</v>
      </c>
      <c r="U66" s="99">
        <f t="shared" si="29"/>
        <v>1.8867924528301887</v>
      </c>
    </row>
    <row r="67" spans="1:21" s="39" customFormat="1" ht="12" customHeight="1">
      <c r="A67" s="137"/>
      <c r="B67" s="95" t="s">
        <v>52</v>
      </c>
      <c r="C67" s="107">
        <v>522</v>
      </c>
      <c r="D67" s="100">
        <v>386</v>
      </c>
      <c r="E67" s="100">
        <v>38</v>
      </c>
      <c r="F67" s="100">
        <v>121</v>
      </c>
      <c r="G67" s="100">
        <v>193</v>
      </c>
      <c r="H67" s="100">
        <v>180</v>
      </c>
      <c r="I67" s="100">
        <v>10</v>
      </c>
      <c r="J67" s="100">
        <v>58</v>
      </c>
      <c r="K67" s="100">
        <v>120</v>
      </c>
      <c r="L67" s="100">
        <v>300</v>
      </c>
      <c r="M67" s="100">
        <v>114</v>
      </c>
      <c r="N67" s="100">
        <v>285</v>
      </c>
      <c r="O67" s="100">
        <v>116</v>
      </c>
      <c r="P67" s="100">
        <v>39</v>
      </c>
      <c r="Q67" s="100">
        <v>43</v>
      </c>
      <c r="R67" s="100">
        <v>56</v>
      </c>
      <c r="S67" s="100">
        <v>15</v>
      </c>
      <c r="T67" s="100">
        <v>12</v>
      </c>
      <c r="U67" s="100">
        <v>10</v>
      </c>
    </row>
    <row r="68" spans="1:21" s="39" customFormat="1" ht="12" customHeight="1">
      <c r="A68" s="137"/>
      <c r="B68" s="94"/>
      <c r="C68" s="77">
        <v>100</v>
      </c>
      <c r="D68" s="99">
        <f>D67/$C$67*100</f>
        <v>73.946360153256705</v>
      </c>
      <c r="E68" s="99">
        <f t="shared" ref="E68:U68" si="30">E67/$C$67*100</f>
        <v>7.2796934865900385</v>
      </c>
      <c r="F68" s="99">
        <f t="shared" si="30"/>
        <v>23.180076628352491</v>
      </c>
      <c r="G68" s="99">
        <f t="shared" si="30"/>
        <v>36.973180076628353</v>
      </c>
      <c r="H68" s="99">
        <f t="shared" si="30"/>
        <v>34.482758620689658</v>
      </c>
      <c r="I68" s="99">
        <f t="shared" si="30"/>
        <v>1.9157088122605364</v>
      </c>
      <c r="J68" s="99">
        <f t="shared" si="30"/>
        <v>11.111111111111111</v>
      </c>
      <c r="K68" s="99">
        <f t="shared" si="30"/>
        <v>22.988505747126435</v>
      </c>
      <c r="L68" s="99">
        <f t="shared" si="30"/>
        <v>57.47126436781609</v>
      </c>
      <c r="M68" s="99">
        <f t="shared" si="30"/>
        <v>21.839080459770116</v>
      </c>
      <c r="N68" s="99">
        <f t="shared" si="30"/>
        <v>54.597701149425291</v>
      </c>
      <c r="O68" s="99">
        <f t="shared" si="30"/>
        <v>22.222222222222221</v>
      </c>
      <c r="P68" s="99">
        <f t="shared" si="30"/>
        <v>7.4712643678160928</v>
      </c>
      <c r="Q68" s="99">
        <f t="shared" si="30"/>
        <v>8.2375478927203059</v>
      </c>
      <c r="R68" s="99">
        <f t="shared" si="30"/>
        <v>10.727969348659004</v>
      </c>
      <c r="S68" s="99">
        <f t="shared" si="30"/>
        <v>2.8735632183908044</v>
      </c>
      <c r="T68" s="99">
        <f t="shared" si="30"/>
        <v>2.2988505747126435</v>
      </c>
      <c r="U68" s="99">
        <f t="shared" si="30"/>
        <v>1.9157088122605364</v>
      </c>
    </row>
    <row r="69" spans="1:21" s="39" customFormat="1" ht="12" customHeight="1">
      <c r="A69" s="137"/>
      <c r="B69" s="95" t="s">
        <v>53</v>
      </c>
      <c r="C69" s="107">
        <v>73</v>
      </c>
      <c r="D69" s="100">
        <v>51</v>
      </c>
      <c r="E69" s="100">
        <v>4</v>
      </c>
      <c r="F69" s="100">
        <v>28</v>
      </c>
      <c r="G69" s="100">
        <v>40</v>
      </c>
      <c r="H69" s="100">
        <v>13</v>
      </c>
      <c r="I69" s="100">
        <v>5</v>
      </c>
      <c r="J69" s="100">
        <v>9</v>
      </c>
      <c r="K69" s="100">
        <v>11</v>
      </c>
      <c r="L69" s="100">
        <v>32</v>
      </c>
      <c r="M69" s="100">
        <v>23</v>
      </c>
      <c r="N69" s="100">
        <v>32</v>
      </c>
      <c r="O69" s="100">
        <v>16</v>
      </c>
      <c r="P69" s="100">
        <v>8</v>
      </c>
      <c r="Q69" s="100">
        <v>11</v>
      </c>
      <c r="R69" s="100">
        <v>5</v>
      </c>
      <c r="S69" s="100">
        <v>0</v>
      </c>
      <c r="T69" s="100">
        <v>1</v>
      </c>
      <c r="U69" s="100">
        <v>0</v>
      </c>
    </row>
    <row r="70" spans="1:21" s="39" customFormat="1" ht="12" customHeight="1">
      <c r="A70" s="137"/>
      <c r="B70" s="94"/>
      <c r="C70" s="77">
        <v>100</v>
      </c>
      <c r="D70" s="99">
        <f>D69/$C$69*100</f>
        <v>69.863013698630141</v>
      </c>
      <c r="E70" s="99">
        <f t="shared" ref="E70:U70" si="31">E69/$C$69*100</f>
        <v>5.4794520547945202</v>
      </c>
      <c r="F70" s="99">
        <f t="shared" si="31"/>
        <v>38.356164383561641</v>
      </c>
      <c r="G70" s="99">
        <f t="shared" si="31"/>
        <v>54.794520547945204</v>
      </c>
      <c r="H70" s="99">
        <f t="shared" si="31"/>
        <v>17.80821917808219</v>
      </c>
      <c r="I70" s="99">
        <f t="shared" si="31"/>
        <v>6.8493150684931505</v>
      </c>
      <c r="J70" s="99">
        <f t="shared" si="31"/>
        <v>12.328767123287671</v>
      </c>
      <c r="K70" s="99">
        <f t="shared" si="31"/>
        <v>15.068493150684931</v>
      </c>
      <c r="L70" s="99">
        <f t="shared" si="31"/>
        <v>43.835616438356162</v>
      </c>
      <c r="M70" s="99">
        <f t="shared" si="31"/>
        <v>31.506849315068493</v>
      </c>
      <c r="N70" s="99">
        <f t="shared" si="31"/>
        <v>43.835616438356162</v>
      </c>
      <c r="O70" s="99">
        <f t="shared" si="31"/>
        <v>21.917808219178081</v>
      </c>
      <c r="P70" s="99">
        <f t="shared" si="31"/>
        <v>10.95890410958904</v>
      </c>
      <c r="Q70" s="99">
        <f t="shared" si="31"/>
        <v>15.068493150684931</v>
      </c>
      <c r="R70" s="99">
        <f t="shared" si="31"/>
        <v>6.8493150684931505</v>
      </c>
      <c r="S70" s="99">
        <f t="shared" si="31"/>
        <v>0</v>
      </c>
      <c r="T70" s="99">
        <f t="shared" si="31"/>
        <v>1.3698630136986301</v>
      </c>
      <c r="U70" s="99">
        <f t="shared" si="31"/>
        <v>0</v>
      </c>
    </row>
    <row r="71" spans="1:21" s="39" customFormat="1" ht="12" customHeight="1">
      <c r="A71" s="137"/>
      <c r="B71" s="95" t="s">
        <v>54</v>
      </c>
      <c r="C71" s="76">
        <v>29</v>
      </c>
      <c r="D71" s="98">
        <v>15</v>
      </c>
      <c r="E71" s="98">
        <v>1</v>
      </c>
      <c r="F71" s="98">
        <v>4</v>
      </c>
      <c r="G71" s="98">
        <v>9</v>
      </c>
      <c r="H71" s="98">
        <v>9</v>
      </c>
      <c r="I71" s="98">
        <v>2</v>
      </c>
      <c r="J71" s="98">
        <v>3</v>
      </c>
      <c r="K71" s="98">
        <v>5</v>
      </c>
      <c r="L71" s="98">
        <v>13</v>
      </c>
      <c r="M71" s="98">
        <v>1</v>
      </c>
      <c r="N71" s="98">
        <v>9</v>
      </c>
      <c r="O71" s="98">
        <v>3</v>
      </c>
      <c r="P71" s="98">
        <v>1</v>
      </c>
      <c r="Q71" s="98">
        <v>2</v>
      </c>
      <c r="R71" s="98">
        <v>1</v>
      </c>
      <c r="S71" s="98">
        <v>3</v>
      </c>
      <c r="T71" s="98">
        <v>0</v>
      </c>
      <c r="U71" s="98">
        <v>5</v>
      </c>
    </row>
    <row r="72" spans="1:21" s="39" customFormat="1" ht="12" customHeight="1">
      <c r="A72" s="138"/>
      <c r="B72" s="96"/>
      <c r="C72" s="75">
        <v>100</v>
      </c>
      <c r="D72" s="99">
        <f>D71/$C$71*100</f>
        <v>51.724137931034484</v>
      </c>
      <c r="E72" s="99">
        <f t="shared" ref="E72:U72" si="32">E71/$C$71*100</f>
        <v>3.4482758620689653</v>
      </c>
      <c r="F72" s="99">
        <f t="shared" si="32"/>
        <v>13.793103448275861</v>
      </c>
      <c r="G72" s="99">
        <f t="shared" si="32"/>
        <v>31.03448275862069</v>
      </c>
      <c r="H72" s="99">
        <f t="shared" si="32"/>
        <v>31.03448275862069</v>
      </c>
      <c r="I72" s="99">
        <f t="shared" si="32"/>
        <v>6.8965517241379306</v>
      </c>
      <c r="J72" s="99">
        <f t="shared" si="32"/>
        <v>10.344827586206897</v>
      </c>
      <c r="K72" s="99">
        <f t="shared" si="32"/>
        <v>17.241379310344829</v>
      </c>
      <c r="L72" s="99">
        <f t="shared" si="32"/>
        <v>44.827586206896555</v>
      </c>
      <c r="M72" s="99">
        <f t="shared" si="32"/>
        <v>3.4482758620689653</v>
      </c>
      <c r="N72" s="99">
        <f t="shared" si="32"/>
        <v>31.03448275862069</v>
      </c>
      <c r="O72" s="99">
        <f t="shared" si="32"/>
        <v>10.344827586206897</v>
      </c>
      <c r="P72" s="99">
        <f t="shared" si="32"/>
        <v>3.4482758620689653</v>
      </c>
      <c r="Q72" s="99">
        <f t="shared" si="32"/>
        <v>6.8965517241379306</v>
      </c>
      <c r="R72" s="99">
        <f t="shared" si="32"/>
        <v>3.4482758620689653</v>
      </c>
      <c r="S72" s="99">
        <f t="shared" si="32"/>
        <v>10.344827586206897</v>
      </c>
      <c r="T72" s="99">
        <f t="shared" si="32"/>
        <v>0</v>
      </c>
      <c r="U72" s="99">
        <f t="shared" si="32"/>
        <v>17.241379310344829</v>
      </c>
    </row>
    <row r="73" spans="1:21" s="39" customFormat="1" ht="12" customHeight="1">
      <c r="A73" s="136" t="s">
        <v>63</v>
      </c>
      <c r="B73" s="89" t="s">
        <v>64</v>
      </c>
      <c r="C73" s="106">
        <v>422</v>
      </c>
      <c r="D73" s="86">
        <v>302</v>
      </c>
      <c r="E73" s="86">
        <v>49</v>
      </c>
      <c r="F73" s="86">
        <v>133</v>
      </c>
      <c r="G73" s="86">
        <v>221</v>
      </c>
      <c r="H73" s="86">
        <v>97</v>
      </c>
      <c r="I73" s="86">
        <v>18</v>
      </c>
      <c r="J73" s="86">
        <v>57</v>
      </c>
      <c r="K73" s="86">
        <v>105</v>
      </c>
      <c r="L73" s="86">
        <v>195</v>
      </c>
      <c r="M73" s="86">
        <v>153</v>
      </c>
      <c r="N73" s="86">
        <v>163</v>
      </c>
      <c r="O73" s="86">
        <v>106</v>
      </c>
      <c r="P73" s="86">
        <v>37</v>
      </c>
      <c r="Q73" s="86">
        <v>72</v>
      </c>
      <c r="R73" s="86">
        <v>48</v>
      </c>
      <c r="S73" s="86">
        <v>12</v>
      </c>
      <c r="T73" s="86">
        <v>12</v>
      </c>
      <c r="U73" s="86">
        <v>8</v>
      </c>
    </row>
    <row r="74" spans="1:21" s="39" customFormat="1" ht="12" customHeight="1">
      <c r="A74" s="137"/>
      <c r="B74" s="88" t="s">
        <v>65</v>
      </c>
      <c r="C74" s="76">
        <v>100</v>
      </c>
      <c r="D74" s="99">
        <f>D73/$C$73*100</f>
        <v>71.563981042654021</v>
      </c>
      <c r="E74" s="99">
        <f t="shared" ref="E74:U74" si="33">E73/$C$73*100</f>
        <v>11.611374407582939</v>
      </c>
      <c r="F74" s="99">
        <f t="shared" si="33"/>
        <v>31.516587677725116</v>
      </c>
      <c r="G74" s="99">
        <f t="shared" si="33"/>
        <v>52.369668246445499</v>
      </c>
      <c r="H74" s="99">
        <f t="shared" si="33"/>
        <v>22.985781990521325</v>
      </c>
      <c r="I74" s="99">
        <f t="shared" si="33"/>
        <v>4.2654028436018958</v>
      </c>
      <c r="J74" s="99">
        <f t="shared" si="33"/>
        <v>13.507109004739338</v>
      </c>
      <c r="K74" s="99">
        <f t="shared" si="33"/>
        <v>24.881516587677723</v>
      </c>
      <c r="L74" s="99">
        <f t="shared" si="33"/>
        <v>46.208530805687204</v>
      </c>
      <c r="M74" s="99">
        <f t="shared" si="33"/>
        <v>36.255924170616119</v>
      </c>
      <c r="N74" s="99">
        <f t="shared" si="33"/>
        <v>38.625592417061611</v>
      </c>
      <c r="O74" s="99">
        <v>199</v>
      </c>
      <c r="P74" s="99">
        <f t="shared" si="33"/>
        <v>8.7677725118483423</v>
      </c>
      <c r="Q74" s="99">
        <f t="shared" si="33"/>
        <v>17.061611374407583</v>
      </c>
      <c r="R74" s="99">
        <f t="shared" si="33"/>
        <v>11.374407582938389</v>
      </c>
      <c r="S74" s="99">
        <f t="shared" si="33"/>
        <v>2.8436018957345972</v>
      </c>
      <c r="T74" s="99">
        <f t="shared" si="33"/>
        <v>2.8436018957345972</v>
      </c>
      <c r="U74" s="99">
        <f t="shared" si="33"/>
        <v>1.8957345971563981</v>
      </c>
    </row>
    <row r="75" spans="1:21" s="66" customFormat="1" ht="12" customHeight="1">
      <c r="A75" s="137"/>
      <c r="B75" s="89" t="s">
        <v>66</v>
      </c>
      <c r="C75" s="107">
        <v>793</v>
      </c>
      <c r="D75" s="98">
        <v>632</v>
      </c>
      <c r="E75" s="98">
        <v>83</v>
      </c>
      <c r="F75" s="98">
        <v>306</v>
      </c>
      <c r="G75" s="98">
        <v>347</v>
      </c>
      <c r="H75" s="98">
        <v>212</v>
      </c>
      <c r="I75" s="98">
        <v>33</v>
      </c>
      <c r="J75" s="98">
        <v>89</v>
      </c>
      <c r="K75" s="98">
        <v>197</v>
      </c>
      <c r="L75" s="98">
        <v>415</v>
      </c>
      <c r="M75" s="98">
        <v>276</v>
      </c>
      <c r="N75" s="98">
        <v>420</v>
      </c>
      <c r="O75" s="98">
        <v>199</v>
      </c>
      <c r="P75" s="98">
        <v>56</v>
      </c>
      <c r="Q75" s="98">
        <v>116</v>
      </c>
      <c r="R75" s="98">
        <v>84</v>
      </c>
      <c r="S75" s="98">
        <v>28</v>
      </c>
      <c r="T75" s="98">
        <v>11</v>
      </c>
      <c r="U75" s="98">
        <v>7</v>
      </c>
    </row>
    <row r="76" spans="1:21" s="39" customFormat="1" ht="12" customHeight="1">
      <c r="A76" s="137"/>
      <c r="B76" s="88"/>
      <c r="C76" s="77">
        <v>100</v>
      </c>
      <c r="D76" s="99">
        <f>D75/$C$75*100</f>
        <v>79.697351828499379</v>
      </c>
      <c r="E76" s="99">
        <f t="shared" ref="E76:U76" si="34">E75/$C$75*100</f>
        <v>10.466582597730138</v>
      </c>
      <c r="F76" s="99">
        <f t="shared" si="34"/>
        <v>38.587641866330394</v>
      </c>
      <c r="G76" s="99">
        <f t="shared" si="34"/>
        <v>43.757881462799496</v>
      </c>
      <c r="H76" s="99">
        <f t="shared" si="34"/>
        <v>26.733921815889026</v>
      </c>
      <c r="I76" s="99">
        <f t="shared" si="34"/>
        <v>4.1614123581336697</v>
      </c>
      <c r="J76" s="99">
        <f t="shared" si="34"/>
        <v>11.223203026481714</v>
      </c>
      <c r="K76" s="99">
        <f t="shared" si="34"/>
        <v>24.84237074401009</v>
      </c>
      <c r="L76" s="99">
        <f t="shared" si="34"/>
        <v>52.332912988650691</v>
      </c>
      <c r="M76" s="99">
        <f t="shared" si="34"/>
        <v>34.804539722572507</v>
      </c>
      <c r="N76" s="99">
        <f t="shared" si="34"/>
        <v>52.963430012610338</v>
      </c>
      <c r="O76" s="99">
        <f t="shared" si="34"/>
        <v>25.09457755359395</v>
      </c>
      <c r="P76" s="99">
        <f t="shared" si="34"/>
        <v>7.0617906683480465</v>
      </c>
      <c r="Q76" s="99">
        <f t="shared" si="34"/>
        <v>14.627994955863807</v>
      </c>
      <c r="R76" s="99">
        <f t="shared" si="34"/>
        <v>10.592686002522068</v>
      </c>
      <c r="S76" s="99">
        <f t="shared" si="34"/>
        <v>3.5308953341740232</v>
      </c>
      <c r="T76" s="99">
        <f t="shared" si="34"/>
        <v>1.3871374527112232</v>
      </c>
      <c r="U76" s="99">
        <f t="shared" si="34"/>
        <v>0.88272383354350581</v>
      </c>
    </row>
    <row r="77" spans="1:21" s="37" customFormat="1" ht="12" customHeight="1">
      <c r="A77" s="137"/>
      <c r="B77" s="89" t="s">
        <v>67</v>
      </c>
      <c r="C77" s="76">
        <v>988</v>
      </c>
      <c r="D77" s="100">
        <v>737</v>
      </c>
      <c r="E77" s="100">
        <v>136</v>
      </c>
      <c r="F77" s="100">
        <v>388</v>
      </c>
      <c r="G77" s="100">
        <v>488</v>
      </c>
      <c r="H77" s="100">
        <v>216</v>
      </c>
      <c r="I77" s="100">
        <v>221</v>
      </c>
      <c r="J77" s="100">
        <v>195</v>
      </c>
      <c r="K77" s="100">
        <v>202</v>
      </c>
      <c r="L77" s="100">
        <v>420</v>
      </c>
      <c r="M77" s="100">
        <v>469</v>
      </c>
      <c r="N77" s="100">
        <v>391</v>
      </c>
      <c r="O77" s="100">
        <v>218</v>
      </c>
      <c r="P77" s="100">
        <v>76</v>
      </c>
      <c r="Q77" s="100">
        <v>216</v>
      </c>
      <c r="R77" s="100">
        <v>127</v>
      </c>
      <c r="S77" s="100">
        <v>26</v>
      </c>
      <c r="T77" s="100">
        <v>16</v>
      </c>
      <c r="U77" s="100">
        <v>7</v>
      </c>
    </row>
    <row r="78" spans="1:21" s="39" customFormat="1" ht="12" customHeight="1">
      <c r="A78" s="137"/>
      <c r="B78" s="88"/>
      <c r="C78" s="76">
        <v>100</v>
      </c>
      <c r="D78" s="99">
        <f>D77/$C$77*100</f>
        <v>74.595141700404852</v>
      </c>
      <c r="E78" s="99">
        <f t="shared" ref="E78:U78" si="35">E77/$C$77*100</f>
        <v>13.765182186234817</v>
      </c>
      <c r="F78" s="99">
        <f t="shared" si="35"/>
        <v>39.271255060728741</v>
      </c>
      <c r="G78" s="99">
        <f t="shared" si="35"/>
        <v>49.392712550607285</v>
      </c>
      <c r="H78" s="99">
        <f t="shared" si="35"/>
        <v>21.862348178137651</v>
      </c>
      <c r="I78" s="99">
        <f t="shared" si="35"/>
        <v>22.368421052631579</v>
      </c>
      <c r="J78" s="99">
        <f t="shared" si="35"/>
        <v>19.736842105263158</v>
      </c>
      <c r="K78" s="99">
        <f t="shared" si="35"/>
        <v>20.445344129554655</v>
      </c>
      <c r="L78" s="99">
        <f t="shared" si="35"/>
        <v>42.51012145748988</v>
      </c>
      <c r="M78" s="99">
        <f t="shared" si="35"/>
        <v>47.469635627530366</v>
      </c>
      <c r="N78" s="99">
        <f t="shared" si="35"/>
        <v>39.574898785425098</v>
      </c>
      <c r="O78" s="99">
        <f t="shared" si="35"/>
        <v>22.064777327935222</v>
      </c>
      <c r="P78" s="99">
        <f t="shared" si="35"/>
        <v>7.6923076923076925</v>
      </c>
      <c r="Q78" s="99">
        <f t="shared" si="35"/>
        <v>21.862348178137651</v>
      </c>
      <c r="R78" s="99">
        <f t="shared" si="35"/>
        <v>12.854251012145749</v>
      </c>
      <c r="S78" s="99">
        <f t="shared" si="35"/>
        <v>2.6315789473684208</v>
      </c>
      <c r="T78" s="99">
        <f t="shared" si="35"/>
        <v>1.6194331983805668</v>
      </c>
      <c r="U78" s="99">
        <f t="shared" si="35"/>
        <v>0.708502024291498</v>
      </c>
    </row>
    <row r="79" spans="1:21" s="37" customFormat="1" ht="12" customHeight="1">
      <c r="A79" s="137"/>
      <c r="B79" s="89" t="s">
        <v>68</v>
      </c>
      <c r="C79" s="107">
        <v>89</v>
      </c>
      <c r="D79" s="98">
        <v>71</v>
      </c>
      <c r="E79" s="98">
        <v>11</v>
      </c>
      <c r="F79" s="98">
        <v>40</v>
      </c>
      <c r="G79" s="98">
        <v>53</v>
      </c>
      <c r="H79" s="98">
        <v>19</v>
      </c>
      <c r="I79" s="98">
        <v>14</v>
      </c>
      <c r="J79" s="98">
        <v>15</v>
      </c>
      <c r="K79" s="98">
        <v>14</v>
      </c>
      <c r="L79" s="98">
        <v>38</v>
      </c>
      <c r="M79" s="98">
        <v>33</v>
      </c>
      <c r="N79" s="98">
        <v>38</v>
      </c>
      <c r="O79" s="98">
        <v>24</v>
      </c>
      <c r="P79" s="98">
        <v>3</v>
      </c>
      <c r="Q79" s="98">
        <v>16</v>
      </c>
      <c r="R79" s="98">
        <v>11</v>
      </c>
      <c r="S79" s="98">
        <v>2</v>
      </c>
      <c r="T79" s="98">
        <v>1</v>
      </c>
      <c r="U79" s="98">
        <v>0</v>
      </c>
    </row>
    <row r="80" spans="1:21" s="39" customFormat="1" ht="12" customHeight="1">
      <c r="A80" s="137"/>
      <c r="B80" s="88"/>
      <c r="C80" s="77">
        <v>100</v>
      </c>
      <c r="D80" s="99">
        <f>D79/$C$79*100</f>
        <v>79.775280898876403</v>
      </c>
      <c r="E80" s="99">
        <f t="shared" ref="E80:U80" si="36">E79/$C$79*100</f>
        <v>12.359550561797752</v>
      </c>
      <c r="F80" s="99">
        <f t="shared" si="36"/>
        <v>44.943820224719097</v>
      </c>
      <c r="G80" s="99">
        <f t="shared" si="36"/>
        <v>59.550561797752813</v>
      </c>
      <c r="H80" s="99">
        <f t="shared" si="36"/>
        <v>21.348314606741571</v>
      </c>
      <c r="I80" s="99">
        <f t="shared" si="36"/>
        <v>15.730337078651685</v>
      </c>
      <c r="J80" s="99">
        <f t="shared" si="36"/>
        <v>16.853932584269664</v>
      </c>
      <c r="K80" s="99">
        <f t="shared" si="36"/>
        <v>15.730337078651685</v>
      </c>
      <c r="L80" s="99">
        <f t="shared" si="36"/>
        <v>42.696629213483142</v>
      </c>
      <c r="M80" s="99">
        <f t="shared" si="36"/>
        <v>37.078651685393261</v>
      </c>
      <c r="N80" s="99">
        <f t="shared" si="36"/>
        <v>42.696629213483142</v>
      </c>
      <c r="O80" s="99">
        <f t="shared" si="36"/>
        <v>26.966292134831459</v>
      </c>
      <c r="P80" s="99">
        <f t="shared" si="36"/>
        <v>3.3707865168539324</v>
      </c>
      <c r="Q80" s="99">
        <f t="shared" si="36"/>
        <v>17.977528089887642</v>
      </c>
      <c r="R80" s="99">
        <f t="shared" si="36"/>
        <v>12.359550561797752</v>
      </c>
      <c r="S80" s="99">
        <f t="shared" si="36"/>
        <v>2.2471910112359552</v>
      </c>
      <c r="T80" s="99">
        <f t="shared" si="36"/>
        <v>1.1235955056179776</v>
      </c>
      <c r="U80" s="99">
        <f t="shared" si="36"/>
        <v>0</v>
      </c>
    </row>
    <row r="81" spans="1:21" s="37" customFormat="1" ht="12" customHeight="1">
      <c r="A81" s="137"/>
      <c r="B81" s="89" t="s">
        <v>53</v>
      </c>
      <c r="C81" s="107">
        <v>164</v>
      </c>
      <c r="D81" s="100">
        <v>115</v>
      </c>
      <c r="E81" s="100">
        <v>19</v>
      </c>
      <c r="F81" s="100">
        <v>44</v>
      </c>
      <c r="G81" s="100">
        <v>70</v>
      </c>
      <c r="H81" s="100">
        <v>30</v>
      </c>
      <c r="I81" s="100">
        <v>15</v>
      </c>
      <c r="J81" s="100">
        <v>21</v>
      </c>
      <c r="K81" s="100">
        <v>24</v>
      </c>
      <c r="L81" s="100">
        <v>67</v>
      </c>
      <c r="M81" s="100">
        <v>58</v>
      </c>
      <c r="N81" s="100">
        <v>78</v>
      </c>
      <c r="O81" s="100">
        <v>37</v>
      </c>
      <c r="P81" s="100">
        <v>11</v>
      </c>
      <c r="Q81" s="100">
        <v>22</v>
      </c>
      <c r="R81" s="100">
        <v>14</v>
      </c>
      <c r="S81" s="100">
        <v>3</v>
      </c>
      <c r="T81" s="100">
        <v>7</v>
      </c>
      <c r="U81" s="100">
        <v>0</v>
      </c>
    </row>
    <row r="82" spans="1:21" s="39" customFormat="1" ht="12" customHeight="1">
      <c r="A82" s="137"/>
      <c r="B82" s="88"/>
      <c r="C82" s="77">
        <v>100</v>
      </c>
      <c r="D82" s="99">
        <f>D81/$C$81*100</f>
        <v>70.121951219512198</v>
      </c>
      <c r="E82" s="99">
        <f t="shared" ref="E82:U82" si="37">E81/$C$81*100</f>
        <v>11.585365853658537</v>
      </c>
      <c r="F82" s="99">
        <f t="shared" si="37"/>
        <v>26.829268292682929</v>
      </c>
      <c r="G82" s="99">
        <f t="shared" si="37"/>
        <v>42.68292682926829</v>
      </c>
      <c r="H82" s="99">
        <f t="shared" si="37"/>
        <v>18.292682926829269</v>
      </c>
      <c r="I82" s="99">
        <f t="shared" si="37"/>
        <v>9.1463414634146343</v>
      </c>
      <c r="J82" s="99">
        <f t="shared" si="37"/>
        <v>12.804878048780488</v>
      </c>
      <c r="K82" s="99">
        <f t="shared" si="37"/>
        <v>14.634146341463413</v>
      </c>
      <c r="L82" s="99">
        <f t="shared" si="37"/>
        <v>40.853658536585364</v>
      </c>
      <c r="M82" s="99">
        <f t="shared" si="37"/>
        <v>35.365853658536587</v>
      </c>
      <c r="N82" s="99">
        <f t="shared" si="37"/>
        <v>47.560975609756099</v>
      </c>
      <c r="O82" s="99">
        <f t="shared" si="37"/>
        <v>22.560975609756099</v>
      </c>
      <c r="P82" s="99">
        <f t="shared" si="37"/>
        <v>6.7073170731707323</v>
      </c>
      <c r="Q82" s="99">
        <f t="shared" si="37"/>
        <v>13.414634146341465</v>
      </c>
      <c r="R82" s="99">
        <f t="shared" si="37"/>
        <v>8.536585365853659</v>
      </c>
      <c r="S82" s="99">
        <f t="shared" si="37"/>
        <v>1.8292682926829267</v>
      </c>
      <c r="T82" s="99">
        <f t="shared" si="37"/>
        <v>4.2682926829268295</v>
      </c>
      <c r="U82" s="99">
        <f t="shared" si="37"/>
        <v>0</v>
      </c>
    </row>
    <row r="83" spans="1:21" s="37" customFormat="1" ht="12" customHeight="1">
      <c r="A83" s="137"/>
      <c r="B83" s="89" t="s">
        <v>54</v>
      </c>
      <c r="C83" s="76">
        <v>29</v>
      </c>
      <c r="D83" s="98">
        <v>17</v>
      </c>
      <c r="E83" s="98">
        <v>1</v>
      </c>
      <c r="F83" s="98">
        <v>6</v>
      </c>
      <c r="G83" s="98">
        <v>10</v>
      </c>
      <c r="H83" s="98">
        <v>6</v>
      </c>
      <c r="I83" s="98">
        <v>0</v>
      </c>
      <c r="J83" s="98">
        <v>1</v>
      </c>
      <c r="K83" s="98">
        <v>3</v>
      </c>
      <c r="L83" s="98">
        <v>14</v>
      </c>
      <c r="M83" s="98">
        <v>7</v>
      </c>
      <c r="N83" s="98">
        <v>11</v>
      </c>
      <c r="O83" s="98">
        <v>2</v>
      </c>
      <c r="P83" s="98">
        <v>1</v>
      </c>
      <c r="Q83" s="98">
        <v>0</v>
      </c>
      <c r="R83" s="98">
        <v>0</v>
      </c>
      <c r="S83" s="98">
        <v>1</v>
      </c>
      <c r="T83" s="98">
        <v>0</v>
      </c>
      <c r="U83" s="98">
        <v>6</v>
      </c>
    </row>
    <row r="84" spans="1:21" s="39" customFormat="1" ht="12" customHeight="1">
      <c r="A84" s="138"/>
      <c r="B84" s="90"/>
      <c r="C84" s="76">
        <v>100</v>
      </c>
      <c r="D84" s="99">
        <f>D83/$C$83*100</f>
        <v>58.620689655172406</v>
      </c>
      <c r="E84" s="99">
        <f t="shared" ref="E84:U84" si="38">E83/$C$83*100</f>
        <v>3.4482758620689653</v>
      </c>
      <c r="F84" s="99">
        <f t="shared" si="38"/>
        <v>20.689655172413794</v>
      </c>
      <c r="G84" s="99">
        <f t="shared" si="38"/>
        <v>34.482758620689658</v>
      </c>
      <c r="H84" s="99">
        <f t="shared" si="38"/>
        <v>20.689655172413794</v>
      </c>
      <c r="I84" s="99">
        <f t="shared" si="38"/>
        <v>0</v>
      </c>
      <c r="J84" s="99">
        <f t="shared" si="38"/>
        <v>3.4482758620689653</v>
      </c>
      <c r="K84" s="99">
        <f t="shared" si="38"/>
        <v>10.344827586206897</v>
      </c>
      <c r="L84" s="99">
        <f t="shared" si="38"/>
        <v>48.275862068965516</v>
      </c>
      <c r="M84" s="99">
        <f t="shared" si="38"/>
        <v>24.137931034482758</v>
      </c>
      <c r="N84" s="99">
        <f t="shared" si="38"/>
        <v>37.931034482758619</v>
      </c>
      <c r="O84" s="99">
        <f t="shared" si="38"/>
        <v>6.8965517241379306</v>
      </c>
      <c r="P84" s="99">
        <f t="shared" si="38"/>
        <v>3.4482758620689653</v>
      </c>
      <c r="Q84" s="99">
        <f t="shared" si="38"/>
        <v>0</v>
      </c>
      <c r="R84" s="99">
        <f t="shared" si="38"/>
        <v>0</v>
      </c>
      <c r="S84" s="99">
        <f t="shared" si="38"/>
        <v>3.4482758620689653</v>
      </c>
      <c r="T84" s="99">
        <f t="shared" si="38"/>
        <v>0</v>
      </c>
      <c r="U84" s="99">
        <f t="shared" si="38"/>
        <v>20.689655172413794</v>
      </c>
    </row>
    <row r="85" spans="1:21" s="37" customFormat="1" ht="12" customHeight="1">
      <c r="A85" s="137" t="s">
        <v>70</v>
      </c>
      <c r="B85" s="87" t="s">
        <v>55</v>
      </c>
      <c r="C85" s="106">
        <v>1528</v>
      </c>
      <c r="D85" s="86">
        <v>1204</v>
      </c>
      <c r="E85" s="86">
        <v>193</v>
      </c>
      <c r="F85" s="86">
        <v>626</v>
      </c>
      <c r="G85" s="86">
        <v>703</v>
      </c>
      <c r="H85" s="86">
        <v>355</v>
      </c>
      <c r="I85" s="86">
        <v>248</v>
      </c>
      <c r="J85" s="86">
        <v>256</v>
      </c>
      <c r="K85" s="86">
        <v>335</v>
      </c>
      <c r="L85" s="86">
        <v>714</v>
      </c>
      <c r="M85" s="86">
        <v>649</v>
      </c>
      <c r="N85" s="86">
        <v>744</v>
      </c>
      <c r="O85" s="86">
        <v>339</v>
      </c>
      <c r="P85" s="86">
        <v>113</v>
      </c>
      <c r="Q85" s="86">
        <v>298</v>
      </c>
      <c r="R85" s="86">
        <v>187</v>
      </c>
      <c r="S85" s="86">
        <v>45</v>
      </c>
      <c r="T85" s="86">
        <v>21</v>
      </c>
      <c r="U85" s="86">
        <v>11</v>
      </c>
    </row>
    <row r="86" spans="1:21" s="39" customFormat="1" ht="12" customHeight="1">
      <c r="A86" s="137"/>
      <c r="B86" s="90"/>
      <c r="C86" s="76">
        <v>100</v>
      </c>
      <c r="D86" s="99">
        <f>D85/$C$85*100</f>
        <v>78.795811518324612</v>
      </c>
      <c r="E86" s="99">
        <f t="shared" ref="E86:U86" si="39">E85/$C$85*100</f>
        <v>12.630890052356019</v>
      </c>
      <c r="F86" s="99">
        <f t="shared" si="39"/>
        <v>40.968586387434556</v>
      </c>
      <c r="G86" s="99">
        <f t="shared" si="39"/>
        <v>46.007853403141361</v>
      </c>
      <c r="H86" s="99">
        <f t="shared" si="39"/>
        <v>23.232984293193716</v>
      </c>
      <c r="I86" s="99">
        <f t="shared" si="39"/>
        <v>16.230366492146597</v>
      </c>
      <c r="J86" s="99">
        <f t="shared" si="39"/>
        <v>16.753926701570681</v>
      </c>
      <c r="K86" s="99">
        <f t="shared" si="39"/>
        <v>21.924083769633505</v>
      </c>
      <c r="L86" s="99">
        <f t="shared" si="39"/>
        <v>46.727748691099471</v>
      </c>
      <c r="M86" s="99">
        <f t="shared" si="39"/>
        <v>42.473821989528801</v>
      </c>
      <c r="N86" s="99">
        <f t="shared" si="39"/>
        <v>48.691099476439788</v>
      </c>
      <c r="O86" s="99">
        <f t="shared" si="39"/>
        <v>22.18586387434555</v>
      </c>
      <c r="P86" s="99">
        <f t="shared" si="39"/>
        <v>7.3952879581151834</v>
      </c>
      <c r="Q86" s="99">
        <f t="shared" si="39"/>
        <v>19.502617801047119</v>
      </c>
      <c r="R86" s="99">
        <f t="shared" si="39"/>
        <v>12.238219895287958</v>
      </c>
      <c r="S86" s="99">
        <f t="shared" si="39"/>
        <v>2.9450261780104712</v>
      </c>
      <c r="T86" s="99">
        <f t="shared" si="39"/>
        <v>1.37434554973822</v>
      </c>
      <c r="U86" s="99">
        <f t="shared" si="39"/>
        <v>0.71989528795811519</v>
      </c>
    </row>
    <row r="87" spans="1:21" s="37" customFormat="1" ht="12" customHeight="1">
      <c r="A87" s="137"/>
      <c r="B87" s="89" t="s">
        <v>56</v>
      </c>
      <c r="C87" s="107">
        <v>108</v>
      </c>
      <c r="D87" s="100">
        <v>80</v>
      </c>
      <c r="E87" s="100">
        <v>18</v>
      </c>
      <c r="F87" s="100">
        <v>63</v>
      </c>
      <c r="G87" s="100">
        <v>49</v>
      </c>
      <c r="H87" s="100">
        <v>16</v>
      </c>
      <c r="I87" s="100">
        <v>81</v>
      </c>
      <c r="J87" s="100">
        <v>43</v>
      </c>
      <c r="K87" s="100">
        <v>13</v>
      </c>
      <c r="L87" s="100">
        <v>32</v>
      </c>
      <c r="M87" s="100">
        <v>74</v>
      </c>
      <c r="N87" s="100">
        <v>38</v>
      </c>
      <c r="O87" s="100">
        <v>25</v>
      </c>
      <c r="P87" s="100">
        <v>6</v>
      </c>
      <c r="Q87" s="100">
        <v>37</v>
      </c>
      <c r="R87" s="100">
        <v>27</v>
      </c>
      <c r="S87" s="100">
        <v>2</v>
      </c>
      <c r="T87" s="100">
        <v>1</v>
      </c>
      <c r="U87" s="100">
        <v>1</v>
      </c>
    </row>
    <row r="88" spans="1:21" s="39" customFormat="1" ht="12" customHeight="1">
      <c r="A88" s="137"/>
      <c r="B88" s="88"/>
      <c r="C88" s="77">
        <v>100</v>
      </c>
      <c r="D88" s="99">
        <f>D87/$C$87*100</f>
        <v>74.074074074074076</v>
      </c>
      <c r="E88" s="99">
        <f t="shared" ref="E88:U88" si="40">E87/$C$87*100</f>
        <v>16.666666666666664</v>
      </c>
      <c r="F88" s="99">
        <f t="shared" si="40"/>
        <v>58.333333333333336</v>
      </c>
      <c r="G88" s="99">
        <f t="shared" si="40"/>
        <v>45.370370370370374</v>
      </c>
      <c r="H88" s="99">
        <f t="shared" si="40"/>
        <v>14.814814814814813</v>
      </c>
      <c r="I88" s="99">
        <f t="shared" si="40"/>
        <v>75</v>
      </c>
      <c r="J88" s="99">
        <f t="shared" si="40"/>
        <v>39.814814814814817</v>
      </c>
      <c r="K88" s="99">
        <f t="shared" si="40"/>
        <v>12.037037037037036</v>
      </c>
      <c r="L88" s="99">
        <f t="shared" si="40"/>
        <v>29.629629629629626</v>
      </c>
      <c r="M88" s="99">
        <f t="shared" si="40"/>
        <v>68.518518518518519</v>
      </c>
      <c r="N88" s="99">
        <f t="shared" si="40"/>
        <v>35.185185185185183</v>
      </c>
      <c r="O88" s="99">
        <f t="shared" si="40"/>
        <v>23.148148148148149</v>
      </c>
      <c r="P88" s="99">
        <f t="shared" si="40"/>
        <v>5.5555555555555554</v>
      </c>
      <c r="Q88" s="99">
        <f t="shared" si="40"/>
        <v>34.25925925925926</v>
      </c>
      <c r="R88" s="99">
        <f t="shared" si="40"/>
        <v>25</v>
      </c>
      <c r="S88" s="99">
        <f t="shared" si="40"/>
        <v>1.8518518518518516</v>
      </c>
      <c r="T88" s="99">
        <f t="shared" si="40"/>
        <v>0.92592592592592582</v>
      </c>
      <c r="U88" s="99">
        <f t="shared" si="40"/>
        <v>0.92592592592592582</v>
      </c>
    </row>
    <row r="89" spans="1:21" s="37" customFormat="1" ht="12" customHeight="1">
      <c r="A89" s="137"/>
      <c r="B89" s="89" t="s">
        <v>57</v>
      </c>
      <c r="C89" s="76">
        <v>141</v>
      </c>
      <c r="D89" s="98">
        <v>110</v>
      </c>
      <c r="E89" s="98">
        <v>27</v>
      </c>
      <c r="F89" s="98">
        <v>77</v>
      </c>
      <c r="G89" s="98">
        <v>54</v>
      </c>
      <c r="H89" s="98">
        <v>19</v>
      </c>
      <c r="I89" s="98">
        <v>91</v>
      </c>
      <c r="J89" s="98">
        <v>48</v>
      </c>
      <c r="K89" s="98">
        <v>17</v>
      </c>
      <c r="L89" s="98">
        <v>48</v>
      </c>
      <c r="M89" s="98">
        <v>80</v>
      </c>
      <c r="N89" s="98">
        <v>48</v>
      </c>
      <c r="O89" s="98">
        <v>17</v>
      </c>
      <c r="P89" s="98">
        <v>7</v>
      </c>
      <c r="Q89" s="98">
        <v>44</v>
      </c>
      <c r="R89" s="98">
        <v>23</v>
      </c>
      <c r="S89" s="98">
        <v>3</v>
      </c>
      <c r="T89" s="98">
        <v>1</v>
      </c>
      <c r="U89" s="98">
        <v>1</v>
      </c>
    </row>
    <row r="90" spans="1:21" s="39" customFormat="1" ht="12" customHeight="1">
      <c r="A90" s="137"/>
      <c r="B90" s="88"/>
      <c r="C90" s="76">
        <v>100</v>
      </c>
      <c r="D90" s="99">
        <f>D89/$C$89*100</f>
        <v>78.01418439716312</v>
      </c>
      <c r="E90" s="99">
        <f t="shared" ref="E90:U90" si="41">E89/$C$89*100</f>
        <v>19.148936170212767</v>
      </c>
      <c r="F90" s="99">
        <f t="shared" si="41"/>
        <v>54.609929078014183</v>
      </c>
      <c r="G90" s="99">
        <f t="shared" si="41"/>
        <v>38.297872340425535</v>
      </c>
      <c r="H90" s="99">
        <f t="shared" si="41"/>
        <v>13.475177304964539</v>
      </c>
      <c r="I90" s="99">
        <f t="shared" si="41"/>
        <v>64.539007092198588</v>
      </c>
      <c r="J90" s="99">
        <f t="shared" si="41"/>
        <v>34.042553191489361</v>
      </c>
      <c r="K90" s="99">
        <f t="shared" si="41"/>
        <v>12.056737588652481</v>
      </c>
      <c r="L90" s="99">
        <f t="shared" si="41"/>
        <v>34.042553191489361</v>
      </c>
      <c r="M90" s="99">
        <f t="shared" si="41"/>
        <v>56.737588652482273</v>
      </c>
      <c r="N90" s="99">
        <f t="shared" si="41"/>
        <v>34.042553191489361</v>
      </c>
      <c r="O90" s="99">
        <f t="shared" si="41"/>
        <v>12.056737588652481</v>
      </c>
      <c r="P90" s="99">
        <f t="shared" si="41"/>
        <v>4.9645390070921991</v>
      </c>
      <c r="Q90" s="99">
        <f t="shared" si="41"/>
        <v>31.205673758865249</v>
      </c>
      <c r="R90" s="99">
        <f t="shared" si="41"/>
        <v>16.312056737588655</v>
      </c>
      <c r="S90" s="99">
        <f t="shared" si="41"/>
        <v>2.1276595744680851</v>
      </c>
      <c r="T90" s="99">
        <f t="shared" si="41"/>
        <v>0.70921985815602839</v>
      </c>
      <c r="U90" s="99">
        <f t="shared" si="41"/>
        <v>0.70921985815602839</v>
      </c>
    </row>
    <row r="91" spans="1:21" s="37" customFormat="1" ht="12" customHeight="1">
      <c r="A91" s="137"/>
      <c r="B91" s="92" t="s">
        <v>58</v>
      </c>
      <c r="C91" s="107">
        <v>213</v>
      </c>
      <c r="D91" s="100">
        <v>164</v>
      </c>
      <c r="E91" s="100">
        <v>37</v>
      </c>
      <c r="F91" s="100">
        <v>123</v>
      </c>
      <c r="G91" s="100">
        <v>100</v>
      </c>
      <c r="H91" s="100">
        <v>36</v>
      </c>
      <c r="I91" s="100">
        <v>102</v>
      </c>
      <c r="J91" s="100">
        <v>73</v>
      </c>
      <c r="K91" s="100">
        <v>40</v>
      </c>
      <c r="L91" s="100">
        <v>83</v>
      </c>
      <c r="M91" s="100">
        <v>125</v>
      </c>
      <c r="N91" s="100">
        <v>77</v>
      </c>
      <c r="O91" s="100">
        <v>24</v>
      </c>
      <c r="P91" s="100">
        <v>10</v>
      </c>
      <c r="Q91" s="100">
        <v>60</v>
      </c>
      <c r="R91" s="100">
        <v>33</v>
      </c>
      <c r="S91" s="100">
        <v>4</v>
      </c>
      <c r="T91" s="100">
        <v>4</v>
      </c>
      <c r="U91" s="100">
        <v>1</v>
      </c>
    </row>
    <row r="92" spans="1:21" s="39" customFormat="1" ht="12" customHeight="1">
      <c r="A92" s="137"/>
      <c r="B92" s="88"/>
      <c r="C92" s="77">
        <v>100</v>
      </c>
      <c r="D92" s="99">
        <f>D91/$C$91*100</f>
        <v>76.995305164319248</v>
      </c>
      <c r="E92" s="99">
        <f t="shared" ref="E92:U92" si="42">E91/$C$91*100</f>
        <v>17.370892018779344</v>
      </c>
      <c r="F92" s="99">
        <f t="shared" si="42"/>
        <v>57.74647887323944</v>
      </c>
      <c r="G92" s="99">
        <f t="shared" si="42"/>
        <v>46.948356807511736</v>
      </c>
      <c r="H92" s="99">
        <f t="shared" si="42"/>
        <v>16.901408450704224</v>
      </c>
      <c r="I92" s="99">
        <f t="shared" si="42"/>
        <v>47.887323943661968</v>
      </c>
      <c r="J92" s="99">
        <f t="shared" si="42"/>
        <v>34.272300469483568</v>
      </c>
      <c r="K92" s="99">
        <f t="shared" si="42"/>
        <v>18.779342723004692</v>
      </c>
      <c r="L92" s="99">
        <f t="shared" si="42"/>
        <v>38.967136150234744</v>
      </c>
      <c r="M92" s="99">
        <f t="shared" si="42"/>
        <v>58.685446009389672</v>
      </c>
      <c r="N92" s="99">
        <f t="shared" si="42"/>
        <v>36.15023474178404</v>
      </c>
      <c r="O92" s="99">
        <f t="shared" si="42"/>
        <v>11.267605633802818</v>
      </c>
      <c r="P92" s="99">
        <f t="shared" si="42"/>
        <v>4.6948356807511731</v>
      </c>
      <c r="Q92" s="99">
        <f t="shared" si="42"/>
        <v>28.169014084507044</v>
      </c>
      <c r="R92" s="99">
        <f t="shared" si="42"/>
        <v>15.492957746478872</v>
      </c>
      <c r="S92" s="99">
        <f t="shared" si="42"/>
        <v>1.8779342723004695</v>
      </c>
      <c r="T92" s="99">
        <f t="shared" si="42"/>
        <v>1.8779342723004695</v>
      </c>
      <c r="U92" s="99">
        <f t="shared" si="42"/>
        <v>0.46948356807511737</v>
      </c>
    </row>
    <row r="93" spans="1:21" s="66" customFormat="1" ht="12" customHeight="1">
      <c r="A93" s="137"/>
      <c r="B93" s="92" t="s">
        <v>59</v>
      </c>
      <c r="C93" s="76">
        <v>132</v>
      </c>
      <c r="D93" s="98">
        <v>108</v>
      </c>
      <c r="E93" s="98">
        <v>23</v>
      </c>
      <c r="F93" s="98">
        <v>58</v>
      </c>
      <c r="G93" s="98">
        <v>72</v>
      </c>
      <c r="H93" s="98">
        <v>23</v>
      </c>
      <c r="I93" s="98">
        <v>44</v>
      </c>
      <c r="J93" s="98">
        <v>35</v>
      </c>
      <c r="K93" s="98">
        <v>25</v>
      </c>
      <c r="L93" s="98">
        <v>44</v>
      </c>
      <c r="M93" s="98">
        <v>72</v>
      </c>
      <c r="N93" s="98">
        <v>44</v>
      </c>
      <c r="O93" s="98">
        <v>17</v>
      </c>
      <c r="P93" s="98">
        <v>13</v>
      </c>
      <c r="Q93" s="98">
        <v>29</v>
      </c>
      <c r="R93" s="98">
        <v>19</v>
      </c>
      <c r="S93" s="98">
        <v>2</v>
      </c>
      <c r="T93" s="98">
        <v>1</v>
      </c>
      <c r="U93" s="98">
        <v>0</v>
      </c>
    </row>
    <row r="94" spans="1:21" s="39" customFormat="1" ht="12" customHeight="1">
      <c r="A94" s="137"/>
      <c r="B94" s="88"/>
      <c r="C94" s="76">
        <v>100</v>
      </c>
      <c r="D94" s="99">
        <f>D93/$C$93*100</f>
        <v>81.818181818181827</v>
      </c>
      <c r="E94" s="99">
        <f t="shared" ref="E94:U94" si="43">E93/$C$93*100</f>
        <v>17.424242424242426</v>
      </c>
      <c r="F94" s="99">
        <f t="shared" si="43"/>
        <v>43.939393939393938</v>
      </c>
      <c r="G94" s="99">
        <f t="shared" si="43"/>
        <v>54.54545454545454</v>
      </c>
      <c r="H94" s="99">
        <f t="shared" si="43"/>
        <v>17.424242424242426</v>
      </c>
      <c r="I94" s="99">
        <f t="shared" si="43"/>
        <v>33.333333333333329</v>
      </c>
      <c r="J94" s="99">
        <f t="shared" si="43"/>
        <v>26.515151515151516</v>
      </c>
      <c r="K94" s="99">
        <f t="shared" si="43"/>
        <v>18.939393939393938</v>
      </c>
      <c r="L94" s="99">
        <f t="shared" si="43"/>
        <v>33.333333333333329</v>
      </c>
      <c r="M94" s="99">
        <f t="shared" si="43"/>
        <v>54.54545454545454</v>
      </c>
      <c r="N94" s="99">
        <f t="shared" si="43"/>
        <v>33.333333333333329</v>
      </c>
      <c r="O94" s="99">
        <f t="shared" si="43"/>
        <v>12.878787878787879</v>
      </c>
      <c r="P94" s="99">
        <f t="shared" si="43"/>
        <v>9.8484848484848477</v>
      </c>
      <c r="Q94" s="99">
        <f t="shared" si="43"/>
        <v>21.969696969696969</v>
      </c>
      <c r="R94" s="99">
        <f t="shared" si="43"/>
        <v>14.393939393939394</v>
      </c>
      <c r="S94" s="99">
        <f t="shared" si="43"/>
        <v>1.5151515151515151</v>
      </c>
      <c r="T94" s="99">
        <f t="shared" si="43"/>
        <v>0.75757575757575757</v>
      </c>
      <c r="U94" s="99">
        <f t="shared" si="43"/>
        <v>0</v>
      </c>
    </row>
    <row r="95" spans="1:21" s="66" customFormat="1" ht="12" customHeight="1">
      <c r="A95" s="137"/>
      <c r="B95" s="89" t="s">
        <v>30</v>
      </c>
      <c r="C95" s="107">
        <v>153</v>
      </c>
      <c r="D95" s="100">
        <v>120</v>
      </c>
      <c r="E95" s="100">
        <v>17</v>
      </c>
      <c r="F95" s="100">
        <v>55</v>
      </c>
      <c r="G95" s="100">
        <v>93</v>
      </c>
      <c r="H95" s="100">
        <v>20</v>
      </c>
      <c r="I95" s="100">
        <v>28</v>
      </c>
      <c r="J95" s="100">
        <v>28</v>
      </c>
      <c r="K95" s="100">
        <v>27</v>
      </c>
      <c r="L95" s="100">
        <v>52</v>
      </c>
      <c r="M95" s="100">
        <v>76</v>
      </c>
      <c r="N95" s="100">
        <v>64</v>
      </c>
      <c r="O95" s="100">
        <v>24</v>
      </c>
      <c r="P95" s="100">
        <v>10</v>
      </c>
      <c r="Q95" s="100">
        <v>36</v>
      </c>
      <c r="R95" s="100">
        <v>14</v>
      </c>
      <c r="S95" s="100">
        <v>2</v>
      </c>
      <c r="T95" s="100">
        <v>3</v>
      </c>
      <c r="U95" s="100">
        <v>2</v>
      </c>
    </row>
    <row r="96" spans="1:21" s="39" customFormat="1" ht="12" customHeight="1">
      <c r="A96" s="137"/>
      <c r="B96" s="88"/>
      <c r="C96" s="77">
        <v>100</v>
      </c>
      <c r="D96" s="99">
        <f>D95/$C$95*100</f>
        <v>78.431372549019613</v>
      </c>
      <c r="E96" s="99">
        <f t="shared" ref="E96:U96" si="44">E95/$C$95*100</f>
        <v>11.111111111111111</v>
      </c>
      <c r="F96" s="99">
        <f t="shared" si="44"/>
        <v>35.947712418300654</v>
      </c>
      <c r="G96" s="99">
        <f t="shared" si="44"/>
        <v>60.784313725490193</v>
      </c>
      <c r="H96" s="99">
        <f t="shared" si="44"/>
        <v>13.071895424836603</v>
      </c>
      <c r="I96" s="99">
        <f t="shared" si="44"/>
        <v>18.300653594771241</v>
      </c>
      <c r="J96" s="99">
        <f t="shared" si="44"/>
        <v>18.300653594771241</v>
      </c>
      <c r="K96" s="99">
        <f t="shared" si="44"/>
        <v>17.647058823529413</v>
      </c>
      <c r="L96" s="99">
        <f t="shared" si="44"/>
        <v>33.986928104575163</v>
      </c>
      <c r="M96" s="99">
        <f t="shared" si="44"/>
        <v>49.673202614379086</v>
      </c>
      <c r="N96" s="99">
        <f t="shared" si="44"/>
        <v>41.830065359477125</v>
      </c>
      <c r="O96" s="99">
        <f t="shared" si="44"/>
        <v>15.686274509803921</v>
      </c>
      <c r="P96" s="99">
        <f t="shared" si="44"/>
        <v>6.5359477124183014</v>
      </c>
      <c r="Q96" s="99">
        <f t="shared" si="44"/>
        <v>23.52941176470588</v>
      </c>
      <c r="R96" s="99">
        <f t="shared" si="44"/>
        <v>9.1503267973856204</v>
      </c>
      <c r="S96" s="99">
        <f t="shared" si="44"/>
        <v>1.3071895424836601</v>
      </c>
      <c r="T96" s="99">
        <f t="shared" si="44"/>
        <v>1.9607843137254901</v>
      </c>
      <c r="U96" s="99">
        <f t="shared" si="44"/>
        <v>1.3071895424836601</v>
      </c>
    </row>
    <row r="97" spans="1:27" s="66" customFormat="1" ht="12" customHeight="1">
      <c r="A97" s="137"/>
      <c r="B97" s="89" t="s">
        <v>31</v>
      </c>
      <c r="C97" s="76">
        <v>127</v>
      </c>
      <c r="D97" s="98">
        <v>101</v>
      </c>
      <c r="E97" s="98">
        <v>26</v>
      </c>
      <c r="F97" s="98">
        <v>43</v>
      </c>
      <c r="G97" s="98">
        <v>80</v>
      </c>
      <c r="H97" s="98">
        <v>21</v>
      </c>
      <c r="I97" s="98">
        <v>9</v>
      </c>
      <c r="J97" s="98">
        <v>24</v>
      </c>
      <c r="K97" s="98">
        <v>24</v>
      </c>
      <c r="L97" s="98">
        <v>53</v>
      </c>
      <c r="M97" s="98">
        <v>57</v>
      </c>
      <c r="N97" s="98">
        <v>53</v>
      </c>
      <c r="O97" s="98">
        <v>20</v>
      </c>
      <c r="P97" s="98">
        <v>10</v>
      </c>
      <c r="Q97" s="98">
        <v>24</v>
      </c>
      <c r="R97" s="98">
        <v>13</v>
      </c>
      <c r="S97" s="98">
        <v>4</v>
      </c>
      <c r="T97" s="98">
        <v>1</v>
      </c>
      <c r="U97" s="98">
        <v>0</v>
      </c>
    </row>
    <row r="98" spans="1:27" s="39" customFormat="1" ht="12" customHeight="1">
      <c r="A98" s="137"/>
      <c r="B98" s="88"/>
      <c r="C98" s="76">
        <v>100</v>
      </c>
      <c r="D98" s="99">
        <f>D97/$C$97*100</f>
        <v>79.527559055118118</v>
      </c>
      <c r="E98" s="99">
        <f t="shared" ref="E98:U98" si="45">E97/$C$97*100</f>
        <v>20.472440944881889</v>
      </c>
      <c r="F98" s="99">
        <f t="shared" si="45"/>
        <v>33.858267716535437</v>
      </c>
      <c r="G98" s="99">
        <f t="shared" si="45"/>
        <v>62.99212598425197</v>
      </c>
      <c r="H98" s="99">
        <f t="shared" si="45"/>
        <v>16.535433070866144</v>
      </c>
      <c r="I98" s="99">
        <f t="shared" si="45"/>
        <v>7.0866141732283463</v>
      </c>
      <c r="J98" s="99">
        <f t="shared" si="45"/>
        <v>18.897637795275589</v>
      </c>
      <c r="K98" s="99">
        <f t="shared" si="45"/>
        <v>18.897637795275589</v>
      </c>
      <c r="L98" s="99">
        <f t="shared" si="45"/>
        <v>41.732283464566926</v>
      </c>
      <c r="M98" s="99">
        <f t="shared" si="45"/>
        <v>44.881889763779526</v>
      </c>
      <c r="N98" s="99">
        <f t="shared" si="45"/>
        <v>41.732283464566926</v>
      </c>
      <c r="O98" s="99">
        <f t="shared" si="45"/>
        <v>15.748031496062993</v>
      </c>
      <c r="P98" s="99">
        <f t="shared" si="45"/>
        <v>7.8740157480314963</v>
      </c>
      <c r="Q98" s="99">
        <f t="shared" si="45"/>
        <v>18.897637795275589</v>
      </c>
      <c r="R98" s="99">
        <f t="shared" si="45"/>
        <v>10.236220472440944</v>
      </c>
      <c r="S98" s="99">
        <f t="shared" si="45"/>
        <v>3.1496062992125982</v>
      </c>
      <c r="T98" s="99">
        <f t="shared" si="45"/>
        <v>0.78740157480314954</v>
      </c>
      <c r="U98" s="99">
        <f t="shared" si="45"/>
        <v>0</v>
      </c>
    </row>
    <row r="99" spans="1:27" s="66" customFormat="1" ht="12" customHeight="1">
      <c r="A99" s="137"/>
      <c r="B99" s="92" t="s">
        <v>32</v>
      </c>
      <c r="C99" s="107">
        <v>347</v>
      </c>
      <c r="D99" s="100">
        <v>251</v>
      </c>
      <c r="E99" s="100">
        <v>42</v>
      </c>
      <c r="F99" s="100">
        <v>116</v>
      </c>
      <c r="G99" s="100">
        <v>172</v>
      </c>
      <c r="H99" s="100">
        <v>92</v>
      </c>
      <c r="I99" s="100">
        <v>32</v>
      </c>
      <c r="J99" s="100">
        <v>41</v>
      </c>
      <c r="K99" s="100">
        <v>62</v>
      </c>
      <c r="L99" s="100">
        <v>150</v>
      </c>
      <c r="M99" s="100">
        <v>134</v>
      </c>
      <c r="N99" s="100">
        <v>150</v>
      </c>
      <c r="O99" s="100">
        <v>93</v>
      </c>
      <c r="P99" s="100">
        <v>31</v>
      </c>
      <c r="Q99" s="100">
        <v>56</v>
      </c>
      <c r="R99" s="100">
        <v>34</v>
      </c>
      <c r="S99" s="100">
        <v>13</v>
      </c>
      <c r="T99" s="100">
        <v>11</v>
      </c>
      <c r="U99" s="100">
        <v>3</v>
      </c>
    </row>
    <row r="100" spans="1:27" s="39" customFormat="1" ht="12" customHeight="1">
      <c r="A100" s="137"/>
      <c r="B100" s="88"/>
      <c r="C100" s="77">
        <v>100</v>
      </c>
      <c r="D100" s="99">
        <f>D99/$C$99*100</f>
        <v>72.334293948126799</v>
      </c>
      <c r="E100" s="99">
        <f t="shared" ref="E100:U100" si="46">E99/$C$99*100</f>
        <v>12.103746397694524</v>
      </c>
      <c r="F100" s="99">
        <f t="shared" si="46"/>
        <v>33.429394812680115</v>
      </c>
      <c r="G100" s="99">
        <f t="shared" si="46"/>
        <v>49.56772334293948</v>
      </c>
      <c r="H100" s="99">
        <f t="shared" si="46"/>
        <v>26.512968299711815</v>
      </c>
      <c r="I100" s="99">
        <f t="shared" si="46"/>
        <v>9.2219020172910664</v>
      </c>
      <c r="J100" s="99">
        <f t="shared" si="46"/>
        <v>11.815561959654179</v>
      </c>
      <c r="K100" s="99">
        <f t="shared" si="46"/>
        <v>17.86743515850144</v>
      </c>
      <c r="L100" s="99">
        <f t="shared" si="46"/>
        <v>43.227665706051873</v>
      </c>
      <c r="M100" s="99">
        <f t="shared" si="46"/>
        <v>38.616714697406337</v>
      </c>
      <c r="N100" s="99">
        <f t="shared" si="46"/>
        <v>43.227665706051873</v>
      </c>
      <c r="O100" s="99">
        <f t="shared" si="46"/>
        <v>26.801152737752158</v>
      </c>
      <c r="P100" s="99">
        <f t="shared" si="46"/>
        <v>8.93371757925072</v>
      </c>
      <c r="Q100" s="99">
        <f t="shared" si="46"/>
        <v>16.138328530259365</v>
      </c>
      <c r="R100" s="99">
        <f t="shared" si="46"/>
        <v>9.7982708933717575</v>
      </c>
      <c r="S100" s="99">
        <f t="shared" si="46"/>
        <v>3.7463976945244957</v>
      </c>
      <c r="T100" s="99">
        <f t="shared" si="46"/>
        <v>3.1700288184438041</v>
      </c>
      <c r="U100" s="99">
        <f t="shared" si="46"/>
        <v>0.86455331412103753</v>
      </c>
    </row>
    <row r="101" spans="1:27" s="66" customFormat="1" ht="12" customHeight="1">
      <c r="A101" s="137"/>
      <c r="B101" s="89" t="s">
        <v>33</v>
      </c>
      <c r="C101" s="76">
        <v>547</v>
      </c>
      <c r="D101" s="98">
        <v>414</v>
      </c>
      <c r="E101" s="98">
        <v>63</v>
      </c>
      <c r="F101" s="98">
        <v>178</v>
      </c>
      <c r="G101" s="98">
        <v>288</v>
      </c>
      <c r="H101" s="98">
        <v>132</v>
      </c>
      <c r="I101" s="98">
        <v>30</v>
      </c>
      <c r="J101" s="98">
        <v>65</v>
      </c>
      <c r="K101" s="98">
        <v>120</v>
      </c>
      <c r="L101" s="98">
        <v>273</v>
      </c>
      <c r="M101" s="98">
        <v>226</v>
      </c>
      <c r="N101" s="98">
        <v>253</v>
      </c>
      <c r="O101" s="98">
        <v>153</v>
      </c>
      <c r="P101" s="98">
        <v>38</v>
      </c>
      <c r="Q101" s="98">
        <v>94</v>
      </c>
      <c r="R101" s="98">
        <v>59</v>
      </c>
      <c r="S101" s="98">
        <v>15</v>
      </c>
      <c r="T101" s="98">
        <v>6</v>
      </c>
      <c r="U101" s="98">
        <v>1</v>
      </c>
    </row>
    <row r="102" spans="1:27" s="39" customFormat="1" ht="12" customHeight="1">
      <c r="A102" s="137"/>
      <c r="B102" s="88"/>
      <c r="C102" s="76">
        <v>100</v>
      </c>
      <c r="D102" s="99">
        <f>D101/$C$101*100</f>
        <v>75.685557586837291</v>
      </c>
      <c r="E102" s="99">
        <f t="shared" ref="E102:U102" si="47">E101/$C$101*100</f>
        <v>11.517367458866545</v>
      </c>
      <c r="F102" s="99">
        <f t="shared" si="47"/>
        <v>32.541133455210236</v>
      </c>
      <c r="G102" s="99">
        <f t="shared" si="47"/>
        <v>52.650822669104201</v>
      </c>
      <c r="H102" s="99">
        <f t="shared" si="47"/>
        <v>24.131627056672762</v>
      </c>
      <c r="I102" s="99">
        <f t="shared" si="47"/>
        <v>5.4844606946983543</v>
      </c>
      <c r="J102" s="99">
        <f t="shared" si="47"/>
        <v>11.882998171846435</v>
      </c>
      <c r="K102" s="99">
        <f t="shared" si="47"/>
        <v>21.937842778793417</v>
      </c>
      <c r="L102" s="99">
        <f t="shared" si="47"/>
        <v>49.90859232175503</v>
      </c>
      <c r="M102" s="99">
        <f t="shared" si="47"/>
        <v>41.316270566727603</v>
      </c>
      <c r="N102" s="99">
        <f t="shared" si="47"/>
        <v>46.252285191956119</v>
      </c>
      <c r="O102" s="99">
        <f t="shared" si="47"/>
        <v>27.97074954296161</v>
      </c>
      <c r="P102" s="99">
        <f t="shared" si="47"/>
        <v>6.9469835466179157</v>
      </c>
      <c r="Q102" s="99">
        <f t="shared" si="47"/>
        <v>17.184643510054844</v>
      </c>
      <c r="R102" s="99">
        <f t="shared" si="47"/>
        <v>10.786106032906764</v>
      </c>
      <c r="S102" s="99">
        <f t="shared" si="47"/>
        <v>2.7422303473491771</v>
      </c>
      <c r="T102" s="99">
        <f t="shared" si="47"/>
        <v>1.0968921389396709</v>
      </c>
      <c r="U102" s="99">
        <f t="shared" si="47"/>
        <v>0.18281535648994515</v>
      </c>
    </row>
    <row r="103" spans="1:27" s="66" customFormat="1" ht="12" customHeight="1">
      <c r="A103" s="137"/>
      <c r="B103" s="89" t="s">
        <v>34</v>
      </c>
      <c r="C103" s="107">
        <v>374</v>
      </c>
      <c r="D103" s="100">
        <v>262</v>
      </c>
      <c r="E103" s="100">
        <v>45</v>
      </c>
      <c r="F103" s="100">
        <v>125</v>
      </c>
      <c r="G103" s="100">
        <v>192</v>
      </c>
      <c r="H103" s="100">
        <v>84</v>
      </c>
      <c r="I103" s="100">
        <v>15</v>
      </c>
      <c r="J103" s="100">
        <v>55</v>
      </c>
      <c r="K103" s="100">
        <v>92</v>
      </c>
      <c r="L103" s="100">
        <v>175</v>
      </c>
      <c r="M103" s="100">
        <v>136</v>
      </c>
      <c r="N103" s="100">
        <v>141</v>
      </c>
      <c r="O103" s="100">
        <v>87</v>
      </c>
      <c r="P103" s="100">
        <v>37</v>
      </c>
      <c r="Q103" s="100">
        <v>61</v>
      </c>
      <c r="R103" s="100">
        <v>41</v>
      </c>
      <c r="S103" s="100">
        <v>12</v>
      </c>
      <c r="T103" s="100">
        <v>12</v>
      </c>
      <c r="U103" s="100">
        <v>5</v>
      </c>
    </row>
    <row r="104" spans="1:27" s="39" customFormat="1" ht="12" customHeight="1">
      <c r="A104" s="137"/>
      <c r="B104" s="88"/>
      <c r="C104" s="77">
        <v>100</v>
      </c>
      <c r="D104" s="99">
        <f>D103/$C$103*100</f>
        <v>70.053475935828885</v>
      </c>
      <c r="E104" s="99">
        <f t="shared" ref="E104:U104" si="48">E103/$C$103*100</f>
        <v>12.032085561497325</v>
      </c>
      <c r="F104" s="99">
        <f t="shared" si="48"/>
        <v>33.422459893048128</v>
      </c>
      <c r="G104" s="99">
        <f t="shared" si="48"/>
        <v>51.336898395721931</v>
      </c>
      <c r="H104" s="99">
        <f t="shared" si="48"/>
        <v>22.459893048128343</v>
      </c>
      <c r="I104" s="99">
        <f t="shared" si="48"/>
        <v>4.0106951871657754</v>
      </c>
      <c r="J104" s="99">
        <f t="shared" si="48"/>
        <v>14.705882352941178</v>
      </c>
      <c r="K104" s="99">
        <f t="shared" si="48"/>
        <v>24.598930481283425</v>
      </c>
      <c r="L104" s="99">
        <f t="shared" si="48"/>
        <v>46.791443850267378</v>
      </c>
      <c r="M104" s="99">
        <f t="shared" si="48"/>
        <v>36.363636363636367</v>
      </c>
      <c r="N104" s="99">
        <f t="shared" si="48"/>
        <v>37.700534759358291</v>
      </c>
      <c r="O104" s="99">
        <f t="shared" si="48"/>
        <v>23.262032085561497</v>
      </c>
      <c r="P104" s="99">
        <f t="shared" si="48"/>
        <v>9.8930481283422473</v>
      </c>
      <c r="Q104" s="99">
        <f t="shared" si="48"/>
        <v>16.310160427807489</v>
      </c>
      <c r="R104" s="99">
        <f t="shared" si="48"/>
        <v>10.962566844919785</v>
      </c>
      <c r="S104" s="99">
        <f t="shared" si="48"/>
        <v>3.2085561497326207</v>
      </c>
      <c r="T104" s="99">
        <f t="shared" si="48"/>
        <v>3.2085561497326207</v>
      </c>
      <c r="U104" s="99">
        <f t="shared" si="48"/>
        <v>1.3368983957219251</v>
      </c>
    </row>
    <row r="105" spans="1:27" s="66" customFormat="1" ht="12" customHeight="1">
      <c r="A105" s="137"/>
      <c r="B105" s="89" t="s">
        <v>12</v>
      </c>
      <c r="C105" s="76">
        <v>91</v>
      </c>
      <c r="D105" s="98">
        <v>61</v>
      </c>
      <c r="E105" s="98">
        <v>2</v>
      </c>
      <c r="F105" s="98">
        <v>21</v>
      </c>
      <c r="G105" s="98">
        <v>29</v>
      </c>
      <c r="H105" s="98">
        <v>32</v>
      </c>
      <c r="I105" s="98">
        <v>1</v>
      </c>
      <c r="J105" s="98">
        <v>7</v>
      </c>
      <c r="K105" s="98">
        <v>18</v>
      </c>
      <c r="L105" s="98">
        <v>47</v>
      </c>
      <c r="M105" s="98">
        <v>19</v>
      </c>
      <c r="N105" s="98">
        <v>31</v>
      </c>
      <c r="O105" s="98">
        <v>23</v>
      </c>
      <c r="P105" s="98">
        <v>5</v>
      </c>
      <c r="Q105" s="98">
        <v>7</v>
      </c>
      <c r="R105" s="98">
        <v>6</v>
      </c>
      <c r="S105" s="98">
        <v>4</v>
      </c>
      <c r="T105" s="98">
        <v>0</v>
      </c>
      <c r="U105" s="98">
        <v>9</v>
      </c>
    </row>
    <row r="106" spans="1:27" s="39" customFormat="1" ht="12" customHeight="1">
      <c r="A106" s="138"/>
      <c r="B106" s="91"/>
      <c r="C106" s="76">
        <v>100</v>
      </c>
      <c r="D106" s="99">
        <f>D105/$C$105*100</f>
        <v>67.032967032967022</v>
      </c>
      <c r="E106" s="99">
        <f t="shared" ref="E106:U106" si="49">E105/$C$105*100</f>
        <v>2.197802197802198</v>
      </c>
      <c r="F106" s="99">
        <f t="shared" si="49"/>
        <v>23.076923076923077</v>
      </c>
      <c r="G106" s="99">
        <f t="shared" si="49"/>
        <v>31.868131868131865</v>
      </c>
      <c r="H106" s="99">
        <f t="shared" si="49"/>
        <v>35.164835164835168</v>
      </c>
      <c r="I106" s="99">
        <f t="shared" si="49"/>
        <v>1.098901098901099</v>
      </c>
      <c r="J106" s="99">
        <f t="shared" si="49"/>
        <v>7.6923076923076925</v>
      </c>
      <c r="K106" s="99">
        <f t="shared" si="49"/>
        <v>19.780219780219781</v>
      </c>
      <c r="L106" s="99">
        <f t="shared" si="49"/>
        <v>51.648351648351657</v>
      </c>
      <c r="M106" s="99">
        <f t="shared" si="49"/>
        <v>20.87912087912088</v>
      </c>
      <c r="N106" s="99">
        <f t="shared" si="49"/>
        <v>34.065934065934066</v>
      </c>
      <c r="O106" s="99">
        <f t="shared" si="49"/>
        <v>25.274725274725274</v>
      </c>
      <c r="P106" s="99">
        <f t="shared" si="49"/>
        <v>5.4945054945054945</v>
      </c>
      <c r="Q106" s="99">
        <f t="shared" si="49"/>
        <v>7.6923076923076925</v>
      </c>
      <c r="R106" s="99">
        <f t="shared" si="49"/>
        <v>6.593406593406594</v>
      </c>
      <c r="S106" s="99">
        <f t="shared" si="49"/>
        <v>4.395604395604396</v>
      </c>
      <c r="T106" s="99">
        <f t="shared" si="49"/>
        <v>0</v>
      </c>
      <c r="U106" s="99">
        <f t="shared" si="49"/>
        <v>9.8901098901098905</v>
      </c>
    </row>
    <row r="107" spans="1:27" s="66" customFormat="1" ht="12" customHeight="1">
      <c r="A107" s="133" t="s">
        <v>93</v>
      </c>
      <c r="B107" s="87" t="s">
        <v>84</v>
      </c>
      <c r="C107" s="106">
        <v>418</v>
      </c>
      <c r="D107" s="86">
        <v>303</v>
      </c>
      <c r="E107" s="86">
        <v>49</v>
      </c>
      <c r="F107" s="86">
        <v>136</v>
      </c>
      <c r="G107" s="86">
        <v>206</v>
      </c>
      <c r="H107" s="86">
        <v>101</v>
      </c>
      <c r="I107" s="86">
        <v>18</v>
      </c>
      <c r="J107" s="86">
        <v>62</v>
      </c>
      <c r="K107" s="86">
        <v>108</v>
      </c>
      <c r="L107" s="86">
        <v>206</v>
      </c>
      <c r="M107" s="86">
        <v>151</v>
      </c>
      <c r="N107" s="86">
        <v>155</v>
      </c>
      <c r="O107" s="86">
        <v>99</v>
      </c>
      <c r="P107" s="86">
        <v>36</v>
      </c>
      <c r="Q107" s="86">
        <v>71</v>
      </c>
      <c r="R107" s="86">
        <v>49</v>
      </c>
      <c r="S107" s="86">
        <v>13</v>
      </c>
      <c r="T107" s="86">
        <v>12</v>
      </c>
      <c r="U107" s="86">
        <v>5</v>
      </c>
    </row>
    <row r="108" spans="1:27" s="39" customFormat="1" ht="12" customHeight="1">
      <c r="A108" s="134"/>
      <c r="B108" s="90"/>
      <c r="C108" s="76">
        <v>100</v>
      </c>
      <c r="D108" s="99">
        <f>D107/$C$107*100</f>
        <v>72.488038277511961</v>
      </c>
      <c r="E108" s="99">
        <f t="shared" ref="E108:U108" si="50">E107/$C$107*100</f>
        <v>11.722488038277511</v>
      </c>
      <c r="F108" s="99">
        <f t="shared" si="50"/>
        <v>32.535885167464116</v>
      </c>
      <c r="G108" s="99">
        <f t="shared" si="50"/>
        <v>49.282296650717704</v>
      </c>
      <c r="H108" s="99">
        <f t="shared" si="50"/>
        <v>24.162679425837322</v>
      </c>
      <c r="I108" s="99">
        <f t="shared" si="50"/>
        <v>4.3062200956937797</v>
      </c>
      <c r="J108" s="99">
        <f t="shared" si="50"/>
        <v>14.832535885167463</v>
      </c>
      <c r="K108" s="99">
        <f t="shared" si="50"/>
        <v>25.837320574162682</v>
      </c>
      <c r="L108" s="99">
        <f t="shared" si="50"/>
        <v>49.282296650717704</v>
      </c>
      <c r="M108" s="99">
        <f t="shared" si="50"/>
        <v>36.124401913875595</v>
      </c>
      <c r="N108" s="99">
        <f t="shared" si="50"/>
        <v>37.081339712918663</v>
      </c>
      <c r="O108" s="99">
        <f t="shared" si="50"/>
        <v>23.684210526315788</v>
      </c>
      <c r="P108" s="99">
        <f t="shared" si="50"/>
        <v>8.6124401913875595</v>
      </c>
      <c r="Q108" s="99">
        <f t="shared" si="50"/>
        <v>16.985645933014354</v>
      </c>
      <c r="R108" s="99">
        <f t="shared" si="50"/>
        <v>11.722488038277511</v>
      </c>
      <c r="S108" s="99">
        <f t="shared" si="50"/>
        <v>3.1100478468899522</v>
      </c>
      <c r="T108" s="99">
        <f t="shared" si="50"/>
        <v>2.8708133971291865</v>
      </c>
      <c r="U108" s="99">
        <f t="shared" si="50"/>
        <v>1.1961722488038278</v>
      </c>
    </row>
    <row r="109" spans="1:27" s="66" customFormat="1" ht="12" customHeight="1">
      <c r="A109" s="134"/>
      <c r="B109" s="89" t="s">
        <v>85</v>
      </c>
      <c r="C109" s="107">
        <v>915</v>
      </c>
      <c r="D109" s="98">
        <v>720</v>
      </c>
      <c r="E109" s="98">
        <v>98</v>
      </c>
      <c r="F109" s="98">
        <v>332</v>
      </c>
      <c r="G109" s="98">
        <v>424</v>
      </c>
      <c r="H109" s="98">
        <v>235</v>
      </c>
      <c r="I109" s="98">
        <v>23</v>
      </c>
      <c r="J109" s="98">
        <v>98</v>
      </c>
      <c r="K109" s="98">
        <v>222</v>
      </c>
      <c r="L109" s="98">
        <v>478</v>
      </c>
      <c r="M109" s="98">
        <v>313</v>
      </c>
      <c r="N109" s="98">
        <v>464</v>
      </c>
      <c r="O109" s="98">
        <v>232</v>
      </c>
      <c r="P109" s="98">
        <v>68</v>
      </c>
      <c r="Q109" s="98">
        <v>128</v>
      </c>
      <c r="R109" s="98">
        <v>98</v>
      </c>
      <c r="S109" s="98">
        <v>28</v>
      </c>
      <c r="T109" s="98">
        <v>19</v>
      </c>
      <c r="U109" s="98">
        <v>7</v>
      </c>
    </row>
    <row r="110" spans="1:27" s="39" customFormat="1" ht="12" customHeight="1">
      <c r="A110" s="134"/>
      <c r="B110" s="88"/>
      <c r="C110" s="77">
        <v>100</v>
      </c>
      <c r="D110" s="99">
        <f>D109/$C$109*100</f>
        <v>78.688524590163937</v>
      </c>
      <c r="E110" s="99">
        <f t="shared" ref="E110:U110" si="51">E109/$C$109*100</f>
        <v>10.710382513661203</v>
      </c>
      <c r="F110" s="99">
        <f t="shared" si="51"/>
        <v>36.284153005464482</v>
      </c>
      <c r="G110" s="99">
        <f t="shared" si="51"/>
        <v>46.338797814207652</v>
      </c>
      <c r="H110" s="99">
        <f t="shared" si="51"/>
        <v>25.683060109289617</v>
      </c>
      <c r="I110" s="99">
        <f t="shared" si="51"/>
        <v>2.5136612021857925</v>
      </c>
      <c r="J110" s="99">
        <f t="shared" si="51"/>
        <v>10.710382513661203</v>
      </c>
      <c r="K110" s="99">
        <f t="shared" si="51"/>
        <v>24.262295081967213</v>
      </c>
      <c r="L110" s="99">
        <f t="shared" si="51"/>
        <v>52.240437158469945</v>
      </c>
      <c r="M110" s="99">
        <f t="shared" si="51"/>
        <v>34.207650273224047</v>
      </c>
      <c r="N110" s="99">
        <f t="shared" si="51"/>
        <v>50.710382513661202</v>
      </c>
      <c r="O110" s="99">
        <f t="shared" si="51"/>
        <v>25.355191256830601</v>
      </c>
      <c r="P110" s="99">
        <f t="shared" si="51"/>
        <v>7.4316939890710376</v>
      </c>
      <c r="Q110" s="99">
        <f t="shared" si="51"/>
        <v>13.989071038251366</v>
      </c>
      <c r="R110" s="99">
        <f t="shared" si="51"/>
        <v>10.710382513661203</v>
      </c>
      <c r="S110" s="99">
        <f t="shared" si="51"/>
        <v>3.0601092896174862</v>
      </c>
      <c r="T110" s="99">
        <f t="shared" si="51"/>
        <v>2.0765027322404372</v>
      </c>
      <c r="U110" s="99">
        <f t="shared" si="51"/>
        <v>0.76502732240437155</v>
      </c>
    </row>
    <row r="111" spans="1:27" ht="13.5" customHeight="1">
      <c r="A111" s="134"/>
      <c r="B111" s="92" t="s">
        <v>86</v>
      </c>
      <c r="C111" s="76">
        <v>577</v>
      </c>
      <c r="D111" s="98">
        <v>431</v>
      </c>
      <c r="E111" s="98">
        <v>81</v>
      </c>
      <c r="F111" s="98">
        <v>214</v>
      </c>
      <c r="G111" s="98">
        <v>271</v>
      </c>
      <c r="H111" s="98">
        <v>137</v>
      </c>
      <c r="I111" s="98">
        <v>125</v>
      </c>
      <c r="J111" s="98">
        <v>100</v>
      </c>
      <c r="K111" s="98">
        <v>124</v>
      </c>
      <c r="L111" s="98">
        <v>247</v>
      </c>
      <c r="M111" s="98">
        <v>252</v>
      </c>
      <c r="N111" s="98">
        <v>248</v>
      </c>
      <c r="O111" s="98">
        <v>142</v>
      </c>
      <c r="P111" s="98">
        <v>44</v>
      </c>
      <c r="Q111" s="98">
        <v>128</v>
      </c>
      <c r="R111" s="98">
        <v>71</v>
      </c>
      <c r="S111" s="98">
        <v>17</v>
      </c>
      <c r="T111" s="98">
        <v>9</v>
      </c>
      <c r="U111" s="98">
        <v>4</v>
      </c>
      <c r="V111"/>
      <c r="Y111" s="1"/>
      <c r="Z111" s="1"/>
      <c r="AA111" s="1"/>
    </row>
    <row r="112" spans="1:27" ht="11.25">
      <c r="A112" s="134"/>
      <c r="B112" s="90"/>
      <c r="C112" s="76">
        <v>100</v>
      </c>
      <c r="D112" s="99">
        <f>D111/$C$111*100</f>
        <v>74.696707105719241</v>
      </c>
      <c r="E112" s="99">
        <f t="shared" ref="E112:U112" si="52">E111/$C$111*100</f>
        <v>14.038128249566725</v>
      </c>
      <c r="F112" s="99">
        <f t="shared" si="52"/>
        <v>37.088388214904676</v>
      </c>
      <c r="G112" s="99">
        <f t="shared" si="52"/>
        <v>46.967071057192371</v>
      </c>
      <c r="H112" s="99">
        <f t="shared" si="52"/>
        <v>23.743500866551127</v>
      </c>
      <c r="I112" s="99">
        <f t="shared" si="52"/>
        <v>21.663778162911612</v>
      </c>
      <c r="J112" s="99">
        <f t="shared" si="52"/>
        <v>17.331022530329289</v>
      </c>
      <c r="K112" s="99">
        <f t="shared" si="52"/>
        <v>21.490467937608319</v>
      </c>
      <c r="L112" s="99">
        <f t="shared" si="52"/>
        <v>42.807625649913348</v>
      </c>
      <c r="M112" s="99">
        <f t="shared" si="52"/>
        <v>43.67417677642981</v>
      </c>
      <c r="N112" s="99">
        <f t="shared" si="52"/>
        <v>42.980935875216637</v>
      </c>
      <c r="O112" s="99">
        <f t="shared" si="52"/>
        <v>24.610051993067593</v>
      </c>
      <c r="P112" s="99">
        <f t="shared" si="52"/>
        <v>7.625649913344887</v>
      </c>
      <c r="Q112" s="99">
        <f t="shared" si="52"/>
        <v>22.183708838821488</v>
      </c>
      <c r="R112" s="99">
        <f t="shared" si="52"/>
        <v>12.305025996533796</v>
      </c>
      <c r="S112" s="99">
        <f t="shared" si="52"/>
        <v>2.9462738301559792</v>
      </c>
      <c r="T112" s="99">
        <f t="shared" si="52"/>
        <v>1.559792027729636</v>
      </c>
      <c r="U112" s="99">
        <f t="shared" si="52"/>
        <v>0.6932409012131715</v>
      </c>
    </row>
    <row r="113" spans="1:21" ht="11.25">
      <c r="A113" s="134"/>
      <c r="B113" s="89" t="s">
        <v>87</v>
      </c>
      <c r="C113" s="107">
        <v>335</v>
      </c>
      <c r="D113" s="98">
        <v>249</v>
      </c>
      <c r="E113" s="98">
        <v>45</v>
      </c>
      <c r="F113" s="98">
        <v>141</v>
      </c>
      <c r="G113" s="98">
        <v>176</v>
      </c>
      <c r="H113" s="98">
        <v>57</v>
      </c>
      <c r="I113" s="98">
        <v>89</v>
      </c>
      <c r="J113" s="98">
        <v>72</v>
      </c>
      <c r="K113" s="98">
        <v>57</v>
      </c>
      <c r="L113" s="98">
        <v>123</v>
      </c>
      <c r="M113" s="98">
        <v>177</v>
      </c>
      <c r="N113" s="98">
        <v>128</v>
      </c>
      <c r="O113" s="98">
        <v>68</v>
      </c>
      <c r="P113" s="98">
        <v>22</v>
      </c>
      <c r="Q113" s="98">
        <v>80</v>
      </c>
      <c r="R113" s="98">
        <v>46</v>
      </c>
      <c r="S113" s="98">
        <v>6</v>
      </c>
      <c r="T113" s="98">
        <v>6</v>
      </c>
      <c r="U113" s="98">
        <v>3</v>
      </c>
    </row>
    <row r="114" spans="1:21" ht="11.25">
      <c r="A114" s="134"/>
      <c r="B114" s="88"/>
      <c r="C114" s="77">
        <v>100</v>
      </c>
      <c r="D114" s="99">
        <f>D113/$C$113*100</f>
        <v>74.328358208955223</v>
      </c>
      <c r="E114" s="99">
        <f t="shared" ref="E114:U114" si="53">E113/$C$113*100</f>
        <v>13.432835820895523</v>
      </c>
      <c r="F114" s="99">
        <f t="shared" si="53"/>
        <v>42.089552238805972</v>
      </c>
      <c r="G114" s="99">
        <f t="shared" si="53"/>
        <v>52.537313432835816</v>
      </c>
      <c r="H114" s="99">
        <f t="shared" si="53"/>
        <v>17.014925373134329</v>
      </c>
      <c r="I114" s="99">
        <f t="shared" si="53"/>
        <v>26.567164179104481</v>
      </c>
      <c r="J114" s="99">
        <f t="shared" si="53"/>
        <v>21.492537313432834</v>
      </c>
      <c r="K114" s="99">
        <f t="shared" si="53"/>
        <v>17.014925373134329</v>
      </c>
      <c r="L114" s="99">
        <f t="shared" si="53"/>
        <v>36.71641791044776</v>
      </c>
      <c r="M114" s="99">
        <f t="shared" si="53"/>
        <v>52.835820895522389</v>
      </c>
      <c r="N114" s="99">
        <f t="shared" si="53"/>
        <v>38.208955223880601</v>
      </c>
      <c r="O114" s="99">
        <f t="shared" si="53"/>
        <v>20.298507462686565</v>
      </c>
      <c r="P114" s="99">
        <f t="shared" si="53"/>
        <v>6.567164179104477</v>
      </c>
      <c r="Q114" s="99">
        <f t="shared" si="53"/>
        <v>23.880597014925371</v>
      </c>
      <c r="R114" s="99">
        <f t="shared" si="53"/>
        <v>13.73134328358209</v>
      </c>
      <c r="S114" s="99">
        <f t="shared" si="53"/>
        <v>1.791044776119403</v>
      </c>
      <c r="T114" s="99">
        <f t="shared" si="53"/>
        <v>1.791044776119403</v>
      </c>
      <c r="U114" s="99">
        <f t="shared" si="53"/>
        <v>0.89552238805970152</v>
      </c>
    </row>
    <row r="115" spans="1:21" ht="11.25">
      <c r="A115" s="134"/>
      <c r="B115" s="92" t="s">
        <v>88</v>
      </c>
      <c r="C115" s="76">
        <v>112</v>
      </c>
      <c r="D115" s="98">
        <v>87</v>
      </c>
      <c r="E115" s="98">
        <v>16</v>
      </c>
      <c r="F115" s="98">
        <v>49</v>
      </c>
      <c r="G115" s="98">
        <v>59</v>
      </c>
      <c r="H115" s="98">
        <v>16</v>
      </c>
      <c r="I115" s="98">
        <v>29</v>
      </c>
      <c r="J115" s="98">
        <v>25</v>
      </c>
      <c r="K115" s="98">
        <v>18</v>
      </c>
      <c r="L115" s="98">
        <v>40</v>
      </c>
      <c r="M115" s="98">
        <v>59</v>
      </c>
      <c r="N115" s="98">
        <v>53</v>
      </c>
      <c r="O115" s="98">
        <v>19</v>
      </c>
      <c r="P115" s="98">
        <v>5</v>
      </c>
      <c r="Q115" s="98">
        <v>19</v>
      </c>
      <c r="R115" s="98">
        <v>9</v>
      </c>
      <c r="S115" s="98">
        <v>5</v>
      </c>
      <c r="T115" s="98">
        <v>0</v>
      </c>
      <c r="U115" s="98">
        <v>1</v>
      </c>
    </row>
    <row r="116" spans="1:21" ht="11.25">
      <c r="A116" s="134"/>
      <c r="B116" s="90"/>
      <c r="C116" s="76">
        <v>100</v>
      </c>
      <c r="D116" s="99">
        <f>D115/$C$115*100</f>
        <v>77.678571428571431</v>
      </c>
      <c r="E116" s="99">
        <f t="shared" ref="E116:U116" si="54">E115/$C$115*100</f>
        <v>14.285714285714285</v>
      </c>
      <c r="F116" s="99">
        <f t="shared" si="54"/>
        <v>43.75</v>
      </c>
      <c r="G116" s="99">
        <f t="shared" si="54"/>
        <v>52.678571428571431</v>
      </c>
      <c r="H116" s="99">
        <f t="shared" si="54"/>
        <v>14.285714285714285</v>
      </c>
      <c r="I116" s="99">
        <f t="shared" si="54"/>
        <v>25.892857142857146</v>
      </c>
      <c r="J116" s="99">
        <f t="shared" si="54"/>
        <v>22.321428571428573</v>
      </c>
      <c r="K116" s="99">
        <f t="shared" si="54"/>
        <v>16.071428571428573</v>
      </c>
      <c r="L116" s="99">
        <f t="shared" si="54"/>
        <v>35.714285714285715</v>
      </c>
      <c r="M116" s="99">
        <f t="shared" si="54"/>
        <v>52.678571428571431</v>
      </c>
      <c r="N116" s="99">
        <f t="shared" si="54"/>
        <v>47.321428571428569</v>
      </c>
      <c r="O116" s="99">
        <f t="shared" si="54"/>
        <v>16.964285714285715</v>
      </c>
      <c r="P116" s="99">
        <f t="shared" si="54"/>
        <v>4.4642857142857144</v>
      </c>
      <c r="Q116" s="99">
        <f t="shared" si="54"/>
        <v>16.964285714285715</v>
      </c>
      <c r="R116" s="99">
        <f t="shared" si="54"/>
        <v>8.0357142857142865</v>
      </c>
      <c r="S116" s="99">
        <f t="shared" si="54"/>
        <v>4.4642857142857144</v>
      </c>
      <c r="T116" s="99">
        <f t="shared" si="54"/>
        <v>0</v>
      </c>
      <c r="U116" s="99">
        <f t="shared" si="54"/>
        <v>0.89285714285714279</v>
      </c>
    </row>
    <row r="117" spans="1:21" ht="11.25">
      <c r="A117" s="134"/>
      <c r="B117" s="89" t="s">
        <v>89</v>
      </c>
      <c r="C117" s="107">
        <v>36</v>
      </c>
      <c r="D117" s="98">
        <v>27</v>
      </c>
      <c r="E117" s="98">
        <v>6</v>
      </c>
      <c r="F117" s="98">
        <v>18</v>
      </c>
      <c r="G117" s="98">
        <v>22</v>
      </c>
      <c r="H117" s="98">
        <v>7</v>
      </c>
      <c r="I117" s="98">
        <v>12</v>
      </c>
      <c r="J117" s="98">
        <v>9</v>
      </c>
      <c r="K117" s="98">
        <v>4</v>
      </c>
      <c r="L117" s="98">
        <v>16</v>
      </c>
      <c r="M117" s="98">
        <v>23</v>
      </c>
      <c r="N117" s="98">
        <v>16</v>
      </c>
      <c r="O117" s="98">
        <v>7</v>
      </c>
      <c r="P117" s="98">
        <v>4</v>
      </c>
      <c r="Q117" s="98">
        <v>7</v>
      </c>
      <c r="R117" s="98">
        <v>5</v>
      </c>
      <c r="S117" s="98">
        <v>0</v>
      </c>
      <c r="T117" s="98">
        <v>1</v>
      </c>
      <c r="U117" s="98">
        <v>0</v>
      </c>
    </row>
    <row r="118" spans="1:21" ht="11.25">
      <c r="A118" s="134"/>
      <c r="B118" s="88"/>
      <c r="C118" s="77">
        <v>100</v>
      </c>
      <c r="D118" s="99">
        <f>D117/$C$117*100</f>
        <v>75</v>
      </c>
      <c r="E118" s="99">
        <f t="shared" ref="E118:U118" si="55">E117/$C$117*100</f>
        <v>16.666666666666664</v>
      </c>
      <c r="F118" s="99">
        <f t="shared" si="55"/>
        <v>50</v>
      </c>
      <c r="G118" s="99">
        <f t="shared" si="55"/>
        <v>61.111111111111114</v>
      </c>
      <c r="H118" s="99">
        <f t="shared" si="55"/>
        <v>19.444444444444446</v>
      </c>
      <c r="I118" s="99">
        <f t="shared" si="55"/>
        <v>33.333333333333329</v>
      </c>
      <c r="J118" s="99">
        <f t="shared" si="55"/>
        <v>25</v>
      </c>
      <c r="K118" s="99">
        <f t="shared" si="55"/>
        <v>11.111111111111111</v>
      </c>
      <c r="L118" s="99">
        <f t="shared" si="55"/>
        <v>44.444444444444443</v>
      </c>
      <c r="M118" s="99">
        <f t="shared" si="55"/>
        <v>63.888888888888886</v>
      </c>
      <c r="N118" s="99">
        <f t="shared" si="55"/>
        <v>44.444444444444443</v>
      </c>
      <c r="O118" s="99">
        <f t="shared" si="55"/>
        <v>19.444444444444446</v>
      </c>
      <c r="P118" s="99">
        <f t="shared" si="55"/>
        <v>11.111111111111111</v>
      </c>
      <c r="Q118" s="99">
        <f t="shared" si="55"/>
        <v>19.444444444444446</v>
      </c>
      <c r="R118" s="99">
        <f t="shared" si="55"/>
        <v>13.888888888888889</v>
      </c>
      <c r="S118" s="99">
        <f t="shared" si="55"/>
        <v>0</v>
      </c>
      <c r="T118" s="99">
        <f t="shared" si="55"/>
        <v>2.7777777777777777</v>
      </c>
      <c r="U118" s="99">
        <f t="shared" si="55"/>
        <v>0</v>
      </c>
    </row>
    <row r="119" spans="1:21" ht="11.25">
      <c r="A119" s="134"/>
      <c r="B119" s="92" t="s">
        <v>90</v>
      </c>
      <c r="C119" s="76">
        <v>14</v>
      </c>
      <c r="D119" s="98">
        <v>12</v>
      </c>
      <c r="E119" s="98">
        <v>1</v>
      </c>
      <c r="F119" s="98">
        <v>8</v>
      </c>
      <c r="G119" s="98">
        <v>5</v>
      </c>
      <c r="H119" s="98">
        <v>2</v>
      </c>
      <c r="I119" s="98">
        <v>3</v>
      </c>
      <c r="J119" s="98">
        <v>2</v>
      </c>
      <c r="K119" s="98">
        <v>1</v>
      </c>
      <c r="L119" s="98">
        <v>6</v>
      </c>
      <c r="M119" s="98">
        <v>5</v>
      </c>
      <c r="N119" s="98">
        <v>8</v>
      </c>
      <c r="O119" s="98">
        <v>4</v>
      </c>
      <c r="P119" s="98">
        <v>0</v>
      </c>
      <c r="Q119" s="98">
        <v>3</v>
      </c>
      <c r="R119" s="98">
        <v>3</v>
      </c>
      <c r="S119" s="98">
        <v>0</v>
      </c>
      <c r="T119" s="98">
        <v>0</v>
      </c>
      <c r="U119" s="98">
        <v>0</v>
      </c>
    </row>
    <row r="120" spans="1:21" ht="11.25">
      <c r="A120" s="134"/>
      <c r="B120" s="90"/>
      <c r="C120" s="76">
        <v>100</v>
      </c>
      <c r="D120" s="99">
        <f>D119/$C$119*100</f>
        <v>85.714285714285708</v>
      </c>
      <c r="E120" s="99">
        <f t="shared" ref="E120:U120" si="56">E119/$C$119*100</f>
        <v>7.1428571428571423</v>
      </c>
      <c r="F120" s="99">
        <f t="shared" si="56"/>
        <v>57.142857142857139</v>
      </c>
      <c r="G120" s="99">
        <f t="shared" si="56"/>
        <v>35.714285714285715</v>
      </c>
      <c r="H120" s="99">
        <f t="shared" si="56"/>
        <v>14.285714285714285</v>
      </c>
      <c r="I120" s="99">
        <f t="shared" si="56"/>
        <v>21.428571428571427</v>
      </c>
      <c r="J120" s="99">
        <f t="shared" si="56"/>
        <v>14.285714285714285</v>
      </c>
      <c r="K120" s="99">
        <f t="shared" si="56"/>
        <v>7.1428571428571423</v>
      </c>
      <c r="L120" s="99">
        <f t="shared" si="56"/>
        <v>42.857142857142854</v>
      </c>
      <c r="M120" s="99">
        <f t="shared" si="56"/>
        <v>35.714285714285715</v>
      </c>
      <c r="N120" s="99">
        <f t="shared" si="56"/>
        <v>57.142857142857139</v>
      </c>
      <c r="O120" s="99">
        <f t="shared" si="56"/>
        <v>28.571428571428569</v>
      </c>
      <c r="P120" s="99">
        <f t="shared" si="56"/>
        <v>0</v>
      </c>
      <c r="Q120" s="99">
        <f t="shared" si="56"/>
        <v>21.428571428571427</v>
      </c>
      <c r="R120" s="99">
        <f t="shared" si="56"/>
        <v>21.428571428571427</v>
      </c>
      <c r="S120" s="99">
        <f t="shared" si="56"/>
        <v>0</v>
      </c>
      <c r="T120" s="99">
        <f t="shared" si="56"/>
        <v>0</v>
      </c>
      <c r="U120" s="99">
        <f t="shared" si="56"/>
        <v>0</v>
      </c>
    </row>
    <row r="121" spans="1:21" ht="11.25">
      <c r="A121" s="134"/>
      <c r="B121" s="89" t="s">
        <v>12</v>
      </c>
      <c r="C121" s="107">
        <v>78</v>
      </c>
      <c r="D121" s="98">
        <v>45</v>
      </c>
      <c r="E121" s="98">
        <v>3</v>
      </c>
      <c r="F121" s="98">
        <v>19</v>
      </c>
      <c r="G121" s="98">
        <v>26</v>
      </c>
      <c r="H121" s="98">
        <v>25</v>
      </c>
      <c r="I121" s="98">
        <v>2</v>
      </c>
      <c r="J121" s="98">
        <v>10</v>
      </c>
      <c r="K121" s="98">
        <v>11</v>
      </c>
      <c r="L121" s="98">
        <v>33</v>
      </c>
      <c r="M121" s="98">
        <v>16</v>
      </c>
      <c r="N121" s="98">
        <v>29</v>
      </c>
      <c r="O121" s="98">
        <v>15</v>
      </c>
      <c r="P121" s="98">
        <v>5</v>
      </c>
      <c r="Q121" s="98">
        <v>6</v>
      </c>
      <c r="R121" s="98">
        <v>3</v>
      </c>
      <c r="S121" s="98">
        <v>3</v>
      </c>
      <c r="T121" s="98">
        <v>0</v>
      </c>
      <c r="U121" s="98">
        <v>8</v>
      </c>
    </row>
    <row r="122" spans="1:21" ht="11.25">
      <c r="A122" s="135"/>
      <c r="B122" s="91"/>
      <c r="C122" s="75">
        <v>100</v>
      </c>
      <c r="D122" s="113">
        <f>D121/$C$121*100</f>
        <v>57.692307692307686</v>
      </c>
      <c r="E122" s="113">
        <f t="shared" ref="E122:U122" si="57">E121/$C$121*100</f>
        <v>3.8461538461538463</v>
      </c>
      <c r="F122" s="113">
        <f t="shared" si="57"/>
        <v>24.358974358974358</v>
      </c>
      <c r="G122" s="113">
        <f t="shared" si="57"/>
        <v>33.333333333333329</v>
      </c>
      <c r="H122" s="113">
        <f t="shared" si="57"/>
        <v>32.051282051282051</v>
      </c>
      <c r="I122" s="113">
        <f t="shared" si="57"/>
        <v>2.5641025641025639</v>
      </c>
      <c r="J122" s="113">
        <f t="shared" si="57"/>
        <v>12.820512820512819</v>
      </c>
      <c r="K122" s="113">
        <f t="shared" si="57"/>
        <v>14.102564102564102</v>
      </c>
      <c r="L122" s="113">
        <f t="shared" si="57"/>
        <v>42.307692307692307</v>
      </c>
      <c r="M122" s="113">
        <f t="shared" si="57"/>
        <v>20.512820512820511</v>
      </c>
      <c r="N122" s="113">
        <f t="shared" si="57"/>
        <v>37.179487179487182</v>
      </c>
      <c r="O122" s="113">
        <f t="shared" si="57"/>
        <v>19.230769230769234</v>
      </c>
      <c r="P122" s="113">
        <f t="shared" si="57"/>
        <v>6.4102564102564097</v>
      </c>
      <c r="Q122" s="113">
        <f t="shared" si="57"/>
        <v>7.6923076923076925</v>
      </c>
      <c r="R122" s="113">
        <f t="shared" si="57"/>
        <v>3.8461538461538463</v>
      </c>
      <c r="S122" s="113">
        <f t="shared" si="57"/>
        <v>3.8461538461538463</v>
      </c>
      <c r="T122" s="113">
        <f t="shared" si="57"/>
        <v>0</v>
      </c>
      <c r="U122" s="113">
        <f t="shared" si="57"/>
        <v>10.256410256410255</v>
      </c>
    </row>
    <row r="123" spans="1:21" ht="11.25">
      <c r="A123" s="134" t="s">
        <v>94</v>
      </c>
      <c r="B123" s="92" t="s">
        <v>91</v>
      </c>
      <c r="C123" s="76">
        <v>1196</v>
      </c>
      <c r="D123" s="98">
        <v>912</v>
      </c>
      <c r="E123" s="98">
        <v>136</v>
      </c>
      <c r="F123" s="98">
        <v>442</v>
      </c>
      <c r="G123" s="98">
        <v>559</v>
      </c>
      <c r="H123" s="98">
        <v>296</v>
      </c>
      <c r="I123" s="98">
        <v>150</v>
      </c>
      <c r="J123" s="98">
        <v>186</v>
      </c>
      <c r="K123" s="98">
        <v>268</v>
      </c>
      <c r="L123" s="98">
        <v>559</v>
      </c>
      <c r="M123" s="98">
        <v>465</v>
      </c>
      <c r="N123" s="98">
        <v>533</v>
      </c>
      <c r="O123" s="98">
        <v>278</v>
      </c>
      <c r="P123" s="98">
        <v>105</v>
      </c>
      <c r="Q123" s="98">
        <v>202</v>
      </c>
      <c r="R123" s="98">
        <v>142</v>
      </c>
      <c r="S123" s="98">
        <v>33</v>
      </c>
      <c r="T123" s="98">
        <v>16</v>
      </c>
      <c r="U123" s="98">
        <v>14</v>
      </c>
    </row>
    <row r="124" spans="1:21" ht="11.25">
      <c r="A124" s="134"/>
      <c r="B124" s="90"/>
      <c r="C124" s="76">
        <v>100</v>
      </c>
      <c r="D124" s="99">
        <f>D123/$C$123*100</f>
        <v>76.254180602006699</v>
      </c>
      <c r="E124" s="99">
        <f t="shared" ref="E124:U124" si="58">E123/$C$123*100</f>
        <v>11.371237458193979</v>
      </c>
      <c r="F124" s="99">
        <f t="shared" si="58"/>
        <v>36.95652173913043</v>
      </c>
      <c r="G124" s="99">
        <f t="shared" si="58"/>
        <v>46.739130434782609</v>
      </c>
      <c r="H124" s="99">
        <f t="shared" si="58"/>
        <v>24.749163879598662</v>
      </c>
      <c r="I124" s="99">
        <f t="shared" si="58"/>
        <v>12.54180602006689</v>
      </c>
      <c r="J124" s="99">
        <f t="shared" si="58"/>
        <v>15.551839464882944</v>
      </c>
      <c r="K124" s="99">
        <f t="shared" si="58"/>
        <v>22.408026755852841</v>
      </c>
      <c r="L124" s="99">
        <f t="shared" si="58"/>
        <v>46.739130434782609</v>
      </c>
      <c r="M124" s="99">
        <f t="shared" si="58"/>
        <v>38.879598662207357</v>
      </c>
      <c r="N124" s="99">
        <f t="shared" si="58"/>
        <v>44.565217391304344</v>
      </c>
      <c r="O124" s="99">
        <f t="shared" si="58"/>
        <v>23.244147157190636</v>
      </c>
      <c r="P124" s="99">
        <f t="shared" si="58"/>
        <v>8.7792642140468224</v>
      </c>
      <c r="Q124" s="99">
        <f t="shared" si="58"/>
        <v>16.889632107023409</v>
      </c>
      <c r="R124" s="99">
        <f t="shared" si="58"/>
        <v>11.872909698996656</v>
      </c>
      <c r="S124" s="99">
        <f t="shared" si="58"/>
        <v>2.7591973244147154</v>
      </c>
      <c r="T124" s="99">
        <f t="shared" si="58"/>
        <v>1.3377926421404682</v>
      </c>
      <c r="U124" s="99">
        <f t="shared" si="58"/>
        <v>1.1705685618729096</v>
      </c>
    </row>
    <row r="125" spans="1:21" ht="11.25" customHeight="1">
      <c r="A125" s="134"/>
      <c r="B125" s="114" t="s">
        <v>92</v>
      </c>
      <c r="C125" s="107">
        <v>1190</v>
      </c>
      <c r="D125" s="98">
        <v>900</v>
      </c>
      <c r="E125" s="98">
        <v>155</v>
      </c>
      <c r="F125" s="98">
        <v>452</v>
      </c>
      <c r="G125" s="98">
        <v>600</v>
      </c>
      <c r="H125" s="98">
        <v>263</v>
      </c>
      <c r="I125" s="98">
        <v>145</v>
      </c>
      <c r="J125" s="98">
        <v>186</v>
      </c>
      <c r="K125" s="98">
        <v>264</v>
      </c>
      <c r="L125" s="98">
        <v>549</v>
      </c>
      <c r="M125" s="98">
        <v>501</v>
      </c>
      <c r="N125" s="98">
        <v>529</v>
      </c>
      <c r="O125" s="98">
        <v>288</v>
      </c>
      <c r="P125" s="98">
        <v>74</v>
      </c>
      <c r="Q125" s="98">
        <v>230</v>
      </c>
      <c r="R125" s="98">
        <v>132</v>
      </c>
      <c r="S125" s="98">
        <v>34</v>
      </c>
      <c r="T125" s="98">
        <v>27</v>
      </c>
      <c r="U125" s="98">
        <v>6</v>
      </c>
    </row>
    <row r="126" spans="1:21" ht="11.25">
      <c r="A126" s="134"/>
      <c r="B126" s="94"/>
      <c r="C126" s="77">
        <v>100</v>
      </c>
      <c r="D126" s="99">
        <f>D125/$C$125*100</f>
        <v>75.630252100840337</v>
      </c>
      <c r="E126" s="99">
        <f t="shared" ref="E126:U126" si="59">E125/$C$125*100</f>
        <v>13.025210084033615</v>
      </c>
      <c r="F126" s="99">
        <f t="shared" si="59"/>
        <v>37.983193277310924</v>
      </c>
      <c r="G126" s="99">
        <f t="shared" si="59"/>
        <v>50.420168067226889</v>
      </c>
      <c r="H126" s="99">
        <f t="shared" si="59"/>
        <v>22.100840336134453</v>
      </c>
      <c r="I126" s="99">
        <f t="shared" si="59"/>
        <v>12.184873949579831</v>
      </c>
      <c r="J126" s="99">
        <f t="shared" si="59"/>
        <v>15.630252100840336</v>
      </c>
      <c r="K126" s="99">
        <f t="shared" si="59"/>
        <v>22.184873949579831</v>
      </c>
      <c r="L126" s="99">
        <f t="shared" si="59"/>
        <v>46.134453781512605</v>
      </c>
      <c r="M126" s="99">
        <f t="shared" si="59"/>
        <v>42.100840336134453</v>
      </c>
      <c r="N126" s="99">
        <f t="shared" si="59"/>
        <v>44.45378151260504</v>
      </c>
      <c r="O126" s="99">
        <f t="shared" si="59"/>
        <v>24.201680672268907</v>
      </c>
      <c r="P126" s="99">
        <f t="shared" si="59"/>
        <v>6.2184873949579833</v>
      </c>
      <c r="Q126" s="99">
        <f t="shared" si="59"/>
        <v>19.327731092436977</v>
      </c>
      <c r="R126" s="99">
        <f t="shared" si="59"/>
        <v>11.092436974789916</v>
      </c>
      <c r="S126" s="99">
        <f t="shared" si="59"/>
        <v>2.8571428571428572</v>
      </c>
      <c r="T126" s="99">
        <f t="shared" si="59"/>
        <v>2.26890756302521</v>
      </c>
      <c r="U126" s="99">
        <f t="shared" si="59"/>
        <v>0.50420168067226889</v>
      </c>
    </row>
    <row r="127" spans="1:21" ht="11.25">
      <c r="A127" s="134"/>
      <c r="B127" s="114" t="s">
        <v>53</v>
      </c>
      <c r="C127" s="76">
        <v>75</v>
      </c>
      <c r="D127" s="98">
        <v>51</v>
      </c>
      <c r="E127" s="98">
        <v>6</v>
      </c>
      <c r="F127" s="98">
        <v>14</v>
      </c>
      <c r="G127" s="98">
        <v>23</v>
      </c>
      <c r="H127" s="98">
        <v>17</v>
      </c>
      <c r="I127" s="98">
        <v>5</v>
      </c>
      <c r="J127" s="98">
        <v>3</v>
      </c>
      <c r="K127" s="98">
        <v>10</v>
      </c>
      <c r="L127" s="98">
        <v>32</v>
      </c>
      <c r="M127" s="98">
        <v>28</v>
      </c>
      <c r="N127" s="98">
        <v>32</v>
      </c>
      <c r="O127" s="98">
        <v>19</v>
      </c>
      <c r="P127" s="98">
        <v>4</v>
      </c>
      <c r="Q127" s="98">
        <v>9</v>
      </c>
      <c r="R127" s="98">
        <v>10</v>
      </c>
      <c r="S127" s="98">
        <v>4</v>
      </c>
      <c r="T127" s="98">
        <v>4</v>
      </c>
      <c r="U127" s="98">
        <v>2</v>
      </c>
    </row>
    <row r="128" spans="1:21" ht="11.25">
      <c r="A128" s="134"/>
      <c r="B128" s="94"/>
      <c r="C128" s="77">
        <v>100</v>
      </c>
      <c r="D128" s="99">
        <f>D127/$C$127*100</f>
        <v>68</v>
      </c>
      <c r="E128" s="99">
        <f t="shared" ref="E128:U128" si="60">E127/$C$127*100</f>
        <v>8</v>
      </c>
      <c r="F128" s="99">
        <f t="shared" si="60"/>
        <v>18.666666666666668</v>
      </c>
      <c r="G128" s="99">
        <f t="shared" si="60"/>
        <v>30.666666666666664</v>
      </c>
      <c r="H128" s="99">
        <f t="shared" si="60"/>
        <v>22.666666666666664</v>
      </c>
      <c r="I128" s="99">
        <f t="shared" si="60"/>
        <v>6.666666666666667</v>
      </c>
      <c r="J128" s="99">
        <f t="shared" si="60"/>
        <v>4</v>
      </c>
      <c r="K128" s="99">
        <f t="shared" si="60"/>
        <v>13.333333333333334</v>
      </c>
      <c r="L128" s="99">
        <f t="shared" si="60"/>
        <v>42.666666666666671</v>
      </c>
      <c r="M128" s="99">
        <f t="shared" si="60"/>
        <v>37.333333333333336</v>
      </c>
      <c r="N128" s="99">
        <f t="shared" si="60"/>
        <v>42.666666666666671</v>
      </c>
      <c r="O128" s="99">
        <f t="shared" si="60"/>
        <v>25.333333333333336</v>
      </c>
      <c r="P128" s="99">
        <f t="shared" si="60"/>
        <v>5.3333333333333339</v>
      </c>
      <c r="Q128" s="99">
        <f t="shared" si="60"/>
        <v>12</v>
      </c>
      <c r="R128" s="99">
        <f t="shared" si="60"/>
        <v>13.333333333333334</v>
      </c>
      <c r="S128" s="99">
        <f t="shared" si="60"/>
        <v>5.3333333333333339</v>
      </c>
      <c r="T128" s="99">
        <f t="shared" si="60"/>
        <v>5.3333333333333339</v>
      </c>
      <c r="U128" s="99">
        <f t="shared" si="60"/>
        <v>2.666666666666667</v>
      </c>
    </row>
    <row r="129" spans="1:21" ht="11.25">
      <c r="A129" s="134"/>
      <c r="B129" s="92" t="s">
        <v>12</v>
      </c>
      <c r="C129" s="76">
        <v>24</v>
      </c>
      <c r="D129" s="98">
        <v>11</v>
      </c>
      <c r="E129" s="98">
        <v>2</v>
      </c>
      <c r="F129" s="98">
        <v>9</v>
      </c>
      <c r="G129" s="98">
        <v>7</v>
      </c>
      <c r="H129" s="98">
        <v>4</v>
      </c>
      <c r="I129" s="98">
        <v>1</v>
      </c>
      <c r="J129" s="98">
        <v>3</v>
      </c>
      <c r="K129" s="98">
        <v>3</v>
      </c>
      <c r="L129" s="98">
        <v>9</v>
      </c>
      <c r="M129" s="98">
        <v>2</v>
      </c>
      <c r="N129" s="98">
        <v>7</v>
      </c>
      <c r="O129" s="98">
        <v>1</v>
      </c>
      <c r="P129" s="98">
        <v>1</v>
      </c>
      <c r="Q129" s="98">
        <v>1</v>
      </c>
      <c r="R129" s="98">
        <v>0</v>
      </c>
      <c r="S129" s="98">
        <v>1</v>
      </c>
      <c r="T129" s="98">
        <v>0</v>
      </c>
      <c r="U129" s="98">
        <v>6</v>
      </c>
    </row>
    <row r="130" spans="1:21" ht="11.25">
      <c r="A130" s="135"/>
      <c r="B130" s="91"/>
      <c r="C130" s="75">
        <v>100</v>
      </c>
      <c r="D130" s="99">
        <f>D129/$C$129*100</f>
        <v>45.833333333333329</v>
      </c>
      <c r="E130" s="99">
        <f t="shared" ref="E130:U130" si="61">E129/$C$129*100</f>
        <v>8.3333333333333321</v>
      </c>
      <c r="F130" s="99">
        <f t="shared" si="61"/>
        <v>37.5</v>
      </c>
      <c r="G130" s="99">
        <f t="shared" si="61"/>
        <v>29.166666666666668</v>
      </c>
      <c r="H130" s="99">
        <f t="shared" si="61"/>
        <v>16.666666666666664</v>
      </c>
      <c r="I130" s="99">
        <f t="shared" si="61"/>
        <v>4.1666666666666661</v>
      </c>
      <c r="J130" s="99">
        <f t="shared" si="61"/>
        <v>12.5</v>
      </c>
      <c r="K130" s="99">
        <f t="shared" si="61"/>
        <v>12.5</v>
      </c>
      <c r="L130" s="99">
        <f t="shared" si="61"/>
        <v>37.5</v>
      </c>
      <c r="M130" s="99">
        <f t="shared" si="61"/>
        <v>8.3333333333333321</v>
      </c>
      <c r="N130" s="99">
        <f t="shared" si="61"/>
        <v>29.166666666666668</v>
      </c>
      <c r="O130" s="99">
        <f t="shared" si="61"/>
        <v>4.1666666666666661</v>
      </c>
      <c r="P130" s="99">
        <f t="shared" si="61"/>
        <v>4.1666666666666661</v>
      </c>
      <c r="Q130" s="99">
        <f t="shared" si="61"/>
        <v>4.1666666666666661</v>
      </c>
      <c r="R130" s="99">
        <f t="shared" si="61"/>
        <v>0</v>
      </c>
      <c r="S130" s="99">
        <f t="shared" si="61"/>
        <v>4.1666666666666661</v>
      </c>
      <c r="T130" s="99">
        <f t="shared" si="61"/>
        <v>0</v>
      </c>
      <c r="U130" s="99">
        <f t="shared" si="61"/>
        <v>25</v>
      </c>
    </row>
  </sheetData>
  <mergeCells count="10">
    <mergeCell ref="A107:A122"/>
    <mergeCell ref="A123:A130"/>
    <mergeCell ref="D7:U7"/>
    <mergeCell ref="A11:A16"/>
    <mergeCell ref="A17:A30"/>
    <mergeCell ref="A31:A52"/>
    <mergeCell ref="A53:A62"/>
    <mergeCell ref="A63:A72"/>
    <mergeCell ref="A73:A84"/>
    <mergeCell ref="A85:A106"/>
  </mergeCells>
  <phoneticPr fontId="4"/>
  <pageMargins left="1.5748031496062993" right="0.19685039370078741" top="0.19685039370078741" bottom="0.27559055118110237" header="0.31496062992125984" footer="0.23622047244094491"/>
  <pageSetup paperSize="9" scale="46" orientation="portrait" useFirstPageNumber="1" r:id="rId1"/>
  <rowBreaks count="1" manualBreakCount="1">
    <brk id="62" max="20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0"/>
  <sheetViews>
    <sheetView showGridLines="0" view="pageBreakPreview" zoomScale="85" zoomScaleNormal="85" zoomScaleSheetLayoutView="85" workbookViewId="0">
      <pane xSplit="3" ySplit="8" topLeftCell="D9" activePane="bottomRight" state="frozen"/>
      <selection pane="topRight" activeCell="D1" sqref="D1"/>
      <selection pane="bottomLeft" activeCell="A8" sqref="A8"/>
      <selection pane="bottomRight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7" width="6.625" style="1" customWidth="1"/>
    <col min="18" max="74" width="4.625" style="2" customWidth="1"/>
    <col min="75" max="16384" width="9" style="2"/>
  </cols>
  <sheetData>
    <row r="1" spans="1:17" ht="22.5" customHeight="1" thickBot="1">
      <c r="A1" s="6" t="s">
        <v>77</v>
      </c>
      <c r="B1" s="5"/>
      <c r="C1" s="32"/>
      <c r="D1" s="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1.25" customHeight="1"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1:17" ht="11.25" customHeight="1">
      <c r="A3" s="85"/>
      <c r="B3" s="2"/>
      <c r="C3" s="8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1.25">
      <c r="A4" s="102" t="s">
        <v>177</v>
      </c>
      <c r="B4" s="83"/>
      <c r="C4" s="84"/>
      <c r="D4" s="7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1.25">
      <c r="A5" s="129" t="s">
        <v>178</v>
      </c>
      <c r="B5" s="83"/>
      <c r="C5" s="84"/>
      <c r="D5" s="78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1.25">
      <c r="A6" s="2"/>
      <c r="B6" s="83"/>
      <c r="C6" s="84"/>
      <c r="D6" s="80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</row>
    <row r="7" spans="1:17" ht="24" customHeight="1">
      <c r="A7" s="2"/>
      <c r="B7" s="61"/>
      <c r="D7" s="139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1"/>
    </row>
    <row r="8" spans="1:17" s="4" customFormat="1" ht="204.75" customHeight="1">
      <c r="A8" s="74" t="s">
        <v>11</v>
      </c>
      <c r="B8" s="3"/>
      <c r="C8" s="62" t="s">
        <v>10</v>
      </c>
      <c r="D8" s="108" t="s">
        <v>143</v>
      </c>
      <c r="E8" s="108" t="s">
        <v>144</v>
      </c>
      <c r="F8" s="108" t="s">
        <v>145</v>
      </c>
      <c r="G8" s="108" t="s">
        <v>146</v>
      </c>
      <c r="H8" s="108" t="s">
        <v>147</v>
      </c>
      <c r="I8" s="108" t="s">
        <v>148</v>
      </c>
      <c r="J8" s="108" t="s">
        <v>149</v>
      </c>
      <c r="K8" s="108" t="s">
        <v>150</v>
      </c>
      <c r="L8" s="108" t="s">
        <v>151</v>
      </c>
      <c r="M8" s="108" t="s">
        <v>152</v>
      </c>
      <c r="N8" s="108" t="s">
        <v>153</v>
      </c>
      <c r="O8" s="108" t="s">
        <v>154</v>
      </c>
      <c r="P8" s="108" t="s">
        <v>71</v>
      </c>
      <c r="Q8" s="103" t="s">
        <v>72</v>
      </c>
    </row>
    <row r="9" spans="1:17" s="37" customFormat="1" ht="12" customHeight="1">
      <c r="A9" s="34"/>
      <c r="B9" s="35" t="s">
        <v>7</v>
      </c>
      <c r="C9" s="106">
        <v>2410</v>
      </c>
      <c r="D9" s="57">
        <v>2001</v>
      </c>
      <c r="E9" s="57">
        <v>498</v>
      </c>
      <c r="F9" s="57">
        <v>1333</v>
      </c>
      <c r="G9" s="57">
        <v>450</v>
      </c>
      <c r="H9" s="57">
        <v>759</v>
      </c>
      <c r="I9" s="57">
        <v>770</v>
      </c>
      <c r="J9" s="57">
        <v>173</v>
      </c>
      <c r="K9" s="57">
        <v>200</v>
      </c>
      <c r="L9" s="57">
        <v>579</v>
      </c>
      <c r="M9" s="57">
        <v>594</v>
      </c>
      <c r="N9" s="57">
        <v>108</v>
      </c>
      <c r="O9" s="57">
        <v>549</v>
      </c>
      <c r="P9" s="57">
        <v>37</v>
      </c>
      <c r="Q9" s="86">
        <v>46</v>
      </c>
    </row>
    <row r="10" spans="1:17" s="39" customFormat="1" ht="12" customHeight="1">
      <c r="A10" s="38"/>
      <c r="B10" s="82"/>
      <c r="C10" s="75">
        <v>100</v>
      </c>
      <c r="D10" s="58">
        <f>D9/$C$9*100</f>
        <v>83.029045643153538</v>
      </c>
      <c r="E10" s="58">
        <f t="shared" ref="E10:Q10" si="0">E9/$C$9*100</f>
        <v>20.663900414937757</v>
      </c>
      <c r="F10" s="58">
        <f t="shared" si="0"/>
        <v>55.311203319502077</v>
      </c>
      <c r="G10" s="58">
        <f t="shared" si="0"/>
        <v>18.672199170124482</v>
      </c>
      <c r="H10" s="58">
        <f t="shared" si="0"/>
        <v>31.493775933609957</v>
      </c>
      <c r="I10" s="58">
        <f t="shared" si="0"/>
        <v>31.950207468879665</v>
      </c>
      <c r="J10" s="58">
        <f t="shared" si="0"/>
        <v>7.1784232365145222</v>
      </c>
      <c r="K10" s="58">
        <f t="shared" si="0"/>
        <v>8.2987551867219906</v>
      </c>
      <c r="L10" s="58">
        <f t="shared" si="0"/>
        <v>24.024896265560166</v>
      </c>
      <c r="M10" s="58">
        <f t="shared" si="0"/>
        <v>24.647302904564317</v>
      </c>
      <c r="N10" s="58">
        <f t="shared" si="0"/>
        <v>4.4813278008298756</v>
      </c>
      <c r="O10" s="58">
        <f t="shared" si="0"/>
        <v>22.780082987551868</v>
      </c>
      <c r="P10" s="58">
        <f t="shared" si="0"/>
        <v>1.5352697095435683</v>
      </c>
      <c r="Q10" s="113">
        <f t="shared" si="0"/>
        <v>1.9087136929460582</v>
      </c>
    </row>
    <row r="11" spans="1:17" s="37" customFormat="1" ht="12" customHeight="1">
      <c r="A11" s="136" t="s">
        <v>18</v>
      </c>
      <c r="B11" s="87" t="s">
        <v>8</v>
      </c>
      <c r="C11" s="106">
        <v>938</v>
      </c>
      <c r="D11" s="86">
        <v>755</v>
      </c>
      <c r="E11" s="86">
        <v>238</v>
      </c>
      <c r="F11" s="86">
        <v>557</v>
      </c>
      <c r="G11" s="86">
        <v>160</v>
      </c>
      <c r="H11" s="86">
        <v>196</v>
      </c>
      <c r="I11" s="86">
        <v>303</v>
      </c>
      <c r="J11" s="86">
        <v>62</v>
      </c>
      <c r="K11" s="86">
        <v>86</v>
      </c>
      <c r="L11" s="86">
        <v>197</v>
      </c>
      <c r="M11" s="86">
        <v>204</v>
      </c>
      <c r="N11" s="86">
        <v>35</v>
      </c>
      <c r="O11" s="86">
        <v>138</v>
      </c>
      <c r="P11" s="86">
        <v>19</v>
      </c>
      <c r="Q11" s="86">
        <v>15</v>
      </c>
    </row>
    <row r="12" spans="1:17" s="39" customFormat="1" ht="12" customHeight="1">
      <c r="A12" s="137"/>
      <c r="B12" s="88"/>
      <c r="C12" s="76">
        <v>100</v>
      </c>
      <c r="D12" s="115">
        <f>D11/$C$11*100</f>
        <v>80.490405117270797</v>
      </c>
      <c r="E12" s="115">
        <f t="shared" ref="E12:Q12" si="1">E11/$C$11*100</f>
        <v>25.373134328358208</v>
      </c>
      <c r="F12" s="115">
        <f t="shared" si="1"/>
        <v>59.381663113006397</v>
      </c>
      <c r="G12" s="115">
        <f t="shared" si="1"/>
        <v>17.057569296375267</v>
      </c>
      <c r="H12" s="115">
        <f t="shared" si="1"/>
        <v>20.8955223880597</v>
      </c>
      <c r="I12" s="115">
        <f t="shared" si="1"/>
        <v>32.302771855010661</v>
      </c>
      <c r="J12" s="115">
        <f t="shared" si="1"/>
        <v>6.6098081023454158</v>
      </c>
      <c r="K12" s="115">
        <f t="shared" si="1"/>
        <v>9.1684434968017072</v>
      </c>
      <c r="L12" s="115">
        <f t="shared" si="1"/>
        <v>21.002132196162044</v>
      </c>
      <c r="M12" s="115">
        <f t="shared" si="1"/>
        <v>21.748400852878465</v>
      </c>
      <c r="N12" s="115">
        <f t="shared" si="1"/>
        <v>3.7313432835820892</v>
      </c>
      <c r="O12" s="115">
        <f t="shared" si="1"/>
        <v>14.712153518123666</v>
      </c>
      <c r="P12" s="115">
        <f t="shared" si="1"/>
        <v>2.0255863539445631</v>
      </c>
      <c r="Q12" s="112">
        <f t="shared" si="1"/>
        <v>1.5991471215351813</v>
      </c>
    </row>
    <row r="13" spans="1:17" s="37" customFormat="1" ht="12" customHeight="1">
      <c r="A13" s="137"/>
      <c r="B13" s="89" t="s">
        <v>9</v>
      </c>
      <c r="C13" s="107">
        <v>1459</v>
      </c>
      <c r="D13" s="100">
        <v>1235</v>
      </c>
      <c r="E13" s="100">
        <v>258</v>
      </c>
      <c r="F13" s="100">
        <v>771</v>
      </c>
      <c r="G13" s="100">
        <v>288</v>
      </c>
      <c r="H13" s="100">
        <v>559</v>
      </c>
      <c r="I13" s="100">
        <v>464</v>
      </c>
      <c r="J13" s="100">
        <v>111</v>
      </c>
      <c r="K13" s="100">
        <v>112</v>
      </c>
      <c r="L13" s="100">
        <v>379</v>
      </c>
      <c r="M13" s="100">
        <v>387</v>
      </c>
      <c r="N13" s="100">
        <v>72</v>
      </c>
      <c r="O13" s="100">
        <v>409</v>
      </c>
      <c r="P13" s="100">
        <v>18</v>
      </c>
      <c r="Q13" s="100">
        <v>26</v>
      </c>
    </row>
    <row r="14" spans="1:17" s="39" customFormat="1" ht="12" customHeight="1">
      <c r="A14" s="137"/>
      <c r="B14" s="90"/>
      <c r="C14" s="77">
        <v>100</v>
      </c>
      <c r="D14" s="116">
        <f>D13/$C$13*100</f>
        <v>84.647018505825912</v>
      </c>
      <c r="E14" s="116">
        <f t="shared" ref="E14:Q14" si="2">E13/$C$13*100</f>
        <v>17.683344756682658</v>
      </c>
      <c r="F14" s="116">
        <f t="shared" si="2"/>
        <v>52.844413982179574</v>
      </c>
      <c r="G14" s="116">
        <f t="shared" si="2"/>
        <v>19.739547635366687</v>
      </c>
      <c r="H14" s="116">
        <f t="shared" si="2"/>
        <v>38.313913639479097</v>
      </c>
      <c r="I14" s="116">
        <f t="shared" si="2"/>
        <v>31.802604523646334</v>
      </c>
      <c r="J14" s="116">
        <f t="shared" si="2"/>
        <v>7.6079506511309107</v>
      </c>
      <c r="K14" s="116">
        <f t="shared" si="2"/>
        <v>7.6764907470870458</v>
      </c>
      <c r="L14" s="116">
        <f t="shared" si="2"/>
        <v>25.976696367374913</v>
      </c>
      <c r="M14" s="116">
        <f t="shared" si="2"/>
        <v>26.525017135023987</v>
      </c>
      <c r="N14" s="116">
        <f t="shared" si="2"/>
        <v>4.9348869088416718</v>
      </c>
      <c r="O14" s="116">
        <f t="shared" si="2"/>
        <v>28.032899246058946</v>
      </c>
      <c r="P14" s="116">
        <f t="shared" si="2"/>
        <v>1.233721727210418</v>
      </c>
      <c r="Q14" s="99">
        <f t="shared" si="2"/>
        <v>1.7820424948594931</v>
      </c>
    </row>
    <row r="15" spans="1:17" s="37" customFormat="1" ht="12" customHeight="1">
      <c r="A15" s="137"/>
      <c r="B15" s="89" t="s">
        <v>13</v>
      </c>
      <c r="C15" s="76">
        <v>13</v>
      </c>
      <c r="D15" s="98">
        <v>11</v>
      </c>
      <c r="E15" s="98">
        <v>2</v>
      </c>
      <c r="F15" s="98">
        <v>5</v>
      </c>
      <c r="G15" s="98">
        <v>2</v>
      </c>
      <c r="H15" s="98">
        <v>4</v>
      </c>
      <c r="I15" s="98">
        <v>3</v>
      </c>
      <c r="J15" s="98">
        <v>0</v>
      </c>
      <c r="K15" s="98">
        <v>2</v>
      </c>
      <c r="L15" s="98">
        <v>3</v>
      </c>
      <c r="M15" s="98">
        <v>3</v>
      </c>
      <c r="N15" s="98">
        <v>1</v>
      </c>
      <c r="O15" s="98">
        <v>2</v>
      </c>
      <c r="P15" s="98">
        <v>0</v>
      </c>
      <c r="Q15" s="98">
        <v>5</v>
      </c>
    </row>
    <row r="16" spans="1:17" s="39" customFormat="1" ht="12" customHeight="1">
      <c r="A16" s="138"/>
      <c r="B16" s="91"/>
      <c r="C16" s="75">
        <v>100</v>
      </c>
      <c r="D16" s="58">
        <f>D15/$C$15*100</f>
        <v>84.615384615384613</v>
      </c>
      <c r="E16" s="58">
        <f t="shared" ref="E16:Q16" si="3">E15/$C$15*100</f>
        <v>15.384615384615385</v>
      </c>
      <c r="F16" s="58">
        <f t="shared" si="3"/>
        <v>38.461538461538467</v>
      </c>
      <c r="G16" s="58">
        <f t="shared" si="3"/>
        <v>15.384615384615385</v>
      </c>
      <c r="H16" s="58">
        <f t="shared" si="3"/>
        <v>30.76923076923077</v>
      </c>
      <c r="I16" s="58">
        <f t="shared" si="3"/>
        <v>23.076923076923077</v>
      </c>
      <c r="J16" s="58">
        <f t="shared" si="3"/>
        <v>0</v>
      </c>
      <c r="K16" s="58">
        <f t="shared" si="3"/>
        <v>15.384615384615385</v>
      </c>
      <c r="L16" s="58">
        <f t="shared" si="3"/>
        <v>23.076923076923077</v>
      </c>
      <c r="M16" s="58">
        <f t="shared" si="3"/>
        <v>23.076923076923077</v>
      </c>
      <c r="N16" s="58">
        <f t="shared" si="3"/>
        <v>7.6923076923076925</v>
      </c>
      <c r="O16" s="58">
        <f t="shared" si="3"/>
        <v>15.384615384615385</v>
      </c>
      <c r="P16" s="58">
        <f t="shared" si="3"/>
        <v>0</v>
      </c>
      <c r="Q16" s="113">
        <f t="shared" si="3"/>
        <v>38.461538461538467</v>
      </c>
    </row>
    <row r="17" spans="1:17" s="66" customFormat="1" ht="12" customHeight="1">
      <c r="A17" s="137" t="s">
        <v>170</v>
      </c>
      <c r="B17" s="89" t="s">
        <v>165</v>
      </c>
      <c r="C17" s="107">
        <v>183</v>
      </c>
      <c r="D17" s="98">
        <v>128</v>
      </c>
      <c r="E17" s="98">
        <v>16</v>
      </c>
      <c r="F17" s="98">
        <v>27</v>
      </c>
      <c r="G17" s="98">
        <v>23</v>
      </c>
      <c r="H17" s="98">
        <v>36</v>
      </c>
      <c r="I17" s="98">
        <v>63</v>
      </c>
      <c r="J17" s="98">
        <v>15</v>
      </c>
      <c r="K17" s="98">
        <v>49</v>
      </c>
      <c r="L17" s="98">
        <v>136</v>
      </c>
      <c r="M17" s="98">
        <v>66</v>
      </c>
      <c r="N17" s="98">
        <v>0</v>
      </c>
      <c r="O17" s="98">
        <v>50</v>
      </c>
      <c r="P17" s="98">
        <v>4</v>
      </c>
      <c r="Q17" s="98">
        <v>2</v>
      </c>
    </row>
    <row r="18" spans="1:17" s="39" customFormat="1" ht="12" customHeight="1">
      <c r="A18" s="137"/>
      <c r="B18" s="88"/>
      <c r="C18" s="77">
        <v>100</v>
      </c>
      <c r="D18" s="99">
        <f>D17/$C$17*100</f>
        <v>69.945355191256837</v>
      </c>
      <c r="E18" s="99">
        <f t="shared" ref="E18:Q18" si="4">E17/$C$17*100</f>
        <v>8.7431693989071047</v>
      </c>
      <c r="F18" s="99">
        <f t="shared" si="4"/>
        <v>14.754098360655737</v>
      </c>
      <c r="G18" s="99">
        <f t="shared" si="4"/>
        <v>12.568306010928962</v>
      </c>
      <c r="H18" s="99">
        <f t="shared" si="4"/>
        <v>19.672131147540984</v>
      </c>
      <c r="I18" s="99">
        <f t="shared" si="4"/>
        <v>34.42622950819672</v>
      </c>
      <c r="J18" s="99">
        <f t="shared" si="4"/>
        <v>8.1967213114754092</v>
      </c>
      <c r="K18" s="99">
        <f t="shared" si="4"/>
        <v>26.775956284153008</v>
      </c>
      <c r="L18" s="99">
        <f t="shared" si="4"/>
        <v>74.316939890710387</v>
      </c>
      <c r="M18" s="99">
        <f t="shared" si="4"/>
        <v>36.065573770491802</v>
      </c>
      <c r="N18" s="99">
        <f t="shared" si="4"/>
        <v>0</v>
      </c>
      <c r="O18" s="99">
        <f t="shared" si="4"/>
        <v>27.322404371584703</v>
      </c>
      <c r="P18" s="99">
        <f t="shared" si="4"/>
        <v>2.1857923497267762</v>
      </c>
      <c r="Q18" s="99">
        <f t="shared" si="4"/>
        <v>1.0928961748633881</v>
      </c>
    </row>
    <row r="19" spans="1:17" s="66" customFormat="1" ht="12" customHeight="1">
      <c r="A19" s="137"/>
      <c r="B19" s="89" t="s">
        <v>14</v>
      </c>
      <c r="C19" s="107">
        <v>264</v>
      </c>
      <c r="D19" s="98">
        <v>200</v>
      </c>
      <c r="E19" s="98">
        <v>40</v>
      </c>
      <c r="F19" s="98">
        <v>68</v>
      </c>
      <c r="G19" s="98">
        <v>46</v>
      </c>
      <c r="H19" s="98">
        <v>106</v>
      </c>
      <c r="I19" s="98">
        <v>143</v>
      </c>
      <c r="J19" s="98">
        <v>43</v>
      </c>
      <c r="K19" s="98">
        <v>47</v>
      </c>
      <c r="L19" s="98">
        <v>134</v>
      </c>
      <c r="M19" s="98">
        <v>87</v>
      </c>
      <c r="N19" s="98">
        <v>16</v>
      </c>
      <c r="O19" s="98">
        <v>83</v>
      </c>
      <c r="P19" s="98">
        <v>2</v>
      </c>
      <c r="Q19" s="98">
        <v>2</v>
      </c>
    </row>
    <row r="20" spans="1:17" s="39" customFormat="1" ht="12" customHeight="1">
      <c r="A20" s="137"/>
      <c r="B20" s="88"/>
      <c r="C20" s="77">
        <v>100</v>
      </c>
      <c r="D20" s="99">
        <f>D19/$C$19*100</f>
        <v>75.757575757575751</v>
      </c>
      <c r="E20" s="99">
        <f t="shared" ref="E20:Q20" si="5">E19/$C$19*100</f>
        <v>15.151515151515152</v>
      </c>
      <c r="F20" s="99">
        <f t="shared" si="5"/>
        <v>25.757575757575758</v>
      </c>
      <c r="G20" s="99">
        <f t="shared" si="5"/>
        <v>17.424242424242426</v>
      </c>
      <c r="H20" s="99">
        <f t="shared" si="5"/>
        <v>40.151515151515149</v>
      </c>
      <c r="I20" s="99">
        <f t="shared" si="5"/>
        <v>54.166666666666664</v>
      </c>
      <c r="J20" s="99">
        <f t="shared" si="5"/>
        <v>16.287878787878789</v>
      </c>
      <c r="K20" s="99">
        <f t="shared" si="5"/>
        <v>17.803030303030305</v>
      </c>
      <c r="L20" s="99">
        <f t="shared" si="5"/>
        <v>50.757575757575758</v>
      </c>
      <c r="M20" s="99">
        <f t="shared" si="5"/>
        <v>32.954545454545453</v>
      </c>
      <c r="N20" s="99">
        <f t="shared" si="5"/>
        <v>6.0606060606060606</v>
      </c>
      <c r="O20" s="99">
        <f t="shared" si="5"/>
        <v>31.439393939393938</v>
      </c>
      <c r="P20" s="99">
        <f t="shared" si="5"/>
        <v>0.75757575757575757</v>
      </c>
      <c r="Q20" s="99">
        <f t="shared" si="5"/>
        <v>0.75757575757575757</v>
      </c>
    </row>
    <row r="21" spans="1:17" s="66" customFormat="1" ht="12" customHeight="1">
      <c r="A21" s="137"/>
      <c r="B21" s="92" t="s">
        <v>15</v>
      </c>
      <c r="C21" s="76">
        <v>424</v>
      </c>
      <c r="D21" s="100">
        <v>322</v>
      </c>
      <c r="E21" s="100">
        <v>76</v>
      </c>
      <c r="F21" s="100">
        <v>170</v>
      </c>
      <c r="G21" s="100">
        <v>87</v>
      </c>
      <c r="H21" s="100">
        <v>142</v>
      </c>
      <c r="I21" s="100">
        <v>212</v>
      </c>
      <c r="J21" s="100">
        <v>57</v>
      </c>
      <c r="K21" s="100">
        <v>45</v>
      </c>
      <c r="L21" s="100">
        <v>152</v>
      </c>
      <c r="M21" s="100">
        <v>147</v>
      </c>
      <c r="N21" s="100">
        <v>29</v>
      </c>
      <c r="O21" s="100">
        <v>113</v>
      </c>
      <c r="P21" s="100">
        <v>4</v>
      </c>
      <c r="Q21" s="100">
        <v>2</v>
      </c>
    </row>
    <row r="22" spans="1:17" s="39" customFormat="1" ht="12" customHeight="1">
      <c r="A22" s="137"/>
      <c r="B22" s="88"/>
      <c r="C22" s="76">
        <v>100</v>
      </c>
      <c r="D22" s="99">
        <f>D21/$C$21*100</f>
        <v>75.943396226415089</v>
      </c>
      <c r="E22" s="99">
        <f t="shared" ref="E22:Q22" si="6">E21/$C$21*100</f>
        <v>17.924528301886792</v>
      </c>
      <c r="F22" s="99">
        <f t="shared" si="6"/>
        <v>40.094339622641513</v>
      </c>
      <c r="G22" s="99">
        <f t="shared" si="6"/>
        <v>20.518867924528301</v>
      </c>
      <c r="H22" s="99">
        <f t="shared" si="6"/>
        <v>33.490566037735846</v>
      </c>
      <c r="I22" s="99">
        <f t="shared" si="6"/>
        <v>50</v>
      </c>
      <c r="J22" s="99">
        <f t="shared" si="6"/>
        <v>13.443396226415095</v>
      </c>
      <c r="K22" s="99">
        <f t="shared" si="6"/>
        <v>10.613207547169811</v>
      </c>
      <c r="L22" s="99">
        <f t="shared" si="6"/>
        <v>35.849056603773583</v>
      </c>
      <c r="M22" s="99">
        <f t="shared" si="6"/>
        <v>34.669811320754718</v>
      </c>
      <c r="N22" s="99">
        <f t="shared" si="6"/>
        <v>6.8396226415094334</v>
      </c>
      <c r="O22" s="99">
        <f t="shared" si="6"/>
        <v>26.650943396226417</v>
      </c>
      <c r="P22" s="99">
        <f t="shared" si="6"/>
        <v>0.94339622641509435</v>
      </c>
      <c r="Q22" s="99">
        <f t="shared" si="6"/>
        <v>0.47169811320754718</v>
      </c>
    </row>
    <row r="23" spans="1:17" s="66" customFormat="1" ht="12" customHeight="1">
      <c r="A23" s="137"/>
      <c r="B23" s="89" t="s">
        <v>16</v>
      </c>
      <c r="C23" s="107">
        <v>417</v>
      </c>
      <c r="D23" s="98">
        <v>348</v>
      </c>
      <c r="E23" s="98">
        <v>93</v>
      </c>
      <c r="F23" s="98">
        <v>231</v>
      </c>
      <c r="G23" s="98">
        <v>102</v>
      </c>
      <c r="H23" s="98">
        <v>142</v>
      </c>
      <c r="I23" s="98">
        <v>185</v>
      </c>
      <c r="J23" s="98">
        <v>30</v>
      </c>
      <c r="K23" s="98">
        <v>36</v>
      </c>
      <c r="L23" s="98">
        <v>100</v>
      </c>
      <c r="M23" s="98">
        <v>132</v>
      </c>
      <c r="N23" s="98">
        <v>30</v>
      </c>
      <c r="O23" s="98">
        <v>86</v>
      </c>
      <c r="P23" s="98">
        <v>8</v>
      </c>
      <c r="Q23" s="98">
        <v>3</v>
      </c>
    </row>
    <row r="24" spans="1:17" s="39" customFormat="1" ht="12" customHeight="1">
      <c r="A24" s="137"/>
      <c r="B24" s="88"/>
      <c r="C24" s="77">
        <v>100</v>
      </c>
      <c r="D24" s="99">
        <f>D23/$C$23*100</f>
        <v>83.453237410071949</v>
      </c>
      <c r="E24" s="99">
        <f t="shared" ref="E24:Q24" si="7">E23/$C$23*100</f>
        <v>22.302158273381295</v>
      </c>
      <c r="F24" s="99">
        <f t="shared" si="7"/>
        <v>55.39568345323741</v>
      </c>
      <c r="G24" s="99">
        <f t="shared" si="7"/>
        <v>24.46043165467626</v>
      </c>
      <c r="H24" s="99">
        <f t="shared" si="7"/>
        <v>34.052757793764989</v>
      </c>
      <c r="I24" s="99">
        <f t="shared" si="7"/>
        <v>44.364508393285377</v>
      </c>
      <c r="J24" s="99">
        <f>J23/$C$23*100</f>
        <v>7.1942446043165464</v>
      </c>
      <c r="K24" s="99">
        <f t="shared" si="7"/>
        <v>8.6330935251798557</v>
      </c>
      <c r="L24" s="99">
        <f t="shared" si="7"/>
        <v>23.980815347721823</v>
      </c>
      <c r="M24" s="99">
        <f t="shared" si="7"/>
        <v>31.654676258992804</v>
      </c>
      <c r="N24" s="99">
        <f t="shared" si="7"/>
        <v>7.1942446043165464</v>
      </c>
      <c r="O24" s="99">
        <f t="shared" si="7"/>
        <v>20.623501199040767</v>
      </c>
      <c r="P24" s="99">
        <f t="shared" si="7"/>
        <v>1.9184652278177456</v>
      </c>
      <c r="Q24" s="99">
        <f t="shared" si="7"/>
        <v>0.71942446043165476</v>
      </c>
    </row>
    <row r="25" spans="1:17" s="66" customFormat="1" ht="12" customHeight="1">
      <c r="A25" s="137"/>
      <c r="B25" s="89" t="s">
        <v>17</v>
      </c>
      <c r="C25" s="76">
        <v>537</v>
      </c>
      <c r="D25" s="100">
        <v>479</v>
      </c>
      <c r="E25" s="100">
        <v>122</v>
      </c>
      <c r="F25" s="100">
        <v>386</v>
      </c>
      <c r="G25" s="100">
        <v>102</v>
      </c>
      <c r="H25" s="100">
        <v>186</v>
      </c>
      <c r="I25" s="100">
        <v>128</v>
      </c>
      <c r="J25" s="100">
        <v>18</v>
      </c>
      <c r="K25" s="100">
        <v>14</v>
      </c>
      <c r="L25" s="100">
        <v>38</v>
      </c>
      <c r="M25" s="100">
        <v>127</v>
      </c>
      <c r="N25" s="100">
        <v>23</v>
      </c>
      <c r="O25" s="100">
        <v>100</v>
      </c>
      <c r="P25" s="100">
        <v>13</v>
      </c>
      <c r="Q25" s="100">
        <v>9</v>
      </c>
    </row>
    <row r="26" spans="1:17" s="39" customFormat="1" ht="12" customHeight="1">
      <c r="A26" s="137"/>
      <c r="B26" s="88"/>
      <c r="C26" s="76">
        <v>100</v>
      </c>
      <c r="D26" s="99">
        <f>D25/$C$25*100</f>
        <v>89.199255121042825</v>
      </c>
      <c r="E26" s="99">
        <f t="shared" ref="E26:Q26" si="8">E25/$C$25*100</f>
        <v>22.718808193668529</v>
      </c>
      <c r="F26" s="99">
        <f t="shared" si="8"/>
        <v>71.88081936685289</v>
      </c>
      <c r="G26" s="99">
        <f t="shared" si="8"/>
        <v>18.994413407821227</v>
      </c>
      <c r="H26" s="99">
        <f t="shared" si="8"/>
        <v>34.63687150837989</v>
      </c>
      <c r="I26" s="99">
        <f t="shared" si="8"/>
        <v>23.836126629422719</v>
      </c>
      <c r="J26" s="99">
        <f t="shared" si="8"/>
        <v>3.3519553072625698</v>
      </c>
      <c r="K26" s="99">
        <f t="shared" si="8"/>
        <v>2.6070763500931098</v>
      </c>
      <c r="L26" s="99">
        <f t="shared" si="8"/>
        <v>7.0763500931098688</v>
      </c>
      <c r="M26" s="99">
        <f t="shared" si="8"/>
        <v>23.649906890130353</v>
      </c>
      <c r="N26" s="99">
        <f t="shared" si="8"/>
        <v>4.2830540037243949</v>
      </c>
      <c r="O26" s="99">
        <f t="shared" si="8"/>
        <v>18.6219739292365</v>
      </c>
      <c r="P26" s="99">
        <f t="shared" si="8"/>
        <v>2.4208566108007448</v>
      </c>
      <c r="Q26" s="99">
        <f t="shared" si="8"/>
        <v>1.6759776536312849</v>
      </c>
    </row>
    <row r="27" spans="1:17" s="66" customFormat="1" ht="12" customHeight="1">
      <c r="A27" s="137"/>
      <c r="B27" s="92" t="s">
        <v>167</v>
      </c>
      <c r="C27" s="107">
        <v>563</v>
      </c>
      <c r="D27" s="100">
        <v>516</v>
      </c>
      <c r="E27" s="100">
        <v>150</v>
      </c>
      <c r="F27" s="100">
        <v>448</v>
      </c>
      <c r="G27" s="100">
        <v>87</v>
      </c>
      <c r="H27" s="100">
        <v>143</v>
      </c>
      <c r="I27" s="100">
        <v>35</v>
      </c>
      <c r="J27" s="100">
        <v>10</v>
      </c>
      <c r="K27" s="100">
        <v>7</v>
      </c>
      <c r="L27" s="100">
        <v>16</v>
      </c>
      <c r="M27" s="100">
        <v>33</v>
      </c>
      <c r="N27" s="100">
        <v>9</v>
      </c>
      <c r="O27" s="100">
        <v>113</v>
      </c>
      <c r="P27" s="100">
        <v>6</v>
      </c>
      <c r="Q27" s="100">
        <v>23</v>
      </c>
    </row>
    <row r="28" spans="1:17" s="39" customFormat="1" ht="12" customHeight="1">
      <c r="A28" s="137"/>
      <c r="B28" s="88"/>
      <c r="C28" s="77">
        <v>100</v>
      </c>
      <c r="D28" s="99">
        <f>D27/$C$27*100</f>
        <v>91.651865008880989</v>
      </c>
      <c r="E28" s="99">
        <f t="shared" ref="E28:Q28" si="9">E27/$C$27*100</f>
        <v>26.642984014209592</v>
      </c>
      <c r="F28" s="99">
        <f t="shared" si="9"/>
        <v>79.573712255772648</v>
      </c>
      <c r="G28" s="99">
        <f t="shared" si="9"/>
        <v>15.452930728241562</v>
      </c>
      <c r="H28" s="99">
        <f t="shared" si="9"/>
        <v>25.399644760213143</v>
      </c>
      <c r="I28" s="99">
        <f t="shared" si="9"/>
        <v>6.2166962699822381</v>
      </c>
      <c r="J28" s="99">
        <f t="shared" si="9"/>
        <v>1.7761989342806392</v>
      </c>
      <c r="K28" s="99">
        <f t="shared" si="9"/>
        <v>1.2433392539964476</v>
      </c>
      <c r="L28" s="99">
        <f t="shared" si="9"/>
        <v>2.8419182948490231</v>
      </c>
      <c r="M28" s="99">
        <f t="shared" si="9"/>
        <v>5.8614564831261102</v>
      </c>
      <c r="N28" s="99">
        <f t="shared" si="9"/>
        <v>1.5985790408525755</v>
      </c>
      <c r="O28" s="99">
        <f t="shared" si="9"/>
        <v>20.071047957371228</v>
      </c>
      <c r="P28" s="99">
        <f t="shared" si="9"/>
        <v>1.0657193605683837</v>
      </c>
      <c r="Q28" s="99">
        <f t="shared" si="9"/>
        <v>4.0852575488454708</v>
      </c>
    </row>
    <row r="29" spans="1:17" s="37" customFormat="1" ht="12" customHeight="1">
      <c r="A29" s="137"/>
      <c r="B29" s="89" t="s">
        <v>12</v>
      </c>
      <c r="C29" s="76">
        <v>12</v>
      </c>
      <c r="D29" s="98">
        <v>8</v>
      </c>
      <c r="E29" s="98">
        <v>1</v>
      </c>
      <c r="F29" s="98">
        <v>3</v>
      </c>
      <c r="G29" s="98">
        <v>3</v>
      </c>
      <c r="H29" s="98">
        <v>4</v>
      </c>
      <c r="I29" s="98">
        <v>4</v>
      </c>
      <c r="J29" s="98">
        <v>0</v>
      </c>
      <c r="K29" s="98">
        <v>2</v>
      </c>
      <c r="L29" s="98">
        <v>3</v>
      </c>
      <c r="M29" s="98">
        <v>2</v>
      </c>
      <c r="N29" s="98">
        <v>1</v>
      </c>
      <c r="O29" s="98">
        <v>4</v>
      </c>
      <c r="P29" s="98">
        <v>0</v>
      </c>
      <c r="Q29" s="98">
        <v>5</v>
      </c>
    </row>
    <row r="30" spans="1:17" s="39" customFormat="1" ht="12" customHeight="1">
      <c r="A30" s="138"/>
      <c r="B30" s="91"/>
      <c r="C30" s="75">
        <v>100</v>
      </c>
      <c r="D30" s="99">
        <f>D29/$C$29*100</f>
        <v>66.666666666666657</v>
      </c>
      <c r="E30" s="99">
        <f t="shared" ref="E30:Q30" si="10">E29/$C$29*100</f>
        <v>8.3333333333333321</v>
      </c>
      <c r="F30" s="99">
        <f t="shared" si="10"/>
        <v>25</v>
      </c>
      <c r="G30" s="99">
        <f t="shared" si="10"/>
        <v>25</v>
      </c>
      <c r="H30" s="99">
        <f t="shared" si="10"/>
        <v>33.333333333333329</v>
      </c>
      <c r="I30" s="99">
        <f t="shared" si="10"/>
        <v>33.333333333333329</v>
      </c>
      <c r="J30" s="99">
        <f t="shared" si="10"/>
        <v>0</v>
      </c>
      <c r="K30" s="99">
        <f t="shared" si="10"/>
        <v>16.666666666666664</v>
      </c>
      <c r="L30" s="99">
        <f t="shared" si="10"/>
        <v>25</v>
      </c>
      <c r="M30" s="99">
        <f t="shared" si="10"/>
        <v>16.666666666666664</v>
      </c>
      <c r="N30" s="99">
        <f t="shared" si="10"/>
        <v>8.3333333333333321</v>
      </c>
      <c r="O30" s="99">
        <f t="shared" si="10"/>
        <v>33.333333333333329</v>
      </c>
      <c r="P30" s="99">
        <f t="shared" si="10"/>
        <v>0</v>
      </c>
      <c r="Q30" s="99">
        <f t="shared" si="10"/>
        <v>41.666666666666671</v>
      </c>
    </row>
    <row r="31" spans="1:17" s="37" customFormat="1" ht="12" customHeight="1">
      <c r="A31" s="136" t="s">
        <v>19</v>
      </c>
      <c r="B31" s="92" t="s">
        <v>20</v>
      </c>
      <c r="C31" s="106">
        <v>272</v>
      </c>
      <c r="D31" s="86">
        <v>207</v>
      </c>
      <c r="E31" s="86">
        <v>44</v>
      </c>
      <c r="F31" s="86">
        <v>150</v>
      </c>
      <c r="G31" s="86">
        <v>66</v>
      </c>
      <c r="H31" s="86">
        <v>81</v>
      </c>
      <c r="I31" s="86">
        <v>121</v>
      </c>
      <c r="J31" s="86">
        <v>23</v>
      </c>
      <c r="K31" s="86">
        <v>24</v>
      </c>
      <c r="L31" s="86">
        <v>71</v>
      </c>
      <c r="M31" s="86">
        <v>60</v>
      </c>
      <c r="N31" s="86">
        <v>14</v>
      </c>
      <c r="O31" s="86">
        <v>63</v>
      </c>
      <c r="P31" s="86">
        <v>7</v>
      </c>
      <c r="Q31" s="86">
        <v>4</v>
      </c>
    </row>
    <row r="32" spans="1:17" s="39" customFormat="1" ht="12" customHeight="1">
      <c r="A32" s="137"/>
      <c r="B32" s="88"/>
      <c r="C32" s="76">
        <v>100</v>
      </c>
      <c r="D32" s="99">
        <f>D31/$C$31*100</f>
        <v>76.10294117647058</v>
      </c>
      <c r="E32" s="99">
        <f t="shared" ref="E32:Q32" si="11">E31/$C$31*100</f>
        <v>16.176470588235293</v>
      </c>
      <c r="F32" s="99">
        <f t="shared" si="11"/>
        <v>55.147058823529413</v>
      </c>
      <c r="G32" s="99">
        <f t="shared" si="11"/>
        <v>24.264705882352942</v>
      </c>
      <c r="H32" s="99">
        <f t="shared" si="11"/>
        <v>29.77941176470588</v>
      </c>
      <c r="I32" s="99">
        <f t="shared" si="11"/>
        <v>44.485294117647058</v>
      </c>
      <c r="J32" s="99">
        <f t="shared" si="11"/>
        <v>8.4558823529411775</v>
      </c>
      <c r="K32" s="99">
        <f t="shared" si="11"/>
        <v>8.8235294117647065</v>
      </c>
      <c r="L32" s="99">
        <f t="shared" si="11"/>
        <v>26.102941176470591</v>
      </c>
      <c r="M32" s="99">
        <f t="shared" si="11"/>
        <v>22.058823529411764</v>
      </c>
      <c r="N32" s="99">
        <f t="shared" si="11"/>
        <v>5.1470588235294112</v>
      </c>
      <c r="O32" s="99">
        <f t="shared" si="11"/>
        <v>23.161764705882355</v>
      </c>
      <c r="P32" s="99">
        <f t="shared" si="11"/>
        <v>2.5735294117647056</v>
      </c>
      <c r="Q32" s="99">
        <f t="shared" si="11"/>
        <v>1.4705882352941175</v>
      </c>
    </row>
    <row r="33" spans="1:17" s="66" customFormat="1" ht="12" customHeight="1">
      <c r="A33" s="137"/>
      <c r="B33" s="92" t="s">
        <v>21</v>
      </c>
      <c r="C33" s="107">
        <v>341</v>
      </c>
      <c r="D33" s="100">
        <v>268</v>
      </c>
      <c r="E33" s="100">
        <v>67</v>
      </c>
      <c r="F33" s="100">
        <v>166</v>
      </c>
      <c r="G33" s="100">
        <v>52</v>
      </c>
      <c r="H33" s="100">
        <v>95</v>
      </c>
      <c r="I33" s="100">
        <v>109</v>
      </c>
      <c r="J33" s="100">
        <v>33</v>
      </c>
      <c r="K33" s="100">
        <v>33</v>
      </c>
      <c r="L33" s="100">
        <v>78</v>
      </c>
      <c r="M33" s="100">
        <v>94</v>
      </c>
      <c r="N33" s="100">
        <v>15</v>
      </c>
      <c r="O33" s="100">
        <v>74</v>
      </c>
      <c r="P33" s="100">
        <v>7</v>
      </c>
      <c r="Q33" s="100">
        <v>6</v>
      </c>
    </row>
    <row r="34" spans="1:17" s="39" customFormat="1" ht="12" customHeight="1">
      <c r="A34" s="137"/>
      <c r="B34" s="88"/>
      <c r="C34" s="77">
        <v>100</v>
      </c>
      <c r="D34" s="99">
        <f>D33/$C$33*100</f>
        <v>78.592375366568916</v>
      </c>
      <c r="E34" s="99">
        <f t="shared" ref="E34:Q34" si="12">E33/$C$33*100</f>
        <v>19.648093841642229</v>
      </c>
      <c r="F34" s="99">
        <f t="shared" si="12"/>
        <v>48.680351906158357</v>
      </c>
      <c r="G34" s="99">
        <f t="shared" si="12"/>
        <v>15.249266862170089</v>
      </c>
      <c r="H34" s="99">
        <f t="shared" si="12"/>
        <v>27.859237536656888</v>
      </c>
      <c r="I34" s="99">
        <f t="shared" si="12"/>
        <v>31.964809384164223</v>
      </c>
      <c r="J34" s="99">
        <f t="shared" si="12"/>
        <v>9.67741935483871</v>
      </c>
      <c r="K34" s="99">
        <f t="shared" si="12"/>
        <v>9.67741935483871</v>
      </c>
      <c r="L34" s="99">
        <f t="shared" si="12"/>
        <v>22.873900293255129</v>
      </c>
      <c r="M34" s="99">
        <f t="shared" si="12"/>
        <v>27.565982404692079</v>
      </c>
      <c r="N34" s="99">
        <f t="shared" si="12"/>
        <v>4.3988269794721413</v>
      </c>
      <c r="O34" s="99">
        <f t="shared" si="12"/>
        <v>21.700879765395893</v>
      </c>
      <c r="P34" s="99">
        <f t="shared" si="12"/>
        <v>2.0527859237536656</v>
      </c>
      <c r="Q34" s="99">
        <f t="shared" si="12"/>
        <v>1.7595307917888565</v>
      </c>
    </row>
    <row r="35" spans="1:17" s="66" customFormat="1" ht="12" customHeight="1">
      <c r="A35" s="137"/>
      <c r="B35" s="89" t="s">
        <v>22</v>
      </c>
      <c r="C35" s="76">
        <v>278</v>
      </c>
      <c r="D35" s="98">
        <v>235</v>
      </c>
      <c r="E35" s="98">
        <v>51</v>
      </c>
      <c r="F35" s="98">
        <v>151</v>
      </c>
      <c r="G35" s="98">
        <v>40</v>
      </c>
      <c r="H35" s="98">
        <v>84</v>
      </c>
      <c r="I35" s="98">
        <v>85</v>
      </c>
      <c r="J35" s="98">
        <v>13</v>
      </c>
      <c r="K35" s="98">
        <v>24</v>
      </c>
      <c r="L35" s="98">
        <v>77</v>
      </c>
      <c r="M35" s="98">
        <v>69</v>
      </c>
      <c r="N35" s="98">
        <v>15</v>
      </c>
      <c r="O35" s="98">
        <v>67</v>
      </c>
      <c r="P35" s="98">
        <v>4</v>
      </c>
      <c r="Q35" s="98">
        <v>5</v>
      </c>
    </row>
    <row r="36" spans="1:17" s="39" customFormat="1" ht="12" customHeight="1">
      <c r="A36" s="137"/>
      <c r="B36" s="88"/>
      <c r="C36" s="76">
        <v>100</v>
      </c>
      <c r="D36" s="99">
        <f>D35/$C$35*100</f>
        <v>84.532374100719423</v>
      </c>
      <c r="E36" s="99">
        <f t="shared" ref="E36:Q36" si="13">E35/$C$35*100</f>
        <v>18.345323741007196</v>
      </c>
      <c r="F36" s="99">
        <f t="shared" si="13"/>
        <v>54.316546762589923</v>
      </c>
      <c r="G36" s="99">
        <f t="shared" si="13"/>
        <v>14.388489208633093</v>
      </c>
      <c r="H36" s="99">
        <f t="shared" si="13"/>
        <v>30.215827338129497</v>
      </c>
      <c r="I36" s="99">
        <f t="shared" si="13"/>
        <v>30.575539568345324</v>
      </c>
      <c r="J36" s="99">
        <f t="shared" si="13"/>
        <v>4.6762589928057556</v>
      </c>
      <c r="K36" s="99">
        <f t="shared" si="13"/>
        <v>8.6330935251798557</v>
      </c>
      <c r="L36" s="99">
        <f t="shared" si="13"/>
        <v>27.697841726618705</v>
      </c>
      <c r="M36" s="99">
        <f t="shared" si="13"/>
        <v>24.820143884892087</v>
      </c>
      <c r="N36" s="99">
        <f t="shared" si="13"/>
        <v>5.3956834532374103</v>
      </c>
      <c r="O36" s="99">
        <f t="shared" si="13"/>
        <v>24.100719424460433</v>
      </c>
      <c r="P36" s="99">
        <f t="shared" si="13"/>
        <v>1.4388489208633095</v>
      </c>
      <c r="Q36" s="99">
        <f t="shared" si="13"/>
        <v>1.7985611510791366</v>
      </c>
    </row>
    <row r="37" spans="1:17" s="66" customFormat="1" ht="12" customHeight="1">
      <c r="A37" s="137"/>
      <c r="B37" s="89" t="s">
        <v>23</v>
      </c>
      <c r="C37" s="107">
        <v>231</v>
      </c>
      <c r="D37" s="100">
        <v>192</v>
      </c>
      <c r="E37" s="100">
        <v>51</v>
      </c>
      <c r="F37" s="100">
        <v>130</v>
      </c>
      <c r="G37" s="100">
        <v>42</v>
      </c>
      <c r="H37" s="100">
        <v>83</v>
      </c>
      <c r="I37" s="100">
        <v>78</v>
      </c>
      <c r="J37" s="100">
        <v>14</v>
      </c>
      <c r="K37" s="100">
        <v>22</v>
      </c>
      <c r="L37" s="100">
        <v>54</v>
      </c>
      <c r="M37" s="100">
        <v>62</v>
      </c>
      <c r="N37" s="100">
        <v>9</v>
      </c>
      <c r="O37" s="100">
        <v>52</v>
      </c>
      <c r="P37" s="100">
        <v>1</v>
      </c>
      <c r="Q37" s="100">
        <v>7</v>
      </c>
    </row>
    <row r="38" spans="1:17" s="39" customFormat="1" ht="12" customHeight="1">
      <c r="A38" s="137"/>
      <c r="B38" s="88"/>
      <c r="C38" s="77">
        <v>100</v>
      </c>
      <c r="D38" s="99">
        <f>D37/$C$37*100</f>
        <v>83.116883116883116</v>
      </c>
      <c r="E38" s="99">
        <f t="shared" ref="E38:Q38" si="14">E37/$C$37*100</f>
        <v>22.077922077922079</v>
      </c>
      <c r="F38" s="99">
        <f t="shared" si="14"/>
        <v>56.277056277056282</v>
      </c>
      <c r="G38" s="99">
        <f t="shared" si="14"/>
        <v>18.181818181818183</v>
      </c>
      <c r="H38" s="99">
        <f t="shared" si="14"/>
        <v>35.930735930735928</v>
      </c>
      <c r="I38" s="99">
        <f t="shared" si="14"/>
        <v>33.766233766233768</v>
      </c>
      <c r="J38" s="99">
        <f t="shared" si="14"/>
        <v>6.0606060606060606</v>
      </c>
      <c r="K38" s="99">
        <f t="shared" si="14"/>
        <v>9.5238095238095237</v>
      </c>
      <c r="L38" s="99">
        <f t="shared" si="14"/>
        <v>23.376623376623375</v>
      </c>
      <c r="M38" s="99">
        <f t="shared" si="14"/>
        <v>26.839826839826841</v>
      </c>
      <c r="N38" s="99">
        <f t="shared" si="14"/>
        <v>3.8961038961038961</v>
      </c>
      <c r="O38" s="99">
        <f t="shared" si="14"/>
        <v>22.510822510822511</v>
      </c>
      <c r="P38" s="99">
        <f t="shared" si="14"/>
        <v>0.4329004329004329</v>
      </c>
      <c r="Q38" s="99">
        <f t="shared" si="14"/>
        <v>3.0303030303030303</v>
      </c>
    </row>
    <row r="39" spans="1:17" s="66" customFormat="1" ht="12" customHeight="1">
      <c r="A39" s="137"/>
      <c r="B39" s="89" t="s">
        <v>24</v>
      </c>
      <c r="C39" s="76">
        <v>194</v>
      </c>
      <c r="D39" s="98">
        <v>172</v>
      </c>
      <c r="E39" s="98">
        <v>48</v>
      </c>
      <c r="F39" s="98">
        <v>110</v>
      </c>
      <c r="G39" s="98">
        <v>44</v>
      </c>
      <c r="H39" s="98">
        <v>74</v>
      </c>
      <c r="I39" s="98">
        <v>57</v>
      </c>
      <c r="J39" s="98">
        <v>12</v>
      </c>
      <c r="K39" s="98">
        <v>11</v>
      </c>
      <c r="L39" s="98">
        <v>45</v>
      </c>
      <c r="M39" s="98">
        <v>55</v>
      </c>
      <c r="N39" s="98">
        <v>9</v>
      </c>
      <c r="O39" s="98">
        <v>50</v>
      </c>
      <c r="P39" s="98">
        <v>0</v>
      </c>
      <c r="Q39" s="98">
        <v>2</v>
      </c>
    </row>
    <row r="40" spans="1:17" s="39" customFormat="1" ht="12" customHeight="1">
      <c r="A40" s="137"/>
      <c r="B40" s="88"/>
      <c r="C40" s="76">
        <v>100</v>
      </c>
      <c r="D40" s="99">
        <f>D39/$C$39*100</f>
        <v>88.659793814432987</v>
      </c>
      <c r="E40" s="99">
        <f t="shared" ref="E40:P40" si="15">E39/$C$39*100</f>
        <v>24.742268041237114</v>
      </c>
      <c r="F40" s="99">
        <f>F39/$C$39*100</f>
        <v>56.701030927835049</v>
      </c>
      <c r="G40" s="99">
        <f t="shared" si="15"/>
        <v>22.680412371134022</v>
      </c>
      <c r="H40" s="99">
        <f t="shared" si="15"/>
        <v>38.144329896907216</v>
      </c>
      <c r="I40" s="99">
        <f t="shared" si="15"/>
        <v>29.381443298969074</v>
      </c>
      <c r="J40" s="99">
        <f t="shared" si="15"/>
        <v>6.1855670103092786</v>
      </c>
      <c r="K40" s="99">
        <f t="shared" si="15"/>
        <v>5.6701030927835054</v>
      </c>
      <c r="L40" s="99">
        <f t="shared" si="15"/>
        <v>23.195876288659793</v>
      </c>
      <c r="M40" s="99">
        <f t="shared" si="15"/>
        <v>28.350515463917525</v>
      </c>
      <c r="N40" s="99">
        <f t="shared" si="15"/>
        <v>4.6391752577319592</v>
      </c>
      <c r="O40" s="99">
        <f t="shared" si="15"/>
        <v>25.773195876288657</v>
      </c>
      <c r="P40" s="99">
        <f t="shared" si="15"/>
        <v>0</v>
      </c>
      <c r="Q40" s="99">
        <f>Q39/$C$39*100</f>
        <v>1.0309278350515463</v>
      </c>
    </row>
    <row r="41" spans="1:17" s="66" customFormat="1" ht="12" customHeight="1">
      <c r="A41" s="137"/>
      <c r="B41" s="92" t="s">
        <v>25</v>
      </c>
      <c r="C41" s="107">
        <v>265</v>
      </c>
      <c r="D41" s="100">
        <v>215</v>
      </c>
      <c r="E41" s="100">
        <v>53</v>
      </c>
      <c r="F41" s="100">
        <v>139</v>
      </c>
      <c r="G41" s="100">
        <v>48</v>
      </c>
      <c r="H41" s="100">
        <v>86</v>
      </c>
      <c r="I41" s="100">
        <v>78</v>
      </c>
      <c r="J41" s="100">
        <v>24</v>
      </c>
      <c r="K41" s="100">
        <v>18</v>
      </c>
      <c r="L41" s="100">
        <v>58</v>
      </c>
      <c r="M41" s="100">
        <v>72</v>
      </c>
      <c r="N41" s="100">
        <v>16</v>
      </c>
      <c r="O41" s="100">
        <v>55</v>
      </c>
      <c r="P41" s="100">
        <v>6</v>
      </c>
      <c r="Q41" s="100">
        <v>5</v>
      </c>
    </row>
    <row r="42" spans="1:17" s="39" customFormat="1" ht="12" customHeight="1">
      <c r="A42" s="137"/>
      <c r="B42" s="88"/>
      <c r="C42" s="77">
        <v>100</v>
      </c>
      <c r="D42" s="99">
        <f>D41/$C$41*100</f>
        <v>81.132075471698116</v>
      </c>
      <c r="E42" s="99">
        <f t="shared" ref="E42:Q42" si="16">E41/$C$41*100</f>
        <v>20</v>
      </c>
      <c r="F42" s="99">
        <f t="shared" si="16"/>
        <v>52.452830188679243</v>
      </c>
      <c r="G42" s="99">
        <f t="shared" si="16"/>
        <v>18.113207547169811</v>
      </c>
      <c r="H42" s="99">
        <f t="shared" si="16"/>
        <v>32.452830188679243</v>
      </c>
      <c r="I42" s="99">
        <f t="shared" si="16"/>
        <v>29.433962264150942</v>
      </c>
      <c r="J42" s="99">
        <f t="shared" si="16"/>
        <v>9.0566037735849054</v>
      </c>
      <c r="K42" s="99">
        <f t="shared" si="16"/>
        <v>6.7924528301886795</v>
      </c>
      <c r="L42" s="99">
        <f t="shared" si="16"/>
        <v>21.886792452830189</v>
      </c>
      <c r="M42" s="99">
        <f t="shared" si="16"/>
        <v>27.169811320754718</v>
      </c>
      <c r="N42" s="99">
        <f t="shared" si="16"/>
        <v>6.0377358490566042</v>
      </c>
      <c r="O42" s="99">
        <f t="shared" si="16"/>
        <v>20.754716981132077</v>
      </c>
      <c r="P42" s="99">
        <f t="shared" si="16"/>
        <v>2.2641509433962264</v>
      </c>
      <c r="Q42" s="99">
        <f t="shared" si="16"/>
        <v>1.8867924528301887</v>
      </c>
    </row>
    <row r="43" spans="1:17" s="66" customFormat="1" ht="12" customHeight="1">
      <c r="A43" s="137"/>
      <c r="B43" s="89" t="s">
        <v>26</v>
      </c>
      <c r="C43" s="76">
        <v>154</v>
      </c>
      <c r="D43" s="98">
        <v>138</v>
      </c>
      <c r="E43" s="98">
        <v>43</v>
      </c>
      <c r="F43" s="98">
        <v>104</v>
      </c>
      <c r="G43" s="98">
        <v>36</v>
      </c>
      <c r="H43" s="98">
        <v>45</v>
      </c>
      <c r="I43" s="98">
        <v>54</v>
      </c>
      <c r="J43" s="98">
        <v>9</v>
      </c>
      <c r="K43" s="98">
        <v>14</v>
      </c>
      <c r="L43" s="98">
        <v>35</v>
      </c>
      <c r="M43" s="98">
        <v>31</v>
      </c>
      <c r="N43" s="98">
        <v>4</v>
      </c>
      <c r="O43" s="98">
        <v>37</v>
      </c>
      <c r="P43" s="98">
        <v>2</v>
      </c>
      <c r="Q43" s="98">
        <v>4</v>
      </c>
    </row>
    <row r="44" spans="1:17" s="39" customFormat="1" ht="12" customHeight="1">
      <c r="A44" s="137"/>
      <c r="B44" s="88"/>
      <c r="C44" s="76">
        <v>100</v>
      </c>
      <c r="D44" s="99">
        <f>D43/$C$43*100</f>
        <v>89.610389610389603</v>
      </c>
      <c r="E44" s="99">
        <f t="shared" ref="E44:Q44" si="17">E43/$C$43*100</f>
        <v>27.922077922077921</v>
      </c>
      <c r="F44" s="99">
        <f t="shared" si="17"/>
        <v>67.532467532467535</v>
      </c>
      <c r="G44" s="99">
        <f t="shared" si="17"/>
        <v>23.376623376623375</v>
      </c>
      <c r="H44" s="99">
        <f t="shared" si="17"/>
        <v>29.220779220779221</v>
      </c>
      <c r="I44" s="99">
        <f t="shared" si="17"/>
        <v>35.064935064935064</v>
      </c>
      <c r="J44" s="99">
        <f t="shared" si="17"/>
        <v>5.8441558441558437</v>
      </c>
      <c r="K44" s="99">
        <f t="shared" si="17"/>
        <v>9.0909090909090917</v>
      </c>
      <c r="L44" s="99">
        <f t="shared" si="17"/>
        <v>22.727272727272727</v>
      </c>
      <c r="M44" s="99">
        <f t="shared" si="17"/>
        <v>20.129870129870131</v>
      </c>
      <c r="N44" s="99">
        <f t="shared" si="17"/>
        <v>2.5974025974025974</v>
      </c>
      <c r="O44" s="99">
        <f t="shared" si="17"/>
        <v>24.025974025974026</v>
      </c>
      <c r="P44" s="99">
        <f t="shared" si="17"/>
        <v>1.2987012987012987</v>
      </c>
      <c r="Q44" s="99">
        <f t="shared" si="17"/>
        <v>2.5974025974025974</v>
      </c>
    </row>
    <row r="45" spans="1:17" s="37" customFormat="1" ht="12" customHeight="1">
      <c r="A45" s="137"/>
      <c r="B45" s="92" t="s">
        <v>27</v>
      </c>
      <c r="C45" s="107">
        <v>186</v>
      </c>
      <c r="D45" s="100">
        <v>158</v>
      </c>
      <c r="E45" s="100">
        <v>44</v>
      </c>
      <c r="F45" s="100">
        <v>117</v>
      </c>
      <c r="G45" s="100">
        <v>30</v>
      </c>
      <c r="H45" s="100">
        <v>53</v>
      </c>
      <c r="I45" s="100">
        <v>42</v>
      </c>
      <c r="J45" s="100">
        <v>11</v>
      </c>
      <c r="K45" s="100">
        <v>12</v>
      </c>
      <c r="L45" s="100">
        <v>32</v>
      </c>
      <c r="M45" s="100">
        <v>42</v>
      </c>
      <c r="N45" s="100">
        <v>7</v>
      </c>
      <c r="O45" s="100">
        <v>33</v>
      </c>
      <c r="P45" s="100">
        <v>6</v>
      </c>
      <c r="Q45" s="100">
        <v>6</v>
      </c>
    </row>
    <row r="46" spans="1:17" s="39" customFormat="1" ht="12" customHeight="1">
      <c r="A46" s="137"/>
      <c r="B46" s="88"/>
      <c r="C46" s="77">
        <v>100</v>
      </c>
      <c r="D46" s="99">
        <f>D45/$C$45*100</f>
        <v>84.946236559139791</v>
      </c>
      <c r="E46" s="99">
        <f t="shared" ref="E46:Q46" si="18">E45/$C$45*100</f>
        <v>23.655913978494624</v>
      </c>
      <c r="F46" s="99">
        <f t="shared" si="18"/>
        <v>62.903225806451616</v>
      </c>
      <c r="G46" s="99">
        <f t="shared" si="18"/>
        <v>16.129032258064516</v>
      </c>
      <c r="H46" s="99">
        <f t="shared" si="18"/>
        <v>28.49462365591398</v>
      </c>
      <c r="I46" s="99">
        <f t="shared" si="18"/>
        <v>22.58064516129032</v>
      </c>
      <c r="J46" s="99">
        <f t="shared" si="18"/>
        <v>5.913978494623656</v>
      </c>
      <c r="K46" s="99">
        <f t="shared" si="18"/>
        <v>6.4516129032258061</v>
      </c>
      <c r="L46" s="99">
        <f t="shared" si="18"/>
        <v>17.20430107526882</v>
      </c>
      <c r="M46" s="99">
        <f t="shared" si="18"/>
        <v>22.58064516129032</v>
      </c>
      <c r="N46" s="99">
        <f t="shared" si="18"/>
        <v>3.763440860215054</v>
      </c>
      <c r="O46" s="99">
        <f t="shared" si="18"/>
        <v>17.741935483870968</v>
      </c>
      <c r="P46" s="99">
        <f t="shared" si="18"/>
        <v>3.225806451612903</v>
      </c>
      <c r="Q46" s="99">
        <f t="shared" si="18"/>
        <v>3.225806451612903</v>
      </c>
    </row>
    <row r="47" spans="1:17" s="37" customFormat="1" ht="12" customHeight="1">
      <c r="A47" s="137"/>
      <c r="B47" s="89" t="s">
        <v>28</v>
      </c>
      <c r="C47" s="76">
        <v>280</v>
      </c>
      <c r="D47" s="98">
        <v>238</v>
      </c>
      <c r="E47" s="98">
        <v>48</v>
      </c>
      <c r="F47" s="98">
        <v>143</v>
      </c>
      <c r="G47" s="98">
        <v>51</v>
      </c>
      <c r="H47" s="98">
        <v>94</v>
      </c>
      <c r="I47" s="98">
        <v>97</v>
      </c>
      <c r="J47" s="98">
        <v>25</v>
      </c>
      <c r="K47" s="98">
        <v>30</v>
      </c>
      <c r="L47" s="98">
        <v>79</v>
      </c>
      <c r="M47" s="98">
        <v>62</v>
      </c>
      <c r="N47" s="98">
        <v>11</v>
      </c>
      <c r="O47" s="98">
        <v>63</v>
      </c>
      <c r="P47" s="98">
        <v>4</v>
      </c>
      <c r="Q47" s="98">
        <v>1</v>
      </c>
    </row>
    <row r="48" spans="1:17" s="39" customFormat="1" ht="12" customHeight="1">
      <c r="A48" s="137"/>
      <c r="B48" s="88"/>
      <c r="C48" s="76">
        <v>100</v>
      </c>
      <c r="D48" s="99">
        <f>D47/$C$47*100</f>
        <v>85</v>
      </c>
      <c r="E48" s="99">
        <f t="shared" ref="E48:Q48" si="19">E47/$C$47*100</f>
        <v>17.142857142857142</v>
      </c>
      <c r="F48" s="99">
        <f t="shared" si="19"/>
        <v>51.071428571428569</v>
      </c>
      <c r="G48" s="99">
        <f t="shared" si="19"/>
        <v>18.214285714285712</v>
      </c>
      <c r="H48" s="99">
        <f t="shared" si="19"/>
        <v>33.571428571428569</v>
      </c>
      <c r="I48" s="99">
        <f t="shared" si="19"/>
        <v>34.642857142857139</v>
      </c>
      <c r="J48" s="99">
        <f t="shared" si="19"/>
        <v>8.9285714285714288</v>
      </c>
      <c r="K48" s="99">
        <f t="shared" si="19"/>
        <v>10.714285714285714</v>
      </c>
      <c r="L48" s="99">
        <f t="shared" si="19"/>
        <v>28.214285714285715</v>
      </c>
      <c r="M48" s="99">
        <f t="shared" si="19"/>
        <v>22.142857142857142</v>
      </c>
      <c r="N48" s="99">
        <f t="shared" si="19"/>
        <v>3.9285714285714284</v>
      </c>
      <c r="O48" s="99">
        <f t="shared" si="19"/>
        <v>22.5</v>
      </c>
      <c r="P48" s="99">
        <f t="shared" si="19"/>
        <v>1.4285714285714286</v>
      </c>
      <c r="Q48" s="99">
        <f t="shared" si="19"/>
        <v>0.35714285714285715</v>
      </c>
    </row>
    <row r="49" spans="1:17" s="37" customFormat="1" ht="12" customHeight="1">
      <c r="A49" s="137"/>
      <c r="B49" s="89" t="s">
        <v>29</v>
      </c>
      <c r="C49" s="107">
        <v>199</v>
      </c>
      <c r="D49" s="100">
        <v>170</v>
      </c>
      <c r="E49" s="100">
        <v>49</v>
      </c>
      <c r="F49" s="100">
        <v>120</v>
      </c>
      <c r="G49" s="100">
        <v>37</v>
      </c>
      <c r="H49" s="100">
        <v>59</v>
      </c>
      <c r="I49" s="100">
        <v>47</v>
      </c>
      <c r="J49" s="100">
        <v>9</v>
      </c>
      <c r="K49" s="100">
        <v>10</v>
      </c>
      <c r="L49" s="100">
        <v>46</v>
      </c>
      <c r="M49" s="100">
        <v>46</v>
      </c>
      <c r="N49" s="100">
        <v>7</v>
      </c>
      <c r="O49" s="100">
        <v>51</v>
      </c>
      <c r="P49" s="100">
        <v>0</v>
      </c>
      <c r="Q49" s="100">
        <v>2</v>
      </c>
    </row>
    <row r="50" spans="1:17" s="39" customFormat="1" ht="12" customHeight="1">
      <c r="A50" s="137"/>
      <c r="B50" s="88"/>
      <c r="C50" s="77">
        <v>100</v>
      </c>
      <c r="D50" s="99">
        <f>D49/$C$49*100</f>
        <v>85.427135678391963</v>
      </c>
      <c r="E50" s="99">
        <f t="shared" ref="E50:Q50" si="20">E49/$C$49*100</f>
        <v>24.623115577889447</v>
      </c>
      <c r="F50" s="99">
        <f t="shared" si="20"/>
        <v>60.301507537688437</v>
      </c>
      <c r="G50" s="99">
        <f t="shared" si="20"/>
        <v>18.592964824120603</v>
      </c>
      <c r="H50" s="99">
        <f t="shared" si="20"/>
        <v>29.64824120603015</v>
      </c>
      <c r="I50" s="99">
        <f t="shared" si="20"/>
        <v>23.618090452261306</v>
      </c>
      <c r="J50" s="99">
        <f t="shared" si="20"/>
        <v>4.5226130653266337</v>
      </c>
      <c r="K50" s="99">
        <f>K49/$C$49*100</f>
        <v>5.025125628140704</v>
      </c>
      <c r="L50" s="99">
        <f t="shared" si="20"/>
        <v>23.115577889447238</v>
      </c>
      <c r="M50" s="99">
        <f t="shared" si="20"/>
        <v>23.115577889447238</v>
      </c>
      <c r="N50" s="99">
        <f t="shared" si="20"/>
        <v>3.5175879396984926</v>
      </c>
      <c r="O50" s="99">
        <f t="shared" si="20"/>
        <v>25.628140703517587</v>
      </c>
      <c r="P50" s="99">
        <f t="shared" si="20"/>
        <v>0</v>
      </c>
      <c r="Q50" s="99">
        <f t="shared" si="20"/>
        <v>1.0050251256281406</v>
      </c>
    </row>
    <row r="51" spans="1:17" s="66" customFormat="1" ht="12" customHeight="1">
      <c r="A51" s="137"/>
      <c r="B51" s="89" t="s">
        <v>12</v>
      </c>
      <c r="C51" s="76">
        <v>10</v>
      </c>
      <c r="D51" s="98">
        <v>8</v>
      </c>
      <c r="E51" s="98">
        <v>0</v>
      </c>
      <c r="F51" s="98">
        <v>3</v>
      </c>
      <c r="G51" s="98">
        <v>4</v>
      </c>
      <c r="H51" s="98">
        <v>5</v>
      </c>
      <c r="I51" s="98">
        <v>2</v>
      </c>
      <c r="J51" s="98">
        <v>0</v>
      </c>
      <c r="K51" s="98">
        <v>2</v>
      </c>
      <c r="L51" s="98">
        <v>4</v>
      </c>
      <c r="M51" s="98">
        <v>1</v>
      </c>
      <c r="N51" s="98">
        <v>1</v>
      </c>
      <c r="O51" s="98">
        <v>4</v>
      </c>
      <c r="P51" s="98">
        <v>0</v>
      </c>
      <c r="Q51" s="98">
        <v>4</v>
      </c>
    </row>
    <row r="52" spans="1:17" s="39" customFormat="1" ht="12" customHeight="1">
      <c r="A52" s="138"/>
      <c r="B52" s="91"/>
      <c r="C52" s="75">
        <v>100</v>
      </c>
      <c r="D52" s="99">
        <f>D51/$C$51*100</f>
        <v>80</v>
      </c>
      <c r="E52" s="99">
        <f t="shared" ref="E52:Q52" si="21">E51/$C$51*100</f>
        <v>0</v>
      </c>
      <c r="F52" s="99">
        <f t="shared" si="21"/>
        <v>30</v>
      </c>
      <c r="G52" s="99">
        <f t="shared" si="21"/>
        <v>40</v>
      </c>
      <c r="H52" s="99">
        <f t="shared" si="21"/>
        <v>50</v>
      </c>
      <c r="I52" s="99">
        <f t="shared" si="21"/>
        <v>20</v>
      </c>
      <c r="J52" s="99">
        <f t="shared" si="21"/>
        <v>0</v>
      </c>
      <c r="K52" s="99">
        <f t="shared" si="21"/>
        <v>20</v>
      </c>
      <c r="L52" s="99">
        <f t="shared" si="21"/>
        <v>40</v>
      </c>
      <c r="M52" s="99">
        <f t="shared" si="21"/>
        <v>10</v>
      </c>
      <c r="N52" s="99">
        <f t="shared" si="21"/>
        <v>10</v>
      </c>
      <c r="O52" s="99">
        <f t="shared" si="21"/>
        <v>40</v>
      </c>
      <c r="P52" s="99">
        <f t="shared" si="21"/>
        <v>0</v>
      </c>
      <c r="Q52" s="99">
        <f t="shared" si="21"/>
        <v>40</v>
      </c>
    </row>
    <row r="53" spans="1:17" s="66" customFormat="1" ht="12" customHeight="1">
      <c r="A53" s="136" t="s">
        <v>46</v>
      </c>
      <c r="B53" s="93" t="s">
        <v>62</v>
      </c>
      <c r="C53" s="106">
        <v>74</v>
      </c>
      <c r="D53" s="86">
        <v>51</v>
      </c>
      <c r="E53" s="86">
        <v>12</v>
      </c>
      <c r="F53" s="86">
        <v>45</v>
      </c>
      <c r="G53" s="86">
        <v>15</v>
      </c>
      <c r="H53" s="86">
        <v>13</v>
      </c>
      <c r="I53" s="86">
        <v>26</v>
      </c>
      <c r="J53" s="86">
        <v>6</v>
      </c>
      <c r="K53" s="86">
        <v>4</v>
      </c>
      <c r="L53" s="86">
        <v>13</v>
      </c>
      <c r="M53" s="86">
        <v>15</v>
      </c>
      <c r="N53" s="86">
        <v>4</v>
      </c>
      <c r="O53" s="86">
        <v>7</v>
      </c>
      <c r="P53" s="86">
        <v>3</v>
      </c>
      <c r="Q53" s="86">
        <v>4</v>
      </c>
    </row>
    <row r="54" spans="1:17" s="39" customFormat="1" ht="12" customHeight="1">
      <c r="A54" s="137"/>
      <c r="B54" s="94"/>
      <c r="C54" s="76">
        <v>100</v>
      </c>
      <c r="D54" s="99">
        <f>D53/$C$53*100</f>
        <v>68.918918918918919</v>
      </c>
      <c r="E54" s="99">
        <f t="shared" ref="E54:Q54" si="22">E53/$C$53*100</f>
        <v>16.216216216216218</v>
      </c>
      <c r="F54" s="99">
        <f t="shared" si="22"/>
        <v>60.810810810810814</v>
      </c>
      <c r="G54" s="99">
        <f t="shared" si="22"/>
        <v>20.27027027027027</v>
      </c>
      <c r="H54" s="99">
        <f t="shared" si="22"/>
        <v>17.567567567567568</v>
      </c>
      <c r="I54" s="99">
        <f t="shared" si="22"/>
        <v>35.135135135135137</v>
      </c>
      <c r="J54" s="99">
        <f t="shared" si="22"/>
        <v>8.1081081081081088</v>
      </c>
      <c r="K54" s="99">
        <f t="shared" si="22"/>
        <v>5.4054054054054053</v>
      </c>
      <c r="L54" s="99">
        <f t="shared" si="22"/>
        <v>17.567567567567568</v>
      </c>
      <c r="M54" s="99">
        <f t="shared" si="22"/>
        <v>20.27027027027027</v>
      </c>
      <c r="N54" s="99">
        <f t="shared" si="22"/>
        <v>5.4054054054054053</v>
      </c>
      <c r="O54" s="99">
        <f t="shared" si="22"/>
        <v>9.4594594594594597</v>
      </c>
      <c r="P54" s="99">
        <f t="shared" si="22"/>
        <v>4.0540540540540544</v>
      </c>
      <c r="Q54" s="99">
        <f t="shared" si="22"/>
        <v>5.4054054054054053</v>
      </c>
    </row>
    <row r="55" spans="1:17" s="66" customFormat="1" ht="12" customHeight="1">
      <c r="A55" s="137"/>
      <c r="B55" s="95" t="s">
        <v>69</v>
      </c>
      <c r="C55" s="107">
        <v>618</v>
      </c>
      <c r="D55" s="100">
        <v>493</v>
      </c>
      <c r="E55" s="100">
        <v>131</v>
      </c>
      <c r="F55" s="100">
        <v>247</v>
      </c>
      <c r="G55" s="100">
        <v>121</v>
      </c>
      <c r="H55" s="100">
        <v>172</v>
      </c>
      <c r="I55" s="100">
        <v>295</v>
      </c>
      <c r="J55" s="100">
        <v>62</v>
      </c>
      <c r="K55" s="100">
        <v>79</v>
      </c>
      <c r="L55" s="100">
        <v>234</v>
      </c>
      <c r="M55" s="100">
        <v>194</v>
      </c>
      <c r="N55" s="100">
        <v>29</v>
      </c>
      <c r="O55" s="100">
        <v>133</v>
      </c>
      <c r="P55" s="100">
        <v>10</v>
      </c>
      <c r="Q55" s="100">
        <v>3</v>
      </c>
    </row>
    <row r="56" spans="1:17" s="39" customFormat="1" ht="12" customHeight="1">
      <c r="A56" s="137"/>
      <c r="B56" s="94"/>
      <c r="C56" s="77">
        <v>100</v>
      </c>
      <c r="D56" s="99">
        <f>D55/$C$55*100</f>
        <v>79.773462783171524</v>
      </c>
      <c r="E56" s="99">
        <f t="shared" ref="E56:Q56" si="23">E55/$C$55*100</f>
        <v>21.197411003236247</v>
      </c>
      <c r="F56" s="99">
        <f t="shared" si="23"/>
        <v>39.967637540453076</v>
      </c>
      <c r="G56" s="99">
        <f t="shared" si="23"/>
        <v>19.579288025889969</v>
      </c>
      <c r="H56" s="99">
        <f t="shared" si="23"/>
        <v>27.831715210355988</v>
      </c>
      <c r="I56" s="99">
        <f t="shared" si="23"/>
        <v>47.734627831715208</v>
      </c>
      <c r="J56" s="99">
        <f t="shared" si="23"/>
        <v>10.032362459546926</v>
      </c>
      <c r="K56" s="99">
        <f t="shared" si="23"/>
        <v>12.7831715210356</v>
      </c>
      <c r="L56" s="99">
        <f t="shared" si="23"/>
        <v>37.864077669902912</v>
      </c>
      <c r="M56" s="99">
        <f t="shared" si="23"/>
        <v>31.391585760517799</v>
      </c>
      <c r="N56" s="99">
        <f t="shared" si="23"/>
        <v>4.6925566343042071</v>
      </c>
      <c r="O56" s="99">
        <f t="shared" si="23"/>
        <v>21.521035598705502</v>
      </c>
      <c r="P56" s="99">
        <f t="shared" si="23"/>
        <v>1.6181229773462782</v>
      </c>
      <c r="Q56" s="99">
        <f t="shared" si="23"/>
        <v>0.48543689320388345</v>
      </c>
    </row>
    <row r="57" spans="1:17" s="39" customFormat="1" ht="12" customHeight="1">
      <c r="A57" s="137"/>
      <c r="B57" s="95" t="s">
        <v>47</v>
      </c>
      <c r="C57" s="76">
        <v>78</v>
      </c>
      <c r="D57" s="98">
        <v>56</v>
      </c>
      <c r="E57" s="98">
        <v>17</v>
      </c>
      <c r="F57" s="98">
        <v>39</v>
      </c>
      <c r="G57" s="98">
        <v>18</v>
      </c>
      <c r="H57" s="98">
        <v>24</v>
      </c>
      <c r="I57" s="98">
        <v>38</v>
      </c>
      <c r="J57" s="98">
        <v>7</v>
      </c>
      <c r="K57" s="98">
        <v>9</v>
      </c>
      <c r="L57" s="98">
        <v>23</v>
      </c>
      <c r="M57" s="98">
        <v>26</v>
      </c>
      <c r="N57" s="98">
        <v>4</v>
      </c>
      <c r="O57" s="98">
        <v>24</v>
      </c>
      <c r="P57" s="98">
        <v>0</v>
      </c>
      <c r="Q57" s="98">
        <v>2</v>
      </c>
    </row>
    <row r="58" spans="1:17" s="39" customFormat="1" ht="12" customHeight="1">
      <c r="A58" s="137"/>
      <c r="B58" s="94"/>
      <c r="C58" s="76">
        <v>100</v>
      </c>
      <c r="D58" s="99">
        <f>D57/$C$57*100</f>
        <v>71.794871794871796</v>
      </c>
      <c r="E58" s="99">
        <f t="shared" ref="E58:Q58" si="24">E57/$C$57*100</f>
        <v>21.794871794871796</v>
      </c>
      <c r="F58" s="99">
        <f t="shared" si="24"/>
        <v>50</v>
      </c>
      <c r="G58" s="99">
        <f t="shared" si="24"/>
        <v>23.076923076923077</v>
      </c>
      <c r="H58" s="99">
        <f t="shared" si="24"/>
        <v>30.76923076923077</v>
      </c>
      <c r="I58" s="99">
        <f t="shared" si="24"/>
        <v>48.717948717948715</v>
      </c>
      <c r="J58" s="99">
        <f t="shared" si="24"/>
        <v>8.9743589743589745</v>
      </c>
      <c r="K58" s="99">
        <f t="shared" si="24"/>
        <v>11.538461538461538</v>
      </c>
      <c r="L58" s="99">
        <f t="shared" si="24"/>
        <v>29.487179487179489</v>
      </c>
      <c r="M58" s="99">
        <f t="shared" si="24"/>
        <v>33.333333333333329</v>
      </c>
      <c r="N58" s="99">
        <f t="shared" si="24"/>
        <v>5.1282051282051277</v>
      </c>
      <c r="O58" s="99">
        <f t="shared" si="24"/>
        <v>30.76923076923077</v>
      </c>
      <c r="P58" s="99">
        <f t="shared" si="24"/>
        <v>0</v>
      </c>
      <c r="Q58" s="99">
        <f t="shared" si="24"/>
        <v>2.5641025641025639</v>
      </c>
    </row>
    <row r="59" spans="1:17" s="39" customFormat="1" ht="12" customHeight="1">
      <c r="A59" s="137"/>
      <c r="B59" s="95" t="s">
        <v>48</v>
      </c>
      <c r="C59" s="107">
        <v>97</v>
      </c>
      <c r="D59" s="100">
        <v>77</v>
      </c>
      <c r="E59" s="100">
        <v>24</v>
      </c>
      <c r="F59" s="100">
        <v>54</v>
      </c>
      <c r="G59" s="100">
        <v>18</v>
      </c>
      <c r="H59" s="100">
        <v>23</v>
      </c>
      <c r="I59" s="100">
        <v>40</v>
      </c>
      <c r="J59" s="100">
        <v>9</v>
      </c>
      <c r="K59" s="100">
        <v>10</v>
      </c>
      <c r="L59" s="100">
        <v>26</v>
      </c>
      <c r="M59" s="100">
        <v>21</v>
      </c>
      <c r="N59" s="100">
        <v>8</v>
      </c>
      <c r="O59" s="100">
        <v>22</v>
      </c>
      <c r="P59" s="100">
        <v>0</v>
      </c>
      <c r="Q59" s="100">
        <v>2</v>
      </c>
    </row>
    <row r="60" spans="1:17" s="39" customFormat="1" ht="12" customHeight="1">
      <c r="A60" s="137"/>
      <c r="B60" s="94"/>
      <c r="C60" s="77">
        <v>100</v>
      </c>
      <c r="D60" s="99">
        <f>D59/$C$59*100</f>
        <v>79.381443298969074</v>
      </c>
      <c r="E60" s="99">
        <f t="shared" ref="E60:Q60" si="25">E59/$C$59*100</f>
        <v>24.742268041237114</v>
      </c>
      <c r="F60" s="99">
        <f t="shared" si="25"/>
        <v>55.670103092783506</v>
      </c>
      <c r="G60" s="99">
        <f t="shared" si="25"/>
        <v>18.556701030927837</v>
      </c>
      <c r="H60" s="99">
        <f t="shared" si="25"/>
        <v>23.711340206185564</v>
      </c>
      <c r="I60" s="99">
        <f t="shared" si="25"/>
        <v>41.237113402061851</v>
      </c>
      <c r="J60" s="99">
        <f t="shared" si="25"/>
        <v>9.2783505154639183</v>
      </c>
      <c r="K60" s="99">
        <f t="shared" si="25"/>
        <v>10.309278350515463</v>
      </c>
      <c r="L60" s="99">
        <f t="shared" si="25"/>
        <v>26.804123711340207</v>
      </c>
      <c r="M60" s="99">
        <f t="shared" si="25"/>
        <v>21.649484536082475</v>
      </c>
      <c r="N60" s="99">
        <f t="shared" si="25"/>
        <v>8.2474226804123703</v>
      </c>
      <c r="O60" s="99">
        <f t="shared" si="25"/>
        <v>22.680412371134022</v>
      </c>
      <c r="P60" s="99">
        <f t="shared" si="25"/>
        <v>0</v>
      </c>
      <c r="Q60" s="99">
        <f t="shared" si="25"/>
        <v>2.0618556701030926</v>
      </c>
    </row>
    <row r="61" spans="1:17" s="39" customFormat="1" ht="12" customHeight="1">
      <c r="A61" s="137"/>
      <c r="B61" s="95" t="s">
        <v>49</v>
      </c>
      <c r="C61" s="76">
        <v>388</v>
      </c>
      <c r="D61" s="98">
        <v>326</v>
      </c>
      <c r="E61" s="98">
        <v>64</v>
      </c>
      <c r="F61" s="98">
        <v>199</v>
      </c>
      <c r="G61" s="98">
        <v>63</v>
      </c>
      <c r="H61" s="98">
        <v>149</v>
      </c>
      <c r="I61" s="98">
        <v>124</v>
      </c>
      <c r="J61" s="98">
        <v>30</v>
      </c>
      <c r="K61" s="98">
        <v>33</v>
      </c>
      <c r="L61" s="98">
        <v>97</v>
      </c>
      <c r="M61" s="98">
        <v>132</v>
      </c>
      <c r="N61" s="98">
        <v>17</v>
      </c>
      <c r="O61" s="98">
        <v>114</v>
      </c>
      <c r="P61" s="98">
        <v>4</v>
      </c>
      <c r="Q61" s="98">
        <v>6</v>
      </c>
    </row>
    <row r="62" spans="1:17" s="39" customFormat="1" ht="12" customHeight="1">
      <c r="A62" s="137"/>
      <c r="B62" s="94"/>
      <c r="C62" s="77">
        <v>100</v>
      </c>
      <c r="D62" s="99">
        <f>D61/$C$61*100</f>
        <v>84.020618556701038</v>
      </c>
      <c r="E62" s="99">
        <f t="shared" ref="E62:Q62" si="26">E61/$C$61*100</f>
        <v>16.494845360824741</v>
      </c>
      <c r="F62" s="99">
        <f t="shared" si="26"/>
        <v>51.288659793814432</v>
      </c>
      <c r="G62" s="99">
        <f t="shared" si="26"/>
        <v>16.237113402061855</v>
      </c>
      <c r="H62" s="99">
        <f t="shared" si="26"/>
        <v>38.402061855670105</v>
      </c>
      <c r="I62" s="99">
        <f>I61/$C$61*100</f>
        <v>31.958762886597935</v>
      </c>
      <c r="J62" s="99">
        <f t="shared" si="26"/>
        <v>7.731958762886598</v>
      </c>
      <c r="K62" s="99">
        <f t="shared" si="26"/>
        <v>8.5051546391752577</v>
      </c>
      <c r="L62" s="99">
        <f t="shared" si="26"/>
        <v>25</v>
      </c>
      <c r="M62" s="99">
        <f t="shared" si="26"/>
        <v>34.020618556701031</v>
      </c>
      <c r="N62" s="99">
        <f t="shared" si="26"/>
        <v>4.3814432989690717</v>
      </c>
      <c r="O62" s="99">
        <f t="shared" si="26"/>
        <v>29.381443298969074</v>
      </c>
      <c r="P62" s="99">
        <f t="shared" si="26"/>
        <v>1.0309278350515463</v>
      </c>
      <c r="Q62" s="99">
        <f t="shared" si="26"/>
        <v>1.5463917525773196</v>
      </c>
    </row>
    <row r="63" spans="1:17" s="39" customFormat="1" ht="12" customHeight="1">
      <c r="A63" s="137" t="s">
        <v>46</v>
      </c>
      <c r="B63" s="95" t="s">
        <v>50</v>
      </c>
      <c r="C63" s="107">
        <v>512</v>
      </c>
      <c r="D63" s="100">
        <v>438</v>
      </c>
      <c r="E63" s="100">
        <v>110</v>
      </c>
      <c r="F63" s="100">
        <v>322</v>
      </c>
      <c r="G63" s="100">
        <v>107</v>
      </c>
      <c r="H63" s="100">
        <v>214</v>
      </c>
      <c r="I63" s="100">
        <v>147</v>
      </c>
      <c r="J63" s="100">
        <v>33</v>
      </c>
      <c r="K63" s="100">
        <v>28</v>
      </c>
      <c r="L63" s="100">
        <v>95</v>
      </c>
      <c r="M63" s="100">
        <v>117</v>
      </c>
      <c r="N63" s="100">
        <v>27</v>
      </c>
      <c r="O63" s="100">
        <v>132</v>
      </c>
      <c r="P63" s="100">
        <v>6</v>
      </c>
      <c r="Q63" s="100">
        <v>9</v>
      </c>
    </row>
    <row r="64" spans="1:17" s="39" customFormat="1" ht="12" customHeight="1">
      <c r="A64" s="137"/>
      <c r="B64" s="94"/>
      <c r="C64" s="77">
        <v>100</v>
      </c>
      <c r="D64" s="99">
        <f>D63/$C$63*100</f>
        <v>85.546875</v>
      </c>
      <c r="E64" s="99">
        <f t="shared" ref="E64:Q64" si="27">E63/$C$63*100</f>
        <v>21.484375</v>
      </c>
      <c r="F64" s="99">
        <f t="shared" si="27"/>
        <v>62.890625</v>
      </c>
      <c r="G64" s="99">
        <f t="shared" si="27"/>
        <v>20.8984375</v>
      </c>
      <c r="H64" s="99">
        <f t="shared" si="27"/>
        <v>41.796875</v>
      </c>
      <c r="I64" s="99">
        <f t="shared" si="27"/>
        <v>28.7109375</v>
      </c>
      <c r="J64" s="99">
        <f t="shared" si="27"/>
        <v>6.4453125</v>
      </c>
      <c r="K64" s="99">
        <f t="shared" si="27"/>
        <v>5.46875</v>
      </c>
      <c r="L64" s="99">
        <f t="shared" si="27"/>
        <v>18.5546875</v>
      </c>
      <c r="M64" s="99">
        <f t="shared" si="27"/>
        <v>22.8515625</v>
      </c>
      <c r="N64" s="99">
        <f t="shared" si="27"/>
        <v>5.2734375</v>
      </c>
      <c r="O64" s="99">
        <f t="shared" si="27"/>
        <v>25.78125</v>
      </c>
      <c r="P64" s="99">
        <f t="shared" si="27"/>
        <v>1.171875</v>
      </c>
      <c r="Q64" s="99">
        <f t="shared" si="27"/>
        <v>1.7578125</v>
      </c>
    </row>
    <row r="65" spans="1:17" s="39" customFormat="1" ht="12" customHeight="1">
      <c r="A65" s="137"/>
      <c r="B65" s="97" t="s">
        <v>51</v>
      </c>
      <c r="C65" s="76">
        <v>50</v>
      </c>
      <c r="D65" s="98">
        <v>35</v>
      </c>
      <c r="E65" s="98">
        <v>2</v>
      </c>
      <c r="F65" s="98">
        <v>11</v>
      </c>
      <c r="G65" s="98">
        <v>5</v>
      </c>
      <c r="H65" s="98">
        <v>8</v>
      </c>
      <c r="I65" s="98">
        <v>16</v>
      </c>
      <c r="J65" s="98">
        <v>4</v>
      </c>
      <c r="K65" s="98">
        <v>12</v>
      </c>
      <c r="L65" s="98">
        <v>38</v>
      </c>
      <c r="M65" s="98">
        <v>14</v>
      </c>
      <c r="N65" s="98">
        <v>0</v>
      </c>
      <c r="O65" s="98">
        <v>12</v>
      </c>
      <c r="P65" s="98">
        <v>2</v>
      </c>
      <c r="Q65" s="98">
        <v>1</v>
      </c>
    </row>
    <row r="66" spans="1:17" s="39" customFormat="1" ht="12" customHeight="1">
      <c r="A66" s="137"/>
      <c r="B66" s="94"/>
      <c r="C66" s="76">
        <v>100</v>
      </c>
      <c r="D66" s="99">
        <f>D65/$C$65*100</f>
        <v>70</v>
      </c>
      <c r="E66" s="99">
        <f t="shared" ref="E66:Q66" si="28">E65/$C$65*100</f>
        <v>4</v>
      </c>
      <c r="F66" s="99">
        <f t="shared" si="28"/>
        <v>22</v>
      </c>
      <c r="G66" s="99">
        <f t="shared" si="28"/>
        <v>10</v>
      </c>
      <c r="H66" s="99">
        <f t="shared" si="28"/>
        <v>16</v>
      </c>
      <c r="I66" s="99">
        <f t="shared" si="28"/>
        <v>32</v>
      </c>
      <c r="J66" s="99">
        <f t="shared" si="28"/>
        <v>8</v>
      </c>
      <c r="K66" s="99">
        <f t="shared" si="28"/>
        <v>24</v>
      </c>
      <c r="L66" s="99">
        <f t="shared" si="28"/>
        <v>76</v>
      </c>
      <c r="M66" s="99">
        <f t="shared" si="28"/>
        <v>28.000000000000004</v>
      </c>
      <c r="N66" s="99">
        <f t="shared" si="28"/>
        <v>0</v>
      </c>
      <c r="O66" s="99">
        <f t="shared" si="28"/>
        <v>24</v>
      </c>
      <c r="P66" s="99">
        <f t="shared" si="28"/>
        <v>4</v>
      </c>
      <c r="Q66" s="99">
        <f t="shared" si="28"/>
        <v>2</v>
      </c>
    </row>
    <row r="67" spans="1:17" s="39" customFormat="1" ht="12" customHeight="1">
      <c r="A67" s="137"/>
      <c r="B67" s="95" t="s">
        <v>52</v>
      </c>
      <c r="C67" s="107">
        <v>500</v>
      </c>
      <c r="D67" s="100">
        <v>448</v>
      </c>
      <c r="E67" s="100">
        <v>124</v>
      </c>
      <c r="F67" s="100">
        <v>365</v>
      </c>
      <c r="G67" s="100">
        <v>86</v>
      </c>
      <c r="H67" s="100">
        <v>133</v>
      </c>
      <c r="I67" s="100">
        <v>65</v>
      </c>
      <c r="J67" s="100">
        <v>18</v>
      </c>
      <c r="K67" s="100">
        <v>15</v>
      </c>
      <c r="L67" s="100">
        <v>30</v>
      </c>
      <c r="M67" s="100">
        <v>53</v>
      </c>
      <c r="N67" s="100">
        <v>16</v>
      </c>
      <c r="O67" s="100">
        <v>84</v>
      </c>
      <c r="P67" s="100">
        <v>10</v>
      </c>
      <c r="Q67" s="100">
        <v>13</v>
      </c>
    </row>
    <row r="68" spans="1:17" s="39" customFormat="1" ht="12" customHeight="1">
      <c r="A68" s="137"/>
      <c r="B68" s="94"/>
      <c r="C68" s="77">
        <v>100</v>
      </c>
      <c r="D68" s="99">
        <f>D67/$C$67*100</f>
        <v>89.600000000000009</v>
      </c>
      <c r="E68" s="99">
        <f t="shared" ref="E68:Q68" si="29">E67/$C$67*100</f>
        <v>24.8</v>
      </c>
      <c r="F68" s="99">
        <f t="shared" si="29"/>
        <v>73</v>
      </c>
      <c r="G68" s="99">
        <f t="shared" si="29"/>
        <v>17.2</v>
      </c>
      <c r="H68" s="99">
        <f t="shared" si="29"/>
        <v>26.6</v>
      </c>
      <c r="I68" s="99">
        <f t="shared" si="29"/>
        <v>13</v>
      </c>
      <c r="J68" s="99">
        <f t="shared" si="29"/>
        <v>3.5999999999999996</v>
      </c>
      <c r="K68" s="99">
        <f t="shared" si="29"/>
        <v>3</v>
      </c>
      <c r="L68" s="99">
        <f t="shared" si="29"/>
        <v>6</v>
      </c>
      <c r="M68" s="99">
        <f t="shared" si="29"/>
        <v>10.6</v>
      </c>
      <c r="N68" s="99">
        <f t="shared" si="29"/>
        <v>3.2</v>
      </c>
      <c r="O68" s="99">
        <f t="shared" si="29"/>
        <v>16.8</v>
      </c>
      <c r="P68" s="99">
        <f t="shared" si="29"/>
        <v>2</v>
      </c>
      <c r="Q68" s="99">
        <f t="shared" si="29"/>
        <v>2.6</v>
      </c>
    </row>
    <row r="69" spans="1:17" s="39" customFormat="1" ht="12" customHeight="1">
      <c r="A69" s="137"/>
      <c r="B69" s="95" t="s">
        <v>53</v>
      </c>
      <c r="C69" s="107">
        <v>72</v>
      </c>
      <c r="D69" s="100">
        <v>58</v>
      </c>
      <c r="E69" s="100">
        <v>12</v>
      </c>
      <c r="F69" s="100">
        <v>39</v>
      </c>
      <c r="G69" s="100">
        <v>12</v>
      </c>
      <c r="H69" s="100">
        <v>15</v>
      </c>
      <c r="I69" s="100">
        <v>15</v>
      </c>
      <c r="J69" s="100">
        <v>4</v>
      </c>
      <c r="K69" s="100">
        <v>8</v>
      </c>
      <c r="L69" s="100">
        <v>18</v>
      </c>
      <c r="M69" s="100">
        <v>17</v>
      </c>
      <c r="N69" s="100">
        <v>2</v>
      </c>
      <c r="O69" s="100">
        <v>14</v>
      </c>
      <c r="P69" s="100">
        <v>2</v>
      </c>
      <c r="Q69" s="100">
        <v>0</v>
      </c>
    </row>
    <row r="70" spans="1:17" s="39" customFormat="1" ht="12" customHeight="1">
      <c r="A70" s="137"/>
      <c r="B70" s="94"/>
      <c r="C70" s="77">
        <v>100</v>
      </c>
      <c r="D70" s="99">
        <f>D69/$C$69*100</f>
        <v>80.555555555555557</v>
      </c>
      <c r="E70" s="99">
        <f t="shared" ref="E70:Q70" si="30">E69/$C$69*100</f>
        <v>16.666666666666664</v>
      </c>
      <c r="F70" s="99">
        <f t="shared" si="30"/>
        <v>54.166666666666664</v>
      </c>
      <c r="G70" s="99">
        <f t="shared" si="30"/>
        <v>16.666666666666664</v>
      </c>
      <c r="H70" s="99">
        <f t="shared" si="30"/>
        <v>20.833333333333336</v>
      </c>
      <c r="I70" s="99">
        <f t="shared" si="30"/>
        <v>20.833333333333336</v>
      </c>
      <c r="J70" s="99">
        <f t="shared" si="30"/>
        <v>5.5555555555555554</v>
      </c>
      <c r="K70" s="99">
        <f>K69/$C$69*100</f>
        <v>11.111111111111111</v>
      </c>
      <c r="L70" s="99">
        <f t="shared" si="30"/>
        <v>25</v>
      </c>
      <c r="M70" s="99">
        <f t="shared" si="30"/>
        <v>23.611111111111111</v>
      </c>
      <c r="N70" s="99">
        <f t="shared" si="30"/>
        <v>2.7777777777777777</v>
      </c>
      <c r="O70" s="99">
        <f t="shared" si="30"/>
        <v>19.444444444444446</v>
      </c>
      <c r="P70" s="99">
        <f t="shared" si="30"/>
        <v>2.7777777777777777</v>
      </c>
      <c r="Q70" s="99">
        <f t="shared" si="30"/>
        <v>0</v>
      </c>
    </row>
    <row r="71" spans="1:17" s="39" customFormat="1" ht="12" customHeight="1">
      <c r="A71" s="137"/>
      <c r="B71" s="95" t="s">
        <v>54</v>
      </c>
      <c r="C71" s="76">
        <v>24</v>
      </c>
      <c r="D71" s="98">
        <v>19</v>
      </c>
      <c r="E71" s="98">
        <v>2</v>
      </c>
      <c r="F71" s="98">
        <v>12</v>
      </c>
      <c r="G71" s="98">
        <v>5</v>
      </c>
      <c r="H71" s="98">
        <v>8</v>
      </c>
      <c r="I71" s="98">
        <v>4</v>
      </c>
      <c r="J71" s="98">
        <v>0</v>
      </c>
      <c r="K71" s="98">
        <v>2</v>
      </c>
      <c r="L71" s="98">
        <v>5</v>
      </c>
      <c r="M71" s="98">
        <v>5</v>
      </c>
      <c r="N71" s="98">
        <v>1</v>
      </c>
      <c r="O71" s="98">
        <v>7</v>
      </c>
      <c r="P71" s="98">
        <v>0</v>
      </c>
      <c r="Q71" s="98">
        <v>6</v>
      </c>
    </row>
    <row r="72" spans="1:17" s="39" customFormat="1" ht="12" customHeight="1">
      <c r="A72" s="138"/>
      <c r="B72" s="96"/>
      <c r="C72" s="75">
        <v>100</v>
      </c>
      <c r="D72" s="99">
        <f>D71/$C$71*100</f>
        <v>79.166666666666657</v>
      </c>
      <c r="E72" s="99">
        <f t="shared" ref="E72:Q72" si="31">E71/$C$71*100</f>
        <v>8.3333333333333321</v>
      </c>
      <c r="F72" s="99">
        <f t="shared" si="31"/>
        <v>50</v>
      </c>
      <c r="G72" s="99">
        <f t="shared" si="31"/>
        <v>20.833333333333336</v>
      </c>
      <c r="H72" s="99">
        <f t="shared" si="31"/>
        <v>33.333333333333329</v>
      </c>
      <c r="I72" s="99">
        <f t="shared" si="31"/>
        <v>16.666666666666664</v>
      </c>
      <c r="J72" s="99">
        <f t="shared" si="31"/>
        <v>0</v>
      </c>
      <c r="K72" s="99">
        <f t="shared" si="31"/>
        <v>8.3333333333333321</v>
      </c>
      <c r="L72" s="99">
        <f t="shared" si="31"/>
        <v>20.833333333333336</v>
      </c>
      <c r="M72" s="99">
        <f t="shared" si="31"/>
        <v>20.833333333333336</v>
      </c>
      <c r="N72" s="99">
        <f t="shared" si="31"/>
        <v>4.1666666666666661</v>
      </c>
      <c r="O72" s="99">
        <f t="shared" si="31"/>
        <v>29.166666666666668</v>
      </c>
      <c r="P72" s="99">
        <f t="shared" si="31"/>
        <v>0</v>
      </c>
      <c r="Q72" s="99">
        <f t="shared" si="31"/>
        <v>25</v>
      </c>
    </row>
    <row r="73" spans="1:17" s="39" customFormat="1" ht="12" customHeight="1">
      <c r="A73" s="136" t="s">
        <v>63</v>
      </c>
      <c r="B73" s="89" t="s">
        <v>64</v>
      </c>
      <c r="C73" s="106">
        <v>402</v>
      </c>
      <c r="D73" s="86">
        <v>314</v>
      </c>
      <c r="E73" s="86">
        <v>91</v>
      </c>
      <c r="F73" s="86">
        <v>167</v>
      </c>
      <c r="G73" s="86">
        <v>82</v>
      </c>
      <c r="H73" s="86">
        <v>108</v>
      </c>
      <c r="I73" s="86">
        <v>121</v>
      </c>
      <c r="J73" s="86">
        <v>24</v>
      </c>
      <c r="K73" s="86">
        <v>45</v>
      </c>
      <c r="L73" s="86">
        <v>106</v>
      </c>
      <c r="M73" s="86">
        <v>94</v>
      </c>
      <c r="N73" s="86">
        <v>17</v>
      </c>
      <c r="O73" s="86">
        <v>95</v>
      </c>
      <c r="P73" s="86">
        <v>9</v>
      </c>
      <c r="Q73" s="86">
        <v>13</v>
      </c>
    </row>
    <row r="74" spans="1:17" s="39" customFormat="1" ht="12" customHeight="1">
      <c r="A74" s="137"/>
      <c r="B74" s="88" t="s">
        <v>65</v>
      </c>
      <c r="C74" s="76">
        <v>100</v>
      </c>
      <c r="D74" s="99">
        <f>D73/$C$73*100</f>
        <v>78.109452736318403</v>
      </c>
      <c r="E74" s="99">
        <f t="shared" ref="E74:Q74" si="32">E73/$C$73*100</f>
        <v>22.636815920398011</v>
      </c>
      <c r="F74" s="99">
        <f t="shared" si="32"/>
        <v>41.542288557213929</v>
      </c>
      <c r="G74" s="99">
        <f t="shared" si="32"/>
        <v>20.398009950248756</v>
      </c>
      <c r="H74" s="99">
        <f t="shared" si="32"/>
        <v>26.865671641791046</v>
      </c>
      <c r="I74" s="99">
        <f t="shared" si="32"/>
        <v>30.099502487562191</v>
      </c>
      <c r="J74" s="99">
        <f t="shared" si="32"/>
        <v>5.9701492537313428</v>
      </c>
      <c r="K74" s="99">
        <f t="shared" si="32"/>
        <v>11.194029850746269</v>
      </c>
      <c r="L74" s="99">
        <f t="shared" si="32"/>
        <v>26.368159203980102</v>
      </c>
      <c r="M74" s="99">
        <f t="shared" si="32"/>
        <v>23.383084577114428</v>
      </c>
      <c r="N74" s="99">
        <f t="shared" si="32"/>
        <v>4.2288557213930353</v>
      </c>
      <c r="O74" s="99">
        <f t="shared" si="32"/>
        <v>23.631840796019901</v>
      </c>
      <c r="P74" s="99">
        <f t="shared" si="32"/>
        <v>2.2388059701492535</v>
      </c>
      <c r="Q74" s="99">
        <f t="shared" si="32"/>
        <v>3.233830845771144</v>
      </c>
    </row>
    <row r="75" spans="1:17" s="66" customFormat="1" ht="12" customHeight="1">
      <c r="A75" s="137"/>
      <c r="B75" s="89" t="s">
        <v>66</v>
      </c>
      <c r="C75" s="107">
        <v>775</v>
      </c>
      <c r="D75" s="98">
        <v>670</v>
      </c>
      <c r="E75" s="98">
        <v>168</v>
      </c>
      <c r="F75" s="98">
        <v>523</v>
      </c>
      <c r="G75" s="98">
        <v>154</v>
      </c>
      <c r="H75" s="98">
        <v>244</v>
      </c>
      <c r="I75" s="98">
        <v>210</v>
      </c>
      <c r="J75" s="98">
        <v>48</v>
      </c>
      <c r="K75" s="98">
        <v>40</v>
      </c>
      <c r="L75" s="98">
        <v>122</v>
      </c>
      <c r="M75" s="98">
        <v>155</v>
      </c>
      <c r="N75" s="98">
        <v>29</v>
      </c>
      <c r="O75" s="98">
        <v>157</v>
      </c>
      <c r="P75" s="98">
        <v>8</v>
      </c>
      <c r="Q75" s="98">
        <v>14</v>
      </c>
    </row>
    <row r="76" spans="1:17" s="39" customFormat="1" ht="12" customHeight="1">
      <c r="A76" s="137"/>
      <c r="B76" s="88"/>
      <c r="C76" s="77">
        <v>100</v>
      </c>
      <c r="D76" s="99">
        <f>D75/$C$75*100</f>
        <v>86.451612903225808</v>
      </c>
      <c r="E76" s="99">
        <f t="shared" ref="E76:Q76" si="33">E75/$C$75*100</f>
        <v>21.677419354838708</v>
      </c>
      <c r="F76" s="99">
        <f t="shared" si="33"/>
        <v>67.483870967741936</v>
      </c>
      <c r="G76" s="99">
        <f t="shared" si="33"/>
        <v>19.870967741935484</v>
      </c>
      <c r="H76" s="99">
        <f t="shared" si="33"/>
        <v>31.483870967741932</v>
      </c>
      <c r="I76" s="99">
        <f t="shared" si="33"/>
        <v>27.096774193548391</v>
      </c>
      <c r="J76" s="99">
        <f t="shared" si="33"/>
        <v>6.193548387096774</v>
      </c>
      <c r="K76" s="99">
        <f t="shared" si="33"/>
        <v>5.161290322580645</v>
      </c>
      <c r="L76" s="99">
        <f t="shared" si="33"/>
        <v>15.741935483870966</v>
      </c>
      <c r="M76" s="99">
        <f t="shared" si="33"/>
        <v>20</v>
      </c>
      <c r="N76" s="99">
        <f t="shared" si="33"/>
        <v>3.741935483870968</v>
      </c>
      <c r="O76" s="99">
        <f t="shared" si="33"/>
        <v>20.258064516129032</v>
      </c>
      <c r="P76" s="99">
        <f t="shared" si="33"/>
        <v>1.032258064516129</v>
      </c>
      <c r="Q76" s="99">
        <f t="shared" si="33"/>
        <v>1.806451612903226</v>
      </c>
    </row>
    <row r="77" spans="1:17" s="37" customFormat="1" ht="12" customHeight="1">
      <c r="A77" s="137"/>
      <c r="B77" s="89" t="s">
        <v>67</v>
      </c>
      <c r="C77" s="76">
        <v>965</v>
      </c>
      <c r="D77" s="100">
        <v>785</v>
      </c>
      <c r="E77" s="100">
        <v>185</v>
      </c>
      <c r="F77" s="100">
        <v>482</v>
      </c>
      <c r="G77" s="100">
        <v>176</v>
      </c>
      <c r="H77" s="100">
        <v>325</v>
      </c>
      <c r="I77" s="100">
        <v>370</v>
      </c>
      <c r="J77" s="100">
        <v>87</v>
      </c>
      <c r="K77" s="100">
        <v>98</v>
      </c>
      <c r="L77" s="100">
        <v>296</v>
      </c>
      <c r="M77" s="100">
        <v>281</v>
      </c>
      <c r="N77" s="100">
        <v>51</v>
      </c>
      <c r="O77" s="100">
        <v>234</v>
      </c>
      <c r="P77" s="100">
        <v>13</v>
      </c>
      <c r="Q77" s="100">
        <v>11</v>
      </c>
    </row>
    <row r="78" spans="1:17" s="39" customFormat="1" ht="12" customHeight="1">
      <c r="A78" s="137"/>
      <c r="B78" s="88"/>
      <c r="C78" s="76">
        <v>100</v>
      </c>
      <c r="D78" s="99">
        <f>D77/$C$77*100</f>
        <v>81.347150259067362</v>
      </c>
      <c r="E78" s="99">
        <f t="shared" ref="E78:Q78" si="34">E77/$C$77*100</f>
        <v>19.170984455958546</v>
      </c>
      <c r="F78" s="99">
        <f t="shared" si="34"/>
        <v>49.948186528497409</v>
      </c>
      <c r="G78" s="99">
        <f t="shared" si="34"/>
        <v>18.238341968911918</v>
      </c>
      <c r="H78" s="99">
        <f t="shared" si="34"/>
        <v>33.678756476683937</v>
      </c>
      <c r="I78" s="99">
        <f t="shared" si="34"/>
        <v>38.341968911917093</v>
      </c>
      <c r="J78" s="99">
        <f t="shared" si="34"/>
        <v>9.0155440414507773</v>
      </c>
      <c r="K78" s="99">
        <f t="shared" si="34"/>
        <v>10.155440414507771</v>
      </c>
      <c r="L78" s="99">
        <f t="shared" si="34"/>
        <v>30.673575129533681</v>
      </c>
      <c r="M78" s="99">
        <f t="shared" si="34"/>
        <v>29.119170984455963</v>
      </c>
      <c r="N78" s="99">
        <f t="shared" si="34"/>
        <v>5.2849740932642488</v>
      </c>
      <c r="O78" s="99">
        <f t="shared" si="34"/>
        <v>24.248704663212436</v>
      </c>
      <c r="P78" s="99">
        <f t="shared" si="34"/>
        <v>1.3471502590673576</v>
      </c>
      <c r="Q78" s="99">
        <f t="shared" si="34"/>
        <v>1.1398963730569949</v>
      </c>
    </row>
    <row r="79" spans="1:17" s="37" customFormat="1" ht="12" customHeight="1">
      <c r="A79" s="137"/>
      <c r="B79" s="89" t="s">
        <v>68</v>
      </c>
      <c r="C79" s="107">
        <v>88</v>
      </c>
      <c r="D79" s="98">
        <v>73</v>
      </c>
      <c r="E79" s="98">
        <v>14</v>
      </c>
      <c r="F79" s="98">
        <v>52</v>
      </c>
      <c r="G79" s="98">
        <v>17</v>
      </c>
      <c r="H79" s="98">
        <v>26</v>
      </c>
      <c r="I79" s="98">
        <v>34</v>
      </c>
      <c r="J79" s="98">
        <v>6</v>
      </c>
      <c r="K79" s="98">
        <v>8</v>
      </c>
      <c r="L79" s="98">
        <v>19</v>
      </c>
      <c r="M79" s="98">
        <v>24</v>
      </c>
      <c r="N79" s="98">
        <v>5</v>
      </c>
      <c r="O79" s="98">
        <v>23</v>
      </c>
      <c r="P79" s="98">
        <v>3</v>
      </c>
      <c r="Q79" s="98">
        <v>0</v>
      </c>
    </row>
    <row r="80" spans="1:17" s="39" customFormat="1" ht="12" customHeight="1">
      <c r="A80" s="137"/>
      <c r="B80" s="88"/>
      <c r="C80" s="77">
        <v>100</v>
      </c>
      <c r="D80" s="99">
        <f>D79/$C$79*100</f>
        <v>82.954545454545453</v>
      </c>
      <c r="E80" s="99">
        <f t="shared" ref="E80:Q80" si="35">E79/$C$79*100</f>
        <v>15.909090909090908</v>
      </c>
      <c r="F80" s="99">
        <f t="shared" si="35"/>
        <v>59.090909090909093</v>
      </c>
      <c r="G80" s="99">
        <f t="shared" si="35"/>
        <v>19.318181818181817</v>
      </c>
      <c r="H80" s="99">
        <f t="shared" si="35"/>
        <v>29.545454545454547</v>
      </c>
      <c r="I80" s="99">
        <f t="shared" si="35"/>
        <v>38.636363636363633</v>
      </c>
      <c r="J80" s="99">
        <f t="shared" si="35"/>
        <v>6.8181818181818175</v>
      </c>
      <c r="K80" s="99">
        <f t="shared" si="35"/>
        <v>9.0909090909090917</v>
      </c>
      <c r="L80" s="99">
        <f t="shared" si="35"/>
        <v>21.59090909090909</v>
      </c>
      <c r="M80" s="99">
        <f t="shared" si="35"/>
        <v>27.27272727272727</v>
      </c>
      <c r="N80" s="99">
        <f t="shared" si="35"/>
        <v>5.6818181818181817</v>
      </c>
      <c r="O80" s="99">
        <f t="shared" si="35"/>
        <v>26.136363636363637</v>
      </c>
      <c r="P80" s="99">
        <f t="shared" si="35"/>
        <v>3.4090909090909087</v>
      </c>
      <c r="Q80" s="99">
        <f t="shared" si="35"/>
        <v>0</v>
      </c>
    </row>
    <row r="81" spans="1:17" s="37" customFormat="1" ht="12" customHeight="1">
      <c r="A81" s="137"/>
      <c r="B81" s="89" t="s">
        <v>53</v>
      </c>
      <c r="C81" s="107">
        <v>157</v>
      </c>
      <c r="D81" s="100">
        <v>138</v>
      </c>
      <c r="E81" s="100">
        <v>36</v>
      </c>
      <c r="F81" s="100">
        <v>95</v>
      </c>
      <c r="G81" s="100">
        <v>15</v>
      </c>
      <c r="H81" s="100">
        <v>47</v>
      </c>
      <c r="I81" s="100">
        <v>33</v>
      </c>
      <c r="J81" s="100">
        <v>7</v>
      </c>
      <c r="K81" s="100">
        <v>7</v>
      </c>
      <c r="L81" s="100">
        <v>28</v>
      </c>
      <c r="M81" s="100">
        <v>36</v>
      </c>
      <c r="N81" s="100">
        <v>5</v>
      </c>
      <c r="O81" s="100">
        <v>34</v>
      </c>
      <c r="P81" s="100">
        <v>4</v>
      </c>
      <c r="Q81" s="100">
        <v>2</v>
      </c>
    </row>
    <row r="82" spans="1:17" s="39" customFormat="1" ht="12" customHeight="1">
      <c r="A82" s="137"/>
      <c r="B82" s="88"/>
      <c r="C82" s="77">
        <v>100</v>
      </c>
      <c r="D82" s="99">
        <f>D81/$C$81*100</f>
        <v>87.898089171974519</v>
      </c>
      <c r="E82" s="99">
        <f t="shared" ref="E82:Q82" si="36">E81/$C$81*100</f>
        <v>22.929936305732486</v>
      </c>
      <c r="F82" s="99">
        <f t="shared" si="36"/>
        <v>60.509554140127385</v>
      </c>
      <c r="G82" s="99">
        <f t="shared" si="36"/>
        <v>9.5541401273885356</v>
      </c>
      <c r="H82" s="99">
        <f t="shared" si="36"/>
        <v>29.936305732484076</v>
      </c>
      <c r="I82" s="99">
        <f t="shared" si="36"/>
        <v>21.019108280254777</v>
      </c>
      <c r="J82" s="99">
        <f t="shared" si="36"/>
        <v>4.4585987261146496</v>
      </c>
      <c r="K82" s="99">
        <f t="shared" si="36"/>
        <v>4.4585987261146496</v>
      </c>
      <c r="L82" s="99">
        <f t="shared" si="36"/>
        <v>17.834394904458598</v>
      </c>
      <c r="M82" s="99">
        <f t="shared" si="36"/>
        <v>22.929936305732486</v>
      </c>
      <c r="N82" s="99">
        <f t="shared" si="36"/>
        <v>3.1847133757961785</v>
      </c>
      <c r="O82" s="99">
        <f t="shared" si="36"/>
        <v>21.656050955414013</v>
      </c>
      <c r="P82" s="99">
        <f t="shared" si="36"/>
        <v>2.547770700636943</v>
      </c>
      <c r="Q82" s="99">
        <f t="shared" si="36"/>
        <v>1.2738853503184715</v>
      </c>
    </row>
    <row r="83" spans="1:17" s="37" customFormat="1" ht="12" customHeight="1">
      <c r="A83" s="137"/>
      <c r="B83" s="89" t="s">
        <v>54</v>
      </c>
      <c r="C83" s="76">
        <v>23</v>
      </c>
      <c r="D83" s="98">
        <v>21</v>
      </c>
      <c r="E83" s="98">
        <v>4</v>
      </c>
      <c r="F83" s="98">
        <v>14</v>
      </c>
      <c r="G83" s="98">
        <v>6</v>
      </c>
      <c r="H83" s="98">
        <v>9</v>
      </c>
      <c r="I83" s="98">
        <v>2</v>
      </c>
      <c r="J83" s="98">
        <v>1</v>
      </c>
      <c r="K83" s="98">
        <v>2</v>
      </c>
      <c r="L83" s="98">
        <v>8</v>
      </c>
      <c r="M83" s="98">
        <v>4</v>
      </c>
      <c r="N83" s="98">
        <v>1</v>
      </c>
      <c r="O83" s="98">
        <v>6</v>
      </c>
      <c r="P83" s="98">
        <v>0</v>
      </c>
      <c r="Q83" s="98">
        <v>6</v>
      </c>
    </row>
    <row r="84" spans="1:17" s="39" customFormat="1" ht="12" customHeight="1">
      <c r="A84" s="138"/>
      <c r="B84" s="90"/>
      <c r="C84" s="76">
        <v>100</v>
      </c>
      <c r="D84" s="99">
        <f>D83/$C$83*100</f>
        <v>91.304347826086953</v>
      </c>
      <c r="E84" s="99">
        <f t="shared" ref="E84:Q84" si="37">E83/$C$83*100</f>
        <v>17.391304347826086</v>
      </c>
      <c r="F84" s="99">
        <f t="shared" si="37"/>
        <v>60.869565217391312</v>
      </c>
      <c r="G84" s="99">
        <f t="shared" si="37"/>
        <v>26.086956521739129</v>
      </c>
      <c r="H84" s="99">
        <f t="shared" si="37"/>
        <v>39.130434782608695</v>
      </c>
      <c r="I84" s="99">
        <f t="shared" si="37"/>
        <v>8.695652173913043</v>
      </c>
      <c r="J84" s="99">
        <f t="shared" si="37"/>
        <v>4.3478260869565215</v>
      </c>
      <c r="K84" s="99">
        <f t="shared" si="37"/>
        <v>8.695652173913043</v>
      </c>
      <c r="L84" s="99">
        <f t="shared" si="37"/>
        <v>34.782608695652172</v>
      </c>
      <c r="M84" s="99">
        <f t="shared" si="37"/>
        <v>17.391304347826086</v>
      </c>
      <c r="N84" s="99">
        <f t="shared" si="37"/>
        <v>4.3478260869565215</v>
      </c>
      <c r="O84" s="99">
        <f t="shared" si="37"/>
        <v>26.086956521739129</v>
      </c>
      <c r="P84" s="99">
        <f t="shared" si="37"/>
        <v>0</v>
      </c>
      <c r="Q84" s="99">
        <f t="shared" si="37"/>
        <v>26.086956521739129</v>
      </c>
    </row>
    <row r="85" spans="1:17" s="37" customFormat="1" ht="12" customHeight="1">
      <c r="A85" s="137" t="s">
        <v>70</v>
      </c>
      <c r="B85" s="87" t="s">
        <v>55</v>
      </c>
      <c r="C85" s="106">
        <v>1496</v>
      </c>
      <c r="D85" s="86">
        <v>1266</v>
      </c>
      <c r="E85" s="86">
        <v>315</v>
      </c>
      <c r="F85" s="86">
        <v>900</v>
      </c>
      <c r="G85" s="86">
        <v>285</v>
      </c>
      <c r="H85" s="86">
        <v>507</v>
      </c>
      <c r="I85" s="86">
        <v>504</v>
      </c>
      <c r="J85" s="86">
        <v>116</v>
      </c>
      <c r="K85" s="86">
        <v>102</v>
      </c>
      <c r="L85" s="86">
        <v>343</v>
      </c>
      <c r="M85" s="86">
        <v>372</v>
      </c>
      <c r="N85" s="86">
        <v>75</v>
      </c>
      <c r="O85" s="86">
        <v>352</v>
      </c>
      <c r="P85" s="86">
        <v>19</v>
      </c>
      <c r="Q85" s="86">
        <v>21</v>
      </c>
    </row>
    <row r="86" spans="1:17" s="39" customFormat="1" ht="12" customHeight="1">
      <c r="A86" s="137"/>
      <c r="B86" s="90"/>
      <c r="C86" s="76">
        <v>100</v>
      </c>
      <c r="D86" s="99">
        <f>D85/$C$85*100</f>
        <v>84.62566844919786</v>
      </c>
      <c r="E86" s="99">
        <f t="shared" ref="E86:Q86" si="38">E85/$C$85*100</f>
        <v>21.056149732620323</v>
      </c>
      <c r="F86" s="99">
        <f t="shared" si="38"/>
        <v>60.160427807486627</v>
      </c>
      <c r="G86" s="99">
        <f t="shared" si="38"/>
        <v>19.050802139037433</v>
      </c>
      <c r="H86" s="99">
        <f t="shared" si="38"/>
        <v>33.890374331550802</v>
      </c>
      <c r="I86" s="99">
        <f t="shared" si="38"/>
        <v>33.689839572192511</v>
      </c>
      <c r="J86" s="99">
        <f t="shared" si="38"/>
        <v>7.7540106951871666</v>
      </c>
      <c r="K86" s="99">
        <f t="shared" si="38"/>
        <v>6.8181818181818175</v>
      </c>
      <c r="L86" s="99">
        <f t="shared" si="38"/>
        <v>22.927807486631018</v>
      </c>
      <c r="M86" s="99">
        <f t="shared" si="38"/>
        <v>24.866310160427808</v>
      </c>
      <c r="N86" s="99">
        <f t="shared" si="38"/>
        <v>5.0133689839572195</v>
      </c>
      <c r="O86" s="99">
        <f t="shared" si="38"/>
        <v>23.52941176470588</v>
      </c>
      <c r="P86" s="99">
        <f t="shared" si="38"/>
        <v>1.2700534759358288</v>
      </c>
      <c r="Q86" s="99">
        <f t="shared" si="38"/>
        <v>1.4037433155080214</v>
      </c>
    </row>
    <row r="87" spans="1:17" s="37" customFormat="1" ht="12" customHeight="1">
      <c r="A87" s="137"/>
      <c r="B87" s="89" t="s">
        <v>56</v>
      </c>
      <c r="C87" s="107">
        <v>106</v>
      </c>
      <c r="D87" s="100">
        <v>88</v>
      </c>
      <c r="E87" s="100">
        <v>13</v>
      </c>
      <c r="F87" s="100">
        <v>23</v>
      </c>
      <c r="G87" s="100">
        <v>15</v>
      </c>
      <c r="H87" s="100">
        <v>45</v>
      </c>
      <c r="I87" s="100">
        <v>52</v>
      </c>
      <c r="J87" s="100">
        <v>16</v>
      </c>
      <c r="K87" s="100">
        <v>10</v>
      </c>
      <c r="L87" s="100">
        <v>52</v>
      </c>
      <c r="M87" s="100">
        <v>32</v>
      </c>
      <c r="N87" s="100">
        <v>3</v>
      </c>
      <c r="O87" s="100">
        <v>35</v>
      </c>
      <c r="P87" s="100">
        <v>2</v>
      </c>
      <c r="Q87" s="100">
        <v>1</v>
      </c>
    </row>
    <row r="88" spans="1:17" s="39" customFormat="1" ht="12" customHeight="1">
      <c r="A88" s="137"/>
      <c r="B88" s="88"/>
      <c r="C88" s="77">
        <v>100</v>
      </c>
      <c r="D88" s="99">
        <f>D87/$C$87*100</f>
        <v>83.018867924528308</v>
      </c>
      <c r="E88" s="99">
        <f t="shared" ref="E88:Q88" si="39">E87/$C$87*100</f>
        <v>12.264150943396226</v>
      </c>
      <c r="F88" s="99">
        <f t="shared" si="39"/>
        <v>21.69811320754717</v>
      </c>
      <c r="G88" s="99">
        <f t="shared" si="39"/>
        <v>14.150943396226415</v>
      </c>
      <c r="H88" s="99">
        <f t="shared" si="39"/>
        <v>42.452830188679243</v>
      </c>
      <c r="I88" s="99">
        <f t="shared" si="39"/>
        <v>49.056603773584904</v>
      </c>
      <c r="J88" s="99">
        <f t="shared" si="39"/>
        <v>15.09433962264151</v>
      </c>
      <c r="K88" s="99">
        <f t="shared" si="39"/>
        <v>9.433962264150944</v>
      </c>
      <c r="L88" s="99">
        <f t="shared" si="39"/>
        <v>49.056603773584904</v>
      </c>
      <c r="M88" s="99">
        <f t="shared" si="39"/>
        <v>30.188679245283019</v>
      </c>
      <c r="N88" s="99">
        <f t="shared" si="39"/>
        <v>2.8301886792452833</v>
      </c>
      <c r="O88" s="99">
        <f t="shared" si="39"/>
        <v>33.018867924528301</v>
      </c>
      <c r="P88" s="99">
        <f t="shared" si="39"/>
        <v>1.8867924528301887</v>
      </c>
      <c r="Q88" s="99">
        <f t="shared" si="39"/>
        <v>0.94339622641509435</v>
      </c>
    </row>
    <row r="89" spans="1:17" s="37" customFormat="1" ht="12" customHeight="1">
      <c r="A89" s="137"/>
      <c r="B89" s="89" t="s">
        <v>57</v>
      </c>
      <c r="C89" s="76">
        <v>139</v>
      </c>
      <c r="D89" s="98">
        <v>109</v>
      </c>
      <c r="E89" s="98">
        <v>29</v>
      </c>
      <c r="F89" s="98">
        <v>46</v>
      </c>
      <c r="G89" s="98">
        <v>25</v>
      </c>
      <c r="H89" s="98">
        <v>57</v>
      </c>
      <c r="I89" s="98">
        <v>67</v>
      </c>
      <c r="J89" s="98">
        <v>15</v>
      </c>
      <c r="K89" s="98">
        <v>15</v>
      </c>
      <c r="L89" s="98">
        <v>55</v>
      </c>
      <c r="M89" s="98">
        <v>46</v>
      </c>
      <c r="N89" s="98">
        <v>8</v>
      </c>
      <c r="O89" s="98">
        <v>43</v>
      </c>
      <c r="P89" s="98">
        <v>2</v>
      </c>
      <c r="Q89" s="98">
        <v>1</v>
      </c>
    </row>
    <row r="90" spans="1:17" s="39" customFormat="1" ht="12" customHeight="1">
      <c r="A90" s="137"/>
      <c r="B90" s="88"/>
      <c r="C90" s="76">
        <v>100</v>
      </c>
      <c r="D90" s="99">
        <f>D89/$C$89*100</f>
        <v>78.417266187050359</v>
      </c>
      <c r="E90" s="99">
        <f t="shared" ref="E90:Q90" si="40">E89/$C$89*100</f>
        <v>20.863309352517987</v>
      </c>
      <c r="F90" s="99">
        <f t="shared" si="40"/>
        <v>33.093525179856115</v>
      </c>
      <c r="G90" s="99">
        <f t="shared" si="40"/>
        <v>17.985611510791365</v>
      </c>
      <c r="H90" s="99">
        <f t="shared" si="40"/>
        <v>41.007194244604314</v>
      </c>
      <c r="I90" s="99">
        <f t="shared" si="40"/>
        <v>48.201438848920866</v>
      </c>
      <c r="J90" s="99">
        <f t="shared" si="40"/>
        <v>10.791366906474821</v>
      </c>
      <c r="K90" s="99">
        <f t="shared" si="40"/>
        <v>10.791366906474821</v>
      </c>
      <c r="L90" s="99">
        <f t="shared" si="40"/>
        <v>39.568345323741006</v>
      </c>
      <c r="M90" s="99">
        <f t="shared" si="40"/>
        <v>33.093525179856115</v>
      </c>
      <c r="N90" s="99">
        <f t="shared" si="40"/>
        <v>5.755395683453238</v>
      </c>
      <c r="O90" s="99">
        <f t="shared" si="40"/>
        <v>30.935251798561154</v>
      </c>
      <c r="P90" s="99">
        <f t="shared" si="40"/>
        <v>1.4388489208633095</v>
      </c>
      <c r="Q90" s="99">
        <f t="shared" si="40"/>
        <v>0.71942446043165476</v>
      </c>
    </row>
    <row r="91" spans="1:17" s="37" customFormat="1" ht="12" customHeight="1">
      <c r="A91" s="137"/>
      <c r="B91" s="92" t="s">
        <v>58</v>
      </c>
      <c r="C91" s="107">
        <v>208</v>
      </c>
      <c r="D91" s="100">
        <v>171</v>
      </c>
      <c r="E91" s="100">
        <v>40</v>
      </c>
      <c r="F91" s="100">
        <v>100</v>
      </c>
      <c r="G91" s="100">
        <v>42</v>
      </c>
      <c r="H91" s="100">
        <v>80</v>
      </c>
      <c r="I91" s="100">
        <v>112</v>
      </c>
      <c r="J91" s="100">
        <v>25</v>
      </c>
      <c r="K91" s="100">
        <v>18</v>
      </c>
      <c r="L91" s="100">
        <v>69</v>
      </c>
      <c r="M91" s="100">
        <v>60</v>
      </c>
      <c r="N91" s="100">
        <v>13</v>
      </c>
      <c r="O91" s="100">
        <v>69</v>
      </c>
      <c r="P91" s="100">
        <v>2</v>
      </c>
      <c r="Q91" s="100">
        <v>1</v>
      </c>
    </row>
    <row r="92" spans="1:17" s="39" customFormat="1" ht="12" customHeight="1">
      <c r="A92" s="137"/>
      <c r="B92" s="88"/>
      <c r="C92" s="77">
        <v>100</v>
      </c>
      <c r="D92" s="99">
        <f>D91/$C$91*100</f>
        <v>82.211538461538453</v>
      </c>
      <c r="E92" s="99">
        <f t="shared" ref="E92:Q92" si="41">E91/$C$91*100</f>
        <v>19.230769230769234</v>
      </c>
      <c r="F92" s="99">
        <f t="shared" si="41"/>
        <v>48.07692307692308</v>
      </c>
      <c r="G92" s="99">
        <f t="shared" si="41"/>
        <v>20.192307692307693</v>
      </c>
      <c r="H92" s="99">
        <f t="shared" si="41"/>
        <v>38.461538461538467</v>
      </c>
      <c r="I92" s="99">
        <f t="shared" si="41"/>
        <v>53.846153846153847</v>
      </c>
      <c r="J92" s="99">
        <f t="shared" si="41"/>
        <v>12.01923076923077</v>
      </c>
      <c r="K92" s="99">
        <f t="shared" si="41"/>
        <v>8.6538461538461533</v>
      </c>
      <c r="L92" s="99">
        <f t="shared" si="41"/>
        <v>33.17307692307692</v>
      </c>
      <c r="M92" s="99">
        <f t="shared" si="41"/>
        <v>28.846153846153843</v>
      </c>
      <c r="N92" s="99">
        <f t="shared" si="41"/>
        <v>6.25</v>
      </c>
      <c r="O92" s="99">
        <f t="shared" si="41"/>
        <v>33.17307692307692</v>
      </c>
      <c r="P92" s="99">
        <f t="shared" si="41"/>
        <v>0.96153846153846156</v>
      </c>
      <c r="Q92" s="99">
        <f t="shared" si="41"/>
        <v>0.48076923076923078</v>
      </c>
    </row>
    <row r="93" spans="1:17" s="66" customFormat="1" ht="12" customHeight="1">
      <c r="A93" s="137"/>
      <c r="B93" s="92" t="s">
        <v>59</v>
      </c>
      <c r="C93" s="76">
        <v>131</v>
      </c>
      <c r="D93" s="98">
        <v>104</v>
      </c>
      <c r="E93" s="98">
        <v>25</v>
      </c>
      <c r="F93" s="98">
        <v>59</v>
      </c>
      <c r="G93" s="98">
        <v>27</v>
      </c>
      <c r="H93" s="98">
        <v>53</v>
      </c>
      <c r="I93" s="98">
        <v>61</v>
      </c>
      <c r="J93" s="98">
        <v>12</v>
      </c>
      <c r="K93" s="98">
        <v>13</v>
      </c>
      <c r="L93" s="98">
        <v>41</v>
      </c>
      <c r="M93" s="98">
        <v>40</v>
      </c>
      <c r="N93" s="98">
        <v>8</v>
      </c>
      <c r="O93" s="98">
        <v>32</v>
      </c>
      <c r="P93" s="98">
        <v>1</v>
      </c>
      <c r="Q93" s="98">
        <v>0</v>
      </c>
    </row>
    <row r="94" spans="1:17" s="39" customFormat="1" ht="12" customHeight="1">
      <c r="A94" s="137"/>
      <c r="B94" s="88"/>
      <c r="C94" s="76">
        <v>100</v>
      </c>
      <c r="D94" s="99">
        <f>D93/$C$93*100</f>
        <v>79.389312977099237</v>
      </c>
      <c r="E94" s="99">
        <f t="shared" ref="E94:Q94" si="42">E93/$C$93*100</f>
        <v>19.083969465648856</v>
      </c>
      <c r="F94" s="99">
        <f t="shared" si="42"/>
        <v>45.038167938931295</v>
      </c>
      <c r="G94" s="99">
        <f t="shared" si="42"/>
        <v>20.610687022900763</v>
      </c>
      <c r="H94" s="99">
        <f t="shared" si="42"/>
        <v>40.458015267175576</v>
      </c>
      <c r="I94" s="99">
        <f t="shared" si="42"/>
        <v>46.564885496183209</v>
      </c>
      <c r="J94" s="99">
        <f t="shared" si="42"/>
        <v>9.1603053435114496</v>
      </c>
      <c r="K94" s="99">
        <f t="shared" si="42"/>
        <v>9.9236641221374047</v>
      </c>
      <c r="L94" s="99">
        <f t="shared" si="42"/>
        <v>31.297709923664126</v>
      </c>
      <c r="M94" s="99">
        <f t="shared" si="42"/>
        <v>30.534351145038169</v>
      </c>
      <c r="N94" s="99">
        <f t="shared" si="42"/>
        <v>6.1068702290076331</v>
      </c>
      <c r="O94" s="99">
        <f t="shared" si="42"/>
        <v>24.427480916030532</v>
      </c>
      <c r="P94" s="99">
        <f t="shared" si="42"/>
        <v>0.76335877862595414</v>
      </c>
      <c r="Q94" s="99">
        <f t="shared" si="42"/>
        <v>0</v>
      </c>
    </row>
    <row r="95" spans="1:17" s="66" customFormat="1" ht="12" customHeight="1">
      <c r="A95" s="137"/>
      <c r="B95" s="89" t="s">
        <v>30</v>
      </c>
      <c r="C95" s="107">
        <v>148</v>
      </c>
      <c r="D95" s="100">
        <v>113</v>
      </c>
      <c r="E95" s="100">
        <v>23</v>
      </c>
      <c r="F95" s="100">
        <v>73</v>
      </c>
      <c r="G95" s="100">
        <v>22</v>
      </c>
      <c r="H95" s="100">
        <v>45</v>
      </c>
      <c r="I95" s="100">
        <v>62</v>
      </c>
      <c r="J95" s="100">
        <v>13</v>
      </c>
      <c r="K95" s="100">
        <v>14</v>
      </c>
      <c r="L95" s="100">
        <v>50</v>
      </c>
      <c r="M95" s="100">
        <v>52</v>
      </c>
      <c r="N95" s="100">
        <v>9</v>
      </c>
      <c r="O95" s="100">
        <v>35</v>
      </c>
      <c r="P95" s="100">
        <v>2</v>
      </c>
      <c r="Q95" s="100">
        <v>3</v>
      </c>
    </row>
    <row r="96" spans="1:17" s="39" customFormat="1" ht="12" customHeight="1">
      <c r="A96" s="137"/>
      <c r="B96" s="88"/>
      <c r="C96" s="77">
        <v>100</v>
      </c>
      <c r="D96" s="99">
        <f>D95/$C$95*100</f>
        <v>76.351351351351354</v>
      </c>
      <c r="E96" s="99">
        <f t="shared" ref="E96:Q96" si="43">E95/$C$95*100</f>
        <v>15.54054054054054</v>
      </c>
      <c r="F96" s="99">
        <f t="shared" si="43"/>
        <v>49.324324324324323</v>
      </c>
      <c r="G96" s="99">
        <f t="shared" si="43"/>
        <v>14.864864864864865</v>
      </c>
      <c r="H96" s="99">
        <f t="shared" si="43"/>
        <v>30.405405405405407</v>
      </c>
      <c r="I96" s="99">
        <f t="shared" si="43"/>
        <v>41.891891891891895</v>
      </c>
      <c r="J96" s="99">
        <f t="shared" si="43"/>
        <v>8.7837837837837842</v>
      </c>
      <c r="K96" s="99">
        <f>K95/$C$95*100</f>
        <v>9.4594594594594597</v>
      </c>
      <c r="L96" s="99">
        <f t="shared" si="43"/>
        <v>33.783783783783782</v>
      </c>
      <c r="M96" s="99">
        <f t="shared" si="43"/>
        <v>35.135135135135137</v>
      </c>
      <c r="N96" s="99">
        <f t="shared" si="43"/>
        <v>6.0810810810810816</v>
      </c>
      <c r="O96" s="99">
        <f t="shared" si="43"/>
        <v>23.648648648648649</v>
      </c>
      <c r="P96" s="99">
        <f t="shared" si="43"/>
        <v>1.3513513513513513</v>
      </c>
      <c r="Q96" s="99">
        <f t="shared" si="43"/>
        <v>2.0270270270270272</v>
      </c>
    </row>
    <row r="97" spans="1:23" s="66" customFormat="1" ht="12" customHeight="1">
      <c r="A97" s="137"/>
      <c r="B97" s="89" t="s">
        <v>31</v>
      </c>
      <c r="C97" s="76">
        <v>126</v>
      </c>
      <c r="D97" s="98">
        <v>102</v>
      </c>
      <c r="E97" s="98">
        <v>24</v>
      </c>
      <c r="F97" s="98">
        <v>73</v>
      </c>
      <c r="G97" s="98">
        <v>21</v>
      </c>
      <c r="H97" s="98">
        <v>35</v>
      </c>
      <c r="I97" s="98">
        <v>54</v>
      </c>
      <c r="J97" s="98">
        <v>7</v>
      </c>
      <c r="K97" s="98">
        <v>15</v>
      </c>
      <c r="L97" s="98">
        <v>40</v>
      </c>
      <c r="M97" s="98">
        <v>41</v>
      </c>
      <c r="N97" s="98">
        <v>9</v>
      </c>
      <c r="O97" s="98">
        <v>29</v>
      </c>
      <c r="P97" s="98">
        <v>3</v>
      </c>
      <c r="Q97" s="98">
        <v>0</v>
      </c>
    </row>
    <row r="98" spans="1:23" s="39" customFormat="1" ht="12" customHeight="1">
      <c r="A98" s="137"/>
      <c r="B98" s="88"/>
      <c r="C98" s="76">
        <v>100</v>
      </c>
      <c r="D98" s="99">
        <f>D97/$C$97*100</f>
        <v>80.952380952380949</v>
      </c>
      <c r="E98" s="99">
        <f t="shared" ref="E98:Q98" si="44">E97/$C$97*100</f>
        <v>19.047619047619047</v>
      </c>
      <c r="F98" s="99">
        <f t="shared" si="44"/>
        <v>57.936507936507944</v>
      </c>
      <c r="G98" s="99">
        <f t="shared" si="44"/>
        <v>16.666666666666664</v>
      </c>
      <c r="H98" s="99">
        <f t="shared" si="44"/>
        <v>27.777777777777779</v>
      </c>
      <c r="I98" s="99">
        <f t="shared" si="44"/>
        <v>42.857142857142854</v>
      </c>
      <c r="J98" s="99">
        <f t="shared" si="44"/>
        <v>5.5555555555555554</v>
      </c>
      <c r="K98" s="99">
        <f t="shared" si="44"/>
        <v>11.904761904761903</v>
      </c>
      <c r="L98" s="99">
        <f t="shared" si="44"/>
        <v>31.746031746031743</v>
      </c>
      <c r="M98" s="99">
        <f t="shared" si="44"/>
        <v>32.539682539682538</v>
      </c>
      <c r="N98" s="99">
        <f t="shared" si="44"/>
        <v>7.1428571428571423</v>
      </c>
      <c r="O98" s="99">
        <f t="shared" si="44"/>
        <v>23.015873015873016</v>
      </c>
      <c r="P98" s="99">
        <f t="shared" si="44"/>
        <v>2.3809523809523809</v>
      </c>
      <c r="Q98" s="99">
        <f t="shared" si="44"/>
        <v>0</v>
      </c>
    </row>
    <row r="99" spans="1:23" s="66" customFormat="1" ht="12" customHeight="1">
      <c r="A99" s="137"/>
      <c r="B99" s="92" t="s">
        <v>32</v>
      </c>
      <c r="C99" s="107">
        <v>333</v>
      </c>
      <c r="D99" s="100">
        <v>266</v>
      </c>
      <c r="E99" s="100">
        <v>70</v>
      </c>
      <c r="F99" s="100">
        <v>210</v>
      </c>
      <c r="G99" s="100">
        <v>68</v>
      </c>
      <c r="H99" s="100">
        <v>107</v>
      </c>
      <c r="I99" s="100">
        <v>104</v>
      </c>
      <c r="J99" s="100">
        <v>30</v>
      </c>
      <c r="K99" s="100">
        <v>28</v>
      </c>
      <c r="L99" s="100">
        <v>76</v>
      </c>
      <c r="M99" s="100">
        <v>94</v>
      </c>
      <c r="N99" s="100">
        <v>16</v>
      </c>
      <c r="O99" s="100">
        <v>73</v>
      </c>
      <c r="P99" s="100">
        <v>7</v>
      </c>
      <c r="Q99" s="100">
        <v>5</v>
      </c>
    </row>
    <row r="100" spans="1:23" s="39" customFormat="1" ht="12" customHeight="1">
      <c r="A100" s="137"/>
      <c r="B100" s="88"/>
      <c r="C100" s="77">
        <v>100</v>
      </c>
      <c r="D100" s="99">
        <f>D99/$C$99*100</f>
        <v>79.87987987987988</v>
      </c>
      <c r="E100" s="99">
        <f t="shared" ref="E100:Q100" si="45">E99/$C$99*100</f>
        <v>21.021021021021021</v>
      </c>
      <c r="F100" s="99">
        <f t="shared" si="45"/>
        <v>63.063063063063062</v>
      </c>
      <c r="G100" s="99">
        <f t="shared" si="45"/>
        <v>20.42042042042042</v>
      </c>
      <c r="H100" s="99">
        <f t="shared" si="45"/>
        <v>32.132132132132128</v>
      </c>
      <c r="I100" s="99">
        <f t="shared" si="45"/>
        <v>31.231231231231231</v>
      </c>
      <c r="J100" s="99">
        <f t="shared" si="45"/>
        <v>9.0090090090090094</v>
      </c>
      <c r="K100" s="99">
        <f t="shared" si="45"/>
        <v>8.408408408408409</v>
      </c>
      <c r="L100" s="99">
        <f t="shared" si="45"/>
        <v>22.822822822822822</v>
      </c>
      <c r="M100" s="99">
        <f t="shared" si="45"/>
        <v>28.228228228228229</v>
      </c>
      <c r="N100" s="99">
        <f t="shared" si="45"/>
        <v>4.8048048048048049</v>
      </c>
      <c r="O100" s="99">
        <f t="shared" si="45"/>
        <v>21.921921921921921</v>
      </c>
      <c r="P100" s="99">
        <f t="shared" si="45"/>
        <v>2.1021021021021022</v>
      </c>
      <c r="Q100" s="99">
        <f t="shared" si="45"/>
        <v>1.5015015015015014</v>
      </c>
    </row>
    <row r="101" spans="1:23" s="66" customFormat="1" ht="12" customHeight="1">
      <c r="A101" s="137"/>
      <c r="B101" s="89" t="s">
        <v>33</v>
      </c>
      <c r="C101" s="76">
        <v>540</v>
      </c>
      <c r="D101" s="98">
        <v>463</v>
      </c>
      <c r="E101" s="98">
        <v>111</v>
      </c>
      <c r="F101" s="98">
        <v>327</v>
      </c>
      <c r="G101" s="98">
        <v>91</v>
      </c>
      <c r="H101" s="98">
        <v>159</v>
      </c>
      <c r="I101" s="98">
        <v>152</v>
      </c>
      <c r="J101" s="98">
        <v>31</v>
      </c>
      <c r="K101" s="98">
        <v>56</v>
      </c>
      <c r="L101" s="98">
        <v>121</v>
      </c>
      <c r="M101" s="98">
        <v>143</v>
      </c>
      <c r="N101" s="98">
        <v>19</v>
      </c>
      <c r="O101" s="98">
        <v>110</v>
      </c>
      <c r="P101" s="98">
        <v>12</v>
      </c>
      <c r="Q101" s="98">
        <v>4</v>
      </c>
    </row>
    <row r="102" spans="1:23" s="39" customFormat="1" ht="12" customHeight="1">
      <c r="A102" s="137"/>
      <c r="B102" s="88"/>
      <c r="C102" s="76">
        <v>100</v>
      </c>
      <c r="D102" s="99">
        <f>D101/$C$101*100</f>
        <v>85.740740740740733</v>
      </c>
      <c r="E102" s="99">
        <f t="shared" ref="E102:Q102" si="46">E101/$C$101*100</f>
        <v>20.555555555555554</v>
      </c>
      <c r="F102" s="99">
        <f t="shared" si="46"/>
        <v>60.55555555555555</v>
      </c>
      <c r="G102" s="99">
        <f t="shared" si="46"/>
        <v>16.851851851851851</v>
      </c>
      <c r="H102" s="99">
        <f t="shared" si="46"/>
        <v>29.444444444444446</v>
      </c>
      <c r="I102" s="99">
        <f t="shared" si="46"/>
        <v>28.148148148148149</v>
      </c>
      <c r="J102" s="99">
        <f t="shared" si="46"/>
        <v>5.7407407407407405</v>
      </c>
      <c r="K102" s="99">
        <f t="shared" si="46"/>
        <v>10.37037037037037</v>
      </c>
      <c r="L102" s="99">
        <f t="shared" si="46"/>
        <v>22.407407407407405</v>
      </c>
      <c r="M102" s="99">
        <f t="shared" si="46"/>
        <v>26.481481481481485</v>
      </c>
      <c r="N102" s="99">
        <f t="shared" si="46"/>
        <v>3.5185185185185186</v>
      </c>
      <c r="O102" s="99">
        <f t="shared" si="46"/>
        <v>20.37037037037037</v>
      </c>
      <c r="P102" s="99">
        <f t="shared" si="46"/>
        <v>2.2222222222222223</v>
      </c>
      <c r="Q102" s="99">
        <f t="shared" si="46"/>
        <v>0.74074074074074081</v>
      </c>
    </row>
    <row r="103" spans="1:23" s="66" customFormat="1" ht="12" customHeight="1">
      <c r="A103" s="137"/>
      <c r="B103" s="89" t="s">
        <v>34</v>
      </c>
      <c r="C103" s="107">
        <v>357</v>
      </c>
      <c r="D103" s="100">
        <v>277</v>
      </c>
      <c r="E103" s="100">
        <v>76</v>
      </c>
      <c r="F103" s="100">
        <v>153</v>
      </c>
      <c r="G103" s="100">
        <v>69</v>
      </c>
      <c r="H103" s="100">
        <v>91</v>
      </c>
      <c r="I103" s="100">
        <v>110</v>
      </c>
      <c r="J103" s="100">
        <v>19</v>
      </c>
      <c r="K103" s="100">
        <v>39</v>
      </c>
      <c r="L103" s="100">
        <v>91</v>
      </c>
      <c r="M103" s="100">
        <v>86</v>
      </c>
      <c r="N103" s="100">
        <v>17</v>
      </c>
      <c r="O103" s="100">
        <v>82</v>
      </c>
      <c r="P103" s="100">
        <v>8</v>
      </c>
      <c r="Q103" s="100">
        <v>10</v>
      </c>
    </row>
    <row r="104" spans="1:23" s="39" customFormat="1" ht="12" customHeight="1">
      <c r="A104" s="137"/>
      <c r="B104" s="88"/>
      <c r="C104" s="77">
        <v>100</v>
      </c>
      <c r="D104" s="99">
        <f>D103/$C$103*100</f>
        <v>77.591036414565835</v>
      </c>
      <c r="E104" s="99">
        <f t="shared" ref="E104:Q104" si="47">E103/$C$103*100</f>
        <v>21.288515406162464</v>
      </c>
      <c r="F104" s="99">
        <f t="shared" si="47"/>
        <v>42.857142857142854</v>
      </c>
      <c r="G104" s="99">
        <f t="shared" si="47"/>
        <v>19.327731092436977</v>
      </c>
      <c r="H104" s="99">
        <f t="shared" si="47"/>
        <v>25.490196078431371</v>
      </c>
      <c r="I104" s="99">
        <f t="shared" si="47"/>
        <v>30.812324929971989</v>
      </c>
      <c r="J104" s="99">
        <f t="shared" si="47"/>
        <v>5.322128851540616</v>
      </c>
      <c r="K104" s="99">
        <f t="shared" si="47"/>
        <v>10.92436974789916</v>
      </c>
      <c r="L104" s="99">
        <f t="shared" si="47"/>
        <v>25.490196078431371</v>
      </c>
      <c r="M104" s="99">
        <f t="shared" si="47"/>
        <v>24.089635854341736</v>
      </c>
      <c r="N104" s="99">
        <f t="shared" si="47"/>
        <v>4.7619047619047619</v>
      </c>
      <c r="O104" s="99">
        <f t="shared" si="47"/>
        <v>22.969187675070028</v>
      </c>
      <c r="P104" s="99">
        <f t="shared" si="47"/>
        <v>2.2408963585434174</v>
      </c>
      <c r="Q104" s="99">
        <f t="shared" si="47"/>
        <v>2.801120448179272</v>
      </c>
    </row>
    <row r="105" spans="1:23" s="66" customFormat="1" ht="12" customHeight="1">
      <c r="A105" s="137"/>
      <c r="B105" s="89" t="s">
        <v>12</v>
      </c>
      <c r="C105" s="76">
        <v>82</v>
      </c>
      <c r="D105" s="98">
        <v>70</v>
      </c>
      <c r="E105" s="98">
        <v>20</v>
      </c>
      <c r="F105" s="98">
        <v>37</v>
      </c>
      <c r="G105" s="98">
        <v>16</v>
      </c>
      <c r="H105" s="98">
        <v>18</v>
      </c>
      <c r="I105" s="98">
        <v>5</v>
      </c>
      <c r="J105" s="98">
        <v>2</v>
      </c>
      <c r="K105" s="98">
        <v>4</v>
      </c>
      <c r="L105" s="98">
        <v>9</v>
      </c>
      <c r="M105" s="98">
        <v>6</v>
      </c>
      <c r="N105" s="98">
        <v>2</v>
      </c>
      <c r="O105" s="98">
        <v>21</v>
      </c>
      <c r="P105" s="98">
        <v>0</v>
      </c>
      <c r="Q105" s="98">
        <v>11</v>
      </c>
    </row>
    <row r="106" spans="1:23" s="39" customFormat="1" ht="12" customHeight="1">
      <c r="A106" s="138"/>
      <c r="B106" s="91"/>
      <c r="C106" s="76">
        <v>100</v>
      </c>
      <c r="D106" s="99">
        <f>D105/$C$105*100</f>
        <v>85.365853658536579</v>
      </c>
      <c r="E106" s="99">
        <f t="shared" ref="E106:Q106" si="48">E105/$C$105*100</f>
        <v>24.390243902439025</v>
      </c>
      <c r="F106" s="99">
        <f t="shared" si="48"/>
        <v>45.121951219512198</v>
      </c>
      <c r="G106" s="99">
        <f t="shared" si="48"/>
        <v>19.512195121951219</v>
      </c>
      <c r="H106" s="99">
        <f t="shared" si="48"/>
        <v>21.951219512195124</v>
      </c>
      <c r="I106" s="99">
        <f t="shared" si="48"/>
        <v>6.0975609756097562</v>
      </c>
      <c r="J106" s="99">
        <f t="shared" si="48"/>
        <v>2.4390243902439024</v>
      </c>
      <c r="K106" s="99">
        <f t="shared" si="48"/>
        <v>4.8780487804878048</v>
      </c>
      <c r="L106" s="99">
        <f t="shared" si="48"/>
        <v>10.975609756097562</v>
      </c>
      <c r="M106" s="99">
        <f t="shared" si="48"/>
        <v>7.3170731707317067</v>
      </c>
      <c r="N106" s="99">
        <f t="shared" si="48"/>
        <v>2.4390243902439024</v>
      </c>
      <c r="O106" s="99">
        <f t="shared" si="48"/>
        <v>25.609756097560975</v>
      </c>
      <c r="P106" s="99">
        <f t="shared" si="48"/>
        <v>0</v>
      </c>
      <c r="Q106" s="99">
        <f t="shared" si="48"/>
        <v>13.414634146341465</v>
      </c>
    </row>
    <row r="107" spans="1:23" s="66" customFormat="1" ht="12" customHeight="1">
      <c r="A107" s="133" t="s">
        <v>93</v>
      </c>
      <c r="B107" s="87" t="s">
        <v>84</v>
      </c>
      <c r="C107" s="106">
        <v>401</v>
      </c>
      <c r="D107" s="86">
        <v>321</v>
      </c>
      <c r="E107" s="86">
        <v>88</v>
      </c>
      <c r="F107" s="86">
        <v>180</v>
      </c>
      <c r="G107" s="86">
        <v>83</v>
      </c>
      <c r="H107" s="86">
        <v>103</v>
      </c>
      <c r="I107" s="86">
        <v>117</v>
      </c>
      <c r="J107" s="86">
        <v>24</v>
      </c>
      <c r="K107" s="86">
        <v>40</v>
      </c>
      <c r="L107" s="86">
        <v>101</v>
      </c>
      <c r="M107" s="86">
        <v>98</v>
      </c>
      <c r="N107" s="86">
        <v>17</v>
      </c>
      <c r="O107" s="86">
        <v>86</v>
      </c>
      <c r="P107" s="86">
        <v>7</v>
      </c>
      <c r="Q107" s="86">
        <v>10</v>
      </c>
    </row>
    <row r="108" spans="1:23" s="39" customFormat="1" ht="12" customHeight="1">
      <c r="A108" s="134"/>
      <c r="B108" s="90"/>
      <c r="C108" s="76">
        <v>100</v>
      </c>
      <c r="D108" s="99">
        <f>D107/$C$107*100</f>
        <v>80.049875311720697</v>
      </c>
      <c r="E108" s="99">
        <f t="shared" ref="E108:Q108" si="49">E107/$C$107*100</f>
        <v>21.945137157107229</v>
      </c>
      <c r="F108" s="99">
        <f t="shared" si="49"/>
        <v>44.887780548628427</v>
      </c>
      <c r="G108" s="99">
        <f t="shared" si="49"/>
        <v>20.698254364089774</v>
      </c>
      <c r="H108" s="99">
        <f t="shared" si="49"/>
        <v>25.685785536159599</v>
      </c>
      <c r="I108" s="99">
        <f t="shared" si="49"/>
        <v>29.177057356608476</v>
      </c>
      <c r="J108" s="99">
        <f t="shared" si="49"/>
        <v>5.9850374064837908</v>
      </c>
      <c r="K108" s="99">
        <f t="shared" si="49"/>
        <v>9.9750623441396513</v>
      </c>
      <c r="L108" s="99">
        <f t="shared" si="49"/>
        <v>25.187032418952622</v>
      </c>
      <c r="M108" s="99">
        <f t="shared" si="49"/>
        <v>24.438902743142144</v>
      </c>
      <c r="N108" s="99">
        <f t="shared" si="49"/>
        <v>4.2394014962593518</v>
      </c>
      <c r="O108" s="99">
        <f t="shared" si="49"/>
        <v>21.446384039900249</v>
      </c>
      <c r="P108" s="99">
        <f t="shared" si="49"/>
        <v>1.7456359102244388</v>
      </c>
      <c r="Q108" s="99">
        <f t="shared" si="49"/>
        <v>2.4937655860349128</v>
      </c>
    </row>
    <row r="109" spans="1:23" s="66" customFormat="1" ht="12" customHeight="1">
      <c r="A109" s="134"/>
      <c r="B109" s="89" t="s">
        <v>85</v>
      </c>
      <c r="C109" s="107">
        <v>889</v>
      </c>
      <c r="D109" s="98">
        <v>768</v>
      </c>
      <c r="E109" s="98">
        <v>194</v>
      </c>
      <c r="F109" s="98">
        <v>583</v>
      </c>
      <c r="G109" s="98">
        <v>174</v>
      </c>
      <c r="H109" s="98">
        <v>282</v>
      </c>
      <c r="I109" s="98">
        <v>251</v>
      </c>
      <c r="J109" s="98">
        <v>57</v>
      </c>
      <c r="K109" s="98">
        <v>53</v>
      </c>
      <c r="L109" s="98">
        <v>158</v>
      </c>
      <c r="M109" s="98">
        <v>186</v>
      </c>
      <c r="N109" s="98">
        <v>30</v>
      </c>
      <c r="O109" s="98">
        <v>182</v>
      </c>
      <c r="P109" s="98">
        <v>11</v>
      </c>
      <c r="Q109" s="98">
        <v>14</v>
      </c>
    </row>
    <row r="110" spans="1:23" s="39" customFormat="1" ht="12" customHeight="1">
      <c r="A110" s="134"/>
      <c r="B110" s="88"/>
      <c r="C110" s="77">
        <v>100</v>
      </c>
      <c r="D110" s="99">
        <f>D109/$C$109*100</f>
        <v>86.389201349831268</v>
      </c>
      <c r="E110" s="99">
        <f t="shared" ref="E110:Q110" si="50">E109/$C$109*100</f>
        <v>21.822272215973005</v>
      </c>
      <c r="F110" s="99">
        <f t="shared" si="50"/>
        <v>65.579302587176599</v>
      </c>
      <c r="G110" s="99">
        <f t="shared" si="50"/>
        <v>19.572553430821145</v>
      </c>
      <c r="H110" s="99">
        <f t="shared" si="50"/>
        <v>31.721034870641169</v>
      </c>
      <c r="I110" s="99">
        <f t="shared" si="50"/>
        <v>28.23397075365579</v>
      </c>
      <c r="J110" s="99">
        <f t="shared" si="50"/>
        <v>6.4116985376827893</v>
      </c>
      <c r="K110" s="99">
        <f t="shared" si="50"/>
        <v>5.9617547806524192</v>
      </c>
      <c r="L110" s="99">
        <f t="shared" si="50"/>
        <v>17.772778402699664</v>
      </c>
      <c r="M110" s="99">
        <f t="shared" si="50"/>
        <v>20.922384701912261</v>
      </c>
      <c r="N110" s="99">
        <f t="shared" si="50"/>
        <v>3.3745781777277841</v>
      </c>
      <c r="O110" s="99">
        <f t="shared" si="50"/>
        <v>20.472440944881889</v>
      </c>
      <c r="P110" s="99">
        <f t="shared" si="50"/>
        <v>1.2373453318335208</v>
      </c>
      <c r="Q110" s="99">
        <f t="shared" si="50"/>
        <v>1.5748031496062991</v>
      </c>
    </row>
    <row r="111" spans="1:23" ht="13.5" customHeight="1">
      <c r="A111" s="134"/>
      <c r="B111" s="92" t="s">
        <v>86</v>
      </c>
      <c r="C111" s="76">
        <v>564</v>
      </c>
      <c r="D111" s="98">
        <v>464</v>
      </c>
      <c r="E111" s="98">
        <v>102</v>
      </c>
      <c r="F111" s="98">
        <v>298</v>
      </c>
      <c r="G111" s="98">
        <v>90</v>
      </c>
      <c r="H111" s="98">
        <v>187</v>
      </c>
      <c r="I111" s="98">
        <v>198</v>
      </c>
      <c r="J111" s="98">
        <v>48</v>
      </c>
      <c r="K111" s="98">
        <v>47</v>
      </c>
      <c r="L111" s="98">
        <v>162</v>
      </c>
      <c r="M111" s="98">
        <v>153</v>
      </c>
      <c r="N111" s="98">
        <v>35</v>
      </c>
      <c r="O111" s="98">
        <v>134</v>
      </c>
      <c r="P111" s="98">
        <v>9</v>
      </c>
      <c r="Q111" s="98">
        <v>6</v>
      </c>
      <c r="R111"/>
      <c r="U111" s="1"/>
      <c r="V111" s="1"/>
      <c r="W111" s="1"/>
    </row>
    <row r="112" spans="1:23" ht="11.25">
      <c r="A112" s="134"/>
      <c r="B112" s="90"/>
      <c r="C112" s="76">
        <v>100</v>
      </c>
      <c r="D112" s="99">
        <f>D111/$C$111*100</f>
        <v>82.269503546099287</v>
      </c>
      <c r="E112" s="99">
        <f t="shared" ref="E112:Q112" si="51">E111/$C$111*100</f>
        <v>18.085106382978726</v>
      </c>
      <c r="F112" s="99">
        <f t="shared" si="51"/>
        <v>52.836879432624116</v>
      </c>
      <c r="G112" s="99">
        <f t="shared" si="51"/>
        <v>15.957446808510639</v>
      </c>
      <c r="H112" s="99">
        <f t="shared" si="51"/>
        <v>33.156028368794324</v>
      </c>
      <c r="I112" s="99">
        <f t="shared" si="51"/>
        <v>35.106382978723403</v>
      </c>
      <c r="J112" s="99">
        <f t="shared" si="51"/>
        <v>8.5106382978723403</v>
      </c>
      <c r="K112" s="99">
        <f t="shared" si="51"/>
        <v>8.3333333333333321</v>
      </c>
      <c r="L112" s="99">
        <f t="shared" si="51"/>
        <v>28.723404255319153</v>
      </c>
      <c r="M112" s="99">
        <f t="shared" si="51"/>
        <v>27.127659574468083</v>
      </c>
      <c r="N112" s="99">
        <f t="shared" si="51"/>
        <v>6.205673758865248</v>
      </c>
      <c r="O112" s="99">
        <f t="shared" si="51"/>
        <v>23.75886524822695</v>
      </c>
      <c r="P112" s="99">
        <f t="shared" si="51"/>
        <v>1.5957446808510638</v>
      </c>
      <c r="Q112" s="99">
        <f t="shared" si="51"/>
        <v>1.0638297872340425</v>
      </c>
    </row>
    <row r="113" spans="1:17" ht="11.25">
      <c r="A113" s="134"/>
      <c r="B113" s="89" t="s">
        <v>87</v>
      </c>
      <c r="C113" s="107">
        <v>326</v>
      </c>
      <c r="D113" s="98">
        <v>268</v>
      </c>
      <c r="E113" s="98">
        <v>63</v>
      </c>
      <c r="F113" s="98">
        <v>150</v>
      </c>
      <c r="G113" s="98">
        <v>61</v>
      </c>
      <c r="H113" s="98">
        <v>125</v>
      </c>
      <c r="I113" s="98">
        <v>134</v>
      </c>
      <c r="J113" s="98">
        <v>29</v>
      </c>
      <c r="K113" s="98">
        <v>42</v>
      </c>
      <c r="L113" s="98">
        <v>100</v>
      </c>
      <c r="M113" s="98">
        <v>106</v>
      </c>
      <c r="N113" s="98">
        <v>18</v>
      </c>
      <c r="O113" s="98">
        <v>94</v>
      </c>
      <c r="P113" s="98">
        <v>5</v>
      </c>
      <c r="Q113" s="98">
        <v>5</v>
      </c>
    </row>
    <row r="114" spans="1:17" ht="11.25">
      <c r="A114" s="134"/>
      <c r="B114" s="88"/>
      <c r="C114" s="77">
        <v>100</v>
      </c>
      <c r="D114" s="99">
        <f>D113/$C$113*100</f>
        <v>82.208588957055213</v>
      </c>
      <c r="E114" s="99">
        <f t="shared" ref="E114:Q114" si="52">E113/$C$113*100</f>
        <v>19.325153374233128</v>
      </c>
      <c r="F114" s="99">
        <f t="shared" si="52"/>
        <v>46.012269938650306</v>
      </c>
      <c r="G114" s="99">
        <f t="shared" si="52"/>
        <v>18.711656441717793</v>
      </c>
      <c r="H114" s="99">
        <f t="shared" si="52"/>
        <v>38.343558282208591</v>
      </c>
      <c r="I114" s="99">
        <f t="shared" si="52"/>
        <v>41.104294478527606</v>
      </c>
      <c r="J114" s="99">
        <f t="shared" si="52"/>
        <v>8.8957055214723919</v>
      </c>
      <c r="K114" s="99">
        <f t="shared" si="52"/>
        <v>12.883435582822086</v>
      </c>
      <c r="L114" s="99">
        <f t="shared" si="52"/>
        <v>30.674846625766872</v>
      </c>
      <c r="M114" s="99">
        <f t="shared" si="52"/>
        <v>32.515337423312886</v>
      </c>
      <c r="N114" s="99">
        <f t="shared" si="52"/>
        <v>5.5214723926380369</v>
      </c>
      <c r="O114" s="99">
        <f t="shared" si="52"/>
        <v>28.834355828220858</v>
      </c>
      <c r="P114" s="99">
        <f t="shared" si="52"/>
        <v>1.5337423312883436</v>
      </c>
      <c r="Q114" s="99">
        <f t="shared" si="52"/>
        <v>1.5337423312883436</v>
      </c>
    </row>
    <row r="115" spans="1:17" ht="11.25">
      <c r="A115" s="134"/>
      <c r="B115" s="92" t="s">
        <v>88</v>
      </c>
      <c r="C115" s="76">
        <v>111</v>
      </c>
      <c r="D115" s="98">
        <v>90</v>
      </c>
      <c r="E115" s="98">
        <v>26</v>
      </c>
      <c r="F115" s="98">
        <v>65</v>
      </c>
      <c r="G115" s="98">
        <v>22</v>
      </c>
      <c r="H115" s="98">
        <v>33</v>
      </c>
      <c r="I115" s="98">
        <v>39</v>
      </c>
      <c r="J115" s="98">
        <v>10</v>
      </c>
      <c r="K115" s="98">
        <v>10</v>
      </c>
      <c r="L115" s="98">
        <v>34</v>
      </c>
      <c r="M115" s="98">
        <v>28</v>
      </c>
      <c r="N115" s="98">
        <v>2</v>
      </c>
      <c r="O115" s="98">
        <v>21</v>
      </c>
      <c r="P115" s="98">
        <v>2</v>
      </c>
      <c r="Q115" s="98">
        <v>1</v>
      </c>
    </row>
    <row r="116" spans="1:17" ht="11.25">
      <c r="A116" s="134"/>
      <c r="B116" s="90"/>
      <c r="C116" s="76">
        <v>100</v>
      </c>
      <c r="D116" s="99">
        <f>D115/$C$115*100</f>
        <v>81.081081081081081</v>
      </c>
      <c r="E116" s="99">
        <f t="shared" ref="E116:Q116" si="53">E115/$C$115*100</f>
        <v>23.423423423423422</v>
      </c>
      <c r="F116" s="99">
        <f t="shared" si="53"/>
        <v>58.558558558558559</v>
      </c>
      <c r="G116" s="99">
        <f t="shared" si="53"/>
        <v>19.81981981981982</v>
      </c>
      <c r="H116" s="99">
        <f t="shared" si="53"/>
        <v>29.72972972972973</v>
      </c>
      <c r="I116" s="99">
        <f t="shared" si="53"/>
        <v>35.135135135135137</v>
      </c>
      <c r="J116" s="99">
        <f t="shared" si="53"/>
        <v>9.0090090090090094</v>
      </c>
      <c r="K116" s="99">
        <f>K115/$C$115*100</f>
        <v>9.0090090090090094</v>
      </c>
      <c r="L116" s="99">
        <f t="shared" si="53"/>
        <v>30.630630630630627</v>
      </c>
      <c r="M116" s="99">
        <f t="shared" si="53"/>
        <v>25.225225225225223</v>
      </c>
      <c r="N116" s="99">
        <f t="shared" si="53"/>
        <v>1.8018018018018018</v>
      </c>
      <c r="O116" s="99">
        <f t="shared" si="53"/>
        <v>18.918918918918919</v>
      </c>
      <c r="P116" s="99">
        <f t="shared" si="53"/>
        <v>1.8018018018018018</v>
      </c>
      <c r="Q116" s="99">
        <f t="shared" si="53"/>
        <v>0.90090090090090091</v>
      </c>
    </row>
    <row r="117" spans="1:17" ht="11.25">
      <c r="A117" s="134"/>
      <c r="B117" s="89" t="s">
        <v>89</v>
      </c>
      <c r="C117" s="107">
        <v>35</v>
      </c>
      <c r="D117" s="98">
        <v>28</v>
      </c>
      <c r="E117" s="98">
        <v>6</v>
      </c>
      <c r="F117" s="98">
        <v>19</v>
      </c>
      <c r="G117" s="98">
        <v>7</v>
      </c>
      <c r="H117" s="98">
        <v>9</v>
      </c>
      <c r="I117" s="98">
        <v>18</v>
      </c>
      <c r="J117" s="98">
        <v>5</v>
      </c>
      <c r="K117" s="98">
        <v>5</v>
      </c>
      <c r="L117" s="98">
        <v>11</v>
      </c>
      <c r="M117" s="98">
        <v>15</v>
      </c>
      <c r="N117" s="98">
        <v>2</v>
      </c>
      <c r="O117" s="98">
        <v>7</v>
      </c>
      <c r="P117" s="98">
        <v>1</v>
      </c>
      <c r="Q117" s="98">
        <v>0</v>
      </c>
    </row>
    <row r="118" spans="1:17" ht="11.25">
      <c r="A118" s="134"/>
      <c r="B118" s="88"/>
      <c r="C118" s="77">
        <v>100</v>
      </c>
      <c r="D118" s="99">
        <f>D117/$C$117*100</f>
        <v>80</v>
      </c>
      <c r="E118" s="99">
        <f t="shared" ref="E118:Q118" si="54">E117/$C$117*100</f>
        <v>17.142857142857142</v>
      </c>
      <c r="F118" s="99">
        <f t="shared" si="54"/>
        <v>54.285714285714285</v>
      </c>
      <c r="G118" s="99">
        <f t="shared" si="54"/>
        <v>20</v>
      </c>
      <c r="H118" s="99">
        <f t="shared" si="54"/>
        <v>25.714285714285712</v>
      </c>
      <c r="I118" s="99">
        <f t="shared" si="54"/>
        <v>51.428571428571423</v>
      </c>
      <c r="J118" s="99">
        <f t="shared" si="54"/>
        <v>14.285714285714285</v>
      </c>
      <c r="K118" s="99">
        <f t="shared" si="54"/>
        <v>14.285714285714285</v>
      </c>
      <c r="L118" s="99">
        <f t="shared" si="54"/>
        <v>31.428571428571427</v>
      </c>
      <c r="M118" s="99">
        <f t="shared" si="54"/>
        <v>42.857142857142854</v>
      </c>
      <c r="N118" s="99">
        <f t="shared" si="54"/>
        <v>5.7142857142857144</v>
      </c>
      <c r="O118" s="99">
        <f t="shared" si="54"/>
        <v>20</v>
      </c>
      <c r="P118" s="99">
        <f t="shared" si="54"/>
        <v>2.8571428571428572</v>
      </c>
      <c r="Q118" s="99">
        <f t="shared" si="54"/>
        <v>0</v>
      </c>
    </row>
    <row r="119" spans="1:17" ht="11.25">
      <c r="A119" s="134"/>
      <c r="B119" s="92" t="s">
        <v>90</v>
      </c>
      <c r="C119" s="76">
        <v>14</v>
      </c>
      <c r="D119" s="98">
        <v>12</v>
      </c>
      <c r="E119" s="98">
        <v>3</v>
      </c>
      <c r="F119" s="98">
        <v>7</v>
      </c>
      <c r="G119" s="98">
        <v>1</v>
      </c>
      <c r="H119" s="98">
        <v>4</v>
      </c>
      <c r="I119" s="98">
        <v>3</v>
      </c>
      <c r="J119" s="98">
        <v>0</v>
      </c>
      <c r="K119" s="98">
        <v>0</v>
      </c>
      <c r="L119" s="98">
        <v>3</v>
      </c>
      <c r="M119" s="98">
        <v>2</v>
      </c>
      <c r="N119" s="98">
        <v>1</v>
      </c>
      <c r="O119" s="98">
        <v>5</v>
      </c>
      <c r="P119" s="98">
        <v>0</v>
      </c>
      <c r="Q119" s="98">
        <v>0</v>
      </c>
    </row>
    <row r="120" spans="1:17" ht="11.25">
      <c r="A120" s="134"/>
      <c r="B120" s="90"/>
      <c r="C120" s="76">
        <v>100</v>
      </c>
      <c r="D120" s="99">
        <f>D119/$C$119*100</f>
        <v>85.714285714285708</v>
      </c>
      <c r="E120" s="99">
        <f t="shared" ref="E120:Q120" si="55">E119/$C$119*100</f>
        <v>21.428571428571427</v>
      </c>
      <c r="F120" s="99">
        <f t="shared" si="55"/>
        <v>50</v>
      </c>
      <c r="G120" s="99">
        <f t="shared" si="55"/>
        <v>7.1428571428571423</v>
      </c>
      <c r="H120" s="99">
        <f>H119/$C$119*100</f>
        <v>28.571428571428569</v>
      </c>
      <c r="I120" s="99">
        <f t="shared" si="55"/>
        <v>21.428571428571427</v>
      </c>
      <c r="J120" s="99">
        <f t="shared" si="55"/>
        <v>0</v>
      </c>
      <c r="K120" s="99">
        <f t="shared" si="55"/>
        <v>0</v>
      </c>
      <c r="L120" s="99">
        <f t="shared" si="55"/>
        <v>21.428571428571427</v>
      </c>
      <c r="M120" s="99">
        <f t="shared" si="55"/>
        <v>14.285714285714285</v>
      </c>
      <c r="N120" s="99">
        <f t="shared" si="55"/>
        <v>7.1428571428571423</v>
      </c>
      <c r="O120" s="99">
        <f t="shared" si="55"/>
        <v>35.714285714285715</v>
      </c>
      <c r="P120" s="99">
        <f t="shared" si="55"/>
        <v>0</v>
      </c>
      <c r="Q120" s="99">
        <f t="shared" si="55"/>
        <v>0</v>
      </c>
    </row>
    <row r="121" spans="1:17" ht="11.25">
      <c r="A121" s="134"/>
      <c r="B121" s="89" t="s">
        <v>12</v>
      </c>
      <c r="C121" s="107">
        <v>70</v>
      </c>
      <c r="D121" s="98">
        <v>50</v>
      </c>
      <c r="E121" s="98">
        <v>16</v>
      </c>
      <c r="F121" s="98">
        <v>31</v>
      </c>
      <c r="G121" s="98">
        <v>12</v>
      </c>
      <c r="H121" s="98">
        <v>16</v>
      </c>
      <c r="I121" s="98">
        <v>10</v>
      </c>
      <c r="J121" s="98">
        <v>0</v>
      </c>
      <c r="K121" s="98">
        <v>3</v>
      </c>
      <c r="L121" s="98">
        <v>10</v>
      </c>
      <c r="M121" s="98">
        <v>6</v>
      </c>
      <c r="N121" s="98">
        <v>3</v>
      </c>
      <c r="O121" s="98">
        <v>20</v>
      </c>
      <c r="P121" s="98">
        <v>2</v>
      </c>
      <c r="Q121" s="98">
        <v>10</v>
      </c>
    </row>
    <row r="122" spans="1:17" ht="11.25">
      <c r="A122" s="135"/>
      <c r="B122" s="91"/>
      <c r="C122" s="75">
        <v>100</v>
      </c>
      <c r="D122" s="113">
        <f>D121/$C$121*100</f>
        <v>71.428571428571431</v>
      </c>
      <c r="E122" s="113">
        <f t="shared" ref="E122:Q122" si="56">E121/$C$121*100</f>
        <v>22.857142857142858</v>
      </c>
      <c r="F122" s="113">
        <f t="shared" si="56"/>
        <v>44.285714285714285</v>
      </c>
      <c r="G122" s="113">
        <f t="shared" si="56"/>
        <v>17.142857142857142</v>
      </c>
      <c r="H122" s="113">
        <f t="shared" si="56"/>
        <v>22.857142857142858</v>
      </c>
      <c r="I122" s="113">
        <f t="shared" si="56"/>
        <v>14.285714285714285</v>
      </c>
      <c r="J122" s="113">
        <f t="shared" si="56"/>
        <v>0</v>
      </c>
      <c r="K122" s="113">
        <f t="shared" si="56"/>
        <v>4.2857142857142856</v>
      </c>
      <c r="L122" s="113">
        <f t="shared" si="56"/>
        <v>14.285714285714285</v>
      </c>
      <c r="M122" s="113">
        <f t="shared" si="56"/>
        <v>8.5714285714285712</v>
      </c>
      <c r="N122" s="113">
        <f t="shared" si="56"/>
        <v>4.2857142857142856</v>
      </c>
      <c r="O122" s="113">
        <f t="shared" si="56"/>
        <v>28.571428571428569</v>
      </c>
      <c r="P122" s="113">
        <f t="shared" si="56"/>
        <v>2.8571428571428572</v>
      </c>
      <c r="Q122" s="113">
        <f t="shared" si="56"/>
        <v>14.285714285714285</v>
      </c>
    </row>
    <row r="123" spans="1:17" ht="11.25">
      <c r="A123" s="134" t="s">
        <v>94</v>
      </c>
      <c r="B123" s="92" t="s">
        <v>91</v>
      </c>
      <c r="C123" s="76">
        <v>1166</v>
      </c>
      <c r="D123" s="98">
        <v>986</v>
      </c>
      <c r="E123" s="98">
        <v>271</v>
      </c>
      <c r="F123" s="98">
        <v>748</v>
      </c>
      <c r="G123" s="98">
        <v>210</v>
      </c>
      <c r="H123" s="98">
        <v>379</v>
      </c>
      <c r="I123" s="98">
        <v>356</v>
      </c>
      <c r="J123" s="98">
        <v>81</v>
      </c>
      <c r="K123" s="98">
        <v>85</v>
      </c>
      <c r="L123" s="98">
        <v>246</v>
      </c>
      <c r="M123" s="98">
        <v>271</v>
      </c>
      <c r="N123" s="98">
        <v>52</v>
      </c>
      <c r="O123" s="98">
        <v>267</v>
      </c>
      <c r="P123" s="98">
        <v>21</v>
      </c>
      <c r="Q123" s="98">
        <v>22</v>
      </c>
    </row>
    <row r="124" spans="1:17" ht="11.25">
      <c r="A124" s="134"/>
      <c r="B124" s="90"/>
      <c r="C124" s="76">
        <v>100</v>
      </c>
      <c r="D124" s="99">
        <f>D123/$C$123*100</f>
        <v>84.562607204116631</v>
      </c>
      <c r="E124" s="99">
        <f t="shared" ref="E124:Q124" si="57">E123/$C$123*100</f>
        <v>23.241852487135507</v>
      </c>
      <c r="F124" s="99">
        <f t="shared" si="57"/>
        <v>64.15094339622641</v>
      </c>
      <c r="G124" s="99">
        <f t="shared" si="57"/>
        <v>18.010291595197256</v>
      </c>
      <c r="H124" s="99">
        <f t="shared" si="57"/>
        <v>32.504288164665525</v>
      </c>
      <c r="I124" s="99">
        <f t="shared" si="57"/>
        <v>30.531732418524872</v>
      </c>
      <c r="J124" s="99">
        <f t="shared" si="57"/>
        <v>6.9468267581475134</v>
      </c>
      <c r="K124" s="99">
        <f t="shared" si="57"/>
        <v>7.2898799313893647</v>
      </c>
      <c r="L124" s="99">
        <f t="shared" si="57"/>
        <v>21.097770154373929</v>
      </c>
      <c r="M124" s="99">
        <f t="shared" si="57"/>
        <v>23.241852487135507</v>
      </c>
      <c r="N124" s="99">
        <f t="shared" si="57"/>
        <v>4.4596912521440828</v>
      </c>
      <c r="O124" s="99">
        <f t="shared" si="57"/>
        <v>22.898799313893655</v>
      </c>
      <c r="P124" s="99">
        <f t="shared" si="57"/>
        <v>1.8010291595197256</v>
      </c>
      <c r="Q124" s="99">
        <f t="shared" si="57"/>
        <v>1.8867924528301887</v>
      </c>
    </row>
    <row r="125" spans="1:17" ht="11.25" customHeight="1">
      <c r="A125" s="134"/>
      <c r="B125" s="114" t="s">
        <v>92</v>
      </c>
      <c r="C125" s="107">
        <v>1157</v>
      </c>
      <c r="D125" s="98">
        <v>945</v>
      </c>
      <c r="E125" s="98">
        <v>207</v>
      </c>
      <c r="F125" s="98">
        <v>547</v>
      </c>
      <c r="G125" s="98">
        <v>227</v>
      </c>
      <c r="H125" s="98">
        <v>355</v>
      </c>
      <c r="I125" s="98">
        <v>400</v>
      </c>
      <c r="J125" s="98">
        <v>84</v>
      </c>
      <c r="K125" s="98">
        <v>106</v>
      </c>
      <c r="L125" s="98">
        <v>314</v>
      </c>
      <c r="M125" s="98">
        <v>311</v>
      </c>
      <c r="N125" s="98">
        <v>50</v>
      </c>
      <c r="O125" s="98">
        <v>258</v>
      </c>
      <c r="P125" s="98">
        <v>16</v>
      </c>
      <c r="Q125" s="98">
        <v>12</v>
      </c>
    </row>
    <row r="126" spans="1:17" ht="11.25">
      <c r="A126" s="134"/>
      <c r="B126" s="94"/>
      <c r="C126" s="77">
        <v>100</v>
      </c>
      <c r="D126" s="99">
        <f>D125/$C$125*100</f>
        <v>81.676750216076059</v>
      </c>
      <c r="E126" s="99">
        <f t="shared" ref="E126:Q126" si="58">E125/$C$125*100</f>
        <v>17.891097666378567</v>
      </c>
      <c r="F126" s="99">
        <f t="shared" si="58"/>
        <v>47.277441659464131</v>
      </c>
      <c r="G126" s="99">
        <f t="shared" si="58"/>
        <v>19.619706136560069</v>
      </c>
      <c r="H126" s="99">
        <f t="shared" si="58"/>
        <v>30.682800345721695</v>
      </c>
      <c r="I126" s="99">
        <f>I125/$C$125*100</f>
        <v>34.572169403630078</v>
      </c>
      <c r="J126" s="99">
        <f t="shared" si="58"/>
        <v>7.260155574762317</v>
      </c>
      <c r="K126" s="99">
        <f t="shared" si="58"/>
        <v>9.1616248919619707</v>
      </c>
      <c r="L126" s="99">
        <f t="shared" si="58"/>
        <v>27.139152981849612</v>
      </c>
      <c r="M126" s="99">
        <f t="shared" si="58"/>
        <v>26.879861711322384</v>
      </c>
      <c r="N126" s="99">
        <f t="shared" si="58"/>
        <v>4.3215211754537597</v>
      </c>
      <c r="O126" s="99">
        <f t="shared" si="58"/>
        <v>22.299049265341399</v>
      </c>
      <c r="P126" s="99">
        <f>P125/$C$125*100</f>
        <v>1.3828867761452031</v>
      </c>
      <c r="Q126" s="99">
        <f t="shared" si="58"/>
        <v>1.0371650821089022</v>
      </c>
    </row>
    <row r="127" spans="1:17" ht="11.25">
      <c r="A127" s="134"/>
      <c r="B127" s="114" t="s">
        <v>53</v>
      </c>
      <c r="C127" s="76">
        <v>69</v>
      </c>
      <c r="D127" s="98">
        <v>56</v>
      </c>
      <c r="E127" s="98">
        <v>16</v>
      </c>
      <c r="F127" s="98">
        <v>32</v>
      </c>
      <c r="G127" s="98">
        <v>9</v>
      </c>
      <c r="H127" s="98">
        <v>19</v>
      </c>
      <c r="I127" s="98">
        <v>10</v>
      </c>
      <c r="J127" s="98">
        <v>7</v>
      </c>
      <c r="K127" s="98">
        <v>7</v>
      </c>
      <c r="L127" s="98">
        <v>15</v>
      </c>
      <c r="M127" s="98">
        <v>11</v>
      </c>
      <c r="N127" s="98">
        <v>4</v>
      </c>
      <c r="O127" s="98">
        <v>18</v>
      </c>
      <c r="P127" s="98">
        <v>0</v>
      </c>
      <c r="Q127" s="98">
        <v>5</v>
      </c>
    </row>
    <row r="128" spans="1:17" ht="11.25">
      <c r="A128" s="134"/>
      <c r="B128" s="94"/>
      <c r="C128" s="77">
        <v>100</v>
      </c>
      <c r="D128" s="99">
        <f>D127/$C$127*100</f>
        <v>81.159420289855078</v>
      </c>
      <c r="E128" s="99">
        <f t="shared" ref="E128:Q128" si="59">E127/$C$127*100</f>
        <v>23.188405797101449</v>
      </c>
      <c r="F128" s="99">
        <f t="shared" si="59"/>
        <v>46.376811594202898</v>
      </c>
      <c r="G128" s="99">
        <f t="shared" si="59"/>
        <v>13.043478260869565</v>
      </c>
      <c r="H128" s="99">
        <f t="shared" si="59"/>
        <v>27.536231884057973</v>
      </c>
      <c r="I128" s="99">
        <f t="shared" si="59"/>
        <v>14.492753623188406</v>
      </c>
      <c r="J128" s="99">
        <f t="shared" si="59"/>
        <v>10.144927536231885</v>
      </c>
      <c r="K128" s="99">
        <f t="shared" si="59"/>
        <v>10.144927536231885</v>
      </c>
      <c r="L128" s="99">
        <f t="shared" si="59"/>
        <v>21.739130434782609</v>
      </c>
      <c r="M128" s="99">
        <f t="shared" si="59"/>
        <v>15.942028985507244</v>
      </c>
      <c r="N128" s="99">
        <f t="shared" si="59"/>
        <v>5.7971014492753623</v>
      </c>
      <c r="O128" s="99">
        <f t="shared" si="59"/>
        <v>26.086956521739129</v>
      </c>
      <c r="P128" s="99">
        <f t="shared" si="59"/>
        <v>0</v>
      </c>
      <c r="Q128" s="99">
        <f t="shared" si="59"/>
        <v>7.2463768115942031</v>
      </c>
    </row>
    <row r="129" spans="1:17" ht="11.25">
      <c r="A129" s="134"/>
      <c r="B129" s="92" t="s">
        <v>12</v>
      </c>
      <c r="C129" s="76">
        <v>18</v>
      </c>
      <c r="D129" s="98">
        <v>14</v>
      </c>
      <c r="E129" s="98">
        <v>4</v>
      </c>
      <c r="F129" s="98">
        <v>6</v>
      </c>
      <c r="G129" s="98">
        <v>4</v>
      </c>
      <c r="H129" s="98">
        <v>6</v>
      </c>
      <c r="I129" s="98">
        <v>4</v>
      </c>
      <c r="J129" s="98">
        <v>1</v>
      </c>
      <c r="K129" s="98">
        <v>2</v>
      </c>
      <c r="L129" s="98">
        <v>4</v>
      </c>
      <c r="M129" s="98">
        <v>1</v>
      </c>
      <c r="N129" s="98">
        <v>2</v>
      </c>
      <c r="O129" s="98">
        <v>6</v>
      </c>
      <c r="P129" s="98">
        <v>0</v>
      </c>
      <c r="Q129" s="98">
        <v>7</v>
      </c>
    </row>
    <row r="130" spans="1:17" ht="11.25">
      <c r="A130" s="135"/>
      <c r="B130" s="91"/>
      <c r="C130" s="75">
        <v>100</v>
      </c>
      <c r="D130" s="113">
        <f>D129/$C$129*100</f>
        <v>77.777777777777786</v>
      </c>
      <c r="E130" s="113">
        <f t="shared" ref="E130:Q130" si="60">E129/$C$129*100</f>
        <v>22.222222222222221</v>
      </c>
      <c r="F130" s="113">
        <f t="shared" si="60"/>
        <v>33.333333333333329</v>
      </c>
      <c r="G130" s="113">
        <f t="shared" si="60"/>
        <v>22.222222222222221</v>
      </c>
      <c r="H130" s="113">
        <f t="shared" si="60"/>
        <v>33.333333333333329</v>
      </c>
      <c r="I130" s="113">
        <f t="shared" si="60"/>
        <v>22.222222222222221</v>
      </c>
      <c r="J130" s="113">
        <f t="shared" si="60"/>
        <v>5.5555555555555554</v>
      </c>
      <c r="K130" s="113">
        <f t="shared" si="60"/>
        <v>11.111111111111111</v>
      </c>
      <c r="L130" s="113">
        <f t="shared" si="60"/>
        <v>22.222222222222221</v>
      </c>
      <c r="M130" s="113">
        <f t="shared" si="60"/>
        <v>5.5555555555555554</v>
      </c>
      <c r="N130" s="113">
        <f t="shared" si="60"/>
        <v>11.111111111111111</v>
      </c>
      <c r="O130" s="113">
        <f t="shared" si="60"/>
        <v>33.333333333333329</v>
      </c>
      <c r="P130" s="113">
        <f t="shared" si="60"/>
        <v>0</v>
      </c>
      <c r="Q130" s="113">
        <f t="shared" si="60"/>
        <v>38.888888888888893</v>
      </c>
    </row>
  </sheetData>
  <mergeCells count="10">
    <mergeCell ref="A107:A122"/>
    <mergeCell ref="A123:A130"/>
    <mergeCell ref="D7:Q7"/>
    <mergeCell ref="A11:A16"/>
    <mergeCell ref="A17:A30"/>
    <mergeCell ref="A31:A52"/>
    <mergeCell ref="A53:A62"/>
    <mergeCell ref="A63:A72"/>
    <mergeCell ref="A73:A84"/>
    <mergeCell ref="A85:A106"/>
  </mergeCells>
  <phoneticPr fontId="4"/>
  <pageMargins left="1.5748031496062993" right="0.19685039370078741" top="0.19685039370078741" bottom="0.27559055118110237" header="0.31496062992125984" footer="0.23622047244094491"/>
  <pageSetup paperSize="9" scale="65" orientation="portrait" useFirstPageNumber="1" r:id="rId1"/>
  <rowBreaks count="1" manualBreakCount="1">
    <brk id="62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58"/>
  <sheetViews>
    <sheetView showGridLines="0" view="pageBreakPreview" zoomScaleNormal="100" workbookViewId="0"/>
  </sheetViews>
  <sheetFormatPr defaultColWidth="10.375" defaultRowHeight="13.5"/>
  <cols>
    <col min="1" max="16" width="7.875" style="12" customWidth="1"/>
    <col min="17" max="16384" width="10.375" style="12"/>
  </cols>
  <sheetData>
    <row r="1" spans="1:17" ht="21" customHeight="1" thickBot="1">
      <c r="A1" s="29" t="s">
        <v>5</v>
      </c>
      <c r="B1" s="30"/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1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1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7" ht="15" customHeight="1">
      <c r="B4" s="14" t="s">
        <v>0</v>
      </c>
      <c r="E4" s="64" t="s">
        <v>36</v>
      </c>
    </row>
    <row r="5" spans="1:17" ht="15" customHeight="1">
      <c r="B5" s="14"/>
      <c r="E5" s="16"/>
    </row>
    <row r="6" spans="1:17" ht="15" customHeight="1">
      <c r="B6" s="13"/>
      <c r="E6" s="16"/>
    </row>
    <row r="7" spans="1:17" s="9" customFormat="1" ht="15" customHeight="1">
      <c r="B7" s="8" t="s">
        <v>3</v>
      </c>
      <c r="C7" s="17"/>
      <c r="D7" s="18"/>
      <c r="E7" s="67" t="s">
        <v>37</v>
      </c>
    </row>
    <row r="8" spans="1:17" s="9" customFormat="1" ht="15" customHeight="1">
      <c r="B8" s="8"/>
      <c r="C8" s="17"/>
      <c r="D8" s="18"/>
      <c r="E8" s="18"/>
    </row>
    <row r="9" spans="1:17" ht="15" customHeight="1">
      <c r="B9" s="13"/>
      <c r="E9" s="15"/>
    </row>
    <row r="10" spans="1:17" s="9" customFormat="1" ht="15" customHeight="1">
      <c r="B10" s="8" t="s">
        <v>4</v>
      </c>
      <c r="C10" s="19"/>
      <c r="E10" s="67" t="s">
        <v>60</v>
      </c>
    </row>
    <row r="11" spans="1:17" s="9" customFormat="1" ht="15" customHeight="1">
      <c r="B11" s="8"/>
      <c r="C11" s="19"/>
      <c r="E11" s="20"/>
    </row>
    <row r="12" spans="1:17" s="9" customFormat="1" ht="15" customHeight="1">
      <c r="B12" s="17"/>
      <c r="C12" s="19"/>
      <c r="E12" s="18"/>
    </row>
    <row r="13" spans="1:17" s="9" customFormat="1" ht="15" customHeight="1">
      <c r="B13" s="8" t="s">
        <v>1</v>
      </c>
      <c r="C13" s="19"/>
      <c r="E13" s="67" t="s">
        <v>38</v>
      </c>
    </row>
    <row r="14" spans="1:17" s="9" customFormat="1" ht="15" customHeight="1">
      <c r="B14" s="8"/>
      <c r="C14" s="19"/>
      <c r="E14" s="18"/>
    </row>
    <row r="15" spans="1:17" s="9" customFormat="1" ht="15" customHeight="1">
      <c r="B15" s="8"/>
      <c r="C15" s="19"/>
      <c r="E15" s="18"/>
    </row>
    <row r="16" spans="1:17" s="9" customFormat="1" ht="15" customHeight="1">
      <c r="B16" s="8" t="s">
        <v>44</v>
      </c>
      <c r="C16" s="19"/>
      <c r="E16" s="105" t="s">
        <v>176</v>
      </c>
    </row>
    <row r="17" spans="2:19" s="9" customFormat="1" ht="15" customHeight="1">
      <c r="B17" s="8"/>
      <c r="C17" s="19"/>
      <c r="E17" s="18"/>
    </row>
    <row r="18" spans="2:19" s="9" customFormat="1" ht="15" customHeight="1">
      <c r="B18" s="8"/>
      <c r="C18" s="19"/>
      <c r="E18" s="18"/>
    </row>
    <row r="19" spans="2:19" s="9" customFormat="1" ht="15" customHeight="1">
      <c r="B19" s="8" t="s">
        <v>45</v>
      </c>
      <c r="C19" s="19"/>
      <c r="E19" s="105" t="s">
        <v>173</v>
      </c>
    </row>
    <row r="20" spans="2:19" s="9" customFormat="1" ht="15" customHeight="1">
      <c r="B20" s="8"/>
      <c r="C20" s="19"/>
      <c r="E20" s="18"/>
    </row>
    <row r="21" spans="2:19" s="9" customFormat="1" ht="15" customHeight="1">
      <c r="B21" s="8"/>
      <c r="C21" s="19"/>
      <c r="E21" s="18"/>
    </row>
    <row r="22" spans="2:19" ht="15" customHeight="1">
      <c r="B22" s="14" t="s">
        <v>6</v>
      </c>
      <c r="C22" s="22"/>
      <c r="E22" s="105" t="s">
        <v>174</v>
      </c>
      <c r="P22" s="24"/>
      <c r="Q22" s="24"/>
      <c r="R22" s="24"/>
      <c r="S22" s="24"/>
    </row>
    <row r="23" spans="2:19" ht="15" customHeight="1">
      <c r="B23" s="14"/>
      <c r="C23" s="22"/>
      <c r="E23" s="64"/>
      <c r="P23" s="24"/>
      <c r="Q23" s="24"/>
      <c r="R23" s="24"/>
      <c r="S23" s="24"/>
    </row>
    <row r="24" spans="2:19" s="9" customFormat="1" ht="15" customHeight="1">
      <c r="B24" s="17"/>
      <c r="C24" s="19"/>
      <c r="E24" s="18"/>
    </row>
    <row r="25" spans="2:19" s="9" customFormat="1" ht="15" customHeight="1">
      <c r="B25" s="8" t="s">
        <v>2</v>
      </c>
      <c r="C25" s="19"/>
      <c r="E25" s="67" t="s">
        <v>61</v>
      </c>
      <c r="G25" s="18"/>
    </row>
    <row r="26" spans="2:19" s="9" customFormat="1" ht="15" customHeight="1">
      <c r="B26" s="8"/>
      <c r="C26" s="19"/>
      <c r="E26" s="59"/>
    </row>
    <row r="27" spans="2:19" ht="15" customHeight="1">
      <c r="B27" s="13"/>
      <c r="E27" s="60"/>
      <c r="F27" s="9"/>
      <c r="H27" s="72" t="s">
        <v>42</v>
      </c>
      <c r="I27" s="73" t="s">
        <v>43</v>
      </c>
      <c r="J27" s="9"/>
    </row>
    <row r="28" spans="2:19" ht="15" customHeight="1">
      <c r="B28" s="13"/>
      <c r="F28" s="131" t="s">
        <v>39</v>
      </c>
      <c r="G28" s="132"/>
      <c r="H28" s="69">
        <v>5000</v>
      </c>
      <c r="I28" s="68"/>
      <c r="J28"/>
      <c r="K28"/>
      <c r="L28"/>
    </row>
    <row r="29" spans="2:19" ht="15" customHeight="1">
      <c r="F29" s="131" t="s">
        <v>40</v>
      </c>
      <c r="G29" s="132"/>
      <c r="H29" s="69">
        <v>2485</v>
      </c>
      <c r="I29" s="70">
        <f>ROUND(H29/$H$28*100,1)</f>
        <v>49.7</v>
      </c>
      <c r="J29"/>
      <c r="K29"/>
      <c r="L29"/>
    </row>
    <row r="30" spans="2:19" ht="15" customHeight="1">
      <c r="F30" s="131" t="s">
        <v>41</v>
      </c>
      <c r="G30" s="132"/>
      <c r="H30" s="69">
        <v>2485</v>
      </c>
      <c r="I30" s="70">
        <f>ROUND(H30/$H$28*100,1)</f>
        <v>49.7</v>
      </c>
      <c r="J30"/>
      <c r="K30"/>
      <c r="L30"/>
    </row>
    <row r="31" spans="2:19" ht="15" customHeight="1">
      <c r="E31"/>
      <c r="F31"/>
      <c r="H31"/>
      <c r="I31" s="71"/>
      <c r="J31"/>
      <c r="K31"/>
      <c r="L31"/>
    </row>
    <row r="32" spans="2:19" ht="15" customHeight="1">
      <c r="E32" s="63"/>
      <c r="I32" s="21"/>
    </row>
    <row r="33" spans="1:19" ht="15" customHeight="1">
      <c r="B33" s="14"/>
      <c r="C33" s="22"/>
      <c r="E33" s="64"/>
      <c r="P33" s="24"/>
      <c r="Q33" s="24"/>
      <c r="R33" s="24"/>
      <c r="S33" s="24"/>
    </row>
    <row r="34" spans="1:19" ht="15" customHeight="1">
      <c r="A34" s="13"/>
      <c r="B34" s="22"/>
      <c r="D34" s="23"/>
      <c r="P34" s="24"/>
      <c r="Q34" s="24"/>
      <c r="R34" s="24"/>
      <c r="S34" s="24"/>
    </row>
    <row r="35" spans="1:19" ht="15" customHeight="1">
      <c r="A35" s="13"/>
    </row>
    <row r="36" spans="1:19" ht="15" customHeight="1">
      <c r="A36" s="25"/>
      <c r="C36" s="23"/>
      <c r="E36" s="23"/>
      <c r="P36" s="24"/>
      <c r="Q36" s="24"/>
      <c r="R36" s="24"/>
      <c r="S36" s="24"/>
    </row>
    <row r="37" spans="1:19" ht="15" customHeight="1">
      <c r="A37" s="25"/>
      <c r="C37" s="23"/>
      <c r="E37" s="23"/>
    </row>
    <row r="38" spans="1:19" ht="15" customHeight="1">
      <c r="A38" s="25"/>
      <c r="C38" s="23"/>
      <c r="E38" s="23"/>
    </row>
    <row r="39" spans="1:19" ht="15" customHeight="1"/>
    <row r="40" spans="1:19" ht="15" customHeight="1"/>
    <row r="41" spans="1:19" ht="15" customHeight="1"/>
    <row r="42" spans="1:19" ht="15" customHeight="1"/>
    <row r="43" spans="1:19" ht="15" customHeight="1"/>
    <row r="44" spans="1:19" ht="15" customHeight="1"/>
    <row r="45" spans="1:19" ht="15" customHeight="1">
      <c r="A45" s="26"/>
      <c r="C45" s="23"/>
      <c r="E45" s="23"/>
    </row>
    <row r="46" spans="1:19" ht="15" customHeight="1">
      <c r="A46" s="26"/>
    </row>
    <row r="47" spans="1:19" ht="15" customHeight="1">
      <c r="A47" s="26"/>
    </row>
    <row r="48" spans="1:19" ht="15" customHeight="1">
      <c r="A48" s="26"/>
      <c r="B48" s="27"/>
      <c r="C48" s="23"/>
    </row>
    <row r="49" spans="1:3" ht="15" customHeight="1">
      <c r="A49" s="28"/>
      <c r="B49" s="23"/>
      <c r="C49" s="23"/>
    </row>
    <row r="50" spans="1:3" ht="15" customHeight="1"/>
    <row r="51" spans="1:3" ht="15" customHeight="1"/>
    <row r="52" spans="1:3" ht="15" customHeight="1"/>
    <row r="53" spans="1:3" ht="15" customHeight="1"/>
    <row r="54" spans="1:3" ht="15" customHeight="1"/>
    <row r="55" spans="1:3" ht="15" customHeight="1"/>
    <row r="56" spans="1:3" ht="15" customHeight="1"/>
    <row r="57" spans="1:3" ht="15" customHeight="1"/>
    <row r="58" spans="1:3" ht="15" customHeight="1"/>
  </sheetData>
  <mergeCells count="3">
    <mergeCell ref="F28:G28"/>
    <mergeCell ref="F29:G29"/>
    <mergeCell ref="F30:G30"/>
  </mergeCells>
  <phoneticPr fontId="11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showGridLines="0" view="pageBreakPreview" zoomScale="85" zoomScaleNormal="85" zoomScaleSheetLayoutView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9" width="6.625" style="1" customWidth="1"/>
    <col min="10" max="10" width="4.625" style="2" customWidth="1"/>
    <col min="11" max="12" width="4.625" style="122" customWidth="1"/>
    <col min="13" max="66" width="4.625" style="2" customWidth="1"/>
    <col min="67" max="16384" width="9" style="2"/>
  </cols>
  <sheetData>
    <row r="1" spans="1:12" ht="22.5" customHeight="1" thickBot="1">
      <c r="A1" s="6" t="s">
        <v>77</v>
      </c>
      <c r="B1" s="5"/>
      <c r="C1" s="32"/>
      <c r="D1" s="5"/>
      <c r="E1" s="2"/>
      <c r="F1" s="2"/>
      <c r="G1" s="2"/>
      <c r="H1" s="2"/>
      <c r="I1" s="2"/>
    </row>
    <row r="2" spans="1:12" ht="11.25" customHeight="1">
      <c r="E2" s="79"/>
      <c r="F2" s="79"/>
      <c r="G2" s="79"/>
      <c r="H2" s="79"/>
      <c r="I2" s="79"/>
    </row>
    <row r="3" spans="1:12" ht="11.25" customHeight="1">
      <c r="A3" s="85"/>
      <c r="B3" s="2"/>
      <c r="C3" s="84"/>
      <c r="D3" s="2"/>
      <c r="E3" s="2"/>
      <c r="F3" s="2"/>
      <c r="G3" s="2"/>
      <c r="H3" s="2"/>
      <c r="I3" s="2"/>
    </row>
    <row r="4" spans="1:12" ht="11.25">
      <c r="A4" s="78" t="s">
        <v>78</v>
      </c>
      <c r="B4" s="83"/>
      <c r="C4" s="84"/>
      <c r="D4" s="78"/>
      <c r="E4" s="2"/>
      <c r="F4" s="2"/>
      <c r="G4" s="2"/>
      <c r="H4" s="2"/>
      <c r="I4" s="2"/>
    </row>
    <row r="5" spans="1:12" ht="11.25">
      <c r="A5" s="2"/>
      <c r="B5" s="83"/>
      <c r="C5" s="84"/>
      <c r="D5" s="80"/>
      <c r="E5" s="81"/>
      <c r="F5" s="81"/>
      <c r="G5" s="81"/>
      <c r="H5" s="81"/>
      <c r="I5" s="81"/>
    </row>
    <row r="6" spans="1:12" ht="24" customHeight="1">
      <c r="A6" s="2"/>
      <c r="B6" s="61"/>
      <c r="D6" s="139"/>
      <c r="E6" s="140"/>
      <c r="F6" s="140"/>
      <c r="G6" s="140"/>
      <c r="H6" s="140"/>
      <c r="I6" s="141"/>
    </row>
    <row r="7" spans="1:12" s="4" customFormat="1" ht="180" customHeight="1">
      <c r="A7" s="74" t="s">
        <v>11</v>
      </c>
      <c r="B7" s="3"/>
      <c r="C7" s="62" t="s">
        <v>10</v>
      </c>
      <c r="D7" s="103" t="s">
        <v>79</v>
      </c>
      <c r="E7" s="103" t="s">
        <v>80</v>
      </c>
      <c r="F7" s="103" t="s">
        <v>81</v>
      </c>
      <c r="G7" s="103" t="s">
        <v>82</v>
      </c>
      <c r="H7" s="103" t="s">
        <v>83</v>
      </c>
      <c r="I7" s="103" t="s">
        <v>72</v>
      </c>
      <c r="K7" s="123"/>
      <c r="L7" s="123"/>
    </row>
    <row r="8" spans="1:12" s="37" customFormat="1" ht="12" customHeight="1">
      <c r="A8" s="34"/>
      <c r="B8" s="35" t="s">
        <v>7</v>
      </c>
      <c r="C8" s="106">
        <v>2485</v>
      </c>
      <c r="D8" s="57">
        <v>1447</v>
      </c>
      <c r="E8" s="57">
        <v>671</v>
      </c>
      <c r="F8" s="86">
        <v>253</v>
      </c>
      <c r="G8" s="86">
        <v>44</v>
      </c>
      <c r="H8" s="86">
        <v>42</v>
      </c>
      <c r="I8" s="86">
        <v>28</v>
      </c>
      <c r="K8" s="124"/>
      <c r="L8" s="124"/>
    </row>
    <row r="9" spans="1:12" s="39" customFormat="1" ht="12" customHeight="1">
      <c r="A9" s="38"/>
      <c r="B9" s="82"/>
      <c r="C9" s="75">
        <v>100</v>
      </c>
      <c r="D9" s="58">
        <f>D8/$C$8*100</f>
        <v>58.229376257545276</v>
      </c>
      <c r="E9" s="58">
        <f t="shared" ref="E9:H9" si="0">E8/$C$8*100</f>
        <v>27.002012072434606</v>
      </c>
      <c r="F9" s="58">
        <f t="shared" si="0"/>
        <v>10.181086519114688</v>
      </c>
      <c r="G9" s="58">
        <f t="shared" si="0"/>
        <v>1.7706237424547282</v>
      </c>
      <c r="H9" s="58">
        <f t="shared" si="0"/>
        <v>1.6901408450704223</v>
      </c>
      <c r="I9" s="58">
        <f>I8/$C$8*100</f>
        <v>1.1267605633802817</v>
      </c>
      <c r="K9" s="124"/>
      <c r="L9" s="124"/>
    </row>
    <row r="10" spans="1:12" s="37" customFormat="1" ht="12" customHeight="1">
      <c r="A10" s="136" t="s">
        <v>18</v>
      </c>
      <c r="B10" s="87" t="s">
        <v>8</v>
      </c>
      <c r="C10" s="106">
        <v>967</v>
      </c>
      <c r="D10" s="86">
        <v>537</v>
      </c>
      <c r="E10" s="86">
        <v>266</v>
      </c>
      <c r="F10" s="36">
        <v>114</v>
      </c>
      <c r="G10" s="86">
        <v>19</v>
      </c>
      <c r="H10" s="86">
        <v>21</v>
      </c>
      <c r="I10" s="86">
        <v>10</v>
      </c>
      <c r="K10" s="124"/>
      <c r="L10" s="124"/>
    </row>
    <row r="11" spans="1:12" s="39" customFormat="1" ht="12" customHeight="1">
      <c r="A11" s="137"/>
      <c r="B11" s="88"/>
      <c r="C11" s="76">
        <v>100</v>
      </c>
      <c r="D11" s="115">
        <f>D10/$C$10*100</f>
        <v>55.53257497414684</v>
      </c>
      <c r="E11" s="115">
        <f t="shared" ref="E11:I11" si="1">E10/$C$10*100</f>
        <v>27.507755946225437</v>
      </c>
      <c r="F11" s="115">
        <f t="shared" si="1"/>
        <v>11.789038262668045</v>
      </c>
      <c r="G11" s="115">
        <f t="shared" si="1"/>
        <v>1.9648397104446742</v>
      </c>
      <c r="H11" s="115">
        <f t="shared" si="1"/>
        <v>2.1716649431230612</v>
      </c>
      <c r="I11" s="115">
        <f t="shared" si="1"/>
        <v>1.0341261633919339</v>
      </c>
      <c r="K11" s="124"/>
      <c r="L11" s="124"/>
    </row>
    <row r="12" spans="1:12" s="37" customFormat="1" ht="12" customHeight="1">
      <c r="A12" s="137"/>
      <c r="B12" s="89" t="s">
        <v>9</v>
      </c>
      <c r="C12" s="107">
        <v>1501</v>
      </c>
      <c r="D12" s="100">
        <v>903</v>
      </c>
      <c r="E12" s="100">
        <v>401</v>
      </c>
      <c r="F12" s="40">
        <v>138</v>
      </c>
      <c r="G12" s="100">
        <v>24</v>
      </c>
      <c r="H12" s="100">
        <v>21</v>
      </c>
      <c r="I12" s="100">
        <v>14</v>
      </c>
      <c r="K12" s="124"/>
      <c r="L12" s="124"/>
    </row>
    <row r="13" spans="1:12" s="39" customFormat="1" ht="12" customHeight="1">
      <c r="A13" s="137"/>
      <c r="B13" s="90"/>
      <c r="C13" s="77">
        <v>100</v>
      </c>
      <c r="D13" s="116">
        <f>D12/$C$12*100</f>
        <v>60.159893404397067</v>
      </c>
      <c r="E13" s="116">
        <f t="shared" ref="E13:I13" si="2">E12/$C$12*100</f>
        <v>26.71552298467688</v>
      </c>
      <c r="F13" s="116">
        <f t="shared" si="2"/>
        <v>9.1938707528314456</v>
      </c>
      <c r="G13" s="116">
        <f t="shared" si="2"/>
        <v>1.5989340439706863</v>
      </c>
      <c r="H13" s="116">
        <f t="shared" si="2"/>
        <v>1.3990672884743505</v>
      </c>
      <c r="I13" s="116">
        <f t="shared" si="2"/>
        <v>0.93271152564956683</v>
      </c>
      <c r="K13" s="124"/>
      <c r="L13" s="124"/>
    </row>
    <row r="14" spans="1:12" s="37" customFormat="1" ht="12" customHeight="1">
      <c r="A14" s="137"/>
      <c r="B14" s="89" t="s">
        <v>13</v>
      </c>
      <c r="C14" s="76">
        <v>17</v>
      </c>
      <c r="D14" s="98">
        <v>7</v>
      </c>
      <c r="E14" s="98">
        <v>4</v>
      </c>
      <c r="F14" s="41">
        <v>1</v>
      </c>
      <c r="G14" s="98">
        <v>1</v>
      </c>
      <c r="H14" s="98">
        <v>0</v>
      </c>
      <c r="I14" s="98">
        <v>4</v>
      </c>
      <c r="K14" s="124"/>
      <c r="L14" s="124"/>
    </row>
    <row r="15" spans="1:12" s="39" customFormat="1" ht="12" customHeight="1">
      <c r="A15" s="138"/>
      <c r="B15" s="91"/>
      <c r="C15" s="75">
        <v>100</v>
      </c>
      <c r="D15" s="58">
        <f>D14/$C$14*100</f>
        <v>41.17647058823529</v>
      </c>
      <c r="E15" s="58">
        <f t="shared" ref="E15:I15" si="3">E14/$C$14*100</f>
        <v>23.52941176470588</v>
      </c>
      <c r="F15" s="58">
        <f t="shared" si="3"/>
        <v>5.8823529411764701</v>
      </c>
      <c r="G15" s="58">
        <f t="shared" si="3"/>
        <v>5.8823529411764701</v>
      </c>
      <c r="H15" s="58">
        <f t="shared" si="3"/>
        <v>0</v>
      </c>
      <c r="I15" s="58">
        <f t="shared" si="3"/>
        <v>23.52941176470588</v>
      </c>
      <c r="K15" s="124"/>
      <c r="L15" s="124"/>
    </row>
    <row r="16" spans="1:12" s="66" customFormat="1" ht="12" customHeight="1">
      <c r="A16" s="137" t="s">
        <v>170</v>
      </c>
      <c r="B16" s="89" t="s">
        <v>165</v>
      </c>
      <c r="C16" s="107">
        <v>189</v>
      </c>
      <c r="D16" s="98">
        <v>72</v>
      </c>
      <c r="E16" s="98">
        <v>44</v>
      </c>
      <c r="F16" s="41">
        <v>48</v>
      </c>
      <c r="G16" s="98">
        <v>15</v>
      </c>
      <c r="H16" s="98">
        <v>9</v>
      </c>
      <c r="I16" s="98">
        <v>1</v>
      </c>
      <c r="K16" s="124"/>
      <c r="L16" s="124"/>
    </row>
    <row r="17" spans="1:12" s="39" customFormat="1" ht="12" customHeight="1">
      <c r="A17" s="137"/>
      <c r="B17" s="88"/>
      <c r="C17" s="98">
        <v>100</v>
      </c>
      <c r="D17" s="99">
        <f>D16/$C$16*100</f>
        <v>38.095238095238095</v>
      </c>
      <c r="E17" s="99">
        <f t="shared" ref="E17:I17" si="4">E16/$C$16*100</f>
        <v>23.280423280423278</v>
      </c>
      <c r="F17" s="99">
        <f t="shared" si="4"/>
        <v>25.396825396825395</v>
      </c>
      <c r="G17" s="99">
        <f t="shared" si="4"/>
        <v>7.9365079365079358</v>
      </c>
      <c r="H17" s="99">
        <f t="shared" si="4"/>
        <v>4.7619047619047619</v>
      </c>
      <c r="I17" s="99">
        <f t="shared" si="4"/>
        <v>0.52910052910052907</v>
      </c>
      <c r="K17" s="124"/>
      <c r="L17" s="124"/>
    </row>
    <row r="18" spans="1:12" s="66" customFormat="1" ht="12" customHeight="1">
      <c r="A18" s="137"/>
      <c r="B18" s="89" t="s">
        <v>14</v>
      </c>
      <c r="C18" s="107">
        <v>270</v>
      </c>
      <c r="D18" s="98">
        <v>112</v>
      </c>
      <c r="E18" s="98">
        <v>97</v>
      </c>
      <c r="F18" s="41">
        <v>47</v>
      </c>
      <c r="G18" s="98">
        <v>4</v>
      </c>
      <c r="H18" s="98">
        <v>9</v>
      </c>
      <c r="I18" s="98">
        <v>1</v>
      </c>
      <c r="K18" s="124"/>
      <c r="L18" s="124"/>
    </row>
    <row r="19" spans="1:12" s="39" customFormat="1" ht="12" customHeight="1">
      <c r="A19" s="137"/>
      <c r="B19" s="88"/>
      <c r="C19" s="77">
        <v>100</v>
      </c>
      <c r="D19" s="99">
        <f>D18/$C$18*100</f>
        <v>41.481481481481481</v>
      </c>
      <c r="E19" s="99">
        <f t="shared" ref="E19:I19" si="5">E18/$C$18*100</f>
        <v>35.925925925925931</v>
      </c>
      <c r="F19" s="99">
        <f t="shared" si="5"/>
        <v>17.407407407407408</v>
      </c>
      <c r="G19" s="99">
        <f t="shared" si="5"/>
        <v>1.4814814814814816</v>
      </c>
      <c r="H19" s="99">
        <f t="shared" si="5"/>
        <v>3.3333333333333335</v>
      </c>
      <c r="I19" s="99">
        <f t="shared" si="5"/>
        <v>0.37037037037037041</v>
      </c>
      <c r="K19" s="124"/>
      <c r="L19" s="124"/>
    </row>
    <row r="20" spans="1:12" s="66" customFormat="1" ht="12" customHeight="1">
      <c r="A20" s="137"/>
      <c r="B20" s="92" t="s">
        <v>15</v>
      </c>
      <c r="C20" s="76">
        <v>434</v>
      </c>
      <c r="D20" s="100">
        <v>224</v>
      </c>
      <c r="E20" s="100">
        <v>122</v>
      </c>
      <c r="F20" s="40">
        <v>63</v>
      </c>
      <c r="G20" s="100">
        <v>15</v>
      </c>
      <c r="H20" s="100">
        <v>9</v>
      </c>
      <c r="I20" s="100">
        <v>1</v>
      </c>
      <c r="K20" s="124"/>
      <c r="L20" s="124"/>
    </row>
    <row r="21" spans="1:12" s="39" customFormat="1" ht="12" customHeight="1">
      <c r="A21" s="137"/>
      <c r="B21" s="88"/>
      <c r="C21" s="76">
        <v>100</v>
      </c>
      <c r="D21" s="99">
        <f>D20/$C$20*100</f>
        <v>51.612903225806448</v>
      </c>
      <c r="E21" s="99">
        <f t="shared" ref="E21:I21" si="6">E20/$C$20*100</f>
        <v>28.110599078341014</v>
      </c>
      <c r="F21" s="99">
        <f t="shared" si="6"/>
        <v>14.516129032258066</v>
      </c>
      <c r="G21" s="99">
        <f t="shared" si="6"/>
        <v>3.4562211981566824</v>
      </c>
      <c r="H21" s="99">
        <f t="shared" si="6"/>
        <v>2.0737327188940093</v>
      </c>
      <c r="I21" s="99">
        <f t="shared" si="6"/>
        <v>0.2304147465437788</v>
      </c>
      <c r="K21" s="124"/>
      <c r="L21" s="124"/>
    </row>
    <row r="22" spans="1:12" s="66" customFormat="1" ht="12" customHeight="1">
      <c r="A22" s="137"/>
      <c r="B22" s="89" t="s">
        <v>16</v>
      </c>
      <c r="C22" s="107">
        <v>430</v>
      </c>
      <c r="D22" s="98">
        <v>262</v>
      </c>
      <c r="E22" s="98">
        <v>112</v>
      </c>
      <c r="F22" s="41">
        <v>40</v>
      </c>
      <c r="G22" s="98">
        <v>4</v>
      </c>
      <c r="H22" s="98">
        <v>8</v>
      </c>
      <c r="I22" s="98">
        <v>4</v>
      </c>
      <c r="K22" s="124"/>
      <c r="L22" s="124"/>
    </row>
    <row r="23" spans="1:12" s="39" customFormat="1" ht="12" customHeight="1">
      <c r="A23" s="137"/>
      <c r="B23" s="88"/>
      <c r="C23" s="77">
        <v>100</v>
      </c>
      <c r="D23" s="99">
        <f>D22/$C$22*100</f>
        <v>60.930232558139529</v>
      </c>
      <c r="E23" s="99">
        <f t="shared" ref="E23:I23" si="7">E22/$C$22*100</f>
        <v>26.046511627906977</v>
      </c>
      <c r="F23" s="99">
        <f t="shared" si="7"/>
        <v>9.3023255813953494</v>
      </c>
      <c r="G23" s="99">
        <f t="shared" si="7"/>
        <v>0.93023255813953487</v>
      </c>
      <c r="H23" s="99">
        <f t="shared" si="7"/>
        <v>1.8604651162790697</v>
      </c>
      <c r="I23" s="99">
        <f t="shared" si="7"/>
        <v>0.93023255813953487</v>
      </c>
      <c r="K23" s="124"/>
      <c r="L23" s="124"/>
    </row>
    <row r="24" spans="1:12" s="66" customFormat="1" ht="12" customHeight="1">
      <c r="A24" s="137"/>
      <c r="B24" s="89" t="s">
        <v>17</v>
      </c>
      <c r="C24" s="76">
        <v>545</v>
      </c>
      <c r="D24" s="100">
        <v>356</v>
      </c>
      <c r="E24" s="100">
        <v>150</v>
      </c>
      <c r="F24" s="40">
        <v>28</v>
      </c>
      <c r="G24" s="100">
        <v>2</v>
      </c>
      <c r="H24" s="100">
        <v>4</v>
      </c>
      <c r="I24" s="100">
        <v>5</v>
      </c>
      <c r="K24" s="124"/>
      <c r="L24" s="124"/>
    </row>
    <row r="25" spans="1:12" s="39" customFormat="1" ht="12" customHeight="1">
      <c r="A25" s="137"/>
      <c r="B25" s="88"/>
      <c r="C25" s="76">
        <v>100</v>
      </c>
      <c r="D25" s="99">
        <f>D24/$C$24*100</f>
        <v>65.321100917431195</v>
      </c>
      <c r="E25" s="99">
        <f t="shared" ref="E25:I25" si="8">E24/$C$24*100</f>
        <v>27.522935779816514</v>
      </c>
      <c r="F25" s="99">
        <f t="shared" si="8"/>
        <v>5.1376146788990829</v>
      </c>
      <c r="G25" s="99">
        <f t="shared" si="8"/>
        <v>0.3669724770642202</v>
      </c>
      <c r="H25" s="99">
        <f t="shared" si="8"/>
        <v>0.73394495412844041</v>
      </c>
      <c r="I25" s="99">
        <f t="shared" si="8"/>
        <v>0.91743119266055051</v>
      </c>
      <c r="K25" s="124"/>
      <c r="L25" s="124"/>
    </row>
    <row r="26" spans="1:12" s="37" customFormat="1" ht="12" customHeight="1">
      <c r="A26" s="137"/>
      <c r="B26" s="92" t="s">
        <v>166</v>
      </c>
      <c r="C26" s="107">
        <v>601</v>
      </c>
      <c r="D26" s="100">
        <v>414</v>
      </c>
      <c r="E26" s="100">
        <v>143</v>
      </c>
      <c r="F26" s="40">
        <v>26</v>
      </c>
      <c r="G26" s="100">
        <v>3</v>
      </c>
      <c r="H26" s="100">
        <v>3</v>
      </c>
      <c r="I26" s="100">
        <v>12</v>
      </c>
      <c r="K26" s="124"/>
      <c r="L26" s="124"/>
    </row>
    <row r="27" spans="1:12" s="39" customFormat="1" ht="12" customHeight="1">
      <c r="A27" s="137"/>
      <c r="B27" s="88"/>
      <c r="C27" s="77">
        <v>100</v>
      </c>
      <c r="D27" s="99">
        <f>D26/$C$26*100</f>
        <v>68.885191347753747</v>
      </c>
      <c r="E27" s="99">
        <f t="shared" ref="E27:I27" si="9">E26/$C$26*100</f>
        <v>23.793677204658902</v>
      </c>
      <c r="F27" s="99">
        <f t="shared" si="9"/>
        <v>4.3261231281198009</v>
      </c>
      <c r="G27" s="99">
        <f t="shared" si="9"/>
        <v>0.49916805324459235</v>
      </c>
      <c r="H27" s="99">
        <f t="shared" si="9"/>
        <v>0.49916805324459235</v>
      </c>
      <c r="I27" s="99">
        <f t="shared" si="9"/>
        <v>1.9966722129783694</v>
      </c>
      <c r="K27" s="124"/>
      <c r="L27" s="124"/>
    </row>
    <row r="28" spans="1:12" s="66" customFormat="1" ht="12" customHeight="1">
      <c r="A28" s="137"/>
      <c r="B28" s="89" t="s">
        <v>12</v>
      </c>
      <c r="C28" s="76">
        <v>16</v>
      </c>
      <c r="D28" s="98">
        <v>7</v>
      </c>
      <c r="E28" s="98">
        <v>3</v>
      </c>
      <c r="F28" s="41">
        <v>1</v>
      </c>
      <c r="G28" s="98">
        <v>1</v>
      </c>
      <c r="H28" s="98">
        <v>0</v>
      </c>
      <c r="I28" s="98">
        <v>4</v>
      </c>
      <c r="K28" s="124"/>
      <c r="L28" s="124"/>
    </row>
    <row r="29" spans="1:12" s="39" customFormat="1" ht="12" customHeight="1">
      <c r="A29" s="138"/>
      <c r="B29" s="91"/>
      <c r="C29" s="75">
        <v>100</v>
      </c>
      <c r="D29" s="99">
        <f>D28/$C$28*100</f>
        <v>43.75</v>
      </c>
      <c r="E29" s="99">
        <f t="shared" ref="E29:I29" si="10">E28/$C$28*100</f>
        <v>18.75</v>
      </c>
      <c r="F29" s="99">
        <f t="shared" si="10"/>
        <v>6.25</v>
      </c>
      <c r="G29" s="99">
        <f t="shared" si="10"/>
        <v>6.25</v>
      </c>
      <c r="H29" s="99">
        <f t="shared" si="10"/>
        <v>0</v>
      </c>
      <c r="I29" s="99">
        <f t="shared" si="10"/>
        <v>25</v>
      </c>
      <c r="K29" s="124"/>
      <c r="L29" s="124"/>
    </row>
    <row r="30" spans="1:12" s="66" customFormat="1" ht="12" customHeight="1">
      <c r="A30" s="136" t="s">
        <v>19</v>
      </c>
      <c r="B30" s="92" t="s">
        <v>20</v>
      </c>
      <c r="C30" s="106">
        <v>278</v>
      </c>
      <c r="D30" s="86">
        <v>155</v>
      </c>
      <c r="E30" s="86">
        <v>76</v>
      </c>
      <c r="F30" s="36">
        <v>30</v>
      </c>
      <c r="G30" s="86">
        <v>8</v>
      </c>
      <c r="H30" s="86">
        <v>7</v>
      </c>
      <c r="I30" s="86">
        <v>2</v>
      </c>
      <c r="K30" s="125"/>
      <c r="L30" s="125"/>
    </row>
    <row r="31" spans="1:12" s="39" customFormat="1" ht="12" customHeight="1">
      <c r="A31" s="137"/>
      <c r="B31" s="88"/>
      <c r="C31" s="76">
        <v>100</v>
      </c>
      <c r="D31" s="99">
        <f>D30/$C$30*100</f>
        <v>55.755395683453237</v>
      </c>
      <c r="E31" s="99">
        <f t="shared" ref="E31:I31" si="11">E30/$C$30*100</f>
        <v>27.338129496402878</v>
      </c>
      <c r="F31" s="99">
        <f t="shared" si="11"/>
        <v>10.791366906474821</v>
      </c>
      <c r="G31" s="99">
        <f t="shared" si="11"/>
        <v>2.877697841726619</v>
      </c>
      <c r="H31" s="99">
        <f t="shared" si="11"/>
        <v>2.5179856115107913</v>
      </c>
      <c r="I31" s="99">
        <f t="shared" si="11"/>
        <v>0.71942446043165476</v>
      </c>
      <c r="K31" s="125"/>
      <c r="L31" s="125"/>
    </row>
    <row r="32" spans="1:12" s="66" customFormat="1" ht="12" customHeight="1">
      <c r="A32" s="137"/>
      <c r="B32" s="92" t="s">
        <v>21</v>
      </c>
      <c r="C32" s="107">
        <v>348</v>
      </c>
      <c r="D32" s="100">
        <v>189</v>
      </c>
      <c r="E32" s="100">
        <v>96</v>
      </c>
      <c r="F32" s="40">
        <v>41</v>
      </c>
      <c r="G32" s="100">
        <v>9</v>
      </c>
      <c r="H32" s="100">
        <v>7</v>
      </c>
      <c r="I32" s="100">
        <v>6</v>
      </c>
      <c r="K32" s="125"/>
      <c r="L32" s="125"/>
    </row>
    <row r="33" spans="1:12" s="39" customFormat="1" ht="12" customHeight="1">
      <c r="A33" s="137"/>
      <c r="B33" s="88"/>
      <c r="C33" s="77">
        <v>100</v>
      </c>
      <c r="D33" s="99">
        <f>D32/$C$32*100</f>
        <v>54.310344827586206</v>
      </c>
      <c r="E33" s="99">
        <f t="shared" ref="E33:I33" si="12">E32/$C$32*100</f>
        <v>27.586206896551722</v>
      </c>
      <c r="F33" s="99">
        <f t="shared" si="12"/>
        <v>11.781609195402298</v>
      </c>
      <c r="G33" s="99">
        <f t="shared" si="12"/>
        <v>2.5862068965517242</v>
      </c>
      <c r="H33" s="99">
        <f t="shared" si="12"/>
        <v>2.0114942528735633</v>
      </c>
      <c r="I33" s="99">
        <f t="shared" si="12"/>
        <v>1.7241379310344827</v>
      </c>
      <c r="K33" s="125"/>
      <c r="L33" s="125"/>
    </row>
    <row r="34" spans="1:12" s="66" customFormat="1" ht="12" customHeight="1">
      <c r="A34" s="137"/>
      <c r="B34" s="89" t="s">
        <v>22</v>
      </c>
      <c r="C34" s="76">
        <v>292</v>
      </c>
      <c r="D34" s="98">
        <v>170</v>
      </c>
      <c r="E34" s="98">
        <v>80</v>
      </c>
      <c r="F34" s="41">
        <v>23</v>
      </c>
      <c r="G34" s="98">
        <v>7</v>
      </c>
      <c r="H34" s="98">
        <v>8</v>
      </c>
      <c r="I34" s="98">
        <v>4</v>
      </c>
      <c r="K34" s="125"/>
      <c r="L34" s="125"/>
    </row>
    <row r="35" spans="1:12" s="39" customFormat="1" ht="12" customHeight="1">
      <c r="A35" s="137"/>
      <c r="B35" s="88"/>
      <c r="C35" s="76">
        <v>100</v>
      </c>
      <c r="D35" s="99">
        <f>D34/$C$34*100</f>
        <v>58.219178082191782</v>
      </c>
      <c r="E35" s="99">
        <f t="shared" ref="E35:I35" si="13">E34/$C$34*100</f>
        <v>27.397260273972602</v>
      </c>
      <c r="F35" s="99">
        <f t="shared" si="13"/>
        <v>7.8767123287671232</v>
      </c>
      <c r="G35" s="99">
        <f t="shared" si="13"/>
        <v>2.3972602739726026</v>
      </c>
      <c r="H35" s="99">
        <f t="shared" si="13"/>
        <v>2.7397260273972601</v>
      </c>
      <c r="I35" s="99">
        <f t="shared" si="13"/>
        <v>1.3698630136986301</v>
      </c>
      <c r="K35" s="125"/>
      <c r="L35" s="125"/>
    </row>
    <row r="36" spans="1:12" s="66" customFormat="1" ht="12" customHeight="1">
      <c r="A36" s="137"/>
      <c r="B36" s="89" t="s">
        <v>23</v>
      </c>
      <c r="C36" s="107">
        <v>242</v>
      </c>
      <c r="D36" s="100">
        <v>135</v>
      </c>
      <c r="E36" s="100">
        <v>70</v>
      </c>
      <c r="F36" s="40">
        <v>27</v>
      </c>
      <c r="G36" s="100">
        <v>4</v>
      </c>
      <c r="H36" s="100">
        <v>4</v>
      </c>
      <c r="I36" s="100">
        <v>2</v>
      </c>
      <c r="K36" s="125"/>
      <c r="L36" s="125"/>
    </row>
    <row r="37" spans="1:12" s="39" customFormat="1" ht="12" customHeight="1">
      <c r="A37" s="137"/>
      <c r="B37" s="88"/>
      <c r="C37" s="77">
        <v>100</v>
      </c>
      <c r="D37" s="99">
        <f>D36/$C$36*100</f>
        <v>55.785123966942152</v>
      </c>
      <c r="E37" s="99">
        <f t="shared" ref="E37:I37" si="14">E36/$C$36*100</f>
        <v>28.925619834710741</v>
      </c>
      <c r="F37" s="99">
        <f t="shared" si="14"/>
        <v>11.15702479338843</v>
      </c>
      <c r="G37" s="99">
        <f t="shared" si="14"/>
        <v>1.6528925619834711</v>
      </c>
      <c r="H37" s="99">
        <f t="shared" si="14"/>
        <v>1.6528925619834711</v>
      </c>
      <c r="I37" s="99">
        <f t="shared" si="14"/>
        <v>0.82644628099173556</v>
      </c>
      <c r="K37" s="125"/>
      <c r="L37" s="125"/>
    </row>
    <row r="38" spans="1:12" s="66" customFormat="1" ht="12" customHeight="1">
      <c r="A38" s="137"/>
      <c r="B38" s="89" t="s">
        <v>24</v>
      </c>
      <c r="C38" s="76">
        <v>199</v>
      </c>
      <c r="D38" s="98">
        <v>135</v>
      </c>
      <c r="E38" s="98">
        <v>40</v>
      </c>
      <c r="F38" s="41">
        <v>19</v>
      </c>
      <c r="G38" s="98">
        <v>1</v>
      </c>
      <c r="H38" s="98">
        <v>1</v>
      </c>
      <c r="I38" s="98">
        <v>3</v>
      </c>
      <c r="K38" s="125"/>
      <c r="L38" s="125"/>
    </row>
    <row r="39" spans="1:12" s="39" customFormat="1" ht="12" customHeight="1">
      <c r="A39" s="137"/>
      <c r="B39" s="88"/>
      <c r="C39" s="76">
        <v>100</v>
      </c>
      <c r="D39" s="99">
        <f>D38/$C$38*100</f>
        <v>67.8391959798995</v>
      </c>
      <c r="E39" s="99">
        <f t="shared" ref="E39:I39" si="15">E38/$C$38*100</f>
        <v>20.100502512562816</v>
      </c>
      <c r="F39" s="99">
        <f t="shared" si="15"/>
        <v>9.5477386934673358</v>
      </c>
      <c r="G39" s="99">
        <f t="shared" si="15"/>
        <v>0.50251256281407031</v>
      </c>
      <c r="H39" s="99">
        <f t="shared" si="15"/>
        <v>0.50251256281407031</v>
      </c>
      <c r="I39" s="99">
        <f t="shared" si="15"/>
        <v>1.5075376884422109</v>
      </c>
      <c r="K39" s="125"/>
      <c r="L39" s="125"/>
    </row>
    <row r="40" spans="1:12" s="37" customFormat="1" ht="12" customHeight="1">
      <c r="A40" s="137"/>
      <c r="B40" s="92" t="s">
        <v>25</v>
      </c>
      <c r="C40" s="107">
        <v>274</v>
      </c>
      <c r="D40" s="100">
        <v>167</v>
      </c>
      <c r="E40" s="100">
        <v>72</v>
      </c>
      <c r="F40" s="40">
        <v>25</v>
      </c>
      <c r="G40" s="100">
        <v>3</v>
      </c>
      <c r="H40" s="100">
        <v>6</v>
      </c>
      <c r="I40" s="100">
        <v>1</v>
      </c>
      <c r="K40" s="124"/>
      <c r="L40" s="124"/>
    </row>
    <row r="41" spans="1:12" s="39" customFormat="1" ht="12" customHeight="1">
      <c r="A41" s="137"/>
      <c r="B41" s="88"/>
      <c r="C41" s="77">
        <v>100</v>
      </c>
      <c r="D41" s="99">
        <f>D40/$C$40*100</f>
        <v>60.948905109489047</v>
      </c>
      <c r="E41" s="99">
        <f t="shared" ref="E41:I41" si="16">E40/$C$40*100</f>
        <v>26.277372262773724</v>
      </c>
      <c r="F41" s="99">
        <f t="shared" si="16"/>
        <v>9.1240875912408761</v>
      </c>
      <c r="G41" s="99">
        <f t="shared" si="16"/>
        <v>1.0948905109489051</v>
      </c>
      <c r="H41" s="99">
        <f t="shared" si="16"/>
        <v>2.1897810218978102</v>
      </c>
      <c r="I41" s="99">
        <f t="shared" si="16"/>
        <v>0.36496350364963503</v>
      </c>
      <c r="K41" s="125"/>
      <c r="L41" s="125"/>
    </row>
    <row r="42" spans="1:12" s="37" customFormat="1" ht="12" customHeight="1">
      <c r="A42" s="137"/>
      <c r="B42" s="89" t="s">
        <v>26</v>
      </c>
      <c r="C42" s="76">
        <v>158</v>
      </c>
      <c r="D42" s="98">
        <v>81</v>
      </c>
      <c r="E42" s="98">
        <v>58</v>
      </c>
      <c r="F42" s="41">
        <v>17</v>
      </c>
      <c r="G42" s="98">
        <v>0</v>
      </c>
      <c r="H42" s="98">
        <v>1</v>
      </c>
      <c r="I42" s="98">
        <v>1</v>
      </c>
      <c r="K42" s="124"/>
      <c r="L42" s="124"/>
    </row>
    <row r="43" spans="1:12" s="39" customFormat="1" ht="12" customHeight="1">
      <c r="A43" s="137"/>
      <c r="B43" s="88"/>
      <c r="C43" s="76">
        <v>100</v>
      </c>
      <c r="D43" s="99">
        <f>D42/$C$42*100</f>
        <v>51.265822784810119</v>
      </c>
      <c r="E43" s="99">
        <f t="shared" ref="E43:I43" si="17">E42/$C$42*100</f>
        <v>36.708860759493675</v>
      </c>
      <c r="F43" s="99">
        <f t="shared" si="17"/>
        <v>10.759493670886076</v>
      </c>
      <c r="G43" s="99">
        <f t="shared" si="17"/>
        <v>0</v>
      </c>
      <c r="H43" s="99">
        <f t="shared" si="17"/>
        <v>0.63291139240506333</v>
      </c>
      <c r="I43" s="99">
        <f t="shared" si="17"/>
        <v>0.63291139240506333</v>
      </c>
      <c r="K43" s="125"/>
      <c r="L43" s="125"/>
    </row>
    <row r="44" spans="1:12" s="37" customFormat="1" ht="12" customHeight="1">
      <c r="A44" s="137"/>
      <c r="B44" s="92" t="s">
        <v>27</v>
      </c>
      <c r="C44" s="107">
        <v>195</v>
      </c>
      <c r="D44" s="100">
        <v>112</v>
      </c>
      <c r="E44" s="100">
        <v>58</v>
      </c>
      <c r="F44" s="40">
        <v>23</v>
      </c>
      <c r="G44" s="100">
        <v>1</v>
      </c>
      <c r="H44" s="100">
        <v>0</v>
      </c>
      <c r="I44" s="100">
        <v>1</v>
      </c>
      <c r="K44" s="124"/>
      <c r="L44" s="124"/>
    </row>
    <row r="45" spans="1:12" s="39" customFormat="1" ht="12" customHeight="1">
      <c r="A45" s="137"/>
      <c r="B45" s="88"/>
      <c r="C45" s="77">
        <v>100</v>
      </c>
      <c r="D45" s="99">
        <f>D44/$C$44*100</f>
        <v>57.435897435897431</v>
      </c>
      <c r="E45" s="99">
        <f t="shared" ref="E45:I45" si="18">E44/$C$44*100</f>
        <v>29.743589743589745</v>
      </c>
      <c r="F45" s="99">
        <f t="shared" si="18"/>
        <v>11.794871794871794</v>
      </c>
      <c r="G45" s="99">
        <f t="shared" si="18"/>
        <v>0.51282051282051277</v>
      </c>
      <c r="H45" s="99">
        <f t="shared" si="18"/>
        <v>0</v>
      </c>
      <c r="I45" s="99">
        <f t="shared" si="18"/>
        <v>0.51282051282051277</v>
      </c>
      <c r="K45" s="125"/>
      <c r="L45" s="125"/>
    </row>
    <row r="46" spans="1:12" s="66" customFormat="1" ht="12" customHeight="1">
      <c r="A46" s="137"/>
      <c r="B46" s="89" t="s">
        <v>28</v>
      </c>
      <c r="C46" s="98">
        <v>284</v>
      </c>
      <c r="D46" s="98">
        <v>171</v>
      </c>
      <c r="E46" s="66">
        <v>73</v>
      </c>
      <c r="F46" s="41">
        <v>27</v>
      </c>
      <c r="G46" s="98">
        <v>5</v>
      </c>
      <c r="H46" s="98">
        <v>7</v>
      </c>
      <c r="I46" s="98">
        <v>1</v>
      </c>
      <c r="K46" s="125"/>
      <c r="L46" s="125"/>
    </row>
    <row r="47" spans="1:12" s="39" customFormat="1" ht="12" customHeight="1">
      <c r="A47" s="137"/>
      <c r="B47" s="88"/>
      <c r="C47" s="76">
        <v>100</v>
      </c>
      <c r="D47" s="99">
        <f>D46/$C$46*100</f>
        <v>60.2112676056338</v>
      </c>
      <c r="E47" s="99">
        <f t="shared" ref="E47:I47" si="19">E46/$C$46*100</f>
        <v>25.704225352112676</v>
      </c>
      <c r="F47" s="99">
        <f t="shared" si="19"/>
        <v>9.5070422535211261</v>
      </c>
      <c r="G47" s="99">
        <f t="shared" si="19"/>
        <v>1.7605633802816902</v>
      </c>
      <c r="H47" s="99">
        <f t="shared" si="19"/>
        <v>2.464788732394366</v>
      </c>
      <c r="I47" s="99">
        <f t="shared" si="19"/>
        <v>0.35211267605633806</v>
      </c>
      <c r="K47" s="125"/>
      <c r="L47" s="125"/>
    </row>
    <row r="48" spans="1:12" s="66" customFormat="1" ht="12" customHeight="1">
      <c r="A48" s="137"/>
      <c r="B48" s="89" t="s">
        <v>29</v>
      </c>
      <c r="C48" s="107">
        <v>201</v>
      </c>
      <c r="D48" s="100">
        <v>124</v>
      </c>
      <c r="E48" s="100">
        <v>47</v>
      </c>
      <c r="F48" s="40">
        <v>20</v>
      </c>
      <c r="G48" s="100">
        <v>5</v>
      </c>
      <c r="H48" s="100">
        <v>1</v>
      </c>
      <c r="I48" s="100">
        <v>4</v>
      </c>
      <c r="K48" s="125"/>
      <c r="L48" s="125"/>
    </row>
    <row r="49" spans="1:12" s="39" customFormat="1" ht="12" customHeight="1">
      <c r="A49" s="137"/>
      <c r="B49" s="88"/>
      <c r="C49" s="77">
        <v>100</v>
      </c>
      <c r="D49" s="99">
        <f>D48/$C$48*100</f>
        <v>61.691542288557208</v>
      </c>
      <c r="E49" s="99">
        <f t="shared" ref="E49:I49" si="20">E48/$C$48*100</f>
        <v>23.383084577114428</v>
      </c>
      <c r="F49" s="99">
        <f t="shared" si="20"/>
        <v>9.9502487562189064</v>
      </c>
      <c r="G49" s="99">
        <f t="shared" si="20"/>
        <v>2.4875621890547266</v>
      </c>
      <c r="H49" s="99">
        <f t="shared" si="20"/>
        <v>0.49751243781094528</v>
      </c>
      <c r="I49" s="99">
        <f t="shared" si="20"/>
        <v>1.9900497512437811</v>
      </c>
      <c r="K49" s="125"/>
      <c r="L49" s="125"/>
    </row>
    <row r="50" spans="1:12" s="66" customFormat="1" ht="12" customHeight="1">
      <c r="A50" s="137"/>
      <c r="B50" s="89" t="s">
        <v>12</v>
      </c>
      <c r="C50" s="76">
        <v>14</v>
      </c>
      <c r="D50" s="98">
        <v>8</v>
      </c>
      <c r="E50" s="98">
        <v>1</v>
      </c>
      <c r="F50" s="41">
        <v>1</v>
      </c>
      <c r="G50" s="98">
        <v>1</v>
      </c>
      <c r="H50" s="98">
        <v>0</v>
      </c>
      <c r="I50" s="98">
        <v>3</v>
      </c>
      <c r="K50" s="125"/>
      <c r="L50" s="125"/>
    </row>
    <row r="51" spans="1:12" s="39" customFormat="1" ht="12" customHeight="1">
      <c r="A51" s="138"/>
      <c r="B51" s="91"/>
      <c r="C51" s="75">
        <v>100</v>
      </c>
      <c r="D51" s="99">
        <f>D50/$C$50*100</f>
        <v>57.142857142857139</v>
      </c>
      <c r="E51" s="99">
        <f t="shared" ref="E51:I51" si="21">E50/$C$50*100</f>
        <v>7.1428571428571423</v>
      </c>
      <c r="F51" s="99">
        <f t="shared" si="21"/>
        <v>7.1428571428571423</v>
      </c>
      <c r="G51" s="99">
        <f t="shared" si="21"/>
        <v>7.1428571428571423</v>
      </c>
      <c r="H51" s="99">
        <f t="shared" si="21"/>
        <v>0</v>
      </c>
      <c r="I51" s="99">
        <f t="shared" si="21"/>
        <v>21.428571428571427</v>
      </c>
      <c r="K51" s="125"/>
      <c r="L51" s="125"/>
    </row>
    <row r="52" spans="1:12" s="39" customFormat="1" ht="12" customHeight="1">
      <c r="A52" s="136" t="s">
        <v>46</v>
      </c>
      <c r="B52" s="93" t="s">
        <v>62</v>
      </c>
      <c r="C52" s="106">
        <v>76</v>
      </c>
      <c r="D52" s="86">
        <v>45</v>
      </c>
      <c r="E52" s="86">
        <v>20</v>
      </c>
      <c r="F52" s="36">
        <v>8</v>
      </c>
      <c r="G52" s="86">
        <v>2</v>
      </c>
      <c r="H52" s="86">
        <v>0</v>
      </c>
      <c r="I52" s="86">
        <v>1</v>
      </c>
      <c r="K52" s="125"/>
      <c r="L52" s="125"/>
    </row>
    <row r="53" spans="1:12" s="39" customFormat="1" ht="12" customHeight="1">
      <c r="A53" s="137"/>
      <c r="B53" s="94"/>
      <c r="C53" s="76">
        <v>100</v>
      </c>
      <c r="D53" s="99">
        <f>D52/$C$52*100</f>
        <v>59.210526315789465</v>
      </c>
      <c r="E53" s="99">
        <f t="shared" ref="E53:I53" si="22">E52/$C$52*100</f>
        <v>26.315789473684209</v>
      </c>
      <c r="F53" s="99">
        <f t="shared" si="22"/>
        <v>10.526315789473683</v>
      </c>
      <c r="G53" s="99">
        <f t="shared" si="22"/>
        <v>2.6315789473684208</v>
      </c>
      <c r="H53" s="99">
        <f t="shared" si="22"/>
        <v>0</v>
      </c>
      <c r="I53" s="99">
        <f t="shared" si="22"/>
        <v>1.3157894736842104</v>
      </c>
      <c r="K53" s="125"/>
      <c r="L53" s="125"/>
    </row>
    <row r="54" spans="1:12" s="39" customFormat="1" ht="12" customHeight="1">
      <c r="A54" s="137"/>
      <c r="B54" s="95" t="s">
        <v>69</v>
      </c>
      <c r="C54" s="107">
        <v>635</v>
      </c>
      <c r="D54" s="100">
        <v>316</v>
      </c>
      <c r="E54" s="100">
        <v>196</v>
      </c>
      <c r="F54" s="40">
        <v>87</v>
      </c>
      <c r="G54" s="100">
        <v>16</v>
      </c>
      <c r="H54" s="100">
        <v>16</v>
      </c>
      <c r="I54" s="100">
        <v>4</v>
      </c>
      <c r="K54" s="125"/>
      <c r="L54" s="125"/>
    </row>
    <row r="55" spans="1:12" s="39" customFormat="1" ht="12" customHeight="1">
      <c r="A55" s="137"/>
      <c r="B55" s="94"/>
      <c r="C55" s="77">
        <v>100</v>
      </c>
      <c r="D55" s="99">
        <f>D54/$C$54*100</f>
        <v>49.763779527559052</v>
      </c>
      <c r="E55" s="99">
        <f t="shared" ref="E55:I55" si="23">E54/$C$54*100</f>
        <v>30.866141732283463</v>
      </c>
      <c r="F55" s="99">
        <f t="shared" si="23"/>
        <v>13.700787401574804</v>
      </c>
      <c r="G55" s="99">
        <f t="shared" si="23"/>
        <v>2.5196850393700787</v>
      </c>
      <c r="H55" s="99">
        <f t="shared" si="23"/>
        <v>2.5196850393700787</v>
      </c>
      <c r="I55" s="99">
        <f t="shared" si="23"/>
        <v>0.62992125984251968</v>
      </c>
      <c r="K55" s="125"/>
      <c r="L55" s="125"/>
    </row>
    <row r="56" spans="1:12" s="39" customFormat="1" ht="12" customHeight="1">
      <c r="A56" s="137"/>
      <c r="B56" s="95" t="s">
        <v>47</v>
      </c>
      <c r="C56" s="76">
        <v>79</v>
      </c>
      <c r="D56" s="98">
        <v>38</v>
      </c>
      <c r="E56" s="98">
        <v>25</v>
      </c>
      <c r="F56" s="41">
        <v>15</v>
      </c>
      <c r="G56" s="98">
        <v>0</v>
      </c>
      <c r="H56" s="98">
        <v>1</v>
      </c>
      <c r="I56" s="98">
        <v>0</v>
      </c>
      <c r="K56" s="125"/>
      <c r="L56" s="125"/>
    </row>
    <row r="57" spans="1:12" s="39" customFormat="1" ht="12" customHeight="1">
      <c r="A57" s="137"/>
      <c r="B57" s="94"/>
      <c r="C57" s="76">
        <v>100</v>
      </c>
      <c r="D57" s="99">
        <f>D56/$C$56*100</f>
        <v>48.101265822784811</v>
      </c>
      <c r="E57" s="99">
        <f t="shared" ref="E57:I57" si="24">E56/$C$56*100</f>
        <v>31.645569620253166</v>
      </c>
      <c r="F57" s="99">
        <f t="shared" si="24"/>
        <v>18.9873417721519</v>
      </c>
      <c r="G57" s="99">
        <f t="shared" si="24"/>
        <v>0</v>
      </c>
      <c r="H57" s="99">
        <f t="shared" si="24"/>
        <v>1.2658227848101267</v>
      </c>
      <c r="I57" s="99">
        <f t="shared" si="24"/>
        <v>0</v>
      </c>
      <c r="K57" s="125"/>
      <c r="L57" s="125"/>
    </row>
    <row r="58" spans="1:12" s="39" customFormat="1" ht="12" customHeight="1">
      <c r="A58" s="137"/>
      <c r="B58" s="95" t="s">
        <v>48</v>
      </c>
      <c r="C58" s="107">
        <v>101</v>
      </c>
      <c r="D58" s="100">
        <v>51</v>
      </c>
      <c r="E58" s="100">
        <v>30</v>
      </c>
      <c r="F58" s="40">
        <v>9</v>
      </c>
      <c r="G58" s="100">
        <v>4</v>
      </c>
      <c r="H58" s="100">
        <v>4</v>
      </c>
      <c r="I58" s="100">
        <v>3</v>
      </c>
      <c r="K58" s="125"/>
      <c r="L58" s="125"/>
    </row>
    <row r="59" spans="1:12" s="39" customFormat="1" ht="12" customHeight="1">
      <c r="A59" s="137"/>
      <c r="B59" s="94"/>
      <c r="C59" s="77">
        <v>100</v>
      </c>
      <c r="D59" s="99">
        <f>D58/$C$58*100</f>
        <v>50.495049504950494</v>
      </c>
      <c r="E59" s="99">
        <f t="shared" ref="E59:I59" si="25">E58/$C$58*100</f>
        <v>29.702970297029701</v>
      </c>
      <c r="F59" s="99">
        <f t="shared" si="25"/>
        <v>8.9108910891089099</v>
      </c>
      <c r="G59" s="99">
        <f t="shared" si="25"/>
        <v>3.9603960396039604</v>
      </c>
      <c r="H59" s="99">
        <f t="shared" si="25"/>
        <v>3.9603960396039604</v>
      </c>
      <c r="I59" s="99">
        <f t="shared" si="25"/>
        <v>2.9702970297029703</v>
      </c>
      <c r="K59" s="125"/>
      <c r="L59" s="125"/>
    </row>
    <row r="60" spans="1:12" s="39" customFormat="1" ht="12" customHeight="1">
      <c r="A60" s="137"/>
      <c r="B60" s="95" t="s">
        <v>49</v>
      </c>
      <c r="C60" s="76">
        <v>392</v>
      </c>
      <c r="D60" s="98">
        <v>230</v>
      </c>
      <c r="E60" s="98">
        <v>103</v>
      </c>
      <c r="F60" s="41">
        <v>41</v>
      </c>
      <c r="G60" s="98">
        <v>6</v>
      </c>
      <c r="H60" s="98">
        <v>9</v>
      </c>
      <c r="I60" s="98">
        <v>3</v>
      </c>
      <c r="K60" s="125"/>
      <c r="L60" s="125"/>
    </row>
    <row r="61" spans="1:12" s="39" customFormat="1" ht="12" customHeight="1">
      <c r="A61" s="137"/>
      <c r="B61" s="94"/>
      <c r="C61" s="77">
        <v>100</v>
      </c>
      <c r="D61" s="99">
        <f>D60/$C$60*100</f>
        <v>58.673469387755105</v>
      </c>
      <c r="E61" s="99">
        <f t="shared" ref="E61:I61" si="26">E60/$C$60*100</f>
        <v>26.27551020408163</v>
      </c>
      <c r="F61" s="99">
        <f t="shared" si="26"/>
        <v>10.459183673469388</v>
      </c>
      <c r="G61" s="99">
        <f t="shared" si="26"/>
        <v>1.5306122448979591</v>
      </c>
      <c r="H61" s="99">
        <f t="shared" si="26"/>
        <v>2.295918367346939</v>
      </c>
      <c r="I61" s="99">
        <f t="shared" si="26"/>
        <v>0.76530612244897955</v>
      </c>
      <c r="K61" s="125"/>
      <c r="L61" s="125"/>
    </row>
    <row r="62" spans="1:12" s="39" customFormat="1" ht="12" customHeight="1">
      <c r="A62" s="137" t="s">
        <v>46</v>
      </c>
      <c r="B62" s="95" t="s">
        <v>50</v>
      </c>
      <c r="C62" s="107">
        <v>525</v>
      </c>
      <c r="D62" s="100">
        <v>324</v>
      </c>
      <c r="E62" s="100">
        <v>148</v>
      </c>
      <c r="F62" s="40">
        <v>42</v>
      </c>
      <c r="G62" s="100">
        <v>2</v>
      </c>
      <c r="H62" s="100">
        <v>4</v>
      </c>
      <c r="I62" s="100">
        <v>5</v>
      </c>
      <c r="K62" s="125"/>
      <c r="L62" s="125"/>
    </row>
    <row r="63" spans="1:12" s="39" customFormat="1" ht="12" customHeight="1">
      <c r="A63" s="137"/>
      <c r="B63" s="94"/>
      <c r="C63" s="77">
        <v>100</v>
      </c>
      <c r="D63" s="99">
        <f>D62/$C$62*100</f>
        <v>61.714285714285708</v>
      </c>
      <c r="E63" s="99">
        <f t="shared" ref="E63:I63" si="27">E62/$C$62*100</f>
        <v>28.19047619047619</v>
      </c>
      <c r="F63" s="99">
        <f t="shared" si="27"/>
        <v>8</v>
      </c>
      <c r="G63" s="99">
        <f t="shared" si="27"/>
        <v>0.38095238095238093</v>
      </c>
      <c r="H63" s="99">
        <f t="shared" si="27"/>
        <v>0.76190476190476186</v>
      </c>
      <c r="I63" s="99">
        <f t="shared" si="27"/>
        <v>0.95238095238095244</v>
      </c>
      <c r="K63" s="125"/>
      <c r="L63" s="125"/>
    </row>
    <row r="64" spans="1:12" s="39" customFormat="1" ht="12" customHeight="1">
      <c r="A64" s="137"/>
      <c r="B64" s="97" t="s">
        <v>51</v>
      </c>
      <c r="C64" s="76">
        <v>53</v>
      </c>
      <c r="D64" s="98">
        <v>18</v>
      </c>
      <c r="E64" s="98">
        <v>12</v>
      </c>
      <c r="F64" s="41">
        <v>16</v>
      </c>
      <c r="G64" s="98">
        <v>6</v>
      </c>
      <c r="H64" s="98">
        <v>1</v>
      </c>
      <c r="I64" s="98">
        <v>0</v>
      </c>
      <c r="K64" s="125"/>
      <c r="L64" s="125"/>
    </row>
    <row r="65" spans="1:12" s="39" customFormat="1" ht="12" customHeight="1">
      <c r="A65" s="137"/>
      <c r="B65" s="94"/>
      <c r="C65" s="76">
        <v>100</v>
      </c>
      <c r="D65" s="99">
        <f>D64/$C$64*100</f>
        <v>33.962264150943398</v>
      </c>
      <c r="E65" s="99">
        <f t="shared" ref="E65:I65" si="28">E64/$C$64*100</f>
        <v>22.641509433962266</v>
      </c>
      <c r="F65" s="99">
        <f t="shared" si="28"/>
        <v>30.188679245283019</v>
      </c>
      <c r="G65" s="99">
        <f t="shared" si="28"/>
        <v>11.320754716981133</v>
      </c>
      <c r="H65" s="99">
        <f t="shared" si="28"/>
        <v>1.8867924528301887</v>
      </c>
      <c r="I65" s="99">
        <f t="shared" si="28"/>
        <v>0</v>
      </c>
      <c r="K65" s="125"/>
      <c r="L65" s="125"/>
    </row>
    <row r="66" spans="1:12" s="39" customFormat="1" ht="12" customHeight="1">
      <c r="A66" s="137"/>
      <c r="B66" s="95" t="s">
        <v>52</v>
      </c>
      <c r="C66" s="107">
        <v>522</v>
      </c>
      <c r="D66" s="100">
        <v>360</v>
      </c>
      <c r="E66" s="100">
        <v>117</v>
      </c>
      <c r="F66" s="40">
        <v>28</v>
      </c>
      <c r="G66" s="100">
        <v>4</v>
      </c>
      <c r="H66" s="100">
        <v>6</v>
      </c>
      <c r="I66" s="100">
        <v>7</v>
      </c>
      <c r="K66" s="125"/>
      <c r="L66" s="125"/>
    </row>
    <row r="67" spans="1:12" s="39" customFormat="1" ht="12" customHeight="1">
      <c r="A67" s="137"/>
      <c r="B67" s="94"/>
      <c r="C67" s="77">
        <v>100</v>
      </c>
      <c r="D67" s="99">
        <f>D66/$C$66*100</f>
        <v>68.965517241379317</v>
      </c>
      <c r="E67" s="99">
        <f t="shared" ref="E67:I67" si="29">E66/$C$66*100</f>
        <v>22.413793103448278</v>
      </c>
      <c r="F67" s="99">
        <f t="shared" si="29"/>
        <v>5.3639846743295019</v>
      </c>
      <c r="G67" s="99">
        <f t="shared" si="29"/>
        <v>0.76628352490421447</v>
      </c>
      <c r="H67" s="99">
        <f t="shared" si="29"/>
        <v>1.1494252873563218</v>
      </c>
      <c r="I67" s="99">
        <f t="shared" si="29"/>
        <v>1.3409961685823755</v>
      </c>
      <c r="K67" s="125"/>
      <c r="L67" s="125"/>
    </row>
    <row r="68" spans="1:12" s="39" customFormat="1" ht="12" customHeight="1">
      <c r="A68" s="137"/>
      <c r="B68" s="95" t="s">
        <v>53</v>
      </c>
      <c r="C68" s="107">
        <v>73</v>
      </c>
      <c r="D68" s="100">
        <v>48</v>
      </c>
      <c r="E68" s="100">
        <v>14</v>
      </c>
      <c r="F68" s="40">
        <v>6</v>
      </c>
      <c r="G68" s="100">
        <v>3</v>
      </c>
      <c r="H68" s="100">
        <v>1</v>
      </c>
      <c r="I68" s="100">
        <v>1</v>
      </c>
      <c r="K68" s="125"/>
      <c r="L68" s="125"/>
    </row>
    <row r="69" spans="1:12" s="39" customFormat="1" ht="12" customHeight="1">
      <c r="A69" s="137"/>
      <c r="B69" s="94"/>
      <c r="C69" s="77">
        <v>100</v>
      </c>
      <c r="D69" s="99">
        <f>D68/$C$68*100</f>
        <v>65.753424657534239</v>
      </c>
      <c r="E69" s="99">
        <f t="shared" ref="E69:I69" si="30">E68/$C$68*100</f>
        <v>19.17808219178082</v>
      </c>
      <c r="F69" s="99">
        <f t="shared" si="30"/>
        <v>8.2191780821917799</v>
      </c>
      <c r="G69" s="99">
        <f t="shared" si="30"/>
        <v>4.10958904109589</v>
      </c>
      <c r="H69" s="99">
        <f t="shared" si="30"/>
        <v>1.3698630136986301</v>
      </c>
      <c r="I69" s="99">
        <f t="shared" si="30"/>
        <v>1.3698630136986301</v>
      </c>
      <c r="K69" s="125"/>
      <c r="L69" s="125"/>
    </row>
    <row r="70" spans="1:12" s="66" customFormat="1" ht="12" customHeight="1">
      <c r="A70" s="137"/>
      <c r="B70" s="95" t="s">
        <v>54</v>
      </c>
      <c r="C70" s="76">
        <v>29</v>
      </c>
      <c r="D70" s="98">
        <v>17</v>
      </c>
      <c r="E70" s="98">
        <v>6</v>
      </c>
      <c r="F70" s="41">
        <v>1</v>
      </c>
      <c r="G70" s="98">
        <v>1</v>
      </c>
      <c r="H70" s="98">
        <v>0</v>
      </c>
      <c r="I70" s="98">
        <v>4</v>
      </c>
      <c r="K70" s="125"/>
      <c r="L70" s="125"/>
    </row>
    <row r="71" spans="1:12" s="39" customFormat="1" ht="12" customHeight="1">
      <c r="A71" s="138"/>
      <c r="B71" s="96"/>
      <c r="C71" s="75">
        <v>100</v>
      </c>
      <c r="D71" s="99">
        <f>D70/$C$70*100</f>
        <v>58.620689655172406</v>
      </c>
      <c r="E71" s="99">
        <f t="shared" ref="E71:I71" si="31">E70/$C$70*100</f>
        <v>20.689655172413794</v>
      </c>
      <c r="F71" s="99">
        <f t="shared" si="31"/>
        <v>3.4482758620689653</v>
      </c>
      <c r="G71" s="99">
        <f t="shared" si="31"/>
        <v>3.4482758620689653</v>
      </c>
      <c r="H71" s="99">
        <f t="shared" si="31"/>
        <v>0</v>
      </c>
      <c r="I71" s="99">
        <f t="shared" si="31"/>
        <v>13.793103448275861</v>
      </c>
      <c r="K71" s="125"/>
      <c r="L71" s="125"/>
    </row>
    <row r="72" spans="1:12" s="37" customFormat="1" ht="12" customHeight="1">
      <c r="A72" s="136" t="s">
        <v>63</v>
      </c>
      <c r="B72" s="89" t="s">
        <v>64</v>
      </c>
      <c r="C72" s="106">
        <v>422</v>
      </c>
      <c r="D72" s="86">
        <v>217</v>
      </c>
      <c r="E72" s="86">
        <v>112</v>
      </c>
      <c r="F72" s="36">
        <v>42</v>
      </c>
      <c r="G72" s="86">
        <v>17</v>
      </c>
      <c r="H72" s="86">
        <v>26</v>
      </c>
      <c r="I72" s="86">
        <v>8</v>
      </c>
      <c r="K72" s="124"/>
      <c r="L72" s="124"/>
    </row>
    <row r="73" spans="1:12" s="39" customFormat="1" ht="12" customHeight="1">
      <c r="A73" s="137"/>
      <c r="B73" s="88" t="s">
        <v>65</v>
      </c>
      <c r="C73" s="76">
        <v>100</v>
      </c>
      <c r="D73" s="99">
        <f>D72/$C$72*100</f>
        <v>51.421800947867304</v>
      </c>
      <c r="E73" s="99">
        <f t="shared" ref="E73:I73" si="32">E72/$C$72*100</f>
        <v>26.540284360189574</v>
      </c>
      <c r="F73" s="99">
        <f t="shared" si="32"/>
        <v>9.9526066350710902</v>
      </c>
      <c r="G73" s="99">
        <f t="shared" si="32"/>
        <v>4.028436018957346</v>
      </c>
      <c r="H73" s="99">
        <f t="shared" si="32"/>
        <v>6.1611374407582939</v>
      </c>
      <c r="I73" s="99">
        <f t="shared" si="32"/>
        <v>1.8957345971563981</v>
      </c>
      <c r="K73" s="125"/>
      <c r="L73" s="125"/>
    </row>
    <row r="74" spans="1:12" s="37" customFormat="1" ht="12" customHeight="1">
      <c r="A74" s="137"/>
      <c r="B74" s="89" t="s">
        <v>66</v>
      </c>
      <c r="C74" s="107">
        <v>793</v>
      </c>
      <c r="D74" s="98">
        <v>530</v>
      </c>
      <c r="E74" s="98">
        <v>199</v>
      </c>
      <c r="F74" s="41">
        <v>50</v>
      </c>
      <c r="G74" s="98">
        <v>5</v>
      </c>
      <c r="H74" s="98">
        <v>5</v>
      </c>
      <c r="I74" s="98">
        <v>4</v>
      </c>
      <c r="K74" s="124"/>
      <c r="L74" s="124"/>
    </row>
    <row r="75" spans="1:12" s="39" customFormat="1" ht="12" customHeight="1">
      <c r="A75" s="137"/>
      <c r="B75" s="88"/>
      <c r="C75" s="77">
        <v>100</v>
      </c>
      <c r="D75" s="99">
        <f>D74/$C$74*100</f>
        <v>66.834804539722569</v>
      </c>
      <c r="E75" s="99">
        <f t="shared" ref="E75:I75" si="33">E74/$C$74*100</f>
        <v>25.09457755359395</v>
      </c>
      <c r="F75" s="99">
        <f t="shared" si="33"/>
        <v>6.3051702395964693</v>
      </c>
      <c r="G75" s="99">
        <f t="shared" si="33"/>
        <v>0.63051702395964693</v>
      </c>
      <c r="H75" s="99">
        <f t="shared" si="33"/>
        <v>0.63051702395964693</v>
      </c>
      <c r="I75" s="99">
        <f t="shared" si="33"/>
        <v>0.50441361916771754</v>
      </c>
      <c r="K75" s="125"/>
      <c r="L75" s="125"/>
    </row>
    <row r="76" spans="1:12" s="37" customFormat="1" ht="12" customHeight="1">
      <c r="A76" s="137"/>
      <c r="B76" s="89" t="s">
        <v>67</v>
      </c>
      <c r="C76" s="76">
        <v>988</v>
      </c>
      <c r="D76" s="100">
        <v>535</v>
      </c>
      <c r="E76" s="100">
        <v>283</v>
      </c>
      <c r="F76" s="40">
        <v>131</v>
      </c>
      <c r="G76" s="100">
        <v>18</v>
      </c>
      <c r="H76" s="100">
        <v>10</v>
      </c>
      <c r="I76" s="100">
        <v>11</v>
      </c>
      <c r="K76" s="124"/>
      <c r="L76" s="124"/>
    </row>
    <row r="77" spans="1:12" s="39" customFormat="1" ht="12" customHeight="1">
      <c r="A77" s="137"/>
      <c r="B77" s="88"/>
      <c r="C77" s="76">
        <v>100</v>
      </c>
      <c r="D77" s="99">
        <f>D76/$C$76*100</f>
        <v>54.149797570850197</v>
      </c>
      <c r="E77" s="99">
        <f t="shared" ref="E77:I77" si="34">E76/$C$76*100</f>
        <v>28.643724696356276</v>
      </c>
      <c r="F77" s="99">
        <f t="shared" si="34"/>
        <v>13.259109311740891</v>
      </c>
      <c r="G77" s="99">
        <f t="shared" si="34"/>
        <v>1.8218623481781375</v>
      </c>
      <c r="H77" s="99">
        <f t="shared" si="34"/>
        <v>1.0121457489878543</v>
      </c>
      <c r="I77" s="99">
        <f t="shared" si="34"/>
        <v>1.1133603238866396</v>
      </c>
      <c r="K77" s="125"/>
      <c r="L77" s="125"/>
    </row>
    <row r="78" spans="1:12" s="37" customFormat="1" ht="12" customHeight="1">
      <c r="A78" s="137"/>
      <c r="B78" s="89" t="s">
        <v>68</v>
      </c>
      <c r="C78" s="107">
        <v>89</v>
      </c>
      <c r="D78" s="98">
        <v>49</v>
      </c>
      <c r="E78" s="98">
        <v>26</v>
      </c>
      <c r="F78" s="41">
        <v>13</v>
      </c>
      <c r="G78" s="98">
        <v>1</v>
      </c>
      <c r="H78" s="98">
        <v>0</v>
      </c>
      <c r="I78" s="98">
        <v>0</v>
      </c>
      <c r="K78" s="124"/>
      <c r="L78" s="124"/>
    </row>
    <row r="79" spans="1:12" s="39" customFormat="1" ht="12" customHeight="1">
      <c r="A79" s="137"/>
      <c r="B79" s="88"/>
      <c r="C79" s="77">
        <v>100</v>
      </c>
      <c r="D79" s="99">
        <f>D78/$C$78*100</f>
        <v>55.056179775280903</v>
      </c>
      <c r="E79" s="99">
        <f t="shared" ref="E79:I79" si="35">E78/$C$78*100</f>
        <v>29.213483146067414</v>
      </c>
      <c r="F79" s="99">
        <f t="shared" si="35"/>
        <v>14.606741573033707</v>
      </c>
      <c r="G79" s="99">
        <f t="shared" si="35"/>
        <v>1.1235955056179776</v>
      </c>
      <c r="H79" s="99">
        <f t="shared" si="35"/>
        <v>0</v>
      </c>
      <c r="I79" s="99">
        <f t="shared" si="35"/>
        <v>0</v>
      </c>
      <c r="K79" s="125"/>
      <c r="L79" s="125"/>
    </row>
    <row r="80" spans="1:12" s="37" customFormat="1" ht="12" customHeight="1">
      <c r="A80" s="137"/>
      <c r="B80" s="89" t="s">
        <v>53</v>
      </c>
      <c r="C80" s="107">
        <v>164</v>
      </c>
      <c r="D80" s="100">
        <v>103</v>
      </c>
      <c r="E80" s="100">
        <v>42</v>
      </c>
      <c r="F80" s="40">
        <v>15</v>
      </c>
      <c r="G80" s="100">
        <v>2</v>
      </c>
      <c r="H80" s="100">
        <v>1</v>
      </c>
      <c r="I80" s="100">
        <v>1</v>
      </c>
      <c r="K80" s="124"/>
      <c r="L80" s="124"/>
    </row>
    <row r="81" spans="1:12" s="39" customFormat="1" ht="12" customHeight="1">
      <c r="A81" s="137"/>
      <c r="B81" s="88"/>
      <c r="C81" s="77">
        <v>100</v>
      </c>
      <c r="D81" s="99">
        <f>D80/$C$80*100</f>
        <v>62.804878048780488</v>
      </c>
      <c r="E81" s="99">
        <f t="shared" ref="E81:I81" si="36">E80/$C$80*100</f>
        <v>25.609756097560975</v>
      </c>
      <c r="F81" s="99">
        <f t="shared" si="36"/>
        <v>9.1463414634146343</v>
      </c>
      <c r="G81" s="99">
        <f t="shared" si="36"/>
        <v>1.2195121951219512</v>
      </c>
      <c r="H81" s="99">
        <f t="shared" si="36"/>
        <v>0.6097560975609756</v>
      </c>
      <c r="I81" s="99">
        <f t="shared" si="36"/>
        <v>0.6097560975609756</v>
      </c>
      <c r="K81" s="125"/>
      <c r="L81" s="125"/>
    </row>
    <row r="82" spans="1:12" s="37" customFormat="1" ht="12" customHeight="1">
      <c r="A82" s="137"/>
      <c r="B82" s="89" t="s">
        <v>54</v>
      </c>
      <c r="C82" s="76">
        <v>29</v>
      </c>
      <c r="D82" s="98">
        <v>13</v>
      </c>
      <c r="E82" s="98">
        <v>9</v>
      </c>
      <c r="F82" s="41">
        <v>2</v>
      </c>
      <c r="G82" s="98">
        <v>1</v>
      </c>
      <c r="H82" s="98">
        <v>0</v>
      </c>
      <c r="I82" s="98">
        <v>4</v>
      </c>
      <c r="K82" s="124"/>
      <c r="L82" s="124"/>
    </row>
    <row r="83" spans="1:12" s="39" customFormat="1" ht="12" customHeight="1">
      <c r="A83" s="138"/>
      <c r="B83" s="90"/>
      <c r="C83" s="76">
        <v>100</v>
      </c>
      <c r="D83" s="99">
        <f>D82/$C$82*100</f>
        <v>44.827586206896555</v>
      </c>
      <c r="E83" s="99">
        <f t="shared" ref="E83:I83" si="37">E82/$C$82*100</f>
        <v>31.03448275862069</v>
      </c>
      <c r="F83" s="99">
        <f t="shared" si="37"/>
        <v>6.8965517241379306</v>
      </c>
      <c r="G83" s="99">
        <f t="shared" si="37"/>
        <v>3.4482758620689653</v>
      </c>
      <c r="H83" s="99">
        <f t="shared" si="37"/>
        <v>0</v>
      </c>
      <c r="I83" s="99">
        <f t="shared" si="37"/>
        <v>13.793103448275861</v>
      </c>
      <c r="K83" s="125"/>
      <c r="L83" s="125"/>
    </row>
    <row r="84" spans="1:12" s="37" customFormat="1" ht="12" customHeight="1">
      <c r="A84" s="137" t="s">
        <v>70</v>
      </c>
      <c r="B84" s="87" t="s">
        <v>55</v>
      </c>
      <c r="C84" s="106">
        <v>1528</v>
      </c>
      <c r="D84" s="86">
        <v>954</v>
      </c>
      <c r="E84" s="86">
        <v>404</v>
      </c>
      <c r="F84" s="36">
        <v>137</v>
      </c>
      <c r="G84" s="86">
        <v>13</v>
      </c>
      <c r="H84" s="86">
        <v>12</v>
      </c>
      <c r="I84" s="86">
        <v>8</v>
      </c>
      <c r="K84" s="124"/>
      <c r="L84" s="124"/>
    </row>
    <row r="85" spans="1:12" s="39" customFormat="1" ht="12" customHeight="1">
      <c r="A85" s="137"/>
      <c r="B85" s="90"/>
      <c r="C85" s="76">
        <v>100</v>
      </c>
      <c r="D85" s="99">
        <f>D84/$C$84*100</f>
        <v>62.434554973821989</v>
      </c>
      <c r="E85" s="99">
        <f t="shared" ref="E85:I85" si="38">E84/$C$84*100</f>
        <v>26.439790575916227</v>
      </c>
      <c r="F85" s="99">
        <f t="shared" si="38"/>
        <v>8.9659685863874348</v>
      </c>
      <c r="G85" s="99">
        <f t="shared" si="38"/>
        <v>0.85078534031413611</v>
      </c>
      <c r="H85" s="99">
        <f t="shared" si="38"/>
        <v>0.78534031413612559</v>
      </c>
      <c r="I85" s="99">
        <f t="shared" si="38"/>
        <v>0.52356020942408377</v>
      </c>
      <c r="K85" s="125"/>
      <c r="L85" s="125"/>
    </row>
    <row r="86" spans="1:12" s="37" customFormat="1" ht="12" customHeight="1">
      <c r="A86" s="137"/>
      <c r="B86" s="89" t="s">
        <v>56</v>
      </c>
      <c r="C86" s="107">
        <v>108</v>
      </c>
      <c r="D86" s="100">
        <v>59</v>
      </c>
      <c r="E86" s="100">
        <v>32</v>
      </c>
      <c r="F86" s="40">
        <v>17</v>
      </c>
      <c r="G86" s="100">
        <v>0</v>
      </c>
      <c r="H86" s="100">
        <v>0</v>
      </c>
      <c r="I86" s="100">
        <v>0</v>
      </c>
      <c r="K86" s="124"/>
      <c r="L86" s="124"/>
    </row>
    <row r="87" spans="1:12" s="39" customFormat="1" ht="12" customHeight="1">
      <c r="A87" s="137"/>
      <c r="B87" s="88"/>
      <c r="C87" s="77">
        <v>100</v>
      </c>
      <c r="D87" s="99">
        <f>D86/$C$86*100</f>
        <v>54.629629629629626</v>
      </c>
      <c r="E87" s="99">
        <f t="shared" ref="E87:I87" si="39">E86/$C$86*100</f>
        <v>29.629629629629626</v>
      </c>
      <c r="F87" s="99">
        <f t="shared" si="39"/>
        <v>15.74074074074074</v>
      </c>
      <c r="G87" s="99">
        <f t="shared" si="39"/>
        <v>0</v>
      </c>
      <c r="H87" s="99">
        <f t="shared" si="39"/>
        <v>0</v>
      </c>
      <c r="I87" s="99">
        <f t="shared" si="39"/>
        <v>0</v>
      </c>
      <c r="K87" s="125"/>
      <c r="L87" s="125"/>
    </row>
    <row r="88" spans="1:12" s="66" customFormat="1" ht="12" customHeight="1">
      <c r="A88" s="137"/>
      <c r="B88" s="89" t="s">
        <v>57</v>
      </c>
      <c r="C88" s="76">
        <v>141</v>
      </c>
      <c r="D88" s="98">
        <v>66</v>
      </c>
      <c r="E88" s="98">
        <v>45</v>
      </c>
      <c r="F88" s="41">
        <v>27</v>
      </c>
      <c r="G88" s="98">
        <v>2</v>
      </c>
      <c r="H88" s="98">
        <v>1</v>
      </c>
      <c r="I88" s="98">
        <v>0</v>
      </c>
      <c r="K88" s="125"/>
      <c r="L88" s="125"/>
    </row>
    <row r="89" spans="1:12" s="39" customFormat="1" ht="12" customHeight="1">
      <c r="A89" s="137"/>
      <c r="B89" s="88"/>
      <c r="C89" s="76">
        <v>100</v>
      </c>
      <c r="D89" s="99">
        <f>D88/$C$88*100</f>
        <v>46.808510638297875</v>
      </c>
      <c r="E89" s="99">
        <f t="shared" ref="E89:I89" si="40">E88/$C$88*100</f>
        <v>31.914893617021278</v>
      </c>
      <c r="F89" s="99">
        <f t="shared" si="40"/>
        <v>19.148936170212767</v>
      </c>
      <c r="G89" s="99">
        <f t="shared" si="40"/>
        <v>1.4184397163120568</v>
      </c>
      <c r="H89" s="99">
        <f t="shared" si="40"/>
        <v>0.70921985815602839</v>
      </c>
      <c r="I89" s="99">
        <f t="shared" si="40"/>
        <v>0</v>
      </c>
      <c r="K89" s="125"/>
      <c r="L89" s="125"/>
    </row>
    <row r="90" spans="1:12" s="66" customFormat="1" ht="12" customHeight="1">
      <c r="A90" s="137"/>
      <c r="B90" s="92" t="s">
        <v>58</v>
      </c>
      <c r="C90" s="107">
        <v>213</v>
      </c>
      <c r="D90" s="100">
        <v>93</v>
      </c>
      <c r="E90" s="100">
        <v>82</v>
      </c>
      <c r="F90" s="40">
        <v>35</v>
      </c>
      <c r="G90" s="100">
        <v>2</v>
      </c>
      <c r="H90" s="100">
        <v>1</v>
      </c>
      <c r="I90" s="100">
        <v>0</v>
      </c>
      <c r="K90" s="125"/>
      <c r="L90" s="125"/>
    </row>
    <row r="91" spans="1:12" s="39" customFormat="1" ht="12" customHeight="1">
      <c r="A91" s="137"/>
      <c r="B91" s="88"/>
      <c r="C91" s="77">
        <v>100</v>
      </c>
      <c r="D91" s="99">
        <f>D90/$C$90*100</f>
        <v>43.661971830985912</v>
      </c>
      <c r="E91" s="99">
        <f t="shared" ref="E91:I91" si="41">E90/$C$90*100</f>
        <v>38.497652582159624</v>
      </c>
      <c r="F91" s="99">
        <f t="shared" si="41"/>
        <v>16.431924882629108</v>
      </c>
      <c r="G91" s="99">
        <f t="shared" si="41"/>
        <v>0.93896713615023475</v>
      </c>
      <c r="H91" s="99">
        <f t="shared" si="41"/>
        <v>0.46948356807511737</v>
      </c>
      <c r="I91" s="99">
        <f t="shared" si="41"/>
        <v>0</v>
      </c>
      <c r="K91" s="125"/>
      <c r="L91" s="125"/>
    </row>
    <row r="92" spans="1:12" s="66" customFormat="1" ht="12" customHeight="1">
      <c r="A92" s="137"/>
      <c r="B92" s="92" t="s">
        <v>59</v>
      </c>
      <c r="C92" s="76">
        <v>132</v>
      </c>
      <c r="D92" s="98">
        <v>69</v>
      </c>
      <c r="E92" s="98">
        <v>45</v>
      </c>
      <c r="F92" s="41">
        <v>17</v>
      </c>
      <c r="G92" s="98">
        <v>1</v>
      </c>
      <c r="H92" s="98">
        <v>0</v>
      </c>
      <c r="I92" s="98">
        <v>0</v>
      </c>
      <c r="K92" s="125"/>
      <c r="L92" s="125"/>
    </row>
    <row r="93" spans="1:12" s="39" customFormat="1" ht="12" customHeight="1">
      <c r="A93" s="137"/>
      <c r="B93" s="88"/>
      <c r="C93" s="76">
        <v>100</v>
      </c>
      <c r="D93" s="99">
        <f>D92/$C$92*100</f>
        <v>52.272727272727273</v>
      </c>
      <c r="E93" s="99">
        <f t="shared" ref="E93:I93" si="42">E92/$C$92*100</f>
        <v>34.090909090909086</v>
      </c>
      <c r="F93" s="99">
        <f t="shared" si="42"/>
        <v>12.878787878787879</v>
      </c>
      <c r="G93" s="99">
        <f t="shared" si="42"/>
        <v>0.75757575757575757</v>
      </c>
      <c r="H93" s="99">
        <f t="shared" si="42"/>
        <v>0</v>
      </c>
      <c r="I93" s="99">
        <f t="shared" si="42"/>
        <v>0</v>
      </c>
      <c r="K93" s="125"/>
      <c r="L93" s="125"/>
    </row>
    <row r="94" spans="1:12" s="66" customFormat="1" ht="12" customHeight="1">
      <c r="A94" s="137"/>
      <c r="B94" s="89" t="s">
        <v>30</v>
      </c>
      <c r="C94" s="107">
        <v>153</v>
      </c>
      <c r="D94" s="100">
        <v>81</v>
      </c>
      <c r="E94" s="100">
        <v>39</v>
      </c>
      <c r="F94" s="40">
        <v>25</v>
      </c>
      <c r="G94" s="100">
        <v>4</v>
      </c>
      <c r="H94" s="100">
        <v>3</v>
      </c>
      <c r="I94" s="100">
        <v>1</v>
      </c>
      <c r="K94" s="125"/>
      <c r="L94" s="125"/>
    </row>
    <row r="95" spans="1:12" s="39" customFormat="1" ht="12" customHeight="1">
      <c r="A95" s="137"/>
      <c r="B95" s="88"/>
      <c r="C95" s="77">
        <v>100</v>
      </c>
      <c r="D95" s="99">
        <f>D94/$C$94*100</f>
        <v>52.941176470588239</v>
      </c>
      <c r="E95" s="99">
        <f t="shared" ref="E95:I95" si="43">E94/$C$94*100</f>
        <v>25.490196078431371</v>
      </c>
      <c r="F95" s="99">
        <f t="shared" si="43"/>
        <v>16.33986928104575</v>
      </c>
      <c r="G95" s="99">
        <f t="shared" si="43"/>
        <v>2.6143790849673203</v>
      </c>
      <c r="H95" s="99">
        <f t="shared" si="43"/>
        <v>1.9607843137254901</v>
      </c>
      <c r="I95" s="99">
        <f t="shared" si="43"/>
        <v>0.65359477124183007</v>
      </c>
      <c r="K95" s="125"/>
      <c r="L95" s="125"/>
    </row>
    <row r="96" spans="1:12" s="66" customFormat="1" ht="12" customHeight="1">
      <c r="A96" s="137"/>
      <c r="B96" s="89" t="s">
        <v>31</v>
      </c>
      <c r="C96" s="76">
        <v>127</v>
      </c>
      <c r="D96" s="98">
        <v>74</v>
      </c>
      <c r="E96" s="98">
        <v>37</v>
      </c>
      <c r="F96" s="41">
        <v>10</v>
      </c>
      <c r="G96" s="98">
        <v>5</v>
      </c>
      <c r="H96" s="98">
        <v>1</v>
      </c>
      <c r="I96" s="98">
        <v>0</v>
      </c>
      <c r="K96" s="125"/>
      <c r="L96" s="125"/>
    </row>
    <row r="97" spans="1:15" s="39" customFormat="1" ht="12" customHeight="1">
      <c r="A97" s="137"/>
      <c r="B97" s="88"/>
      <c r="C97" s="76">
        <v>100</v>
      </c>
      <c r="D97" s="99">
        <f>D96/$C$96*100</f>
        <v>58.267716535433067</v>
      </c>
      <c r="E97" s="99">
        <f t="shared" ref="E97:I97" si="44">E96/$C$96*100</f>
        <v>29.133858267716533</v>
      </c>
      <c r="F97" s="99">
        <f t="shared" si="44"/>
        <v>7.8740157480314963</v>
      </c>
      <c r="G97" s="99">
        <f t="shared" si="44"/>
        <v>3.9370078740157481</v>
      </c>
      <c r="H97" s="99">
        <f t="shared" si="44"/>
        <v>0.78740157480314954</v>
      </c>
      <c r="I97" s="99">
        <f t="shared" si="44"/>
        <v>0</v>
      </c>
      <c r="K97" s="125"/>
      <c r="L97" s="125"/>
    </row>
    <row r="98" spans="1:15" s="66" customFormat="1" ht="12" customHeight="1">
      <c r="A98" s="137"/>
      <c r="B98" s="92" t="s">
        <v>32</v>
      </c>
      <c r="C98" s="107">
        <v>347</v>
      </c>
      <c r="D98" s="100">
        <v>201</v>
      </c>
      <c r="E98" s="100">
        <v>89</v>
      </c>
      <c r="F98" s="40">
        <v>46</v>
      </c>
      <c r="G98" s="100">
        <v>7</v>
      </c>
      <c r="H98" s="100">
        <v>2</v>
      </c>
      <c r="I98" s="100">
        <v>2</v>
      </c>
      <c r="K98" s="125"/>
      <c r="L98" s="125"/>
    </row>
    <row r="99" spans="1:15" s="39" customFormat="1" ht="12" customHeight="1">
      <c r="A99" s="137"/>
      <c r="B99" s="88"/>
      <c r="C99" s="77">
        <v>100</v>
      </c>
      <c r="D99" s="99">
        <f>D98/$C$98*100</f>
        <v>57.925072046109506</v>
      </c>
      <c r="E99" s="99">
        <f t="shared" ref="E99:I99" si="45">E98/$C$98*100</f>
        <v>25.648414985590779</v>
      </c>
      <c r="F99" s="99">
        <f t="shared" si="45"/>
        <v>13.256484149855908</v>
      </c>
      <c r="G99" s="99">
        <f t="shared" si="45"/>
        <v>2.0172910662824206</v>
      </c>
      <c r="H99" s="99">
        <f t="shared" si="45"/>
        <v>0.57636887608069165</v>
      </c>
      <c r="I99" s="99">
        <f t="shared" si="45"/>
        <v>0.57636887608069165</v>
      </c>
      <c r="K99" s="125"/>
      <c r="L99" s="125"/>
    </row>
    <row r="100" spans="1:15" s="66" customFormat="1" ht="12" customHeight="1">
      <c r="A100" s="137"/>
      <c r="B100" s="89" t="s">
        <v>33</v>
      </c>
      <c r="C100" s="76">
        <v>547</v>
      </c>
      <c r="D100" s="98">
        <v>311</v>
      </c>
      <c r="E100" s="98">
        <v>154</v>
      </c>
      <c r="F100" s="41">
        <v>65</v>
      </c>
      <c r="G100" s="98">
        <v>6</v>
      </c>
      <c r="H100" s="98">
        <v>3</v>
      </c>
      <c r="I100" s="98">
        <v>8</v>
      </c>
      <c r="K100" s="125"/>
      <c r="L100" s="125"/>
    </row>
    <row r="101" spans="1:15" s="39" customFormat="1" ht="12" customHeight="1">
      <c r="A101" s="137"/>
      <c r="B101" s="88"/>
      <c r="C101" s="76">
        <v>100</v>
      </c>
      <c r="D101" s="99">
        <f>D100/$C$100*100</f>
        <v>56.855575868372945</v>
      </c>
      <c r="E101" s="99">
        <f t="shared" ref="E101:I101" si="46">E100/$C$100*100</f>
        <v>28.153564899451556</v>
      </c>
      <c r="F101" s="99">
        <f t="shared" si="46"/>
        <v>11.882998171846435</v>
      </c>
      <c r="G101" s="99">
        <f t="shared" si="46"/>
        <v>1.0968921389396709</v>
      </c>
      <c r="H101" s="99">
        <f t="shared" si="46"/>
        <v>0.54844606946983543</v>
      </c>
      <c r="I101" s="99">
        <f t="shared" si="46"/>
        <v>1.4625228519195612</v>
      </c>
      <c r="K101" s="125"/>
      <c r="L101" s="125"/>
    </row>
    <row r="102" spans="1:15" s="66" customFormat="1" ht="12" customHeight="1">
      <c r="A102" s="137"/>
      <c r="B102" s="89" t="s">
        <v>34</v>
      </c>
      <c r="C102" s="107">
        <v>374</v>
      </c>
      <c r="D102" s="100">
        <v>192</v>
      </c>
      <c r="E102" s="100">
        <v>95</v>
      </c>
      <c r="F102" s="40">
        <v>41</v>
      </c>
      <c r="G102" s="100">
        <v>17</v>
      </c>
      <c r="H102" s="100">
        <v>21</v>
      </c>
      <c r="I102" s="100">
        <v>8</v>
      </c>
      <c r="K102" s="125"/>
      <c r="L102" s="125"/>
    </row>
    <row r="103" spans="1:15" s="39" customFormat="1" ht="12" customHeight="1">
      <c r="A103" s="137"/>
      <c r="B103" s="88"/>
      <c r="C103" s="77">
        <v>100</v>
      </c>
      <c r="D103" s="99">
        <f>D102/$C$102*100</f>
        <v>51.336898395721931</v>
      </c>
      <c r="E103" s="99">
        <f t="shared" ref="E103:I103" si="47">E102/$C$102*100</f>
        <v>25.401069518716579</v>
      </c>
      <c r="F103" s="99">
        <f t="shared" si="47"/>
        <v>10.962566844919785</v>
      </c>
      <c r="G103" s="99">
        <f t="shared" si="47"/>
        <v>4.5454545454545459</v>
      </c>
      <c r="H103" s="99">
        <f t="shared" si="47"/>
        <v>5.6149732620320858</v>
      </c>
      <c r="I103" s="99">
        <f t="shared" si="47"/>
        <v>2.1390374331550799</v>
      </c>
      <c r="K103" s="125"/>
      <c r="L103" s="125"/>
    </row>
    <row r="104" spans="1:15" s="66" customFormat="1" ht="12" customHeight="1">
      <c r="A104" s="137"/>
      <c r="B104" s="89" t="s">
        <v>12</v>
      </c>
      <c r="C104" s="76">
        <v>91</v>
      </c>
      <c r="D104" s="98">
        <v>49</v>
      </c>
      <c r="E104" s="98">
        <v>28</v>
      </c>
      <c r="F104" s="41">
        <v>1</v>
      </c>
      <c r="G104" s="98">
        <v>2</v>
      </c>
      <c r="H104" s="98">
        <v>4</v>
      </c>
      <c r="I104" s="98">
        <v>7</v>
      </c>
      <c r="K104" s="125"/>
      <c r="L104" s="125"/>
    </row>
    <row r="105" spans="1:15" s="39" customFormat="1" ht="12" customHeight="1">
      <c r="A105" s="137"/>
      <c r="B105" s="90"/>
      <c r="C105" s="76">
        <v>100</v>
      </c>
      <c r="D105" s="112">
        <f>D104/$C$104*100</f>
        <v>53.846153846153847</v>
      </c>
      <c r="E105" s="112">
        <f t="shared" ref="E105:I105" si="48">E104/$C$104*100</f>
        <v>30.76923076923077</v>
      </c>
      <c r="F105" s="112">
        <f t="shared" si="48"/>
        <v>1.098901098901099</v>
      </c>
      <c r="G105" s="112">
        <f t="shared" si="48"/>
        <v>2.197802197802198</v>
      </c>
      <c r="H105" s="112">
        <f t="shared" si="48"/>
        <v>4.395604395604396</v>
      </c>
      <c r="I105" s="112">
        <f t="shared" si="48"/>
        <v>7.6923076923076925</v>
      </c>
      <c r="K105" s="125"/>
      <c r="L105" s="125"/>
    </row>
    <row r="106" spans="1:15" ht="13.5" customHeight="1">
      <c r="A106" s="133" t="s">
        <v>93</v>
      </c>
      <c r="B106" s="87" t="s">
        <v>84</v>
      </c>
      <c r="C106" s="106">
        <v>418</v>
      </c>
      <c r="D106" s="86">
        <v>231</v>
      </c>
      <c r="E106" s="86">
        <v>105</v>
      </c>
      <c r="F106" s="36">
        <v>39</v>
      </c>
      <c r="G106" s="86">
        <v>15</v>
      </c>
      <c r="H106" s="86">
        <v>22</v>
      </c>
      <c r="I106" s="86">
        <v>6</v>
      </c>
      <c r="J106"/>
      <c r="M106" s="1"/>
      <c r="N106" s="1"/>
      <c r="O106" s="1"/>
    </row>
    <row r="107" spans="1:15" ht="11.25">
      <c r="A107" s="134"/>
      <c r="B107" s="90"/>
      <c r="C107" s="76">
        <v>100</v>
      </c>
      <c r="D107" s="99">
        <f>D106/$C$106*100</f>
        <v>55.26315789473685</v>
      </c>
      <c r="E107" s="99">
        <f t="shared" ref="E107:I107" si="49">E106/$C$106*100</f>
        <v>25.119617224880379</v>
      </c>
      <c r="F107" s="99">
        <f t="shared" si="49"/>
        <v>9.330143540669857</v>
      </c>
      <c r="G107" s="99">
        <f t="shared" si="49"/>
        <v>3.5885167464114831</v>
      </c>
      <c r="H107" s="99">
        <f t="shared" si="49"/>
        <v>5.2631578947368416</v>
      </c>
      <c r="I107" s="99">
        <f t="shared" si="49"/>
        <v>1.4354066985645932</v>
      </c>
    </row>
    <row r="108" spans="1:15" ht="11.25">
      <c r="A108" s="134"/>
      <c r="B108" s="89" t="s">
        <v>85</v>
      </c>
      <c r="C108" s="107">
        <v>915</v>
      </c>
      <c r="D108" s="98">
        <v>589</v>
      </c>
      <c r="E108" s="98">
        <v>237</v>
      </c>
      <c r="F108" s="41">
        <v>64</v>
      </c>
      <c r="G108" s="98">
        <v>10</v>
      </c>
      <c r="H108" s="98">
        <v>7</v>
      </c>
      <c r="I108" s="98">
        <v>8</v>
      </c>
    </row>
    <row r="109" spans="1:15" ht="11.25">
      <c r="A109" s="134"/>
      <c r="B109" s="88"/>
      <c r="C109" s="77">
        <v>100</v>
      </c>
      <c r="D109" s="99">
        <f>D108/$C$108*100</f>
        <v>64.37158469945355</v>
      </c>
      <c r="E109" s="99">
        <f t="shared" ref="E109:I109" si="50">E108/$C$108*100</f>
        <v>25.901639344262296</v>
      </c>
      <c r="F109" s="99">
        <f t="shared" si="50"/>
        <v>6.9945355191256828</v>
      </c>
      <c r="G109" s="99">
        <f t="shared" si="50"/>
        <v>1.0928961748633881</v>
      </c>
      <c r="H109" s="99">
        <f t="shared" si="50"/>
        <v>0.76502732240437155</v>
      </c>
      <c r="I109" s="99">
        <f t="shared" si="50"/>
        <v>0.87431693989071035</v>
      </c>
    </row>
    <row r="110" spans="1:15" ht="11.25">
      <c r="A110" s="134"/>
      <c r="B110" s="92" t="s">
        <v>86</v>
      </c>
      <c r="C110" s="76">
        <v>577</v>
      </c>
      <c r="D110" s="98">
        <v>327</v>
      </c>
      <c r="E110" s="98">
        <v>156</v>
      </c>
      <c r="F110" s="41">
        <v>72</v>
      </c>
      <c r="G110" s="98">
        <v>8</v>
      </c>
      <c r="H110" s="98">
        <v>8</v>
      </c>
      <c r="I110" s="98">
        <v>6</v>
      </c>
    </row>
    <row r="111" spans="1:15" ht="11.25">
      <c r="A111" s="134"/>
      <c r="B111" s="90"/>
      <c r="C111" s="76">
        <v>100</v>
      </c>
      <c r="D111" s="99">
        <f>D110/$C$110*100</f>
        <v>56.672443674176776</v>
      </c>
      <c r="E111" s="99">
        <f t="shared" ref="E111:I111" si="51">E110/$C$110*100</f>
        <v>27.036395147313691</v>
      </c>
      <c r="F111" s="99">
        <f t="shared" si="51"/>
        <v>12.478336221837088</v>
      </c>
      <c r="G111" s="99">
        <f t="shared" si="51"/>
        <v>1.386481802426343</v>
      </c>
      <c r="H111" s="99">
        <f t="shared" si="51"/>
        <v>1.386481802426343</v>
      </c>
      <c r="I111" s="99">
        <f t="shared" si="51"/>
        <v>1.0398613518197575</v>
      </c>
    </row>
    <row r="112" spans="1:15" ht="11.25">
      <c r="A112" s="134"/>
      <c r="B112" s="89" t="s">
        <v>87</v>
      </c>
      <c r="C112" s="107">
        <v>335</v>
      </c>
      <c r="D112" s="98">
        <v>167</v>
      </c>
      <c r="E112" s="98">
        <v>109</v>
      </c>
      <c r="F112" s="41">
        <v>50</v>
      </c>
      <c r="G112" s="98">
        <v>7</v>
      </c>
      <c r="H112" s="98">
        <v>1</v>
      </c>
      <c r="I112" s="98">
        <v>1</v>
      </c>
    </row>
    <row r="113" spans="1:9" ht="11.25">
      <c r="A113" s="134"/>
      <c r="B113" s="88"/>
      <c r="C113" s="77">
        <v>100</v>
      </c>
      <c r="D113" s="99">
        <f>D112/$C$112*100</f>
        <v>49.850746268656714</v>
      </c>
      <c r="E113" s="99">
        <f t="shared" ref="E113:I113" si="52">E112/$C$112*100</f>
        <v>32.537313432835816</v>
      </c>
      <c r="F113" s="99">
        <f t="shared" si="52"/>
        <v>14.925373134328357</v>
      </c>
      <c r="G113" s="99">
        <f t="shared" si="52"/>
        <v>2.0895522388059704</v>
      </c>
      <c r="H113" s="99">
        <f t="shared" si="52"/>
        <v>0.29850746268656719</v>
      </c>
      <c r="I113" s="99">
        <f t="shared" si="52"/>
        <v>0.29850746268656719</v>
      </c>
    </row>
    <row r="114" spans="1:9" ht="11.25">
      <c r="A114" s="134"/>
      <c r="B114" s="92" t="s">
        <v>88</v>
      </c>
      <c r="C114" s="76">
        <v>112</v>
      </c>
      <c r="D114" s="98">
        <v>62</v>
      </c>
      <c r="E114" s="98">
        <v>35</v>
      </c>
      <c r="F114" s="41">
        <v>15</v>
      </c>
      <c r="G114" s="98">
        <v>0</v>
      </c>
      <c r="H114" s="98">
        <v>0</v>
      </c>
      <c r="I114" s="98">
        <v>0</v>
      </c>
    </row>
    <row r="115" spans="1:9" ht="11.25">
      <c r="A115" s="134"/>
      <c r="B115" s="90"/>
      <c r="C115" s="76">
        <v>100</v>
      </c>
      <c r="D115" s="99">
        <f>D114/$C$114*100</f>
        <v>55.357142857142861</v>
      </c>
      <c r="E115" s="99">
        <f t="shared" ref="E115:I115" si="53">E114/$C$114*100</f>
        <v>31.25</v>
      </c>
      <c r="F115" s="99">
        <f t="shared" si="53"/>
        <v>13.392857142857142</v>
      </c>
      <c r="G115" s="99">
        <f t="shared" si="53"/>
        <v>0</v>
      </c>
      <c r="H115" s="99">
        <f t="shared" si="53"/>
        <v>0</v>
      </c>
      <c r="I115" s="99">
        <f t="shared" si="53"/>
        <v>0</v>
      </c>
    </row>
    <row r="116" spans="1:9" ht="11.25">
      <c r="A116" s="134"/>
      <c r="B116" s="89" t="s">
        <v>89</v>
      </c>
      <c r="C116" s="107">
        <v>36</v>
      </c>
      <c r="D116" s="98">
        <v>19</v>
      </c>
      <c r="E116" s="98">
        <v>9</v>
      </c>
      <c r="F116" s="41">
        <v>7</v>
      </c>
      <c r="G116" s="98">
        <v>1</v>
      </c>
      <c r="H116" s="98">
        <v>0</v>
      </c>
      <c r="I116" s="98">
        <v>0</v>
      </c>
    </row>
    <row r="117" spans="1:9" ht="11.25">
      <c r="A117" s="134"/>
      <c r="B117" s="88"/>
      <c r="C117" s="77">
        <v>100</v>
      </c>
      <c r="D117" s="99">
        <f>D116/$C$116*100</f>
        <v>52.777777777777779</v>
      </c>
      <c r="E117" s="99">
        <f t="shared" ref="E117:I117" si="54">E116/$C$116*100</f>
        <v>25</v>
      </c>
      <c r="F117" s="99">
        <f t="shared" si="54"/>
        <v>19.444444444444446</v>
      </c>
      <c r="G117" s="99">
        <f t="shared" si="54"/>
        <v>2.7777777777777777</v>
      </c>
      <c r="H117" s="99">
        <f t="shared" si="54"/>
        <v>0</v>
      </c>
      <c r="I117" s="99">
        <f t="shared" si="54"/>
        <v>0</v>
      </c>
    </row>
    <row r="118" spans="1:9" ht="11.25">
      <c r="A118" s="134"/>
      <c r="B118" s="92" t="s">
        <v>90</v>
      </c>
      <c r="C118" s="76">
        <v>14</v>
      </c>
      <c r="D118" s="98">
        <v>10</v>
      </c>
      <c r="E118" s="98">
        <v>3</v>
      </c>
      <c r="F118" s="41">
        <v>1</v>
      </c>
      <c r="G118" s="98">
        <v>0</v>
      </c>
      <c r="H118" s="98">
        <v>0</v>
      </c>
      <c r="I118" s="98">
        <v>0</v>
      </c>
    </row>
    <row r="119" spans="1:9" ht="11.25">
      <c r="A119" s="134"/>
      <c r="B119" s="90"/>
      <c r="C119" s="76">
        <v>100</v>
      </c>
      <c r="D119" s="99">
        <f>D118/$C$118*100</f>
        <v>71.428571428571431</v>
      </c>
      <c r="E119" s="99">
        <f t="shared" ref="E119:I119" si="55">E118/$C$118*100</f>
        <v>21.428571428571427</v>
      </c>
      <c r="F119" s="99">
        <f t="shared" si="55"/>
        <v>7.1428571428571423</v>
      </c>
      <c r="G119" s="99">
        <f t="shared" si="55"/>
        <v>0</v>
      </c>
      <c r="H119" s="99">
        <f t="shared" si="55"/>
        <v>0</v>
      </c>
      <c r="I119" s="99">
        <f t="shared" si="55"/>
        <v>0</v>
      </c>
    </row>
    <row r="120" spans="1:9" ht="11.25" customHeight="1">
      <c r="A120" s="134"/>
      <c r="B120" s="89" t="s">
        <v>12</v>
      </c>
      <c r="C120" s="107">
        <v>78</v>
      </c>
      <c r="D120" s="98">
        <v>42</v>
      </c>
      <c r="E120" s="98">
        <v>17</v>
      </c>
      <c r="F120" s="41">
        <v>5</v>
      </c>
      <c r="G120" s="98">
        <v>3</v>
      </c>
      <c r="H120" s="98">
        <v>4</v>
      </c>
      <c r="I120" s="98">
        <v>7</v>
      </c>
    </row>
    <row r="121" spans="1:9" ht="11.25">
      <c r="A121" s="135"/>
      <c r="B121" s="91"/>
      <c r="C121" s="75">
        <v>100</v>
      </c>
      <c r="D121" s="113">
        <f>D120/$C$120*100</f>
        <v>53.846153846153847</v>
      </c>
      <c r="E121" s="113">
        <f t="shared" ref="E121:I121" si="56">E120/$C$120*100</f>
        <v>21.794871794871796</v>
      </c>
      <c r="F121" s="113">
        <f t="shared" si="56"/>
        <v>6.4102564102564097</v>
      </c>
      <c r="G121" s="113">
        <f t="shared" si="56"/>
        <v>3.8461538461538463</v>
      </c>
      <c r="H121" s="113">
        <f t="shared" si="56"/>
        <v>5.1282051282051277</v>
      </c>
      <c r="I121" s="113">
        <f t="shared" si="56"/>
        <v>8.9743589743589745</v>
      </c>
    </row>
    <row r="122" spans="1:9" ht="11.25">
      <c r="A122" s="133" t="s">
        <v>94</v>
      </c>
      <c r="B122" s="87" t="s">
        <v>91</v>
      </c>
      <c r="C122" s="106">
        <v>1196</v>
      </c>
      <c r="D122" s="86">
        <v>710</v>
      </c>
      <c r="E122" s="86">
        <v>337</v>
      </c>
      <c r="F122" s="36">
        <v>119</v>
      </c>
      <c r="G122" s="86">
        <v>14</v>
      </c>
      <c r="H122" s="86">
        <v>6</v>
      </c>
      <c r="I122" s="86">
        <v>10</v>
      </c>
    </row>
    <row r="123" spans="1:9" ht="11.25">
      <c r="A123" s="134"/>
      <c r="B123" s="90"/>
      <c r="C123" s="76">
        <v>100</v>
      </c>
      <c r="D123" s="99">
        <f>D122/$C$122*100</f>
        <v>59.364548494983282</v>
      </c>
      <c r="E123" s="99">
        <f t="shared" ref="E123:I123" si="57">E122/$C$122*100</f>
        <v>28.177257525083611</v>
      </c>
      <c r="F123" s="99">
        <f t="shared" si="57"/>
        <v>9.9498327759197327</v>
      </c>
      <c r="G123" s="99">
        <f t="shared" si="57"/>
        <v>1.1705685618729096</v>
      </c>
      <c r="H123" s="99">
        <f t="shared" si="57"/>
        <v>0.50167224080267558</v>
      </c>
      <c r="I123" s="99">
        <f t="shared" si="57"/>
        <v>0.83612040133779264</v>
      </c>
    </row>
    <row r="124" spans="1:9" ht="11.25">
      <c r="A124" s="134"/>
      <c r="B124" s="114" t="s">
        <v>92</v>
      </c>
      <c r="C124" s="107">
        <v>1190</v>
      </c>
      <c r="D124" s="98">
        <v>680</v>
      </c>
      <c r="E124" s="98">
        <v>311</v>
      </c>
      <c r="F124" s="41">
        <v>126</v>
      </c>
      <c r="G124" s="98">
        <v>29</v>
      </c>
      <c r="H124" s="98">
        <v>33</v>
      </c>
      <c r="I124" s="98">
        <v>11</v>
      </c>
    </row>
    <row r="125" spans="1:9" ht="11.25">
      <c r="A125" s="134"/>
      <c r="B125" s="94"/>
      <c r="C125" s="77">
        <v>100</v>
      </c>
      <c r="D125" s="99">
        <f>D124/$C$124*100</f>
        <v>57.142857142857139</v>
      </c>
      <c r="E125" s="99">
        <f t="shared" ref="E125:I125" si="58">E124/$C$124*100</f>
        <v>26.134453781512608</v>
      </c>
      <c r="F125" s="99">
        <f t="shared" si="58"/>
        <v>10.588235294117647</v>
      </c>
      <c r="G125" s="99">
        <f t="shared" si="58"/>
        <v>2.4369747899159666</v>
      </c>
      <c r="H125" s="99">
        <f t="shared" si="58"/>
        <v>2.7731092436974789</v>
      </c>
      <c r="I125" s="99">
        <f t="shared" si="58"/>
        <v>0.92436974789915971</v>
      </c>
    </row>
    <row r="126" spans="1:9" ht="11.25">
      <c r="A126" s="134"/>
      <c r="B126" s="114" t="s">
        <v>53</v>
      </c>
      <c r="C126" s="76">
        <v>75</v>
      </c>
      <c r="D126" s="98">
        <v>46</v>
      </c>
      <c r="E126" s="98">
        <v>19</v>
      </c>
      <c r="F126" s="41">
        <v>6</v>
      </c>
      <c r="G126" s="98">
        <v>0</v>
      </c>
      <c r="H126" s="98">
        <v>3</v>
      </c>
      <c r="I126" s="98">
        <v>1</v>
      </c>
    </row>
    <row r="127" spans="1:9" ht="11.25">
      <c r="A127" s="134"/>
      <c r="B127" s="94"/>
      <c r="C127" s="77">
        <v>100</v>
      </c>
      <c r="D127" s="99">
        <f>D126/$C$126*100</f>
        <v>61.333333333333329</v>
      </c>
      <c r="E127" s="99">
        <f t="shared" ref="E127:I127" si="59">E126/$C$126*100</f>
        <v>25.333333333333336</v>
      </c>
      <c r="F127" s="99">
        <f t="shared" si="59"/>
        <v>8</v>
      </c>
      <c r="G127" s="99">
        <f t="shared" si="59"/>
        <v>0</v>
      </c>
      <c r="H127" s="99">
        <f t="shared" si="59"/>
        <v>4</v>
      </c>
      <c r="I127" s="99">
        <f t="shared" si="59"/>
        <v>1.3333333333333335</v>
      </c>
    </row>
    <row r="128" spans="1:9" ht="11.25">
      <c r="A128" s="134"/>
      <c r="B128" s="92" t="s">
        <v>12</v>
      </c>
      <c r="C128" s="76">
        <v>24</v>
      </c>
      <c r="D128" s="98">
        <v>11</v>
      </c>
      <c r="E128" s="98">
        <v>4</v>
      </c>
      <c r="F128" s="41">
        <v>2</v>
      </c>
      <c r="G128" s="98">
        <v>1</v>
      </c>
      <c r="H128" s="98">
        <v>0</v>
      </c>
      <c r="I128" s="98">
        <v>6</v>
      </c>
    </row>
    <row r="129" spans="1:9" ht="11.25">
      <c r="A129" s="135"/>
      <c r="B129" s="91"/>
      <c r="C129" s="75">
        <v>100</v>
      </c>
      <c r="D129" s="113">
        <f>D128/$C$128*100</f>
        <v>45.833333333333329</v>
      </c>
      <c r="E129" s="113">
        <f t="shared" ref="E129:I129" si="60">E128/$C$128*100</f>
        <v>16.666666666666664</v>
      </c>
      <c r="F129" s="113">
        <f t="shared" si="60"/>
        <v>8.3333333333333321</v>
      </c>
      <c r="G129" s="113">
        <f t="shared" si="60"/>
        <v>4.1666666666666661</v>
      </c>
      <c r="H129" s="113">
        <f t="shared" si="60"/>
        <v>0</v>
      </c>
      <c r="I129" s="113">
        <f t="shared" si="60"/>
        <v>25</v>
      </c>
    </row>
  </sheetData>
  <mergeCells count="10">
    <mergeCell ref="A106:A121"/>
    <mergeCell ref="A122:A129"/>
    <mergeCell ref="A72:A83"/>
    <mergeCell ref="A84:A105"/>
    <mergeCell ref="D6:I6"/>
    <mergeCell ref="A10:A15"/>
    <mergeCell ref="A16:A29"/>
    <mergeCell ref="A30:A51"/>
    <mergeCell ref="A52:A61"/>
    <mergeCell ref="A62:A71"/>
  </mergeCells>
  <phoneticPr fontId="4"/>
  <pageMargins left="1.5748031496062993" right="0.19685039370078741" top="0.19685039370078741" bottom="0.27559055118110237" header="0.31496062992125984" footer="0.23622047244094491"/>
  <pageSetup paperSize="9" scale="75" orientation="portrait" useFirstPageNumber="1" r:id="rId1"/>
  <rowBreaks count="1" manualBreakCount="1">
    <brk id="6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showGridLines="0" view="pageBreakPreview" zoomScale="85" zoomScaleNormal="85" zoomScaleSheetLayoutView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9" width="6.625" style="1" customWidth="1"/>
    <col min="10" max="10" width="4.625" style="2" customWidth="1"/>
    <col min="11" max="12" width="4.625" style="122" customWidth="1"/>
    <col min="13" max="66" width="4.625" style="2" customWidth="1"/>
    <col min="67" max="16384" width="9" style="2"/>
  </cols>
  <sheetData>
    <row r="1" spans="1:12" ht="22.5" customHeight="1" thickBot="1">
      <c r="A1" s="6" t="s">
        <v>77</v>
      </c>
      <c r="B1" s="5"/>
      <c r="C1" s="32"/>
      <c r="D1" s="5"/>
      <c r="E1" s="2"/>
      <c r="F1" s="2"/>
      <c r="G1" s="2"/>
      <c r="H1" s="2"/>
      <c r="I1" s="2"/>
    </row>
    <row r="2" spans="1:12" ht="11.25" customHeight="1">
      <c r="E2" s="79"/>
      <c r="F2" s="79"/>
      <c r="G2" s="79"/>
      <c r="H2" s="79"/>
      <c r="I2" s="79"/>
    </row>
    <row r="3" spans="1:12" ht="11.25" customHeight="1">
      <c r="A3" s="85"/>
      <c r="B3" s="2"/>
      <c r="C3" s="84"/>
      <c r="D3" s="2"/>
      <c r="E3" s="2"/>
      <c r="F3" s="2"/>
      <c r="G3" s="2"/>
      <c r="H3" s="2"/>
      <c r="I3" s="2"/>
    </row>
    <row r="4" spans="1:12" ht="11.25">
      <c r="A4" s="78" t="s">
        <v>95</v>
      </c>
      <c r="B4" s="83"/>
      <c r="C4" s="84"/>
      <c r="D4" s="78"/>
      <c r="E4" s="2"/>
      <c r="F4" s="2"/>
      <c r="G4" s="2"/>
      <c r="H4" s="2"/>
      <c r="I4" s="2"/>
    </row>
    <row r="5" spans="1:12" ht="11.25">
      <c r="A5" s="2"/>
      <c r="B5" s="83"/>
      <c r="C5" s="84"/>
      <c r="D5" s="80"/>
      <c r="E5" s="81"/>
      <c r="F5" s="81"/>
      <c r="G5" s="81"/>
      <c r="H5" s="81"/>
      <c r="I5" s="81"/>
    </row>
    <row r="6" spans="1:12" ht="24" customHeight="1">
      <c r="A6" s="2"/>
      <c r="B6" s="61"/>
      <c r="D6" s="110"/>
      <c r="E6" s="111"/>
      <c r="F6" s="111"/>
      <c r="G6" s="111"/>
      <c r="H6" s="111"/>
      <c r="I6" s="117"/>
    </row>
    <row r="7" spans="1:12" s="4" customFormat="1" ht="180" customHeight="1">
      <c r="A7" s="74" t="s">
        <v>11</v>
      </c>
      <c r="B7" s="3"/>
      <c r="C7" s="62" t="s">
        <v>10</v>
      </c>
      <c r="D7" s="101" t="s">
        <v>96</v>
      </c>
      <c r="E7" s="101" t="s">
        <v>97</v>
      </c>
      <c r="F7" s="101" t="s">
        <v>98</v>
      </c>
      <c r="G7" s="101" t="s">
        <v>99</v>
      </c>
      <c r="H7" s="101" t="s">
        <v>100</v>
      </c>
      <c r="I7" s="103" t="s">
        <v>72</v>
      </c>
      <c r="K7" s="123"/>
      <c r="L7" s="123"/>
    </row>
    <row r="8" spans="1:12" s="37" customFormat="1" ht="12" customHeight="1">
      <c r="A8" s="34"/>
      <c r="B8" s="35" t="s">
        <v>7</v>
      </c>
      <c r="C8" s="106">
        <v>2485</v>
      </c>
      <c r="D8" s="57">
        <v>347</v>
      </c>
      <c r="E8" s="57">
        <v>654</v>
      </c>
      <c r="F8" s="86">
        <v>519</v>
      </c>
      <c r="G8" s="86">
        <v>714</v>
      </c>
      <c r="H8" s="86">
        <v>228</v>
      </c>
      <c r="I8" s="86">
        <v>23</v>
      </c>
      <c r="K8" s="124"/>
      <c r="L8" s="124"/>
    </row>
    <row r="9" spans="1:12" s="39" customFormat="1" ht="12" customHeight="1">
      <c r="A9" s="38"/>
      <c r="B9" s="82"/>
      <c r="C9" s="75">
        <v>100</v>
      </c>
      <c r="D9" s="58">
        <f>D8/$C$8*100</f>
        <v>13.963782696177063</v>
      </c>
      <c r="E9" s="58">
        <f t="shared" ref="E9:I9" si="0">E8/$C$8*100</f>
        <v>26.317907444668009</v>
      </c>
      <c r="F9" s="58">
        <f t="shared" si="0"/>
        <v>20.885311871227362</v>
      </c>
      <c r="G9" s="58">
        <f t="shared" si="0"/>
        <v>28.732394366197184</v>
      </c>
      <c r="H9" s="58">
        <f t="shared" si="0"/>
        <v>9.1750503018108649</v>
      </c>
      <c r="I9" s="113">
        <f t="shared" si="0"/>
        <v>0.92555331991951706</v>
      </c>
      <c r="K9" s="124"/>
      <c r="L9" s="124"/>
    </row>
    <row r="10" spans="1:12" s="37" customFormat="1" ht="12" customHeight="1">
      <c r="A10" s="136" t="s">
        <v>18</v>
      </c>
      <c r="B10" s="87" t="s">
        <v>8</v>
      </c>
      <c r="C10" s="106">
        <v>967</v>
      </c>
      <c r="D10" s="86">
        <v>165</v>
      </c>
      <c r="E10" s="86">
        <v>290</v>
      </c>
      <c r="F10" s="36">
        <v>219</v>
      </c>
      <c r="G10" s="86">
        <v>218</v>
      </c>
      <c r="H10" s="86">
        <v>67</v>
      </c>
      <c r="I10" s="86">
        <v>8</v>
      </c>
      <c r="K10" s="124"/>
      <c r="L10" s="124"/>
    </row>
    <row r="11" spans="1:12" s="39" customFormat="1" ht="12" customHeight="1">
      <c r="A11" s="137"/>
      <c r="B11" s="88"/>
      <c r="C11" s="76">
        <v>100</v>
      </c>
      <c r="D11" s="115">
        <f>D10/$C$10*100</f>
        <v>17.063081695966908</v>
      </c>
      <c r="E11" s="115">
        <f>E10/$C$10*100</f>
        <v>29.989658738366082</v>
      </c>
      <c r="F11" s="115">
        <f>F10/$C$10*100</f>
        <v>22.647362978283351</v>
      </c>
      <c r="G11" s="115">
        <f>G10/$C$10*100</f>
        <v>22.543950361944155</v>
      </c>
      <c r="H11" s="115">
        <f>H10/$C$10*100</f>
        <v>6.928645294725956</v>
      </c>
      <c r="I11" s="112">
        <f t="shared" ref="I11" si="1">I10/$C$10*100</f>
        <v>0.82730093071354716</v>
      </c>
      <c r="K11" s="124"/>
      <c r="L11" s="124"/>
    </row>
    <row r="12" spans="1:12" s="37" customFormat="1" ht="12" customHeight="1">
      <c r="A12" s="137"/>
      <c r="B12" s="89" t="s">
        <v>9</v>
      </c>
      <c r="C12" s="107">
        <v>1501</v>
      </c>
      <c r="D12" s="100">
        <v>181</v>
      </c>
      <c r="E12" s="100">
        <v>361</v>
      </c>
      <c r="F12" s="40">
        <v>296</v>
      </c>
      <c r="G12" s="100">
        <v>492</v>
      </c>
      <c r="H12" s="100">
        <v>160</v>
      </c>
      <c r="I12" s="100">
        <v>11</v>
      </c>
      <c r="K12" s="124"/>
      <c r="L12" s="124"/>
    </row>
    <row r="13" spans="1:12" s="39" customFormat="1" ht="12" customHeight="1">
      <c r="A13" s="137"/>
      <c r="B13" s="90"/>
      <c r="C13" s="77">
        <v>100</v>
      </c>
      <c r="D13" s="116">
        <f>D12/$C$12*100</f>
        <v>12.058627581612258</v>
      </c>
      <c r="E13" s="116">
        <f>E12/$C$12*100</f>
        <v>24.050632911392405</v>
      </c>
      <c r="F13" s="116">
        <f>F12/$C$12*100</f>
        <v>19.720186542305129</v>
      </c>
      <c r="G13" s="116">
        <f>G12/$C$12*100</f>
        <v>32.778147901399066</v>
      </c>
      <c r="H13" s="116">
        <f>H12/$C$12*100</f>
        <v>10.659560293137908</v>
      </c>
      <c r="I13" s="99">
        <f t="shared" ref="I13" si="2">I12/$C$12*100</f>
        <v>0.73284477015323113</v>
      </c>
      <c r="K13" s="124"/>
      <c r="L13" s="124"/>
    </row>
    <row r="14" spans="1:12" s="37" customFormat="1" ht="12" customHeight="1">
      <c r="A14" s="137"/>
      <c r="B14" s="89" t="s">
        <v>13</v>
      </c>
      <c r="C14" s="76">
        <v>17</v>
      </c>
      <c r="D14" s="98">
        <v>1</v>
      </c>
      <c r="E14" s="98">
        <v>3</v>
      </c>
      <c r="F14" s="41">
        <v>4</v>
      </c>
      <c r="G14" s="98">
        <v>4</v>
      </c>
      <c r="H14" s="98">
        <v>1</v>
      </c>
      <c r="I14" s="98">
        <v>4</v>
      </c>
      <c r="K14" s="124"/>
      <c r="L14" s="124"/>
    </row>
    <row r="15" spans="1:12" s="39" customFormat="1" ht="12" customHeight="1">
      <c r="A15" s="138"/>
      <c r="B15" s="91"/>
      <c r="C15" s="75">
        <v>100</v>
      </c>
      <c r="D15" s="58">
        <f>D14/$C$14*100</f>
        <v>5.8823529411764701</v>
      </c>
      <c r="E15" s="58">
        <f>E14/$C$14*100</f>
        <v>17.647058823529413</v>
      </c>
      <c r="F15" s="58">
        <f>F14/$C$14*100</f>
        <v>23.52941176470588</v>
      </c>
      <c r="G15" s="58">
        <f>G14/$C$14*100</f>
        <v>23.52941176470588</v>
      </c>
      <c r="H15" s="58">
        <f>H14/$C$14*100</f>
        <v>5.8823529411764701</v>
      </c>
      <c r="I15" s="113">
        <f t="shared" ref="I15" si="3">I14/$C$14*100</f>
        <v>23.52941176470588</v>
      </c>
      <c r="K15" s="124"/>
      <c r="L15" s="124"/>
    </row>
    <row r="16" spans="1:12" s="66" customFormat="1" ht="12" customHeight="1">
      <c r="A16" s="137" t="s">
        <v>170</v>
      </c>
      <c r="B16" s="89" t="s">
        <v>165</v>
      </c>
      <c r="C16" s="107">
        <v>189</v>
      </c>
      <c r="D16" s="98">
        <v>10</v>
      </c>
      <c r="E16" s="98">
        <v>26</v>
      </c>
      <c r="F16" s="41">
        <v>34</v>
      </c>
      <c r="G16" s="98">
        <v>75</v>
      </c>
      <c r="H16" s="98">
        <v>44</v>
      </c>
      <c r="I16" s="98">
        <v>0</v>
      </c>
      <c r="K16" s="124"/>
      <c r="L16" s="124"/>
    </row>
    <row r="17" spans="1:12" s="39" customFormat="1" ht="12" customHeight="1">
      <c r="A17" s="137"/>
      <c r="B17" s="88"/>
      <c r="C17" s="77">
        <v>100</v>
      </c>
      <c r="D17" s="99">
        <f>D16/$C$16*100</f>
        <v>5.2910052910052912</v>
      </c>
      <c r="E17" s="99">
        <f>E16/$C$16*100</f>
        <v>13.756613756613756</v>
      </c>
      <c r="F17" s="99">
        <f>F16/$C$16*100</f>
        <v>17.989417989417987</v>
      </c>
      <c r="G17" s="99">
        <f>G16/$C$16*100</f>
        <v>39.682539682539684</v>
      </c>
      <c r="H17" s="99">
        <f>H16/$C$16*100</f>
        <v>23.280423280423278</v>
      </c>
      <c r="I17" s="99">
        <f t="shared" ref="I17" si="4">I16/$C$16*100</f>
        <v>0</v>
      </c>
      <c r="K17" s="124"/>
      <c r="L17" s="124"/>
    </row>
    <row r="18" spans="1:12" s="66" customFormat="1" ht="12" customHeight="1">
      <c r="A18" s="137"/>
      <c r="B18" s="89" t="s">
        <v>14</v>
      </c>
      <c r="C18" s="107">
        <v>270</v>
      </c>
      <c r="D18" s="98">
        <v>26</v>
      </c>
      <c r="E18" s="98">
        <v>61</v>
      </c>
      <c r="F18" s="41">
        <v>43</v>
      </c>
      <c r="G18" s="98">
        <v>88</v>
      </c>
      <c r="H18" s="98">
        <v>51</v>
      </c>
      <c r="I18" s="98">
        <v>1</v>
      </c>
      <c r="K18" s="124"/>
      <c r="L18" s="124"/>
    </row>
    <row r="19" spans="1:12" s="39" customFormat="1" ht="12" customHeight="1">
      <c r="A19" s="137"/>
      <c r="B19" s="88"/>
      <c r="C19" s="77">
        <v>100</v>
      </c>
      <c r="D19" s="99">
        <f>D18/$C$18*100</f>
        <v>9.6296296296296298</v>
      </c>
      <c r="E19" s="99">
        <f>E18/$C$18*100</f>
        <v>22.592592592592592</v>
      </c>
      <c r="F19" s="99">
        <f>F18/$C$18*100</f>
        <v>15.925925925925927</v>
      </c>
      <c r="G19" s="99">
        <f>G18/$C$18*100</f>
        <v>32.592592592592595</v>
      </c>
      <c r="H19" s="99">
        <f>H18/$C$18*100</f>
        <v>18.888888888888889</v>
      </c>
      <c r="I19" s="99">
        <f t="shared" ref="I19" si="5">I18/$C$18*100</f>
        <v>0.37037037037037041</v>
      </c>
      <c r="K19" s="124"/>
      <c r="L19" s="124"/>
    </row>
    <row r="20" spans="1:12" s="66" customFormat="1" ht="12" customHeight="1">
      <c r="A20" s="137"/>
      <c r="B20" s="92" t="s">
        <v>15</v>
      </c>
      <c r="C20" s="76">
        <v>434</v>
      </c>
      <c r="D20" s="100">
        <v>53</v>
      </c>
      <c r="E20" s="100">
        <v>92</v>
      </c>
      <c r="F20" s="40">
        <v>88</v>
      </c>
      <c r="G20" s="100">
        <v>157</v>
      </c>
      <c r="H20" s="100">
        <v>44</v>
      </c>
      <c r="I20" s="100">
        <v>0</v>
      </c>
      <c r="K20" s="124"/>
      <c r="L20" s="124"/>
    </row>
    <row r="21" spans="1:12" s="39" customFormat="1" ht="12" customHeight="1">
      <c r="A21" s="137"/>
      <c r="B21" s="88"/>
      <c r="C21" s="76">
        <v>100</v>
      </c>
      <c r="D21" s="99">
        <f>D20/$C$20*100</f>
        <v>12.211981566820276</v>
      </c>
      <c r="E21" s="99">
        <f>E20/$C$20*100</f>
        <v>21.198156682027651</v>
      </c>
      <c r="F21" s="99">
        <f>F20/$C$20*100</f>
        <v>20.276497695852534</v>
      </c>
      <c r="G21" s="99">
        <f>G20/$C$20*100</f>
        <v>36.175115207373274</v>
      </c>
      <c r="H21" s="99">
        <f>H20/$C$20*100</f>
        <v>10.138248847926267</v>
      </c>
      <c r="I21" s="99">
        <f t="shared" ref="I21" si="6">I20/$C$20*100</f>
        <v>0</v>
      </c>
      <c r="K21" s="124"/>
      <c r="L21" s="124"/>
    </row>
    <row r="22" spans="1:12" s="66" customFormat="1" ht="12" customHeight="1">
      <c r="A22" s="137"/>
      <c r="B22" s="89" t="s">
        <v>16</v>
      </c>
      <c r="C22" s="107">
        <v>430</v>
      </c>
      <c r="D22" s="98">
        <v>64</v>
      </c>
      <c r="E22" s="98">
        <v>122</v>
      </c>
      <c r="F22" s="41">
        <v>100</v>
      </c>
      <c r="G22" s="98">
        <v>114</v>
      </c>
      <c r="H22" s="98">
        <v>27</v>
      </c>
      <c r="I22" s="98">
        <v>3</v>
      </c>
      <c r="K22" s="124"/>
      <c r="L22" s="124"/>
    </row>
    <row r="23" spans="1:12" s="39" customFormat="1" ht="12" customHeight="1">
      <c r="A23" s="137"/>
      <c r="B23" s="88"/>
      <c r="C23" s="77">
        <v>100</v>
      </c>
      <c r="D23" s="99">
        <f>D22/$C$22*100</f>
        <v>14.883720930232558</v>
      </c>
      <c r="E23" s="99">
        <f>E22/$C$22*100</f>
        <v>28.372093023255811</v>
      </c>
      <c r="F23" s="99">
        <f>F22/$C$22*100</f>
        <v>23.255813953488371</v>
      </c>
      <c r="G23" s="99">
        <f>G22/$C$22*100</f>
        <v>26.511627906976742</v>
      </c>
      <c r="H23" s="99">
        <f>H22/$C$22*100</f>
        <v>6.279069767441861</v>
      </c>
      <c r="I23" s="99">
        <f t="shared" ref="I23" si="7">I22/$C$22*100</f>
        <v>0.69767441860465118</v>
      </c>
      <c r="K23" s="124"/>
      <c r="L23" s="124"/>
    </row>
    <row r="24" spans="1:12" s="66" customFormat="1" ht="12" customHeight="1">
      <c r="A24" s="137"/>
      <c r="B24" s="89" t="s">
        <v>17</v>
      </c>
      <c r="C24" s="76">
        <v>545</v>
      </c>
      <c r="D24" s="100">
        <v>77</v>
      </c>
      <c r="E24" s="100">
        <v>174</v>
      </c>
      <c r="F24" s="40">
        <v>127</v>
      </c>
      <c r="G24" s="100">
        <v>138</v>
      </c>
      <c r="H24" s="100">
        <v>26</v>
      </c>
      <c r="I24" s="100">
        <v>3</v>
      </c>
      <c r="K24" s="124"/>
      <c r="L24" s="124"/>
    </row>
    <row r="25" spans="1:12" s="39" customFormat="1" ht="12" customHeight="1">
      <c r="A25" s="137"/>
      <c r="B25" s="88"/>
      <c r="C25" s="76">
        <v>100</v>
      </c>
      <c r="D25" s="99">
        <f>D24/$C$24*100</f>
        <v>14.128440366972479</v>
      </c>
      <c r="E25" s="99">
        <f>E24/$C$24*100</f>
        <v>31.926605504587158</v>
      </c>
      <c r="F25" s="99">
        <f>F24/$C$24*100</f>
        <v>23.302752293577981</v>
      </c>
      <c r="G25" s="99">
        <f>G24/$C$24*100</f>
        <v>25.321100917431195</v>
      </c>
      <c r="H25" s="99">
        <f>H24/$C$24*100</f>
        <v>4.7706422018348622</v>
      </c>
      <c r="I25" s="99">
        <f t="shared" ref="I25" si="8">I24/$C$24*100</f>
        <v>0.55045871559633031</v>
      </c>
      <c r="K25" s="124"/>
      <c r="L25" s="124"/>
    </row>
    <row r="26" spans="1:12" s="37" customFormat="1" ht="12" customHeight="1">
      <c r="A26" s="137"/>
      <c r="B26" s="92" t="s">
        <v>167</v>
      </c>
      <c r="C26" s="107">
        <v>601</v>
      </c>
      <c r="D26" s="100">
        <v>116</v>
      </c>
      <c r="E26" s="100">
        <v>178</v>
      </c>
      <c r="F26" s="40">
        <v>123</v>
      </c>
      <c r="G26" s="100">
        <v>137</v>
      </c>
      <c r="H26" s="100">
        <v>35</v>
      </c>
      <c r="I26" s="100">
        <v>12</v>
      </c>
      <c r="K26" s="124"/>
      <c r="L26" s="124"/>
    </row>
    <row r="27" spans="1:12" s="39" customFormat="1" ht="12" customHeight="1">
      <c r="A27" s="137"/>
      <c r="B27" s="88"/>
      <c r="C27" s="77">
        <v>100</v>
      </c>
      <c r="D27" s="99">
        <f>D26/$C$26*100</f>
        <v>19.301164725457571</v>
      </c>
      <c r="E27" s="99">
        <f>E26/$C$26*100</f>
        <v>29.617304492512481</v>
      </c>
      <c r="F27" s="99">
        <f>F26/$C$26*100</f>
        <v>20.465890183028286</v>
      </c>
      <c r="G27" s="99">
        <f>G26/$C$26*100</f>
        <v>22.795341098169715</v>
      </c>
      <c r="H27" s="99">
        <f>H26/$C$26*100</f>
        <v>5.8236272878535766</v>
      </c>
      <c r="I27" s="99">
        <f t="shared" ref="I27" si="9">I26/$C$26*100</f>
        <v>1.9966722129783694</v>
      </c>
      <c r="K27" s="124"/>
      <c r="L27" s="124"/>
    </row>
    <row r="28" spans="1:12" s="66" customFormat="1" ht="12" customHeight="1">
      <c r="A28" s="137"/>
      <c r="B28" s="89" t="s">
        <v>12</v>
      </c>
      <c r="C28" s="76">
        <v>16</v>
      </c>
      <c r="D28" s="98">
        <v>1</v>
      </c>
      <c r="E28" s="98">
        <v>1</v>
      </c>
      <c r="F28" s="41">
        <v>4</v>
      </c>
      <c r="G28" s="98">
        <v>5</v>
      </c>
      <c r="H28" s="98">
        <v>1</v>
      </c>
      <c r="I28" s="98">
        <v>4</v>
      </c>
      <c r="K28" s="124"/>
      <c r="L28" s="124"/>
    </row>
    <row r="29" spans="1:12" s="39" customFormat="1" ht="12" customHeight="1">
      <c r="A29" s="138"/>
      <c r="B29" s="91"/>
      <c r="C29" s="75">
        <v>100</v>
      </c>
      <c r="D29" s="99">
        <f>D28/$C$28*100</f>
        <v>6.25</v>
      </c>
      <c r="E29" s="99">
        <f>E28/$C$28*100</f>
        <v>6.25</v>
      </c>
      <c r="F29" s="99">
        <f>F28/$C$28*100</f>
        <v>25</v>
      </c>
      <c r="G29" s="99">
        <f>G28/$C$28*100</f>
        <v>31.25</v>
      </c>
      <c r="H29" s="99">
        <f>H28/$C$28*100</f>
        <v>6.25</v>
      </c>
      <c r="I29" s="99">
        <f t="shared" ref="I29" si="10">I28/$C$28*100</f>
        <v>25</v>
      </c>
      <c r="K29" s="124"/>
      <c r="L29" s="124"/>
    </row>
    <row r="30" spans="1:12" s="66" customFormat="1" ht="12" customHeight="1">
      <c r="A30" s="136" t="s">
        <v>19</v>
      </c>
      <c r="B30" s="92" t="s">
        <v>20</v>
      </c>
      <c r="C30" s="106">
        <v>278</v>
      </c>
      <c r="D30" s="86">
        <v>25</v>
      </c>
      <c r="E30" s="86">
        <v>68</v>
      </c>
      <c r="F30" s="36">
        <v>60</v>
      </c>
      <c r="G30" s="86">
        <v>89</v>
      </c>
      <c r="H30" s="86">
        <v>34</v>
      </c>
      <c r="I30" s="86">
        <v>2</v>
      </c>
      <c r="K30" s="125"/>
      <c r="L30" s="125"/>
    </row>
    <row r="31" spans="1:12" s="39" customFormat="1" ht="12" customHeight="1">
      <c r="A31" s="137"/>
      <c r="B31" s="88"/>
      <c r="C31" s="76">
        <v>100</v>
      </c>
      <c r="D31" s="99">
        <f>D30/$C$30*100</f>
        <v>8.9928057553956826</v>
      </c>
      <c r="E31" s="99">
        <f>E30/$C$30*100</f>
        <v>24.46043165467626</v>
      </c>
      <c r="F31" s="99">
        <f>F30/$C$30*100</f>
        <v>21.582733812949641</v>
      </c>
      <c r="G31" s="99">
        <f>G30/$C$30*100</f>
        <v>32.014388489208635</v>
      </c>
      <c r="H31" s="99">
        <f>H30/$C$30*100</f>
        <v>12.23021582733813</v>
      </c>
      <c r="I31" s="99">
        <f t="shared" ref="I31" si="11">I30/$C$30*100</f>
        <v>0.71942446043165476</v>
      </c>
      <c r="K31" s="125"/>
      <c r="L31" s="125"/>
    </row>
    <row r="32" spans="1:12" s="66" customFormat="1" ht="12" customHeight="1">
      <c r="A32" s="137"/>
      <c r="B32" s="92" t="s">
        <v>21</v>
      </c>
      <c r="C32" s="107">
        <v>348</v>
      </c>
      <c r="D32" s="100">
        <v>50</v>
      </c>
      <c r="E32" s="100">
        <v>92</v>
      </c>
      <c r="F32" s="40">
        <v>73</v>
      </c>
      <c r="G32" s="100">
        <v>103</v>
      </c>
      <c r="H32" s="100">
        <v>27</v>
      </c>
      <c r="I32" s="100">
        <v>3</v>
      </c>
      <c r="K32" s="125"/>
      <c r="L32" s="125"/>
    </row>
    <row r="33" spans="1:12" s="39" customFormat="1" ht="12" customHeight="1">
      <c r="A33" s="137"/>
      <c r="B33" s="88"/>
      <c r="C33" s="77">
        <v>100</v>
      </c>
      <c r="D33" s="99">
        <f>D32/$C$32*100</f>
        <v>14.367816091954023</v>
      </c>
      <c r="E33" s="99">
        <f>E32/$C$32*100</f>
        <v>26.436781609195403</v>
      </c>
      <c r="F33" s="99">
        <f>F32/$C$32*100</f>
        <v>20.977011494252874</v>
      </c>
      <c r="G33" s="99">
        <f>G32/$C$32*100</f>
        <v>29.597701149425287</v>
      </c>
      <c r="H33" s="99">
        <f>H32/$C$32*100</f>
        <v>7.7586206896551726</v>
      </c>
      <c r="I33" s="99">
        <f t="shared" ref="I33" si="12">I32/$C$32*100</f>
        <v>0.86206896551724133</v>
      </c>
      <c r="K33" s="125"/>
      <c r="L33" s="125"/>
    </row>
    <row r="34" spans="1:12" s="66" customFormat="1" ht="12" customHeight="1">
      <c r="A34" s="137"/>
      <c r="B34" s="89" t="s">
        <v>22</v>
      </c>
      <c r="C34" s="76">
        <v>292</v>
      </c>
      <c r="D34" s="98">
        <v>40</v>
      </c>
      <c r="E34" s="98">
        <v>67</v>
      </c>
      <c r="F34" s="41">
        <v>67</v>
      </c>
      <c r="G34" s="98">
        <v>88</v>
      </c>
      <c r="H34" s="98">
        <v>29</v>
      </c>
      <c r="I34" s="98">
        <v>1</v>
      </c>
      <c r="K34" s="125"/>
      <c r="L34" s="125"/>
    </row>
    <row r="35" spans="1:12" s="39" customFormat="1" ht="12" customHeight="1">
      <c r="A35" s="137"/>
      <c r="B35" s="88"/>
      <c r="C35" s="76">
        <v>100</v>
      </c>
      <c r="D35" s="99">
        <f>D34/$C$34*100</f>
        <v>13.698630136986301</v>
      </c>
      <c r="E35" s="99">
        <f>E34/$C$34*100</f>
        <v>22.945205479452056</v>
      </c>
      <c r="F35" s="99">
        <f>F34/$C$34*100</f>
        <v>22.945205479452056</v>
      </c>
      <c r="G35" s="99">
        <f>G34/$C$34*100</f>
        <v>30.136986301369863</v>
      </c>
      <c r="H35" s="99">
        <f>H34/$C$34*100</f>
        <v>9.9315068493150687</v>
      </c>
      <c r="I35" s="99">
        <f t="shared" ref="I35" si="13">I34/$C$34*100</f>
        <v>0.34246575342465752</v>
      </c>
      <c r="K35" s="125"/>
      <c r="L35" s="125"/>
    </row>
    <row r="36" spans="1:12" s="66" customFormat="1" ht="12" customHeight="1">
      <c r="A36" s="137"/>
      <c r="B36" s="89" t="s">
        <v>23</v>
      </c>
      <c r="C36" s="107">
        <v>242</v>
      </c>
      <c r="D36" s="100">
        <v>28</v>
      </c>
      <c r="E36" s="100">
        <v>73</v>
      </c>
      <c r="F36" s="40">
        <v>50</v>
      </c>
      <c r="G36" s="100">
        <v>69</v>
      </c>
      <c r="H36" s="100">
        <v>19</v>
      </c>
      <c r="I36" s="100">
        <v>3</v>
      </c>
      <c r="K36" s="125"/>
      <c r="L36" s="125"/>
    </row>
    <row r="37" spans="1:12" s="39" customFormat="1" ht="12" customHeight="1">
      <c r="A37" s="137"/>
      <c r="B37" s="88"/>
      <c r="C37" s="77">
        <v>100</v>
      </c>
      <c r="D37" s="99">
        <f>D36/$C$36*100</f>
        <v>11.570247933884298</v>
      </c>
      <c r="E37" s="99">
        <f>E36/$C$36*100</f>
        <v>30.165289256198346</v>
      </c>
      <c r="F37" s="99">
        <f>F36/$C$36*100</f>
        <v>20.66115702479339</v>
      </c>
      <c r="G37" s="99">
        <f>G36/$C$36*100</f>
        <v>28.512396694214875</v>
      </c>
      <c r="H37" s="99">
        <f>H36/$C$36*100</f>
        <v>7.8512396694214877</v>
      </c>
      <c r="I37" s="99">
        <f t="shared" ref="I37" si="14">I36/$C$36*100</f>
        <v>1.2396694214876034</v>
      </c>
      <c r="K37" s="125"/>
      <c r="L37" s="125"/>
    </row>
    <row r="38" spans="1:12" s="66" customFormat="1" ht="12" customHeight="1">
      <c r="A38" s="137"/>
      <c r="B38" s="89" t="s">
        <v>24</v>
      </c>
      <c r="C38" s="76">
        <v>199</v>
      </c>
      <c r="D38" s="98">
        <v>38</v>
      </c>
      <c r="E38" s="98">
        <v>52</v>
      </c>
      <c r="F38" s="41">
        <v>44</v>
      </c>
      <c r="G38" s="98">
        <v>45</v>
      </c>
      <c r="H38" s="98">
        <v>18</v>
      </c>
      <c r="I38" s="98">
        <v>2</v>
      </c>
      <c r="K38" s="125"/>
      <c r="L38" s="125"/>
    </row>
    <row r="39" spans="1:12" s="39" customFormat="1" ht="12" customHeight="1">
      <c r="A39" s="137"/>
      <c r="B39" s="88"/>
      <c r="C39" s="76">
        <v>100</v>
      </c>
      <c r="D39" s="99">
        <f>D38/$C$38*100</f>
        <v>19.095477386934672</v>
      </c>
      <c r="E39" s="99">
        <f>E38/$C$38*100</f>
        <v>26.13065326633166</v>
      </c>
      <c r="F39" s="99">
        <f>F38/$C$38*100</f>
        <v>22.110552763819097</v>
      </c>
      <c r="G39" s="99">
        <f>G38/$C$38*100</f>
        <v>22.613065326633166</v>
      </c>
      <c r="H39" s="99">
        <f>H38/$C$38*100</f>
        <v>9.0452261306532673</v>
      </c>
      <c r="I39" s="99">
        <f t="shared" ref="I39" si="15">I38/$C$38*100</f>
        <v>1.0050251256281406</v>
      </c>
      <c r="K39" s="125"/>
      <c r="L39" s="125"/>
    </row>
    <row r="40" spans="1:12" s="37" customFormat="1" ht="12" customHeight="1">
      <c r="A40" s="137"/>
      <c r="B40" s="92" t="s">
        <v>25</v>
      </c>
      <c r="C40" s="107">
        <v>274</v>
      </c>
      <c r="D40" s="100">
        <v>37</v>
      </c>
      <c r="E40" s="100">
        <v>78</v>
      </c>
      <c r="F40" s="40">
        <v>51</v>
      </c>
      <c r="G40" s="100">
        <v>74</v>
      </c>
      <c r="H40" s="100">
        <v>33</v>
      </c>
      <c r="I40" s="100">
        <v>1</v>
      </c>
      <c r="K40" s="124"/>
      <c r="L40" s="124"/>
    </row>
    <row r="41" spans="1:12" s="39" customFormat="1" ht="12" customHeight="1">
      <c r="A41" s="137"/>
      <c r="B41" s="88"/>
      <c r="C41" s="77">
        <v>100</v>
      </c>
      <c r="D41" s="99">
        <f>D40/$C$40*100</f>
        <v>13.503649635036496</v>
      </c>
      <c r="E41" s="99">
        <f>E40/$C$40*100</f>
        <v>28.467153284671532</v>
      </c>
      <c r="F41" s="99">
        <f>F40/$C$40*100</f>
        <v>18.613138686131386</v>
      </c>
      <c r="G41" s="99">
        <f>G40/$C$40*100</f>
        <v>27.007299270072991</v>
      </c>
      <c r="H41" s="99">
        <f>H40/$C$40*100</f>
        <v>12.043795620437956</v>
      </c>
      <c r="I41" s="99">
        <f t="shared" ref="I41" si="16">I40/$C$40*100</f>
        <v>0.36496350364963503</v>
      </c>
      <c r="K41" s="125"/>
      <c r="L41" s="125"/>
    </row>
    <row r="42" spans="1:12" s="37" customFormat="1" ht="12" customHeight="1">
      <c r="A42" s="137"/>
      <c r="B42" s="89" t="s">
        <v>26</v>
      </c>
      <c r="C42" s="76">
        <v>158</v>
      </c>
      <c r="D42" s="98">
        <v>25</v>
      </c>
      <c r="E42" s="98">
        <v>48</v>
      </c>
      <c r="F42" s="41">
        <v>37</v>
      </c>
      <c r="G42" s="98">
        <v>36</v>
      </c>
      <c r="H42" s="98">
        <v>11</v>
      </c>
      <c r="I42" s="98">
        <v>1</v>
      </c>
      <c r="K42" s="124"/>
      <c r="L42" s="124"/>
    </row>
    <row r="43" spans="1:12" s="39" customFormat="1" ht="12" customHeight="1">
      <c r="A43" s="137"/>
      <c r="B43" s="88"/>
      <c r="C43" s="76">
        <v>100</v>
      </c>
      <c r="D43" s="99">
        <f>D42/$C$42*100</f>
        <v>15.822784810126583</v>
      </c>
      <c r="E43" s="99">
        <f>E42/$C$42*100</f>
        <v>30.37974683544304</v>
      </c>
      <c r="F43" s="99">
        <f>F42/$C$42*100</f>
        <v>23.417721518987342</v>
      </c>
      <c r="G43" s="99">
        <f>G42/$C$42*100</f>
        <v>22.784810126582279</v>
      </c>
      <c r="H43" s="99">
        <f>H42/$C$42*100</f>
        <v>6.962025316455696</v>
      </c>
      <c r="I43" s="99">
        <f t="shared" ref="I43" si="17">I42/$C$42*100</f>
        <v>0.63291139240506333</v>
      </c>
      <c r="K43" s="125"/>
      <c r="L43" s="125"/>
    </row>
    <row r="44" spans="1:12" s="37" customFormat="1" ht="12" customHeight="1">
      <c r="A44" s="137"/>
      <c r="B44" s="92" t="s">
        <v>27</v>
      </c>
      <c r="C44" s="107">
        <v>195</v>
      </c>
      <c r="D44" s="100">
        <v>35</v>
      </c>
      <c r="E44" s="100">
        <v>53</v>
      </c>
      <c r="F44" s="40">
        <v>38</v>
      </c>
      <c r="G44" s="100">
        <v>58</v>
      </c>
      <c r="H44" s="100">
        <v>10</v>
      </c>
      <c r="I44" s="100">
        <v>1</v>
      </c>
      <c r="K44" s="124"/>
      <c r="L44" s="124"/>
    </row>
    <row r="45" spans="1:12" s="39" customFormat="1" ht="12" customHeight="1">
      <c r="A45" s="137"/>
      <c r="B45" s="88"/>
      <c r="C45" s="77">
        <v>100</v>
      </c>
      <c r="D45" s="99">
        <f>D44/$C$44*100</f>
        <v>17.948717948717949</v>
      </c>
      <c r="E45" s="99">
        <f>E44/$C$44*100</f>
        <v>27.179487179487179</v>
      </c>
      <c r="F45" s="99">
        <f>F44/$C$44*100</f>
        <v>19.487179487179489</v>
      </c>
      <c r="G45" s="99">
        <f>G44/$C$44*100</f>
        <v>29.743589743589745</v>
      </c>
      <c r="H45" s="99">
        <f>H44/$C$44*100</f>
        <v>5.1282051282051277</v>
      </c>
      <c r="I45" s="99">
        <f t="shared" ref="I45" si="18">I44/$C$44*100</f>
        <v>0.51282051282051277</v>
      </c>
      <c r="K45" s="125"/>
      <c r="L45" s="125"/>
    </row>
    <row r="46" spans="1:12" s="66" customFormat="1" ht="12" customHeight="1">
      <c r="A46" s="137"/>
      <c r="B46" s="89" t="s">
        <v>28</v>
      </c>
      <c r="C46" s="76">
        <v>284</v>
      </c>
      <c r="D46" s="98">
        <v>36</v>
      </c>
      <c r="E46" s="98">
        <v>62</v>
      </c>
      <c r="F46" s="41">
        <v>61</v>
      </c>
      <c r="G46" s="98">
        <v>95</v>
      </c>
      <c r="H46" s="98">
        <v>30</v>
      </c>
      <c r="I46" s="98">
        <v>0</v>
      </c>
      <c r="K46" s="125"/>
      <c r="L46" s="125"/>
    </row>
    <row r="47" spans="1:12" s="39" customFormat="1" ht="12" customHeight="1">
      <c r="A47" s="137"/>
      <c r="B47" s="88"/>
      <c r="C47" s="76">
        <v>100</v>
      </c>
      <c r="D47" s="99">
        <f>D46/$C$46*100</f>
        <v>12.676056338028168</v>
      </c>
      <c r="E47" s="99">
        <f>E46/$C$46*100</f>
        <v>21.830985915492956</v>
      </c>
      <c r="F47" s="99">
        <f>F46/$C$46*100</f>
        <v>21.47887323943662</v>
      </c>
      <c r="G47" s="99">
        <f>G46/$C$46*100</f>
        <v>33.450704225352112</v>
      </c>
      <c r="H47" s="99">
        <f>H46/$C$46*100</f>
        <v>10.56338028169014</v>
      </c>
      <c r="I47" s="99">
        <f t="shared" ref="I47" si="19">I46/$C$46*100</f>
        <v>0</v>
      </c>
      <c r="K47" s="125"/>
      <c r="L47" s="125"/>
    </row>
    <row r="48" spans="1:12" s="66" customFormat="1" ht="12" customHeight="1">
      <c r="A48" s="137"/>
      <c r="B48" s="89" t="s">
        <v>29</v>
      </c>
      <c r="C48" s="107">
        <v>201</v>
      </c>
      <c r="D48" s="100">
        <v>33</v>
      </c>
      <c r="E48" s="100">
        <v>58</v>
      </c>
      <c r="F48" s="40">
        <v>35</v>
      </c>
      <c r="G48" s="100">
        <v>53</v>
      </c>
      <c r="H48" s="100">
        <v>16</v>
      </c>
      <c r="I48" s="100">
        <v>6</v>
      </c>
      <c r="K48" s="125"/>
      <c r="L48" s="125"/>
    </row>
    <row r="49" spans="1:12" s="39" customFormat="1" ht="12" customHeight="1">
      <c r="A49" s="137"/>
      <c r="B49" s="88"/>
      <c r="C49" s="77">
        <v>100</v>
      </c>
      <c r="D49" s="99">
        <f>D48/$C$48*100</f>
        <v>16.417910447761194</v>
      </c>
      <c r="E49" s="99">
        <f>E48/$C$48*100</f>
        <v>28.855721393034827</v>
      </c>
      <c r="F49" s="99">
        <f>F48/$C$48*100</f>
        <v>17.412935323383085</v>
      </c>
      <c r="G49" s="99">
        <f>G48/$C$48*100</f>
        <v>26.368159203980102</v>
      </c>
      <c r="H49" s="99">
        <f>H48/$C$48*100</f>
        <v>7.9601990049751246</v>
      </c>
      <c r="I49" s="99">
        <f t="shared" ref="I49" si="20">I48/$C$48*100</f>
        <v>2.9850746268656714</v>
      </c>
      <c r="K49" s="125"/>
      <c r="L49" s="125"/>
    </row>
    <row r="50" spans="1:12" s="66" customFormat="1" ht="12" customHeight="1">
      <c r="A50" s="137"/>
      <c r="B50" s="89" t="s">
        <v>12</v>
      </c>
      <c r="C50" s="76">
        <v>14</v>
      </c>
      <c r="D50" s="98">
        <v>0</v>
      </c>
      <c r="E50" s="98">
        <v>3</v>
      </c>
      <c r="F50" s="41">
        <v>3</v>
      </c>
      <c r="G50" s="98">
        <v>4</v>
      </c>
      <c r="H50" s="98">
        <v>1</v>
      </c>
      <c r="I50" s="98">
        <v>3</v>
      </c>
      <c r="K50" s="125"/>
      <c r="L50" s="125"/>
    </row>
    <row r="51" spans="1:12" s="39" customFormat="1" ht="12" customHeight="1">
      <c r="A51" s="138"/>
      <c r="B51" s="91"/>
      <c r="C51" s="75">
        <v>100</v>
      </c>
      <c r="D51" s="99">
        <f>D50/$C$50*100</f>
        <v>0</v>
      </c>
      <c r="E51" s="99">
        <f>E50/$C$50*100</f>
        <v>21.428571428571427</v>
      </c>
      <c r="F51" s="99">
        <f>F50/$C$50*100</f>
        <v>21.428571428571427</v>
      </c>
      <c r="G51" s="99">
        <f>G50/$C$50*100</f>
        <v>28.571428571428569</v>
      </c>
      <c r="H51" s="99">
        <f>H50/$C$50*100</f>
        <v>7.1428571428571423</v>
      </c>
      <c r="I51" s="99">
        <f t="shared" ref="I51" si="21">I50/$C$50*100</f>
        <v>21.428571428571427</v>
      </c>
      <c r="K51" s="125"/>
      <c r="L51" s="125"/>
    </row>
    <row r="52" spans="1:12" s="39" customFormat="1" ht="12" customHeight="1">
      <c r="A52" s="136" t="s">
        <v>46</v>
      </c>
      <c r="B52" s="93" t="s">
        <v>62</v>
      </c>
      <c r="C52" s="106">
        <v>76</v>
      </c>
      <c r="D52" s="86">
        <v>12</v>
      </c>
      <c r="E52" s="86">
        <v>20</v>
      </c>
      <c r="F52" s="36">
        <v>19</v>
      </c>
      <c r="G52" s="86">
        <v>22</v>
      </c>
      <c r="H52" s="86">
        <v>2</v>
      </c>
      <c r="I52" s="86">
        <v>1</v>
      </c>
      <c r="K52" s="125"/>
      <c r="L52" s="125"/>
    </row>
    <row r="53" spans="1:12" s="39" customFormat="1" ht="12" customHeight="1">
      <c r="A53" s="137"/>
      <c r="B53" s="94"/>
      <c r="C53" s="76">
        <v>100</v>
      </c>
      <c r="D53" s="99">
        <f>D52/$C$52*100</f>
        <v>15.789473684210526</v>
      </c>
      <c r="E53" s="99">
        <f>E52/$C$52*100</f>
        <v>26.315789473684209</v>
      </c>
      <c r="F53" s="99">
        <f>F52/$C$52*100</f>
        <v>25</v>
      </c>
      <c r="G53" s="99">
        <f>G52/$C$52*100</f>
        <v>28.947368421052634</v>
      </c>
      <c r="H53" s="99">
        <f>H52/$C$52*100</f>
        <v>2.6315789473684208</v>
      </c>
      <c r="I53" s="99">
        <f t="shared" ref="I53" si="22">I52/$C$52*100</f>
        <v>1.3157894736842104</v>
      </c>
      <c r="K53" s="125"/>
      <c r="L53" s="125"/>
    </row>
    <row r="54" spans="1:12" s="39" customFormat="1" ht="12" customHeight="1">
      <c r="A54" s="137"/>
      <c r="B54" s="95" t="s">
        <v>69</v>
      </c>
      <c r="C54" s="107">
        <v>635</v>
      </c>
      <c r="D54" s="100">
        <v>85</v>
      </c>
      <c r="E54" s="100">
        <v>175</v>
      </c>
      <c r="F54" s="40">
        <v>134</v>
      </c>
      <c r="G54" s="100">
        <v>167</v>
      </c>
      <c r="H54" s="100">
        <v>72</v>
      </c>
      <c r="I54" s="100">
        <v>2</v>
      </c>
      <c r="K54" s="125"/>
      <c r="L54" s="125"/>
    </row>
    <row r="55" spans="1:12" s="39" customFormat="1" ht="12" customHeight="1">
      <c r="A55" s="137"/>
      <c r="B55" s="94"/>
      <c r="C55" s="77">
        <v>100</v>
      </c>
      <c r="D55" s="99">
        <f>D54/$C$54*100</f>
        <v>13.385826771653544</v>
      </c>
      <c r="E55" s="99">
        <f>E54/$C$54*100</f>
        <v>27.559055118110237</v>
      </c>
      <c r="F55" s="99">
        <f>F54/$C$54*100</f>
        <v>21.102362204724407</v>
      </c>
      <c r="G55" s="99">
        <f>G54/$C$54*100</f>
        <v>26.299212598425196</v>
      </c>
      <c r="H55" s="99">
        <f>H54/$C$54*100</f>
        <v>11.338582677165354</v>
      </c>
      <c r="I55" s="99">
        <f t="shared" ref="I55" si="23">I54/$C$54*100</f>
        <v>0.31496062992125984</v>
      </c>
      <c r="K55" s="125"/>
      <c r="L55" s="125"/>
    </row>
    <row r="56" spans="1:12" s="39" customFormat="1" ht="12" customHeight="1">
      <c r="A56" s="137"/>
      <c r="B56" s="95" t="s">
        <v>47</v>
      </c>
      <c r="C56" s="76">
        <v>79</v>
      </c>
      <c r="D56" s="98">
        <v>8</v>
      </c>
      <c r="E56" s="98">
        <v>21</v>
      </c>
      <c r="F56" s="41">
        <v>15</v>
      </c>
      <c r="G56" s="98">
        <v>28</v>
      </c>
      <c r="H56" s="98">
        <v>6</v>
      </c>
      <c r="I56" s="98">
        <v>1</v>
      </c>
      <c r="K56" s="125"/>
      <c r="L56" s="125"/>
    </row>
    <row r="57" spans="1:12" s="39" customFormat="1" ht="12" customHeight="1">
      <c r="A57" s="137"/>
      <c r="B57" s="94"/>
      <c r="C57" s="76">
        <v>100</v>
      </c>
      <c r="D57" s="99">
        <f>D56/$C$56*100</f>
        <v>10.126582278481013</v>
      </c>
      <c r="E57" s="99">
        <f>E56/$C$56*100</f>
        <v>26.582278481012654</v>
      </c>
      <c r="F57" s="99">
        <f>F56/$C$56*100</f>
        <v>18.9873417721519</v>
      </c>
      <c r="G57" s="99">
        <f>G56/$C$56*100</f>
        <v>35.443037974683541</v>
      </c>
      <c r="H57" s="99">
        <f>H56/$C$56*100</f>
        <v>7.59493670886076</v>
      </c>
      <c r="I57" s="99">
        <f t="shared" ref="I57" si="24">I56/$C$56*100</f>
        <v>1.2658227848101267</v>
      </c>
      <c r="K57" s="125"/>
      <c r="L57" s="125"/>
    </row>
    <row r="58" spans="1:12" s="39" customFormat="1" ht="12" customHeight="1">
      <c r="A58" s="137"/>
      <c r="B58" s="95" t="s">
        <v>48</v>
      </c>
      <c r="C58" s="107">
        <v>101</v>
      </c>
      <c r="D58" s="100">
        <v>25</v>
      </c>
      <c r="E58" s="100">
        <v>25</v>
      </c>
      <c r="F58" s="40">
        <v>23</v>
      </c>
      <c r="G58" s="100">
        <v>25</v>
      </c>
      <c r="H58" s="100">
        <v>1</v>
      </c>
      <c r="I58" s="100">
        <v>2</v>
      </c>
      <c r="K58" s="125"/>
      <c r="L58" s="125"/>
    </row>
    <row r="59" spans="1:12" s="39" customFormat="1" ht="12" customHeight="1">
      <c r="A59" s="137"/>
      <c r="B59" s="94"/>
      <c r="C59" s="77">
        <v>100</v>
      </c>
      <c r="D59" s="99">
        <f>D58/$C$58*100</f>
        <v>24.752475247524753</v>
      </c>
      <c r="E59" s="99">
        <f>E58/$C$58*100</f>
        <v>24.752475247524753</v>
      </c>
      <c r="F59" s="99">
        <f>F58/$C$58*100</f>
        <v>22.772277227722775</v>
      </c>
      <c r="G59" s="99">
        <f>G58/$C$58*100</f>
        <v>24.752475247524753</v>
      </c>
      <c r="H59" s="99">
        <f>H58/$C$58*100</f>
        <v>0.99009900990099009</v>
      </c>
      <c r="I59" s="99">
        <f t="shared" ref="I59" si="25">I58/$C$58*100</f>
        <v>1.9801980198019802</v>
      </c>
      <c r="K59" s="125"/>
      <c r="L59" s="125"/>
    </row>
    <row r="60" spans="1:12" s="39" customFormat="1" ht="12" customHeight="1">
      <c r="A60" s="137"/>
      <c r="B60" s="95" t="s">
        <v>49</v>
      </c>
      <c r="C60" s="76">
        <v>392</v>
      </c>
      <c r="D60" s="98">
        <v>36</v>
      </c>
      <c r="E60" s="98">
        <v>99</v>
      </c>
      <c r="F60" s="41">
        <v>83</v>
      </c>
      <c r="G60" s="98">
        <v>140</v>
      </c>
      <c r="H60" s="98">
        <v>34</v>
      </c>
      <c r="I60" s="98">
        <v>0</v>
      </c>
      <c r="K60" s="125"/>
      <c r="L60" s="125"/>
    </row>
    <row r="61" spans="1:12" s="39" customFormat="1" ht="12" customHeight="1">
      <c r="A61" s="137"/>
      <c r="B61" s="94"/>
      <c r="C61" s="77">
        <v>100</v>
      </c>
      <c r="D61" s="99">
        <f>D60/$C$60*100</f>
        <v>9.183673469387756</v>
      </c>
      <c r="E61" s="99">
        <f>E60/$C$60*100</f>
        <v>25.255102040816325</v>
      </c>
      <c r="F61" s="99">
        <f>F60/$C$60*100</f>
        <v>21.173469387755102</v>
      </c>
      <c r="G61" s="99">
        <f>G60/$C$60*100</f>
        <v>35.714285714285715</v>
      </c>
      <c r="H61" s="99">
        <f>H60/$C$60*100</f>
        <v>8.6734693877551017</v>
      </c>
      <c r="I61" s="99">
        <f t="shared" ref="I61" si="26">I60/$C$60*100</f>
        <v>0</v>
      </c>
      <c r="K61" s="125"/>
      <c r="L61" s="125"/>
    </row>
    <row r="62" spans="1:12" s="39" customFormat="1" ht="12" customHeight="1">
      <c r="A62" s="137" t="s">
        <v>46</v>
      </c>
      <c r="B62" s="95" t="s">
        <v>50</v>
      </c>
      <c r="C62" s="107">
        <v>525</v>
      </c>
      <c r="D62" s="100">
        <v>84</v>
      </c>
      <c r="E62" s="100">
        <v>139</v>
      </c>
      <c r="F62" s="40">
        <v>114</v>
      </c>
      <c r="G62" s="100">
        <v>140</v>
      </c>
      <c r="H62" s="100">
        <v>44</v>
      </c>
      <c r="I62" s="100">
        <v>4</v>
      </c>
      <c r="K62" s="125"/>
      <c r="L62" s="125"/>
    </row>
    <row r="63" spans="1:12" s="39" customFormat="1" ht="12" customHeight="1">
      <c r="A63" s="137"/>
      <c r="B63" s="94"/>
      <c r="C63" s="77">
        <v>100</v>
      </c>
      <c r="D63" s="99">
        <f>D62/$C$62*100</f>
        <v>16</v>
      </c>
      <c r="E63" s="99">
        <f>E62/$C$62*100</f>
        <v>26.476190476190474</v>
      </c>
      <c r="F63" s="99">
        <f>F62/$C$62*100</f>
        <v>21.714285714285715</v>
      </c>
      <c r="G63" s="99">
        <f>G62/$C$62*100</f>
        <v>26.666666666666668</v>
      </c>
      <c r="H63" s="99">
        <f>H62/$C$62*100</f>
        <v>8.3809523809523814</v>
      </c>
      <c r="I63" s="99">
        <f t="shared" ref="I63" si="27">I62/$C$62*100</f>
        <v>0.76190476190476186</v>
      </c>
      <c r="K63" s="125"/>
      <c r="L63" s="125"/>
    </row>
    <row r="64" spans="1:12" s="39" customFormat="1" ht="12" customHeight="1">
      <c r="A64" s="137"/>
      <c r="B64" s="97" t="s">
        <v>51</v>
      </c>
      <c r="C64" s="76">
        <v>53</v>
      </c>
      <c r="D64" s="98">
        <v>2</v>
      </c>
      <c r="E64" s="98">
        <v>5</v>
      </c>
      <c r="F64" s="41">
        <v>9</v>
      </c>
      <c r="G64" s="98">
        <v>29</v>
      </c>
      <c r="H64" s="98">
        <v>8</v>
      </c>
      <c r="I64" s="98">
        <v>0</v>
      </c>
      <c r="K64" s="125"/>
      <c r="L64" s="125"/>
    </row>
    <row r="65" spans="1:12" s="39" customFormat="1" ht="12" customHeight="1">
      <c r="A65" s="137"/>
      <c r="B65" s="94"/>
      <c r="C65" s="76">
        <v>100</v>
      </c>
      <c r="D65" s="99">
        <f>D64/$C$64*100</f>
        <v>3.7735849056603774</v>
      </c>
      <c r="E65" s="99">
        <f>E64/$C$64*100</f>
        <v>9.433962264150944</v>
      </c>
      <c r="F65" s="99">
        <f>F64/$C$64*100</f>
        <v>16.981132075471699</v>
      </c>
      <c r="G65" s="99">
        <f>G64/$C$64*100</f>
        <v>54.716981132075468</v>
      </c>
      <c r="H65" s="99">
        <f>H64/$C$64*100</f>
        <v>15.09433962264151</v>
      </c>
      <c r="I65" s="99">
        <f t="shared" ref="I65" si="28">I64/$C$64*100</f>
        <v>0</v>
      </c>
      <c r="K65" s="125"/>
      <c r="L65" s="125"/>
    </row>
    <row r="66" spans="1:12" s="39" customFormat="1" ht="12" customHeight="1">
      <c r="A66" s="137"/>
      <c r="B66" s="95" t="s">
        <v>52</v>
      </c>
      <c r="C66" s="107">
        <v>522</v>
      </c>
      <c r="D66" s="100">
        <v>82</v>
      </c>
      <c r="E66" s="100">
        <v>150</v>
      </c>
      <c r="F66" s="40">
        <v>100</v>
      </c>
      <c r="G66" s="100">
        <v>133</v>
      </c>
      <c r="H66" s="100">
        <v>48</v>
      </c>
      <c r="I66" s="100">
        <v>9</v>
      </c>
      <c r="K66" s="125"/>
      <c r="L66" s="125"/>
    </row>
    <row r="67" spans="1:12" s="39" customFormat="1" ht="12" customHeight="1">
      <c r="A67" s="137"/>
      <c r="B67" s="94"/>
      <c r="C67" s="77">
        <v>100</v>
      </c>
      <c r="D67" s="99">
        <f>D66/$C$66*100</f>
        <v>15.708812260536398</v>
      </c>
      <c r="E67" s="99">
        <f>E66/$C$66*100</f>
        <v>28.735632183908045</v>
      </c>
      <c r="F67" s="99">
        <f>F66/$C$66*100</f>
        <v>19.157088122605366</v>
      </c>
      <c r="G67" s="99">
        <f>G66/$C$66*100</f>
        <v>25.478927203065133</v>
      </c>
      <c r="H67" s="99">
        <f>H66/$C$66*100</f>
        <v>9.1954022988505741</v>
      </c>
      <c r="I67" s="99">
        <f t="shared" ref="I67" si="29">I66/$C$66*100</f>
        <v>1.7241379310344827</v>
      </c>
      <c r="K67" s="125"/>
      <c r="L67" s="125"/>
    </row>
    <row r="68" spans="1:12" s="39" customFormat="1" ht="12" customHeight="1">
      <c r="A68" s="137"/>
      <c r="B68" s="95" t="s">
        <v>53</v>
      </c>
      <c r="C68" s="107">
        <v>73</v>
      </c>
      <c r="D68" s="100">
        <v>9</v>
      </c>
      <c r="E68" s="100">
        <v>17</v>
      </c>
      <c r="F68" s="40">
        <v>13</v>
      </c>
      <c r="G68" s="100">
        <v>22</v>
      </c>
      <c r="H68" s="100">
        <v>12</v>
      </c>
      <c r="I68" s="100">
        <v>0</v>
      </c>
      <c r="K68" s="125"/>
      <c r="L68" s="125"/>
    </row>
    <row r="69" spans="1:12" s="39" customFormat="1" ht="12" customHeight="1">
      <c r="A69" s="137"/>
      <c r="B69" s="94"/>
      <c r="C69" s="77">
        <v>100</v>
      </c>
      <c r="D69" s="99">
        <f>D68/$C$68*100</f>
        <v>12.328767123287671</v>
      </c>
      <c r="E69" s="99">
        <f>E68/$C$68*100</f>
        <v>23.287671232876711</v>
      </c>
      <c r="F69" s="99">
        <f>F68/$C$68*100</f>
        <v>17.80821917808219</v>
      </c>
      <c r="G69" s="99">
        <f>G68/$C$68*100</f>
        <v>30.136986301369863</v>
      </c>
      <c r="H69" s="99">
        <f>H68/$C$68*100</f>
        <v>16.43835616438356</v>
      </c>
      <c r="I69" s="99">
        <f t="shared" ref="I69" si="30">I68/$C$68*100</f>
        <v>0</v>
      </c>
      <c r="K69" s="125"/>
      <c r="L69" s="125"/>
    </row>
    <row r="70" spans="1:12" s="66" customFormat="1" ht="12" customHeight="1">
      <c r="A70" s="137"/>
      <c r="B70" s="95" t="s">
        <v>54</v>
      </c>
      <c r="C70" s="76">
        <v>29</v>
      </c>
      <c r="D70" s="98">
        <v>4</v>
      </c>
      <c r="E70" s="98">
        <v>3</v>
      </c>
      <c r="F70" s="41">
        <v>9</v>
      </c>
      <c r="G70" s="98">
        <v>8</v>
      </c>
      <c r="H70" s="98">
        <v>1</v>
      </c>
      <c r="I70" s="98">
        <v>4</v>
      </c>
      <c r="K70" s="125"/>
      <c r="L70" s="125"/>
    </row>
    <row r="71" spans="1:12" s="39" customFormat="1" ht="12" customHeight="1">
      <c r="A71" s="138"/>
      <c r="B71" s="96"/>
      <c r="C71" s="75">
        <v>100</v>
      </c>
      <c r="D71" s="99">
        <f>D70/$C$70*100</f>
        <v>13.793103448275861</v>
      </c>
      <c r="E71" s="99">
        <f>E70/$C$70*100</f>
        <v>10.344827586206897</v>
      </c>
      <c r="F71" s="99">
        <f>F70/$C$70*100</f>
        <v>31.03448275862069</v>
      </c>
      <c r="G71" s="99">
        <f>G70/$C$70*100</f>
        <v>27.586206896551722</v>
      </c>
      <c r="H71" s="99">
        <f>H70/$C$70*100</f>
        <v>3.4482758620689653</v>
      </c>
      <c r="I71" s="99">
        <f t="shared" ref="I71" si="31">I70/$C$70*100</f>
        <v>13.793103448275861</v>
      </c>
      <c r="K71" s="125"/>
      <c r="L71" s="125"/>
    </row>
    <row r="72" spans="1:12" s="37" customFormat="1" ht="12" customHeight="1">
      <c r="A72" s="136" t="s">
        <v>63</v>
      </c>
      <c r="B72" s="89" t="s">
        <v>64</v>
      </c>
      <c r="C72" s="106">
        <v>422</v>
      </c>
      <c r="D72" s="86">
        <v>65</v>
      </c>
      <c r="E72" s="86">
        <v>97</v>
      </c>
      <c r="F72" s="36">
        <v>62</v>
      </c>
      <c r="G72" s="86">
        <v>122</v>
      </c>
      <c r="H72" s="86">
        <v>70</v>
      </c>
      <c r="I72" s="86">
        <v>6</v>
      </c>
      <c r="K72" s="124"/>
      <c r="L72" s="124"/>
    </row>
    <row r="73" spans="1:12" s="39" customFormat="1" ht="12" customHeight="1">
      <c r="A73" s="137"/>
      <c r="B73" s="88" t="s">
        <v>65</v>
      </c>
      <c r="C73" s="76">
        <v>100</v>
      </c>
      <c r="D73" s="99">
        <f>D72/$C$72*100</f>
        <v>15.402843601895736</v>
      </c>
      <c r="E73" s="99">
        <f>E72/$C$72*100</f>
        <v>22.985781990521325</v>
      </c>
      <c r="F73" s="99">
        <f>F72/$C$72*100</f>
        <v>14.691943127962084</v>
      </c>
      <c r="G73" s="99">
        <f>G72/$C$72*100</f>
        <v>28.90995260663507</v>
      </c>
      <c r="H73" s="99">
        <f>H72/$C$72*100</f>
        <v>16.587677725118482</v>
      </c>
      <c r="I73" s="99">
        <f t="shared" ref="I73" si="32">I72/$C$72*100</f>
        <v>1.4218009478672986</v>
      </c>
      <c r="K73" s="125"/>
      <c r="L73" s="125"/>
    </row>
    <row r="74" spans="1:12" s="37" customFormat="1" ht="12" customHeight="1">
      <c r="A74" s="137"/>
      <c r="B74" s="89" t="s">
        <v>66</v>
      </c>
      <c r="C74" s="107">
        <v>793</v>
      </c>
      <c r="D74" s="98">
        <v>123</v>
      </c>
      <c r="E74" s="98">
        <v>240</v>
      </c>
      <c r="F74" s="41">
        <v>187</v>
      </c>
      <c r="G74" s="98">
        <v>192</v>
      </c>
      <c r="H74" s="98">
        <v>47</v>
      </c>
      <c r="I74" s="98">
        <v>4</v>
      </c>
      <c r="K74" s="124"/>
      <c r="L74" s="124"/>
    </row>
    <row r="75" spans="1:12" s="39" customFormat="1" ht="12" customHeight="1">
      <c r="A75" s="137"/>
      <c r="B75" s="88"/>
      <c r="C75" s="77">
        <v>100</v>
      </c>
      <c r="D75" s="99">
        <f>D74/$C$74*100</f>
        <v>15.510718789407314</v>
      </c>
      <c r="E75" s="99">
        <f>E74/$C$74*100</f>
        <v>30.264817150063049</v>
      </c>
      <c r="F75" s="99">
        <f>F74/$C$74*100</f>
        <v>23.581336696090794</v>
      </c>
      <c r="G75" s="99">
        <f>G74/$C$74*100</f>
        <v>24.211853720050442</v>
      </c>
      <c r="H75" s="99">
        <f>H74/$C$74*100</f>
        <v>5.9268600252206811</v>
      </c>
      <c r="I75" s="99">
        <f t="shared" ref="I75" si="33">I74/$C$74*100</f>
        <v>0.50441361916771754</v>
      </c>
      <c r="K75" s="125"/>
      <c r="L75" s="125"/>
    </row>
    <row r="76" spans="1:12" s="37" customFormat="1" ht="12" customHeight="1">
      <c r="A76" s="137"/>
      <c r="B76" s="89" t="s">
        <v>67</v>
      </c>
      <c r="C76" s="76">
        <v>988</v>
      </c>
      <c r="D76" s="100">
        <v>123</v>
      </c>
      <c r="E76" s="100">
        <v>240</v>
      </c>
      <c r="F76" s="40">
        <v>210</v>
      </c>
      <c r="G76" s="100">
        <v>318</v>
      </c>
      <c r="H76" s="100">
        <v>90</v>
      </c>
      <c r="I76" s="100">
        <v>7</v>
      </c>
      <c r="K76" s="124"/>
      <c r="L76" s="124"/>
    </row>
    <row r="77" spans="1:12" s="39" customFormat="1" ht="12" customHeight="1">
      <c r="A77" s="137"/>
      <c r="B77" s="88"/>
      <c r="C77" s="76">
        <v>100</v>
      </c>
      <c r="D77" s="99">
        <f>D76/$C$76*100</f>
        <v>12.449392712550607</v>
      </c>
      <c r="E77" s="99">
        <f>E76/$C$76*100</f>
        <v>24.291497975708502</v>
      </c>
      <c r="F77" s="99">
        <f>F76/$C$76*100</f>
        <v>21.25506072874494</v>
      </c>
      <c r="G77" s="99">
        <f>G76/$C$76*100</f>
        <v>32.186234817813762</v>
      </c>
      <c r="H77" s="99">
        <f>H76/$C$76*100</f>
        <v>9.1093117408906874</v>
      </c>
      <c r="I77" s="99">
        <f t="shared" ref="I77" si="34">I76/$C$76*100</f>
        <v>0.708502024291498</v>
      </c>
      <c r="K77" s="125"/>
      <c r="L77" s="125"/>
    </row>
    <row r="78" spans="1:12" s="37" customFormat="1" ht="12" customHeight="1">
      <c r="A78" s="137"/>
      <c r="B78" s="89" t="s">
        <v>68</v>
      </c>
      <c r="C78" s="107">
        <v>89</v>
      </c>
      <c r="D78" s="98">
        <v>10</v>
      </c>
      <c r="E78" s="98">
        <v>29</v>
      </c>
      <c r="F78" s="41">
        <v>13</v>
      </c>
      <c r="G78" s="98">
        <v>28</v>
      </c>
      <c r="H78" s="98">
        <v>8</v>
      </c>
      <c r="I78" s="98">
        <v>1</v>
      </c>
      <c r="K78" s="124"/>
      <c r="L78" s="124"/>
    </row>
    <row r="79" spans="1:12" s="39" customFormat="1" ht="12" customHeight="1">
      <c r="A79" s="137"/>
      <c r="B79" s="88"/>
      <c r="C79" s="77">
        <v>100</v>
      </c>
      <c r="D79" s="99">
        <f>D78/$C$78*100</f>
        <v>11.235955056179774</v>
      </c>
      <c r="E79" s="99">
        <f>E78/$C$78*100</f>
        <v>32.584269662921351</v>
      </c>
      <c r="F79" s="99">
        <f>F78/$C$78*100</f>
        <v>14.606741573033707</v>
      </c>
      <c r="G79" s="99">
        <f>G78/$C$78*100</f>
        <v>31.460674157303369</v>
      </c>
      <c r="H79" s="99">
        <f>H78/$C$78*100</f>
        <v>8.9887640449438209</v>
      </c>
      <c r="I79" s="99">
        <f t="shared" ref="I79" si="35">I78/$C$78*100</f>
        <v>1.1235955056179776</v>
      </c>
      <c r="K79" s="125"/>
      <c r="L79" s="125"/>
    </row>
    <row r="80" spans="1:12" s="37" customFormat="1" ht="12" customHeight="1">
      <c r="A80" s="137"/>
      <c r="B80" s="89" t="s">
        <v>53</v>
      </c>
      <c r="C80" s="107">
        <v>164</v>
      </c>
      <c r="D80" s="100">
        <v>22</v>
      </c>
      <c r="E80" s="100">
        <v>42</v>
      </c>
      <c r="F80" s="40">
        <v>43</v>
      </c>
      <c r="G80" s="100">
        <v>45</v>
      </c>
      <c r="H80" s="100">
        <v>11</v>
      </c>
      <c r="I80" s="100">
        <v>1</v>
      </c>
      <c r="K80" s="124"/>
      <c r="L80" s="124"/>
    </row>
    <row r="81" spans="1:12" s="39" customFormat="1" ht="12" customHeight="1">
      <c r="A81" s="137"/>
      <c r="B81" s="88"/>
      <c r="C81" s="77">
        <v>100</v>
      </c>
      <c r="D81" s="99">
        <f>D80/$C$80*100</f>
        <v>13.414634146341465</v>
      </c>
      <c r="E81" s="99">
        <f>E80/$C$80*100</f>
        <v>25.609756097560975</v>
      </c>
      <c r="F81" s="99">
        <f>F80/$C$80*100</f>
        <v>26.219512195121951</v>
      </c>
      <c r="G81" s="99">
        <f>G80/$C$80*100</f>
        <v>27.439024390243905</v>
      </c>
      <c r="H81" s="99">
        <f>H80/$C$80*100</f>
        <v>6.7073170731707323</v>
      </c>
      <c r="I81" s="99">
        <f t="shared" ref="I81" si="36">I80/$C$80*100</f>
        <v>0.6097560975609756</v>
      </c>
      <c r="K81" s="125"/>
      <c r="L81" s="125"/>
    </row>
    <row r="82" spans="1:12" s="37" customFormat="1" ht="12" customHeight="1">
      <c r="A82" s="137"/>
      <c r="B82" s="89" t="s">
        <v>54</v>
      </c>
      <c r="C82" s="76">
        <v>29</v>
      </c>
      <c r="D82" s="98">
        <v>4</v>
      </c>
      <c r="E82" s="98">
        <v>6</v>
      </c>
      <c r="F82" s="41">
        <v>4</v>
      </c>
      <c r="G82" s="98">
        <v>9</v>
      </c>
      <c r="H82" s="98">
        <v>2</v>
      </c>
      <c r="I82" s="98">
        <v>4</v>
      </c>
      <c r="K82" s="124"/>
      <c r="L82" s="124"/>
    </row>
    <row r="83" spans="1:12" s="39" customFormat="1" ht="12" customHeight="1">
      <c r="A83" s="138"/>
      <c r="B83" s="90"/>
      <c r="C83" s="76">
        <v>100</v>
      </c>
      <c r="D83" s="99">
        <f>D82/$C$82*100</f>
        <v>13.793103448275861</v>
      </c>
      <c r="E83" s="99">
        <f>E82/$C$82*100</f>
        <v>20.689655172413794</v>
      </c>
      <c r="F83" s="99">
        <f>F82/$C$82*100</f>
        <v>13.793103448275861</v>
      </c>
      <c r="G83" s="99">
        <f>G82/$C$82*100</f>
        <v>31.03448275862069</v>
      </c>
      <c r="H83" s="99">
        <f>H82/$C$82*100</f>
        <v>6.8965517241379306</v>
      </c>
      <c r="I83" s="99">
        <f t="shared" ref="I83" si="37">I82/$C$82*100</f>
        <v>13.793103448275861</v>
      </c>
      <c r="K83" s="125"/>
      <c r="L83" s="125"/>
    </row>
    <row r="84" spans="1:12" s="37" customFormat="1" ht="12" customHeight="1">
      <c r="A84" s="137" t="s">
        <v>70</v>
      </c>
      <c r="B84" s="87" t="s">
        <v>55</v>
      </c>
      <c r="C84" s="106">
        <v>1528</v>
      </c>
      <c r="D84" s="86">
        <v>211</v>
      </c>
      <c r="E84" s="86">
        <v>438</v>
      </c>
      <c r="F84" s="36">
        <v>345</v>
      </c>
      <c r="G84" s="86">
        <v>417</v>
      </c>
      <c r="H84" s="86">
        <v>109</v>
      </c>
      <c r="I84" s="86">
        <v>8</v>
      </c>
      <c r="K84" s="124"/>
      <c r="L84" s="124"/>
    </row>
    <row r="85" spans="1:12" s="39" customFormat="1" ht="12" customHeight="1">
      <c r="A85" s="137"/>
      <c r="B85" s="90"/>
      <c r="C85" s="76">
        <v>100</v>
      </c>
      <c r="D85" s="99">
        <f>D84/$C$84*100</f>
        <v>13.808900523560212</v>
      </c>
      <c r="E85" s="99">
        <f>E84/$C$84*100</f>
        <v>28.664921465968586</v>
      </c>
      <c r="F85" s="99">
        <f>F84/$C$84*100</f>
        <v>22.578534031413614</v>
      </c>
      <c r="G85" s="99">
        <f>G84/$C$84*100</f>
        <v>27.290575916230363</v>
      </c>
      <c r="H85" s="99">
        <f>H84/$C$84*100</f>
        <v>7.1335078534031409</v>
      </c>
      <c r="I85" s="99">
        <f t="shared" ref="I85" si="38">I84/$C$84*100</f>
        <v>0.52356020942408377</v>
      </c>
      <c r="K85" s="125"/>
      <c r="L85" s="125"/>
    </row>
    <row r="86" spans="1:12" s="37" customFormat="1" ht="12" customHeight="1">
      <c r="A86" s="137"/>
      <c r="B86" s="89" t="s">
        <v>56</v>
      </c>
      <c r="C86" s="107">
        <v>108</v>
      </c>
      <c r="D86" s="100">
        <v>8</v>
      </c>
      <c r="E86" s="100">
        <v>21</v>
      </c>
      <c r="F86" s="40">
        <v>16</v>
      </c>
      <c r="G86" s="100">
        <v>35</v>
      </c>
      <c r="H86" s="100">
        <v>28</v>
      </c>
      <c r="I86" s="100">
        <v>0</v>
      </c>
      <c r="K86" s="124"/>
      <c r="L86" s="124"/>
    </row>
    <row r="87" spans="1:12" s="39" customFormat="1" ht="12" customHeight="1">
      <c r="A87" s="137"/>
      <c r="B87" s="88"/>
      <c r="C87" s="77">
        <v>100</v>
      </c>
      <c r="D87" s="99">
        <f>D86/$C$86*100</f>
        <v>7.4074074074074066</v>
      </c>
      <c r="E87" s="99">
        <f>E86/$C$86*100</f>
        <v>19.444444444444446</v>
      </c>
      <c r="F87" s="99">
        <f>F86/$C$86*100</f>
        <v>14.814814814814813</v>
      </c>
      <c r="G87" s="99">
        <f>G86/$C$86*100</f>
        <v>32.407407407407405</v>
      </c>
      <c r="H87" s="99">
        <f>H86/$C$86*100</f>
        <v>25.925925925925924</v>
      </c>
      <c r="I87" s="99">
        <f t="shared" ref="I87" si="39">I86/$C$86*100</f>
        <v>0</v>
      </c>
      <c r="K87" s="125"/>
      <c r="L87" s="125"/>
    </row>
    <row r="88" spans="1:12" s="66" customFormat="1" ht="12" customHeight="1">
      <c r="A88" s="137"/>
      <c r="B88" s="89" t="s">
        <v>57</v>
      </c>
      <c r="C88" s="76">
        <v>141</v>
      </c>
      <c r="D88" s="98">
        <v>14</v>
      </c>
      <c r="E88" s="98">
        <v>31</v>
      </c>
      <c r="F88" s="41">
        <v>28</v>
      </c>
      <c r="G88" s="98">
        <v>51</v>
      </c>
      <c r="H88" s="98">
        <v>16</v>
      </c>
      <c r="I88" s="98">
        <v>1</v>
      </c>
      <c r="K88" s="125"/>
      <c r="L88" s="125"/>
    </row>
    <row r="89" spans="1:12" s="39" customFormat="1" ht="12" customHeight="1">
      <c r="A89" s="137"/>
      <c r="B89" s="88"/>
      <c r="C89" s="76">
        <v>100</v>
      </c>
      <c r="D89" s="99">
        <f>D88/$C$88*100</f>
        <v>9.9290780141843982</v>
      </c>
      <c r="E89" s="99">
        <f>E88/$C$88*100</f>
        <v>21.98581560283688</v>
      </c>
      <c r="F89" s="99">
        <f>F88/$C$88*100</f>
        <v>19.858156028368796</v>
      </c>
      <c r="G89" s="99">
        <f>G88/$C$88*100</f>
        <v>36.170212765957451</v>
      </c>
      <c r="H89" s="99">
        <f>H88/$C$88*100</f>
        <v>11.347517730496454</v>
      </c>
      <c r="I89" s="99">
        <f t="shared" ref="I89" si="40">I88/$C$88*100</f>
        <v>0.70921985815602839</v>
      </c>
      <c r="K89" s="125"/>
      <c r="L89" s="125"/>
    </row>
    <row r="90" spans="1:12" s="66" customFormat="1" ht="12" customHeight="1">
      <c r="A90" s="137"/>
      <c r="B90" s="92" t="s">
        <v>58</v>
      </c>
      <c r="C90" s="107">
        <v>213</v>
      </c>
      <c r="D90" s="100">
        <v>25</v>
      </c>
      <c r="E90" s="100">
        <v>47</v>
      </c>
      <c r="F90" s="40">
        <v>47</v>
      </c>
      <c r="G90" s="100">
        <v>72</v>
      </c>
      <c r="H90" s="100">
        <v>21</v>
      </c>
      <c r="I90" s="100">
        <v>1</v>
      </c>
      <c r="K90" s="125"/>
      <c r="L90" s="125"/>
    </row>
    <row r="91" spans="1:12" s="39" customFormat="1" ht="12" customHeight="1">
      <c r="A91" s="137"/>
      <c r="B91" s="88"/>
      <c r="C91" s="77">
        <v>100</v>
      </c>
      <c r="D91" s="99">
        <f>D90/$C$90*100</f>
        <v>11.737089201877934</v>
      </c>
      <c r="E91" s="99">
        <f>E90/$C$90*100</f>
        <v>22.065727699530516</v>
      </c>
      <c r="F91" s="99">
        <f>F90/$C$90*100</f>
        <v>22.065727699530516</v>
      </c>
      <c r="G91" s="99">
        <f>G90/$C$90*100</f>
        <v>33.802816901408448</v>
      </c>
      <c r="H91" s="99">
        <f>H90/$C$90*100</f>
        <v>9.8591549295774641</v>
      </c>
      <c r="I91" s="99">
        <f t="shared" ref="I91" si="41">I90/$C$90*100</f>
        <v>0.46948356807511737</v>
      </c>
      <c r="K91" s="125"/>
      <c r="L91" s="125"/>
    </row>
    <row r="92" spans="1:12" s="66" customFormat="1" ht="12" customHeight="1">
      <c r="A92" s="137"/>
      <c r="B92" s="92" t="s">
        <v>59</v>
      </c>
      <c r="C92" s="76">
        <v>132</v>
      </c>
      <c r="D92" s="98">
        <v>12</v>
      </c>
      <c r="E92" s="98">
        <v>37</v>
      </c>
      <c r="F92" s="41">
        <v>29</v>
      </c>
      <c r="G92" s="98">
        <v>44</v>
      </c>
      <c r="H92" s="98">
        <v>9</v>
      </c>
      <c r="I92" s="98">
        <v>1</v>
      </c>
      <c r="K92" s="125"/>
      <c r="L92" s="125"/>
    </row>
    <row r="93" spans="1:12" s="39" customFormat="1" ht="12" customHeight="1">
      <c r="A93" s="137"/>
      <c r="B93" s="88"/>
      <c r="C93" s="76">
        <v>100</v>
      </c>
      <c r="D93" s="99">
        <f>D92/$C$92*100</f>
        <v>9.0909090909090917</v>
      </c>
      <c r="E93" s="99">
        <f>E92/$C$92*100</f>
        <v>28.030303030303028</v>
      </c>
      <c r="F93" s="99">
        <f>F92/$C$92*100</f>
        <v>21.969696969696969</v>
      </c>
      <c r="G93" s="99">
        <f>G92/$C$92*100</f>
        <v>33.333333333333329</v>
      </c>
      <c r="H93" s="99">
        <f>H92/$C$92*100</f>
        <v>6.8181818181818175</v>
      </c>
      <c r="I93" s="99">
        <f t="shared" ref="I93" si="42">I92/$C$92*100</f>
        <v>0.75757575757575757</v>
      </c>
      <c r="K93" s="125"/>
      <c r="L93" s="125"/>
    </row>
    <row r="94" spans="1:12" s="66" customFormat="1" ht="12" customHeight="1">
      <c r="A94" s="137"/>
      <c r="B94" s="89" t="s">
        <v>30</v>
      </c>
      <c r="C94" s="107">
        <v>153</v>
      </c>
      <c r="D94" s="100">
        <v>23</v>
      </c>
      <c r="E94" s="100">
        <v>37</v>
      </c>
      <c r="F94" s="40">
        <v>27</v>
      </c>
      <c r="G94" s="100">
        <v>49</v>
      </c>
      <c r="H94" s="100">
        <v>15</v>
      </c>
      <c r="I94" s="100">
        <v>2</v>
      </c>
      <c r="K94" s="125"/>
      <c r="L94" s="125"/>
    </row>
    <row r="95" spans="1:12" s="39" customFormat="1" ht="12" customHeight="1">
      <c r="A95" s="137"/>
      <c r="B95" s="88"/>
      <c r="C95" s="77">
        <v>100</v>
      </c>
      <c r="D95" s="99">
        <f>D94/$C$94*100</f>
        <v>15.032679738562091</v>
      </c>
      <c r="E95" s="99">
        <f>E94/$C$94*100</f>
        <v>24.183006535947712</v>
      </c>
      <c r="F95" s="99">
        <f>F94/$C$94*100</f>
        <v>17.647058823529413</v>
      </c>
      <c r="G95" s="99">
        <f>G94/$C$94*100</f>
        <v>32.026143790849673</v>
      </c>
      <c r="H95" s="99">
        <f>H94/$C$94*100</f>
        <v>9.8039215686274517</v>
      </c>
      <c r="I95" s="99">
        <f t="shared" ref="I95" si="43">I94/$C$94*100</f>
        <v>1.3071895424836601</v>
      </c>
      <c r="K95" s="125"/>
      <c r="L95" s="125"/>
    </row>
    <row r="96" spans="1:12" s="66" customFormat="1" ht="12" customHeight="1">
      <c r="A96" s="137"/>
      <c r="B96" s="89" t="s">
        <v>31</v>
      </c>
      <c r="C96" s="76">
        <v>127</v>
      </c>
      <c r="D96" s="98">
        <v>18</v>
      </c>
      <c r="E96" s="98">
        <v>34</v>
      </c>
      <c r="F96" s="41">
        <v>28</v>
      </c>
      <c r="G96" s="98">
        <v>38</v>
      </c>
      <c r="H96" s="98">
        <v>9</v>
      </c>
      <c r="I96" s="98">
        <v>0</v>
      </c>
      <c r="K96" s="125"/>
      <c r="L96" s="125"/>
    </row>
    <row r="97" spans="1:15" s="39" customFormat="1" ht="12" customHeight="1">
      <c r="A97" s="137"/>
      <c r="B97" s="88"/>
      <c r="C97" s="76">
        <v>100</v>
      </c>
      <c r="D97" s="99">
        <f>D96/$C$96*100</f>
        <v>14.173228346456693</v>
      </c>
      <c r="E97" s="99">
        <f>E96/$C$96*100</f>
        <v>26.771653543307089</v>
      </c>
      <c r="F97" s="99">
        <f>F96/$C$96*100</f>
        <v>22.047244094488189</v>
      </c>
      <c r="G97" s="99">
        <f>G96/$C$96*100</f>
        <v>29.921259842519689</v>
      </c>
      <c r="H97" s="99">
        <f>H96/$C$96*100</f>
        <v>7.0866141732283463</v>
      </c>
      <c r="I97" s="99">
        <f t="shared" ref="I97" si="44">I96/$C$96*100</f>
        <v>0</v>
      </c>
      <c r="K97" s="125"/>
      <c r="L97" s="125"/>
    </row>
    <row r="98" spans="1:15" s="66" customFormat="1" ht="12" customHeight="1">
      <c r="A98" s="137"/>
      <c r="B98" s="92" t="s">
        <v>32</v>
      </c>
      <c r="C98" s="107">
        <v>347</v>
      </c>
      <c r="D98" s="100">
        <v>47</v>
      </c>
      <c r="E98" s="100">
        <v>91</v>
      </c>
      <c r="F98" s="40">
        <v>73</v>
      </c>
      <c r="G98" s="100">
        <v>114</v>
      </c>
      <c r="H98" s="100">
        <v>20</v>
      </c>
      <c r="I98" s="100">
        <v>2</v>
      </c>
      <c r="K98" s="125"/>
      <c r="L98" s="125"/>
    </row>
    <row r="99" spans="1:15" s="39" customFormat="1" ht="12" customHeight="1">
      <c r="A99" s="137"/>
      <c r="B99" s="88"/>
      <c r="C99" s="77">
        <v>100</v>
      </c>
      <c r="D99" s="99">
        <f>D98/$C$98*100</f>
        <v>13.544668587896252</v>
      </c>
      <c r="E99" s="99">
        <f>E98/$C$98*100</f>
        <v>26.224783861671469</v>
      </c>
      <c r="F99" s="99">
        <f>F98/$C$98*100</f>
        <v>21.037463976945244</v>
      </c>
      <c r="G99" s="99">
        <f>G98/$C$98*100</f>
        <v>32.853025936599423</v>
      </c>
      <c r="H99" s="99">
        <f>H98/$C$98*100</f>
        <v>5.7636887608069163</v>
      </c>
      <c r="I99" s="99">
        <f t="shared" ref="I99" si="45">I98/$C$98*100</f>
        <v>0.57636887608069165</v>
      </c>
      <c r="K99" s="125"/>
      <c r="L99" s="125"/>
    </row>
    <row r="100" spans="1:15" s="66" customFormat="1" ht="12" customHeight="1">
      <c r="A100" s="137"/>
      <c r="B100" s="89" t="s">
        <v>33</v>
      </c>
      <c r="C100" s="76">
        <v>547</v>
      </c>
      <c r="D100" s="98">
        <v>74</v>
      </c>
      <c r="E100" s="98">
        <v>151</v>
      </c>
      <c r="F100" s="41">
        <v>113</v>
      </c>
      <c r="G100" s="98">
        <v>163</v>
      </c>
      <c r="H100" s="98">
        <v>42</v>
      </c>
      <c r="I100" s="98">
        <v>4</v>
      </c>
      <c r="K100" s="125"/>
      <c r="L100" s="125"/>
    </row>
    <row r="101" spans="1:15" s="39" customFormat="1" ht="12" customHeight="1">
      <c r="A101" s="137"/>
      <c r="B101" s="88"/>
      <c r="C101" s="76">
        <v>100</v>
      </c>
      <c r="D101" s="99">
        <f>D100/$C$100*100</f>
        <v>13.528336380255942</v>
      </c>
      <c r="E101" s="99">
        <f>E100/$C$100*100</f>
        <v>27.605118829981716</v>
      </c>
      <c r="F101" s="99">
        <f>F100/$C$100*100</f>
        <v>20.658135283363801</v>
      </c>
      <c r="G101" s="99">
        <f>G100/$C$100*100</f>
        <v>29.798903107861058</v>
      </c>
      <c r="H101" s="99">
        <f>H100/$C$100*100</f>
        <v>7.6782449725776969</v>
      </c>
      <c r="I101" s="99">
        <f t="shared" ref="I101" si="46">I100/$C$100*100</f>
        <v>0.73126142595978061</v>
      </c>
      <c r="K101" s="125"/>
      <c r="L101" s="125"/>
    </row>
    <row r="102" spans="1:15" s="66" customFormat="1" ht="12" customHeight="1">
      <c r="A102" s="137"/>
      <c r="B102" s="89" t="s">
        <v>34</v>
      </c>
      <c r="C102" s="107">
        <v>374</v>
      </c>
      <c r="D102" s="100">
        <v>54</v>
      </c>
      <c r="E102" s="100">
        <v>78</v>
      </c>
      <c r="F102" s="40">
        <v>60</v>
      </c>
      <c r="G102" s="100">
        <v>113</v>
      </c>
      <c r="H102" s="100">
        <v>63</v>
      </c>
      <c r="I102" s="100">
        <v>6</v>
      </c>
      <c r="K102" s="125"/>
      <c r="L102" s="125"/>
    </row>
    <row r="103" spans="1:15" s="39" customFormat="1" ht="12" customHeight="1">
      <c r="A103" s="137"/>
      <c r="B103" s="88"/>
      <c r="C103" s="77">
        <v>100</v>
      </c>
      <c r="D103" s="99">
        <f>D102/$C$102*100</f>
        <v>14.438502673796791</v>
      </c>
      <c r="E103" s="99">
        <f>E102/$C$102*100</f>
        <v>20.855614973262032</v>
      </c>
      <c r="F103" s="99">
        <f>F102/$C$102*100</f>
        <v>16.042780748663102</v>
      </c>
      <c r="G103" s="99">
        <f>G102/$C$102*100</f>
        <v>30.213903743315505</v>
      </c>
      <c r="H103" s="99">
        <f>H102/$C$102*100</f>
        <v>16.844919786096256</v>
      </c>
      <c r="I103" s="99">
        <f t="shared" ref="I103" si="47">I102/$C$102*100</f>
        <v>1.6042780748663104</v>
      </c>
      <c r="K103" s="125"/>
      <c r="L103" s="125"/>
    </row>
    <row r="104" spans="1:15" s="66" customFormat="1" ht="12" customHeight="1">
      <c r="A104" s="137"/>
      <c r="B104" s="89" t="s">
        <v>12</v>
      </c>
      <c r="C104" s="76">
        <v>91</v>
      </c>
      <c r="D104" s="98">
        <v>19</v>
      </c>
      <c r="E104" s="98">
        <v>26</v>
      </c>
      <c r="F104" s="41">
        <v>13</v>
      </c>
      <c r="G104" s="98">
        <v>18</v>
      </c>
      <c r="H104" s="98">
        <v>8</v>
      </c>
      <c r="I104" s="98">
        <v>7</v>
      </c>
      <c r="K104" s="125"/>
      <c r="L104" s="125"/>
    </row>
    <row r="105" spans="1:15" s="39" customFormat="1" ht="12" customHeight="1">
      <c r="A105" s="137"/>
      <c r="B105" s="90"/>
      <c r="C105" s="76">
        <v>100</v>
      </c>
      <c r="D105" s="112">
        <f>D104/$C$104*100</f>
        <v>20.87912087912088</v>
      </c>
      <c r="E105" s="112">
        <f>E104/$C$104*100</f>
        <v>28.571428571428569</v>
      </c>
      <c r="F105" s="112">
        <f>F104/$C$104*100</f>
        <v>14.285714285714285</v>
      </c>
      <c r="G105" s="112">
        <f>G104/$C$104*100</f>
        <v>19.780219780219781</v>
      </c>
      <c r="H105" s="112">
        <f>H104/$C$104*100</f>
        <v>8.791208791208792</v>
      </c>
      <c r="I105" s="112">
        <f t="shared" ref="I105" si="48">I104/$C$104*100</f>
        <v>7.6923076923076925</v>
      </c>
      <c r="K105" s="125"/>
      <c r="L105" s="125"/>
    </row>
    <row r="106" spans="1:15" ht="13.5" customHeight="1">
      <c r="A106" s="133" t="s">
        <v>93</v>
      </c>
      <c r="B106" s="87" t="s">
        <v>84</v>
      </c>
      <c r="C106" s="106">
        <v>418</v>
      </c>
      <c r="D106" s="86">
        <v>65</v>
      </c>
      <c r="E106" s="86">
        <v>104</v>
      </c>
      <c r="F106" s="36">
        <v>65</v>
      </c>
      <c r="G106" s="86">
        <v>115</v>
      </c>
      <c r="H106" s="86">
        <v>64</v>
      </c>
      <c r="I106" s="86">
        <v>5</v>
      </c>
      <c r="J106"/>
      <c r="M106" s="1"/>
      <c r="N106" s="1"/>
      <c r="O106" s="1"/>
    </row>
    <row r="107" spans="1:15" ht="11.25">
      <c r="A107" s="134"/>
      <c r="B107" s="90"/>
      <c r="C107" s="76">
        <v>100</v>
      </c>
      <c r="D107" s="99">
        <f>D106/$C$106*100</f>
        <v>15.550239234449762</v>
      </c>
      <c r="E107" s="99">
        <f t="shared" ref="E107:I107" si="49">E106/$C$106*100</f>
        <v>24.880382775119617</v>
      </c>
      <c r="F107" s="99">
        <f t="shared" si="49"/>
        <v>15.550239234449762</v>
      </c>
      <c r="G107" s="99">
        <f t="shared" si="49"/>
        <v>27.511961722488039</v>
      </c>
      <c r="H107" s="99">
        <f t="shared" si="49"/>
        <v>15.311004784688995</v>
      </c>
      <c r="I107" s="99">
        <f t="shared" si="49"/>
        <v>1.1961722488038278</v>
      </c>
    </row>
    <row r="108" spans="1:15" ht="11.25">
      <c r="A108" s="134"/>
      <c r="B108" s="89" t="s">
        <v>85</v>
      </c>
      <c r="C108" s="107">
        <v>915</v>
      </c>
      <c r="D108" s="98">
        <v>139</v>
      </c>
      <c r="E108" s="98">
        <v>258</v>
      </c>
      <c r="F108" s="41">
        <v>216</v>
      </c>
      <c r="G108" s="98">
        <v>231</v>
      </c>
      <c r="H108" s="98">
        <v>64</v>
      </c>
      <c r="I108" s="98">
        <v>7</v>
      </c>
    </row>
    <row r="109" spans="1:15" ht="11.25">
      <c r="A109" s="134"/>
      <c r="B109" s="88"/>
      <c r="C109" s="77">
        <v>100</v>
      </c>
      <c r="D109" s="99">
        <f>D108/$C$108*100</f>
        <v>15.191256830601093</v>
      </c>
      <c r="E109" s="99">
        <f t="shared" ref="E109:I109" si="50">E108/$C$108*100</f>
        <v>28.196721311475407</v>
      </c>
      <c r="F109" s="99">
        <f t="shared" si="50"/>
        <v>23.606557377049182</v>
      </c>
      <c r="G109" s="99">
        <f t="shared" si="50"/>
        <v>25.245901639344265</v>
      </c>
      <c r="H109" s="99">
        <f t="shared" si="50"/>
        <v>6.9945355191256828</v>
      </c>
      <c r="I109" s="99">
        <f t="shared" si="50"/>
        <v>0.76502732240437155</v>
      </c>
    </row>
    <row r="110" spans="1:15" ht="11.25">
      <c r="A110" s="134"/>
      <c r="B110" s="92" t="s">
        <v>86</v>
      </c>
      <c r="C110" s="76">
        <v>577</v>
      </c>
      <c r="D110" s="98">
        <v>69</v>
      </c>
      <c r="E110" s="98">
        <v>146</v>
      </c>
      <c r="F110" s="41">
        <v>120</v>
      </c>
      <c r="G110" s="98">
        <v>189</v>
      </c>
      <c r="H110" s="98">
        <v>51</v>
      </c>
      <c r="I110" s="98">
        <v>2</v>
      </c>
    </row>
    <row r="111" spans="1:15" ht="11.25">
      <c r="A111" s="134"/>
      <c r="B111" s="90"/>
      <c r="C111" s="76">
        <v>100</v>
      </c>
      <c r="D111" s="99">
        <f>D110/$C$110*100</f>
        <v>11.95840554592721</v>
      </c>
      <c r="E111" s="99">
        <f t="shared" ref="E111:I111" si="51">E110/$C$110*100</f>
        <v>25.303292894280759</v>
      </c>
      <c r="F111" s="99">
        <f t="shared" si="51"/>
        <v>20.797227036395146</v>
      </c>
      <c r="G111" s="99">
        <f t="shared" si="51"/>
        <v>32.755632582322356</v>
      </c>
      <c r="H111" s="99">
        <f t="shared" si="51"/>
        <v>8.8388214904679376</v>
      </c>
      <c r="I111" s="99">
        <f t="shared" si="51"/>
        <v>0.34662045060658575</v>
      </c>
    </row>
    <row r="112" spans="1:15" ht="11.25">
      <c r="A112" s="134"/>
      <c r="B112" s="89" t="s">
        <v>87</v>
      </c>
      <c r="C112" s="107">
        <v>335</v>
      </c>
      <c r="D112" s="98">
        <v>35</v>
      </c>
      <c r="E112" s="98">
        <v>86</v>
      </c>
      <c r="F112" s="41">
        <v>75</v>
      </c>
      <c r="G112" s="98">
        <v>110</v>
      </c>
      <c r="H112" s="98">
        <v>28</v>
      </c>
      <c r="I112" s="98">
        <v>1</v>
      </c>
    </row>
    <row r="113" spans="1:9" ht="11.25">
      <c r="A113" s="134"/>
      <c r="B113" s="88"/>
      <c r="C113" s="77">
        <v>100</v>
      </c>
      <c r="D113" s="99">
        <f>D112/$C$112*100</f>
        <v>10.44776119402985</v>
      </c>
      <c r="E113" s="99">
        <f t="shared" ref="E113:I113" si="52">E112/$C$112*100</f>
        <v>25.671641791044774</v>
      </c>
      <c r="F113" s="99">
        <f t="shared" si="52"/>
        <v>22.388059701492537</v>
      </c>
      <c r="G113" s="99">
        <f t="shared" si="52"/>
        <v>32.835820895522389</v>
      </c>
      <c r="H113" s="99">
        <f t="shared" si="52"/>
        <v>8.3582089552238816</v>
      </c>
      <c r="I113" s="99">
        <f t="shared" si="52"/>
        <v>0.29850746268656719</v>
      </c>
    </row>
    <row r="114" spans="1:9" ht="11.25">
      <c r="A114" s="134"/>
      <c r="B114" s="92" t="s">
        <v>88</v>
      </c>
      <c r="C114" s="76">
        <v>112</v>
      </c>
      <c r="D114" s="98">
        <v>15</v>
      </c>
      <c r="E114" s="98">
        <v>35</v>
      </c>
      <c r="F114" s="41">
        <v>17</v>
      </c>
      <c r="G114" s="98">
        <v>33</v>
      </c>
      <c r="H114" s="98">
        <v>10</v>
      </c>
      <c r="I114" s="98">
        <v>2</v>
      </c>
    </row>
    <row r="115" spans="1:9" ht="11.25">
      <c r="A115" s="134"/>
      <c r="B115" s="90"/>
      <c r="C115" s="76">
        <v>100</v>
      </c>
      <c r="D115" s="99">
        <f>D114/$C$114*100</f>
        <v>13.392857142857142</v>
      </c>
      <c r="E115" s="99">
        <f t="shared" ref="E115:I115" si="53">E114/$C$114*100</f>
        <v>31.25</v>
      </c>
      <c r="F115" s="99">
        <f t="shared" si="53"/>
        <v>15.178571428571427</v>
      </c>
      <c r="G115" s="99">
        <f t="shared" si="53"/>
        <v>29.464285714285715</v>
      </c>
      <c r="H115" s="99">
        <f t="shared" si="53"/>
        <v>8.9285714285714288</v>
      </c>
      <c r="I115" s="99">
        <f t="shared" si="53"/>
        <v>1.7857142857142856</v>
      </c>
    </row>
    <row r="116" spans="1:9" ht="11.25">
      <c r="A116" s="134"/>
      <c r="B116" s="89" t="s">
        <v>89</v>
      </c>
      <c r="C116" s="107">
        <v>36</v>
      </c>
      <c r="D116" s="98">
        <v>6</v>
      </c>
      <c r="E116" s="98">
        <v>8</v>
      </c>
      <c r="F116" s="41">
        <v>9</v>
      </c>
      <c r="G116" s="98">
        <v>10</v>
      </c>
      <c r="H116" s="98">
        <v>3</v>
      </c>
      <c r="I116" s="98">
        <v>0</v>
      </c>
    </row>
    <row r="117" spans="1:9" ht="11.25">
      <c r="A117" s="134"/>
      <c r="B117" s="88"/>
      <c r="C117" s="77">
        <v>100</v>
      </c>
      <c r="D117" s="99">
        <f>D116/$C$116*100</f>
        <v>16.666666666666664</v>
      </c>
      <c r="E117" s="99">
        <f t="shared" ref="E117:I117" si="54">E116/$C$116*100</f>
        <v>22.222222222222221</v>
      </c>
      <c r="F117" s="99">
        <f t="shared" si="54"/>
        <v>25</v>
      </c>
      <c r="G117" s="99">
        <f t="shared" si="54"/>
        <v>27.777777777777779</v>
      </c>
      <c r="H117" s="99">
        <f t="shared" si="54"/>
        <v>8.3333333333333321</v>
      </c>
      <c r="I117" s="99">
        <f t="shared" si="54"/>
        <v>0</v>
      </c>
    </row>
    <row r="118" spans="1:9" ht="11.25">
      <c r="A118" s="134"/>
      <c r="B118" s="92" t="s">
        <v>90</v>
      </c>
      <c r="C118" s="76">
        <v>14</v>
      </c>
      <c r="D118" s="98">
        <v>2</v>
      </c>
      <c r="E118" s="98">
        <v>3</v>
      </c>
      <c r="F118" s="41">
        <v>2</v>
      </c>
      <c r="G118" s="98">
        <v>6</v>
      </c>
      <c r="H118" s="98">
        <v>1</v>
      </c>
      <c r="I118" s="98">
        <v>0</v>
      </c>
    </row>
    <row r="119" spans="1:9" ht="11.25">
      <c r="A119" s="134"/>
      <c r="B119" s="90"/>
      <c r="C119" s="76">
        <v>100</v>
      </c>
      <c r="D119" s="99">
        <f>D118/$C$118*100</f>
        <v>14.285714285714285</v>
      </c>
      <c r="E119" s="99">
        <f t="shared" ref="E119:I119" si="55">E118/$C$118*100</f>
        <v>21.428571428571427</v>
      </c>
      <c r="F119" s="99">
        <f t="shared" si="55"/>
        <v>14.285714285714285</v>
      </c>
      <c r="G119" s="99">
        <f t="shared" si="55"/>
        <v>42.857142857142854</v>
      </c>
      <c r="H119" s="99">
        <f t="shared" si="55"/>
        <v>7.1428571428571423</v>
      </c>
      <c r="I119" s="99">
        <f t="shared" si="55"/>
        <v>0</v>
      </c>
    </row>
    <row r="120" spans="1:9" ht="11.25" customHeight="1">
      <c r="A120" s="134"/>
      <c r="B120" s="89" t="s">
        <v>12</v>
      </c>
      <c r="C120" s="107">
        <v>78</v>
      </c>
      <c r="D120" s="98">
        <v>16</v>
      </c>
      <c r="E120" s="98">
        <v>14</v>
      </c>
      <c r="F120" s="41">
        <v>15</v>
      </c>
      <c r="G120" s="98">
        <v>20</v>
      </c>
      <c r="H120" s="98">
        <v>7</v>
      </c>
      <c r="I120" s="98">
        <v>6</v>
      </c>
    </row>
    <row r="121" spans="1:9" ht="11.25">
      <c r="A121" s="135"/>
      <c r="B121" s="91"/>
      <c r="C121" s="75">
        <v>100</v>
      </c>
      <c r="D121" s="113">
        <f>D120/$C$120*100</f>
        <v>20.512820512820511</v>
      </c>
      <c r="E121" s="113">
        <f t="shared" ref="E121:I121" si="56">E120/$C$120*100</f>
        <v>17.948717948717949</v>
      </c>
      <c r="F121" s="113">
        <f t="shared" si="56"/>
        <v>19.230769230769234</v>
      </c>
      <c r="G121" s="113">
        <f t="shared" si="56"/>
        <v>25.641025641025639</v>
      </c>
      <c r="H121" s="113">
        <f t="shared" si="56"/>
        <v>8.9743589743589745</v>
      </c>
      <c r="I121" s="113">
        <f t="shared" si="56"/>
        <v>7.6923076923076925</v>
      </c>
    </row>
    <row r="122" spans="1:9" ht="11.25" customHeight="1">
      <c r="A122" s="133" t="s">
        <v>94</v>
      </c>
      <c r="B122" s="87" t="s">
        <v>91</v>
      </c>
      <c r="C122" s="106">
        <v>1196</v>
      </c>
      <c r="D122" s="86">
        <v>184</v>
      </c>
      <c r="E122" s="86">
        <v>355</v>
      </c>
      <c r="F122" s="36">
        <v>264</v>
      </c>
      <c r="G122" s="86">
        <v>322</v>
      </c>
      <c r="H122" s="86">
        <v>61</v>
      </c>
      <c r="I122" s="86">
        <v>10</v>
      </c>
    </row>
    <row r="123" spans="1:9" ht="11.25">
      <c r="A123" s="134"/>
      <c r="B123" s="90"/>
      <c r="C123" s="76">
        <v>100</v>
      </c>
      <c r="D123" s="99">
        <f>D122/$C$122*100</f>
        <v>15.384615384615385</v>
      </c>
      <c r="E123" s="99">
        <f t="shared" ref="E123:I123" si="57">E122/$C$122*100</f>
        <v>29.682274247491641</v>
      </c>
      <c r="F123" s="99">
        <f t="shared" si="57"/>
        <v>22.073578595317723</v>
      </c>
      <c r="G123" s="99">
        <f t="shared" si="57"/>
        <v>26.923076923076923</v>
      </c>
      <c r="H123" s="99">
        <f t="shared" si="57"/>
        <v>5.1003344481605355</v>
      </c>
      <c r="I123" s="99">
        <f t="shared" si="57"/>
        <v>0.83612040133779264</v>
      </c>
    </row>
    <row r="124" spans="1:9" ht="11.25">
      <c r="A124" s="134"/>
      <c r="B124" s="114" t="s">
        <v>92</v>
      </c>
      <c r="C124" s="107">
        <v>1190</v>
      </c>
      <c r="D124" s="98">
        <v>145</v>
      </c>
      <c r="E124" s="98">
        <v>279</v>
      </c>
      <c r="F124" s="41">
        <v>239</v>
      </c>
      <c r="G124" s="98">
        <v>365</v>
      </c>
      <c r="H124" s="98">
        <v>155</v>
      </c>
      <c r="I124" s="98">
        <v>7</v>
      </c>
    </row>
    <row r="125" spans="1:9" ht="11.25">
      <c r="A125" s="134"/>
      <c r="B125" s="94"/>
      <c r="C125" s="77">
        <v>100</v>
      </c>
      <c r="D125" s="99">
        <f>D124/$C$124*100</f>
        <v>12.184873949579831</v>
      </c>
      <c r="E125" s="99">
        <f t="shared" ref="E125:I125" si="58">E124/$C$124*100</f>
        <v>23.445378151260503</v>
      </c>
      <c r="F125" s="99">
        <f t="shared" si="58"/>
        <v>20.084033613445378</v>
      </c>
      <c r="G125" s="99">
        <f t="shared" si="58"/>
        <v>30.672268907563026</v>
      </c>
      <c r="H125" s="99">
        <f t="shared" si="58"/>
        <v>13.025210084033615</v>
      </c>
      <c r="I125" s="99">
        <f t="shared" si="58"/>
        <v>0.58823529411764708</v>
      </c>
    </row>
    <row r="126" spans="1:9" ht="11.25">
      <c r="A126" s="134"/>
      <c r="B126" s="114" t="s">
        <v>53</v>
      </c>
      <c r="C126" s="76">
        <v>75</v>
      </c>
      <c r="D126" s="98">
        <v>16</v>
      </c>
      <c r="E126" s="98">
        <v>15</v>
      </c>
      <c r="F126" s="41">
        <v>12</v>
      </c>
      <c r="G126" s="98">
        <v>22</v>
      </c>
      <c r="H126" s="98">
        <v>10</v>
      </c>
      <c r="I126" s="98">
        <v>0</v>
      </c>
    </row>
    <row r="127" spans="1:9" ht="11.25">
      <c r="A127" s="134"/>
      <c r="B127" s="94"/>
      <c r="C127" s="77">
        <v>100</v>
      </c>
      <c r="D127" s="99">
        <f>D126/$C$126*100</f>
        <v>21.333333333333336</v>
      </c>
      <c r="E127" s="99">
        <f t="shared" ref="E127:I127" si="59">E126/$C$126*100</f>
        <v>20</v>
      </c>
      <c r="F127" s="99">
        <f t="shared" si="59"/>
        <v>16</v>
      </c>
      <c r="G127" s="99">
        <f t="shared" si="59"/>
        <v>29.333333333333332</v>
      </c>
      <c r="H127" s="99">
        <f t="shared" si="59"/>
        <v>13.333333333333334</v>
      </c>
      <c r="I127" s="99">
        <f t="shared" si="59"/>
        <v>0</v>
      </c>
    </row>
    <row r="128" spans="1:9" ht="11.25">
      <c r="A128" s="134"/>
      <c r="B128" s="92" t="s">
        <v>12</v>
      </c>
      <c r="C128" s="76">
        <v>24</v>
      </c>
      <c r="D128" s="98">
        <v>2</v>
      </c>
      <c r="E128" s="98">
        <v>5</v>
      </c>
      <c r="F128" s="41">
        <v>4</v>
      </c>
      <c r="G128" s="98">
        <v>5</v>
      </c>
      <c r="H128" s="98">
        <v>2</v>
      </c>
      <c r="I128" s="98">
        <v>6</v>
      </c>
    </row>
    <row r="129" spans="1:9" ht="11.25">
      <c r="A129" s="135"/>
      <c r="B129" s="91"/>
      <c r="C129" s="75">
        <v>100</v>
      </c>
      <c r="D129" s="113">
        <f>D128/$C$128*100</f>
        <v>8.3333333333333321</v>
      </c>
      <c r="E129" s="113">
        <f t="shared" ref="E129:I129" si="60">E128/$C$128*100</f>
        <v>20.833333333333336</v>
      </c>
      <c r="F129" s="113">
        <f t="shared" si="60"/>
        <v>16.666666666666664</v>
      </c>
      <c r="G129" s="113">
        <f t="shared" si="60"/>
        <v>20.833333333333336</v>
      </c>
      <c r="H129" s="113">
        <f t="shared" si="60"/>
        <v>8.3333333333333321</v>
      </c>
      <c r="I129" s="113">
        <f t="shared" si="60"/>
        <v>25</v>
      </c>
    </row>
  </sheetData>
  <mergeCells count="9">
    <mergeCell ref="A106:A121"/>
    <mergeCell ref="A122:A129"/>
    <mergeCell ref="A72:A83"/>
    <mergeCell ref="A84:A105"/>
    <mergeCell ref="A10:A15"/>
    <mergeCell ref="A16:A29"/>
    <mergeCell ref="A30:A51"/>
    <mergeCell ref="A52:A61"/>
    <mergeCell ref="A62:A71"/>
  </mergeCells>
  <phoneticPr fontId="4"/>
  <pageMargins left="1.5748031496062993" right="0.19685039370078741" top="0.19685039370078741" bottom="0.27559055118110237" header="0.31496062992125984" footer="0.23622047244094491"/>
  <pageSetup paperSize="9" scale="75" orientation="portrait" useFirstPageNumber="1" r:id="rId1"/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0"/>
  <sheetViews>
    <sheetView showGridLines="0" view="pageBreakPreview" zoomScale="85" zoomScaleNormal="85" zoomScaleSheetLayoutView="85" workbookViewId="0"/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1" width="6.625" style="1" customWidth="1"/>
    <col min="12" max="68" width="4.625" style="2" customWidth="1"/>
    <col min="69" max="16384" width="9" style="2"/>
  </cols>
  <sheetData>
    <row r="1" spans="1:11" ht="22.5" customHeight="1" thickBot="1">
      <c r="A1" s="6" t="s">
        <v>77</v>
      </c>
      <c r="B1" s="5"/>
      <c r="C1" s="32"/>
      <c r="D1" s="5"/>
      <c r="E1" s="2"/>
      <c r="F1" s="2"/>
      <c r="G1" s="2"/>
      <c r="H1" s="2"/>
      <c r="I1" s="2"/>
      <c r="J1" s="2"/>
      <c r="K1" s="2"/>
    </row>
    <row r="2" spans="1:11" ht="11.25" customHeight="1">
      <c r="E2" s="79"/>
      <c r="F2" s="79"/>
      <c r="G2" s="79"/>
      <c r="H2" s="79"/>
      <c r="I2" s="79"/>
      <c r="J2" s="79"/>
      <c r="K2" s="79"/>
    </row>
    <row r="3" spans="1:11" ht="11.25" customHeight="1">
      <c r="A3" s="85"/>
      <c r="B3" s="2"/>
      <c r="C3" s="84"/>
      <c r="D3" s="2"/>
      <c r="E3" s="2"/>
      <c r="F3" s="2"/>
      <c r="G3" s="2"/>
      <c r="H3" s="2"/>
      <c r="I3" s="2"/>
      <c r="J3" s="2"/>
      <c r="K3" s="2"/>
    </row>
    <row r="4" spans="1:11" ht="11.25">
      <c r="A4" s="78" t="s">
        <v>168</v>
      </c>
      <c r="B4" s="83"/>
      <c r="C4" s="84"/>
      <c r="D4" s="78"/>
      <c r="E4" s="2"/>
      <c r="F4" s="2"/>
      <c r="G4" s="2"/>
      <c r="H4" s="2"/>
      <c r="I4" s="2"/>
      <c r="J4" s="2"/>
      <c r="K4" s="2"/>
    </row>
    <row r="5" spans="1:11" ht="11.25">
      <c r="A5" s="78" t="s">
        <v>169</v>
      </c>
      <c r="B5" s="83"/>
      <c r="C5" s="84"/>
      <c r="D5" s="78"/>
      <c r="E5" s="2"/>
      <c r="F5" s="2"/>
      <c r="G5" s="2"/>
      <c r="H5" s="2"/>
      <c r="I5" s="2"/>
      <c r="J5" s="2"/>
      <c r="K5" s="2"/>
    </row>
    <row r="6" spans="1:11" ht="11.25">
      <c r="A6" s="2"/>
      <c r="B6" s="83"/>
      <c r="C6" s="84"/>
      <c r="D6" s="80"/>
      <c r="E6" s="81"/>
      <c r="F6" s="81"/>
      <c r="G6" s="81"/>
      <c r="H6" s="81"/>
      <c r="I6" s="81"/>
      <c r="J6" s="81"/>
      <c r="K6" s="81"/>
    </row>
    <row r="7" spans="1:11" ht="24" customHeight="1">
      <c r="A7" s="2"/>
      <c r="B7" s="61"/>
      <c r="D7" s="139" t="s">
        <v>162</v>
      </c>
      <c r="E7" s="140"/>
      <c r="F7" s="140"/>
      <c r="G7" s="140"/>
      <c r="H7" s="140"/>
      <c r="I7" s="140"/>
      <c r="J7" s="140"/>
      <c r="K7" s="141"/>
    </row>
    <row r="8" spans="1:11" s="4" customFormat="1" ht="213" customHeight="1">
      <c r="A8" s="74" t="s">
        <v>11</v>
      </c>
      <c r="B8" s="3"/>
      <c r="C8" s="62" t="s">
        <v>10</v>
      </c>
      <c r="D8" s="101" t="s">
        <v>155</v>
      </c>
      <c r="E8" s="101" t="s">
        <v>156</v>
      </c>
      <c r="F8" s="101" t="s">
        <v>157</v>
      </c>
      <c r="G8" s="101" t="s">
        <v>158</v>
      </c>
      <c r="H8" s="101" t="s">
        <v>159</v>
      </c>
      <c r="I8" s="101" t="s">
        <v>160</v>
      </c>
      <c r="J8" s="101" t="s">
        <v>161</v>
      </c>
      <c r="K8" s="103" t="s">
        <v>72</v>
      </c>
    </row>
    <row r="9" spans="1:11" s="37" customFormat="1" ht="12" customHeight="1">
      <c r="A9" s="34"/>
      <c r="B9" s="35" t="s">
        <v>7</v>
      </c>
      <c r="C9" s="106">
        <v>2485</v>
      </c>
      <c r="D9" s="57">
        <v>596</v>
      </c>
      <c r="E9" s="57">
        <v>1285</v>
      </c>
      <c r="F9" s="126">
        <v>346</v>
      </c>
      <c r="G9" s="86">
        <v>632</v>
      </c>
      <c r="H9" s="86">
        <v>847</v>
      </c>
      <c r="I9" s="86">
        <v>1935</v>
      </c>
      <c r="J9" s="86">
        <v>251</v>
      </c>
      <c r="K9" s="86">
        <v>143</v>
      </c>
    </row>
    <row r="10" spans="1:11" s="39" customFormat="1" ht="12" customHeight="1">
      <c r="A10" s="38"/>
      <c r="B10" s="82"/>
      <c r="C10" s="75">
        <v>100</v>
      </c>
      <c r="D10" s="58">
        <f>D9/$C$9*100</f>
        <v>23.983903420523138</v>
      </c>
      <c r="E10" s="58">
        <f t="shared" ref="E10:K10" si="0">E9/$C$9*100</f>
        <v>51.710261569416495</v>
      </c>
      <c r="F10" s="58">
        <f t="shared" si="0"/>
        <v>13.923541247484911</v>
      </c>
      <c r="G10" s="58">
        <f t="shared" si="0"/>
        <v>25.432595573440643</v>
      </c>
      <c r="H10" s="58">
        <f t="shared" si="0"/>
        <v>34.08450704225352</v>
      </c>
      <c r="I10" s="58">
        <f t="shared" si="0"/>
        <v>77.867203219315897</v>
      </c>
      <c r="J10" s="58">
        <f t="shared" si="0"/>
        <v>10.100603621730382</v>
      </c>
      <c r="K10" s="113">
        <f t="shared" si="0"/>
        <v>5.7545271629778671</v>
      </c>
    </row>
    <row r="11" spans="1:11" s="37" customFormat="1" ht="12" customHeight="1">
      <c r="A11" s="136" t="s">
        <v>18</v>
      </c>
      <c r="B11" s="87" t="s">
        <v>8</v>
      </c>
      <c r="C11" s="106">
        <v>967</v>
      </c>
      <c r="D11" s="86">
        <v>249</v>
      </c>
      <c r="E11" s="86">
        <v>421</v>
      </c>
      <c r="F11" s="36">
        <v>105</v>
      </c>
      <c r="G11" s="36">
        <v>195</v>
      </c>
      <c r="H11" s="36">
        <v>275</v>
      </c>
      <c r="I11" s="86">
        <v>736</v>
      </c>
      <c r="J11" s="86">
        <v>95</v>
      </c>
      <c r="K11" s="86">
        <v>64</v>
      </c>
    </row>
    <row r="12" spans="1:11" s="39" customFormat="1" ht="12" customHeight="1">
      <c r="A12" s="137"/>
      <c r="B12" s="88"/>
      <c r="C12" s="76">
        <v>100</v>
      </c>
      <c r="D12" s="115">
        <f>D11/$C$11*100</f>
        <v>25.749741468459153</v>
      </c>
      <c r="E12" s="115">
        <f t="shared" ref="E12:K12" si="1">E11/$C$11*100</f>
        <v>43.536711478800413</v>
      </c>
      <c r="F12" s="115">
        <f t="shared" si="1"/>
        <v>10.858324715615305</v>
      </c>
      <c r="G12" s="115">
        <f t="shared" ref="G12:H12" si="2">G11/$C$11*100</f>
        <v>20.16546018614271</v>
      </c>
      <c r="H12" s="115">
        <f t="shared" si="2"/>
        <v>28.438469493278181</v>
      </c>
      <c r="I12" s="115">
        <f t="shared" si="1"/>
        <v>76.111685625646331</v>
      </c>
      <c r="J12" s="115">
        <f t="shared" si="1"/>
        <v>9.8241985522233719</v>
      </c>
      <c r="K12" s="112">
        <f t="shared" si="1"/>
        <v>6.6184074457083772</v>
      </c>
    </row>
    <row r="13" spans="1:11" s="37" customFormat="1" ht="12" customHeight="1">
      <c r="A13" s="137"/>
      <c r="B13" s="89" t="s">
        <v>9</v>
      </c>
      <c r="C13" s="107">
        <v>1501</v>
      </c>
      <c r="D13" s="100">
        <v>344</v>
      </c>
      <c r="E13" s="100">
        <v>857</v>
      </c>
      <c r="F13" s="40">
        <v>238</v>
      </c>
      <c r="G13" s="40">
        <v>435</v>
      </c>
      <c r="H13" s="40">
        <v>568</v>
      </c>
      <c r="I13" s="100">
        <v>1191</v>
      </c>
      <c r="J13" s="100">
        <v>156</v>
      </c>
      <c r="K13" s="100">
        <v>73</v>
      </c>
    </row>
    <row r="14" spans="1:11" s="39" customFormat="1" ht="12" customHeight="1">
      <c r="A14" s="137"/>
      <c r="B14" s="90"/>
      <c r="C14" s="77">
        <v>100</v>
      </c>
      <c r="D14" s="116">
        <f>D13/$C$13*100</f>
        <v>22.918054630246502</v>
      </c>
      <c r="E14" s="116">
        <f t="shared" ref="E14:K14" si="3">E13/$C$13*100</f>
        <v>57.095269820119924</v>
      </c>
      <c r="F14" s="116">
        <f t="shared" si="3"/>
        <v>15.856095936042639</v>
      </c>
      <c r="G14" s="116">
        <f t="shared" ref="G14:H14" si="4">G13/$C$13*100</f>
        <v>28.980679546968684</v>
      </c>
      <c r="H14" s="116">
        <f t="shared" si="4"/>
        <v>37.841439040639571</v>
      </c>
      <c r="I14" s="116">
        <f t="shared" si="3"/>
        <v>79.347101932045305</v>
      </c>
      <c r="J14" s="116">
        <f t="shared" si="3"/>
        <v>10.39307128580946</v>
      </c>
      <c r="K14" s="99">
        <f t="shared" si="3"/>
        <v>4.8634243837441709</v>
      </c>
    </row>
    <row r="15" spans="1:11" s="37" customFormat="1" ht="12" customHeight="1">
      <c r="A15" s="137"/>
      <c r="B15" s="89" t="s">
        <v>13</v>
      </c>
      <c r="C15" s="76">
        <v>17</v>
      </c>
      <c r="D15" s="98">
        <v>3</v>
      </c>
      <c r="E15" s="98">
        <v>7</v>
      </c>
      <c r="F15" s="41">
        <v>3</v>
      </c>
      <c r="G15" s="41">
        <v>2</v>
      </c>
      <c r="H15" s="41">
        <v>4</v>
      </c>
      <c r="I15" s="98">
        <v>8</v>
      </c>
      <c r="J15" s="98">
        <v>0</v>
      </c>
      <c r="K15" s="98">
        <v>6</v>
      </c>
    </row>
    <row r="16" spans="1:11" s="39" customFormat="1" ht="12" customHeight="1">
      <c r="A16" s="138"/>
      <c r="B16" s="91"/>
      <c r="C16" s="75">
        <v>100</v>
      </c>
      <c r="D16" s="58">
        <f>D15/$C$15*100</f>
        <v>17.647058823529413</v>
      </c>
      <c r="E16" s="58">
        <f t="shared" ref="E16:K16" si="5">E15/$C$15*100</f>
        <v>41.17647058823529</v>
      </c>
      <c r="F16" s="58">
        <f t="shared" si="5"/>
        <v>17.647058823529413</v>
      </c>
      <c r="G16" s="58">
        <f t="shared" ref="G16:H16" si="6">G15/$C$15*100</f>
        <v>11.76470588235294</v>
      </c>
      <c r="H16" s="58">
        <f t="shared" si="6"/>
        <v>23.52941176470588</v>
      </c>
      <c r="I16" s="58">
        <f t="shared" si="5"/>
        <v>47.058823529411761</v>
      </c>
      <c r="J16" s="58">
        <f t="shared" si="5"/>
        <v>0</v>
      </c>
      <c r="K16" s="113">
        <f t="shared" si="5"/>
        <v>35.294117647058826</v>
      </c>
    </row>
    <row r="17" spans="1:11" s="66" customFormat="1" ht="12" customHeight="1">
      <c r="A17" s="137" t="s">
        <v>170</v>
      </c>
      <c r="B17" s="89" t="s">
        <v>165</v>
      </c>
      <c r="C17" s="107">
        <v>189</v>
      </c>
      <c r="D17" s="98">
        <v>26</v>
      </c>
      <c r="E17" s="98">
        <v>69</v>
      </c>
      <c r="F17" s="41">
        <v>10</v>
      </c>
      <c r="G17" s="41">
        <v>17</v>
      </c>
      <c r="H17" s="41">
        <v>37</v>
      </c>
      <c r="I17" s="98">
        <v>143</v>
      </c>
      <c r="J17" s="98">
        <v>38</v>
      </c>
      <c r="K17" s="98">
        <v>19</v>
      </c>
    </row>
    <row r="18" spans="1:11" s="39" customFormat="1" ht="12" customHeight="1">
      <c r="A18" s="137"/>
      <c r="B18" s="88"/>
      <c r="C18" s="77">
        <v>100</v>
      </c>
      <c r="D18" s="99">
        <f>D17/$C$17*100</f>
        <v>13.756613756613756</v>
      </c>
      <c r="E18" s="99">
        <f t="shared" ref="E18:K18" si="7">E17/$C$17*100</f>
        <v>36.507936507936506</v>
      </c>
      <c r="F18" s="99">
        <f t="shared" si="7"/>
        <v>5.2910052910052912</v>
      </c>
      <c r="G18" s="99">
        <f t="shared" ref="G18:H18" si="8">G17/$C$17*100</f>
        <v>8.9947089947089935</v>
      </c>
      <c r="H18" s="99">
        <f t="shared" si="8"/>
        <v>19.576719576719576</v>
      </c>
      <c r="I18" s="99">
        <f t="shared" si="7"/>
        <v>75.661375661375658</v>
      </c>
      <c r="J18" s="99">
        <f t="shared" si="7"/>
        <v>20.105820105820104</v>
      </c>
      <c r="K18" s="99">
        <f t="shared" si="7"/>
        <v>10.052910052910052</v>
      </c>
    </row>
    <row r="19" spans="1:11" s="66" customFormat="1" ht="12" customHeight="1">
      <c r="A19" s="137"/>
      <c r="B19" s="89" t="s">
        <v>14</v>
      </c>
      <c r="C19" s="107">
        <v>270</v>
      </c>
      <c r="D19" s="98">
        <v>62</v>
      </c>
      <c r="E19" s="98">
        <v>131</v>
      </c>
      <c r="F19" s="41">
        <v>25</v>
      </c>
      <c r="G19" s="41">
        <v>33</v>
      </c>
      <c r="H19" s="41">
        <v>60</v>
      </c>
      <c r="I19" s="98">
        <v>199</v>
      </c>
      <c r="J19" s="98">
        <v>39</v>
      </c>
      <c r="K19" s="98">
        <v>22</v>
      </c>
    </row>
    <row r="20" spans="1:11" s="39" customFormat="1" ht="12" customHeight="1">
      <c r="A20" s="137"/>
      <c r="B20" s="88"/>
      <c r="C20" s="77">
        <v>100</v>
      </c>
      <c r="D20" s="99">
        <f>D19/$C$19*100</f>
        <v>22.962962962962962</v>
      </c>
      <c r="E20" s="99">
        <f t="shared" ref="E20:K20" si="9">E19/$C$19*100</f>
        <v>48.518518518518519</v>
      </c>
      <c r="F20" s="99">
        <f t="shared" si="9"/>
        <v>9.2592592592592595</v>
      </c>
      <c r="G20" s="99">
        <f t="shared" ref="G20:H20" si="10">G19/$C$19*100</f>
        <v>12.222222222222221</v>
      </c>
      <c r="H20" s="99">
        <f t="shared" si="10"/>
        <v>22.222222222222221</v>
      </c>
      <c r="I20" s="99">
        <f t="shared" si="9"/>
        <v>73.703703703703709</v>
      </c>
      <c r="J20" s="99">
        <f t="shared" si="9"/>
        <v>14.444444444444443</v>
      </c>
      <c r="K20" s="99">
        <f t="shared" si="9"/>
        <v>8.1481481481481488</v>
      </c>
    </row>
    <row r="21" spans="1:11" s="66" customFormat="1" ht="12" customHeight="1">
      <c r="A21" s="137"/>
      <c r="B21" s="92" t="s">
        <v>15</v>
      </c>
      <c r="C21" s="76">
        <v>434</v>
      </c>
      <c r="D21" s="100">
        <v>125</v>
      </c>
      <c r="E21" s="100">
        <v>181</v>
      </c>
      <c r="F21" s="40">
        <v>33</v>
      </c>
      <c r="G21" s="40">
        <v>51</v>
      </c>
      <c r="H21" s="40">
        <v>114</v>
      </c>
      <c r="I21" s="100">
        <v>337</v>
      </c>
      <c r="J21" s="100">
        <v>69</v>
      </c>
      <c r="K21" s="100">
        <v>35</v>
      </c>
    </row>
    <row r="22" spans="1:11" s="39" customFormat="1" ht="12" customHeight="1">
      <c r="A22" s="137"/>
      <c r="B22" s="88"/>
      <c r="C22" s="76">
        <v>100</v>
      </c>
      <c r="D22" s="99">
        <f>D21/$C$21*100</f>
        <v>28.801843317972349</v>
      </c>
      <c r="E22" s="99">
        <f t="shared" ref="E22:K22" si="11">E21/$C$21*100</f>
        <v>41.705069124423964</v>
      </c>
      <c r="F22" s="99">
        <f t="shared" si="11"/>
        <v>7.6036866359447011</v>
      </c>
      <c r="G22" s="99">
        <f t="shared" ref="G22:H22" si="12">G21/$C$21*100</f>
        <v>11.751152073732719</v>
      </c>
      <c r="H22" s="99">
        <f t="shared" si="12"/>
        <v>26.267281105990779</v>
      </c>
      <c r="I22" s="99">
        <f t="shared" si="11"/>
        <v>77.649769585253452</v>
      </c>
      <c r="J22" s="99">
        <f t="shared" si="11"/>
        <v>15.898617511520738</v>
      </c>
      <c r="K22" s="99">
        <f t="shared" si="11"/>
        <v>8.064516129032258</v>
      </c>
    </row>
    <row r="23" spans="1:11" s="66" customFormat="1" ht="12" customHeight="1">
      <c r="A23" s="137"/>
      <c r="B23" s="89" t="s">
        <v>16</v>
      </c>
      <c r="C23" s="107">
        <v>430</v>
      </c>
      <c r="D23" s="98">
        <v>165</v>
      </c>
      <c r="E23" s="98">
        <v>210</v>
      </c>
      <c r="F23" s="41">
        <v>41</v>
      </c>
      <c r="G23" s="41">
        <v>66</v>
      </c>
      <c r="H23" s="41">
        <v>126</v>
      </c>
      <c r="I23" s="98">
        <v>367</v>
      </c>
      <c r="J23" s="98">
        <v>55</v>
      </c>
      <c r="K23" s="98">
        <v>21</v>
      </c>
    </row>
    <row r="24" spans="1:11" s="39" customFormat="1" ht="12" customHeight="1">
      <c r="A24" s="137"/>
      <c r="B24" s="88"/>
      <c r="C24" s="77">
        <v>100</v>
      </c>
      <c r="D24" s="99">
        <f>D23/$C$23*100</f>
        <v>38.372093023255815</v>
      </c>
      <c r="E24" s="99">
        <f t="shared" ref="E24:K24" si="13">E23/$C$23*100</f>
        <v>48.837209302325576</v>
      </c>
      <c r="F24" s="99">
        <f t="shared" si="13"/>
        <v>9.5348837209302335</v>
      </c>
      <c r="G24" s="99">
        <f t="shared" ref="G24:H24" si="14">G23/$C$23*100</f>
        <v>15.348837209302326</v>
      </c>
      <c r="H24" s="99">
        <f t="shared" si="14"/>
        <v>29.302325581395351</v>
      </c>
      <c r="I24" s="99">
        <f t="shared" si="13"/>
        <v>85.348837209302332</v>
      </c>
      <c r="J24" s="99">
        <f t="shared" si="13"/>
        <v>12.790697674418606</v>
      </c>
      <c r="K24" s="99">
        <f t="shared" si="13"/>
        <v>4.8837209302325579</v>
      </c>
    </row>
    <row r="25" spans="1:11" s="66" customFormat="1" ht="12" customHeight="1">
      <c r="A25" s="137"/>
      <c r="B25" s="89" t="s">
        <v>17</v>
      </c>
      <c r="C25" s="76">
        <v>545</v>
      </c>
      <c r="D25" s="100">
        <v>133</v>
      </c>
      <c r="E25" s="100">
        <v>304</v>
      </c>
      <c r="F25" s="40">
        <v>83</v>
      </c>
      <c r="G25" s="40">
        <v>174</v>
      </c>
      <c r="H25" s="40">
        <v>205</v>
      </c>
      <c r="I25" s="100">
        <v>453</v>
      </c>
      <c r="J25" s="100">
        <v>28</v>
      </c>
      <c r="K25" s="100">
        <v>16</v>
      </c>
    </row>
    <row r="26" spans="1:11" s="39" customFormat="1" ht="12" customHeight="1">
      <c r="A26" s="137"/>
      <c r="B26" s="88"/>
      <c r="C26" s="76">
        <v>100</v>
      </c>
      <c r="D26" s="99">
        <f>D25/$C$25*100</f>
        <v>24.403669724770644</v>
      </c>
      <c r="E26" s="99">
        <f t="shared" ref="E26:K26" si="15">E25/$C$25*100</f>
        <v>55.779816513761475</v>
      </c>
      <c r="F26" s="99">
        <f t="shared" si="15"/>
        <v>15.229357798165138</v>
      </c>
      <c r="G26" s="99">
        <f t="shared" ref="G26:H26" si="16">G25/$C$25*100</f>
        <v>31.926605504587158</v>
      </c>
      <c r="H26" s="99">
        <f t="shared" si="16"/>
        <v>37.61467889908257</v>
      </c>
      <c r="I26" s="99">
        <f t="shared" si="15"/>
        <v>83.11926605504587</v>
      </c>
      <c r="J26" s="99">
        <f t="shared" si="15"/>
        <v>5.1376146788990829</v>
      </c>
      <c r="K26" s="99">
        <f t="shared" si="15"/>
        <v>2.9357798165137616</v>
      </c>
    </row>
    <row r="27" spans="1:11" s="37" customFormat="1" ht="12" customHeight="1">
      <c r="A27" s="137"/>
      <c r="B27" s="92" t="s">
        <v>167</v>
      </c>
      <c r="C27" s="107">
        <v>601</v>
      </c>
      <c r="D27" s="100">
        <v>80</v>
      </c>
      <c r="E27" s="100">
        <v>386</v>
      </c>
      <c r="F27" s="40">
        <v>152</v>
      </c>
      <c r="G27" s="40">
        <v>290</v>
      </c>
      <c r="H27" s="40">
        <v>302</v>
      </c>
      <c r="I27" s="100">
        <v>428</v>
      </c>
      <c r="J27" s="100">
        <v>22</v>
      </c>
      <c r="K27" s="100">
        <v>24</v>
      </c>
    </row>
    <row r="28" spans="1:11" s="39" customFormat="1" ht="12" customHeight="1">
      <c r="A28" s="137"/>
      <c r="B28" s="88"/>
      <c r="C28" s="77">
        <v>100</v>
      </c>
      <c r="D28" s="99">
        <f>D27/$C$27*100</f>
        <v>13.311148086522461</v>
      </c>
      <c r="E28" s="99">
        <f t="shared" ref="E28:K28" si="17">E27/$C$27*100</f>
        <v>64.226289517470875</v>
      </c>
      <c r="F28" s="99">
        <f t="shared" si="17"/>
        <v>25.291181364392678</v>
      </c>
      <c r="G28" s="99">
        <f t="shared" ref="G28:H28" si="18">G27/$C$27*100</f>
        <v>48.252911813643927</v>
      </c>
      <c r="H28" s="99">
        <f t="shared" si="18"/>
        <v>50.249584026622294</v>
      </c>
      <c r="I28" s="99">
        <f t="shared" si="17"/>
        <v>71.214642262895183</v>
      </c>
      <c r="J28" s="99">
        <f t="shared" si="17"/>
        <v>3.6605657237936775</v>
      </c>
      <c r="K28" s="99">
        <f t="shared" si="17"/>
        <v>3.9933444259567388</v>
      </c>
    </row>
    <row r="29" spans="1:11" s="66" customFormat="1" ht="12" customHeight="1">
      <c r="A29" s="137"/>
      <c r="B29" s="89" t="s">
        <v>12</v>
      </c>
      <c r="C29" s="76">
        <v>16</v>
      </c>
      <c r="D29" s="98">
        <v>5</v>
      </c>
      <c r="E29" s="98">
        <v>4</v>
      </c>
      <c r="F29" s="41">
        <v>2</v>
      </c>
      <c r="G29" s="41">
        <v>1</v>
      </c>
      <c r="H29" s="41">
        <v>3</v>
      </c>
      <c r="I29" s="98">
        <v>8</v>
      </c>
      <c r="J29" s="98">
        <v>0</v>
      </c>
      <c r="K29" s="98">
        <v>6</v>
      </c>
    </row>
    <row r="30" spans="1:11" s="39" customFormat="1" ht="12" customHeight="1">
      <c r="A30" s="138"/>
      <c r="B30" s="91"/>
      <c r="C30" s="75">
        <v>100</v>
      </c>
      <c r="D30" s="99">
        <f>D29/$C$29*100</f>
        <v>31.25</v>
      </c>
      <c r="E30" s="99">
        <f t="shared" ref="E30:K30" si="19">E29/$C$29*100</f>
        <v>25</v>
      </c>
      <c r="F30" s="99">
        <f t="shared" si="19"/>
        <v>12.5</v>
      </c>
      <c r="G30" s="99">
        <f t="shared" ref="G30:H30" si="20">G29/$C$29*100</f>
        <v>6.25</v>
      </c>
      <c r="H30" s="99">
        <f t="shared" si="20"/>
        <v>18.75</v>
      </c>
      <c r="I30" s="99">
        <f t="shared" si="19"/>
        <v>50</v>
      </c>
      <c r="J30" s="99">
        <f t="shared" si="19"/>
        <v>0</v>
      </c>
      <c r="K30" s="99">
        <f t="shared" si="19"/>
        <v>37.5</v>
      </c>
    </row>
    <row r="31" spans="1:11" s="66" customFormat="1" ht="12" customHeight="1">
      <c r="A31" s="136" t="s">
        <v>19</v>
      </c>
      <c r="B31" s="92" t="s">
        <v>20</v>
      </c>
      <c r="C31" s="106">
        <v>278</v>
      </c>
      <c r="D31" s="86">
        <v>72</v>
      </c>
      <c r="E31" s="86">
        <v>156</v>
      </c>
      <c r="F31" s="36">
        <v>41</v>
      </c>
      <c r="G31" s="36">
        <v>75</v>
      </c>
      <c r="H31" s="36">
        <v>85</v>
      </c>
      <c r="I31" s="86">
        <v>208</v>
      </c>
      <c r="J31" s="86">
        <v>31</v>
      </c>
      <c r="K31" s="86">
        <v>17</v>
      </c>
    </row>
    <row r="32" spans="1:11" s="39" customFormat="1" ht="12" customHeight="1">
      <c r="A32" s="137"/>
      <c r="B32" s="88"/>
      <c r="C32" s="76">
        <v>100</v>
      </c>
      <c r="D32" s="99">
        <f>D31/$C$31*100</f>
        <v>25.899280575539567</v>
      </c>
      <c r="E32" s="99">
        <f t="shared" ref="E32:K32" si="21">E31/$C$31*100</f>
        <v>56.115107913669057</v>
      </c>
      <c r="F32" s="99">
        <f t="shared" si="21"/>
        <v>14.748201438848922</v>
      </c>
      <c r="G32" s="99">
        <f t="shared" ref="G32:H32" si="22">G31/$C$31*100</f>
        <v>26.978417266187048</v>
      </c>
      <c r="H32" s="99">
        <f t="shared" si="22"/>
        <v>30.575539568345324</v>
      </c>
      <c r="I32" s="99">
        <f t="shared" si="21"/>
        <v>74.82014388489209</v>
      </c>
      <c r="J32" s="99">
        <f t="shared" si="21"/>
        <v>11.151079136690647</v>
      </c>
      <c r="K32" s="99">
        <f t="shared" si="21"/>
        <v>6.1151079136690649</v>
      </c>
    </row>
    <row r="33" spans="1:11" s="66" customFormat="1" ht="12" customHeight="1">
      <c r="A33" s="137"/>
      <c r="B33" s="92" t="s">
        <v>21</v>
      </c>
      <c r="C33" s="107">
        <v>348</v>
      </c>
      <c r="D33" s="100">
        <v>79</v>
      </c>
      <c r="E33" s="100">
        <v>150</v>
      </c>
      <c r="F33" s="40">
        <v>45</v>
      </c>
      <c r="G33" s="40">
        <v>93</v>
      </c>
      <c r="H33" s="40">
        <v>125</v>
      </c>
      <c r="I33" s="100">
        <v>279</v>
      </c>
      <c r="J33" s="100">
        <v>38</v>
      </c>
      <c r="K33" s="100">
        <v>27</v>
      </c>
    </row>
    <row r="34" spans="1:11" s="39" customFormat="1" ht="12" customHeight="1">
      <c r="A34" s="137"/>
      <c r="B34" s="88"/>
      <c r="C34" s="77">
        <v>100</v>
      </c>
      <c r="D34" s="99">
        <f>D33/$C$33*100</f>
        <v>22.701149425287355</v>
      </c>
      <c r="E34" s="99">
        <f t="shared" ref="E34:K34" si="23">E33/$C$33*100</f>
        <v>43.103448275862064</v>
      </c>
      <c r="F34" s="99">
        <f t="shared" si="23"/>
        <v>12.931034482758621</v>
      </c>
      <c r="G34" s="99">
        <f t="shared" ref="G34:H34" si="24">G33/$C$33*100</f>
        <v>26.72413793103448</v>
      </c>
      <c r="H34" s="99">
        <f t="shared" si="24"/>
        <v>35.919540229885058</v>
      </c>
      <c r="I34" s="99">
        <f t="shared" si="23"/>
        <v>80.172413793103445</v>
      </c>
      <c r="J34" s="99">
        <f t="shared" si="23"/>
        <v>10.919540229885058</v>
      </c>
      <c r="K34" s="99">
        <f t="shared" si="23"/>
        <v>7.7586206896551726</v>
      </c>
    </row>
    <row r="35" spans="1:11" s="66" customFormat="1" ht="12" customHeight="1">
      <c r="A35" s="137"/>
      <c r="B35" s="89" t="s">
        <v>22</v>
      </c>
      <c r="C35" s="76">
        <v>292</v>
      </c>
      <c r="D35" s="98">
        <v>70</v>
      </c>
      <c r="E35" s="98">
        <v>167</v>
      </c>
      <c r="F35" s="41">
        <v>48</v>
      </c>
      <c r="G35" s="41">
        <v>80</v>
      </c>
      <c r="H35" s="41">
        <v>106</v>
      </c>
      <c r="I35" s="98">
        <v>221</v>
      </c>
      <c r="J35" s="98">
        <v>29</v>
      </c>
      <c r="K35" s="98">
        <v>23</v>
      </c>
    </row>
    <row r="36" spans="1:11" s="39" customFormat="1" ht="12" customHeight="1">
      <c r="A36" s="137"/>
      <c r="B36" s="88"/>
      <c r="C36" s="76">
        <v>100</v>
      </c>
      <c r="D36" s="99">
        <f>D35/$C$35*100</f>
        <v>23.972602739726025</v>
      </c>
      <c r="E36" s="99">
        <f t="shared" ref="E36:K36" si="25">E35/$C$35*100</f>
        <v>57.191780821917803</v>
      </c>
      <c r="F36" s="99">
        <f t="shared" si="25"/>
        <v>16.43835616438356</v>
      </c>
      <c r="G36" s="99">
        <f t="shared" ref="G36:H36" si="26">G35/$C$35*100</f>
        <v>27.397260273972602</v>
      </c>
      <c r="H36" s="99">
        <f t="shared" si="26"/>
        <v>36.301369863013697</v>
      </c>
      <c r="I36" s="99">
        <f t="shared" si="25"/>
        <v>75.684931506849324</v>
      </c>
      <c r="J36" s="99">
        <f t="shared" si="25"/>
        <v>9.9315068493150687</v>
      </c>
      <c r="K36" s="99">
        <f t="shared" si="25"/>
        <v>7.8767123287671232</v>
      </c>
    </row>
    <row r="37" spans="1:11" s="66" customFormat="1" ht="12" customHeight="1">
      <c r="A37" s="137"/>
      <c r="B37" s="89" t="s">
        <v>23</v>
      </c>
      <c r="C37" s="107">
        <v>242</v>
      </c>
      <c r="D37" s="100">
        <v>54</v>
      </c>
      <c r="E37" s="100">
        <v>120</v>
      </c>
      <c r="F37" s="40">
        <v>37</v>
      </c>
      <c r="G37" s="40">
        <v>68</v>
      </c>
      <c r="H37" s="40">
        <v>85</v>
      </c>
      <c r="I37" s="100">
        <v>184</v>
      </c>
      <c r="J37" s="100">
        <v>25</v>
      </c>
      <c r="K37" s="100">
        <v>14</v>
      </c>
    </row>
    <row r="38" spans="1:11" s="39" customFormat="1" ht="12" customHeight="1">
      <c r="A38" s="137"/>
      <c r="B38" s="88"/>
      <c r="C38" s="77">
        <v>100</v>
      </c>
      <c r="D38" s="99">
        <f>D37/$C$37*100</f>
        <v>22.314049586776861</v>
      </c>
      <c r="E38" s="99">
        <f t="shared" ref="E38:K38" si="27">E37/$C$37*100</f>
        <v>49.586776859504134</v>
      </c>
      <c r="F38" s="99">
        <f t="shared" si="27"/>
        <v>15.289256198347106</v>
      </c>
      <c r="G38" s="99">
        <f t="shared" ref="G38:H38" si="28">G37/$C$37*100</f>
        <v>28.099173553719009</v>
      </c>
      <c r="H38" s="99">
        <f t="shared" si="28"/>
        <v>35.123966942148762</v>
      </c>
      <c r="I38" s="99">
        <f t="shared" si="27"/>
        <v>76.033057851239676</v>
      </c>
      <c r="J38" s="99">
        <f t="shared" si="27"/>
        <v>10.330578512396695</v>
      </c>
      <c r="K38" s="99">
        <f t="shared" si="27"/>
        <v>5.785123966942149</v>
      </c>
    </row>
    <row r="39" spans="1:11" s="66" customFormat="1" ht="12" customHeight="1">
      <c r="A39" s="137"/>
      <c r="B39" s="89" t="s">
        <v>24</v>
      </c>
      <c r="C39" s="76">
        <v>199</v>
      </c>
      <c r="D39" s="98">
        <v>55</v>
      </c>
      <c r="E39" s="98">
        <v>117</v>
      </c>
      <c r="F39" s="41">
        <v>30</v>
      </c>
      <c r="G39" s="41">
        <v>44</v>
      </c>
      <c r="H39" s="41">
        <v>57</v>
      </c>
      <c r="I39" s="98">
        <v>161</v>
      </c>
      <c r="J39" s="98">
        <v>26</v>
      </c>
      <c r="K39" s="98">
        <v>5</v>
      </c>
    </row>
    <row r="40" spans="1:11" s="39" customFormat="1" ht="12" customHeight="1">
      <c r="A40" s="137"/>
      <c r="B40" s="88"/>
      <c r="C40" s="76">
        <v>100</v>
      </c>
      <c r="D40" s="99">
        <f>D39/$C$39*100</f>
        <v>27.638190954773869</v>
      </c>
      <c r="E40" s="99">
        <f t="shared" ref="E40:K40" si="29">E39/$C$39*100</f>
        <v>58.793969849246231</v>
      </c>
      <c r="F40" s="99">
        <f t="shared" si="29"/>
        <v>15.075376884422109</v>
      </c>
      <c r="G40" s="99">
        <f t="shared" ref="G40:H40" si="30">G39/$C$39*100</f>
        <v>22.110552763819097</v>
      </c>
      <c r="H40" s="99">
        <f t="shared" si="30"/>
        <v>28.643216080402013</v>
      </c>
      <c r="I40" s="99">
        <f t="shared" si="29"/>
        <v>80.904522613065325</v>
      </c>
      <c r="J40" s="99">
        <f t="shared" si="29"/>
        <v>13.06532663316583</v>
      </c>
      <c r="K40" s="99">
        <f t="shared" si="29"/>
        <v>2.512562814070352</v>
      </c>
    </row>
    <row r="41" spans="1:11" s="37" customFormat="1" ht="12" customHeight="1">
      <c r="A41" s="137"/>
      <c r="B41" s="92" t="s">
        <v>25</v>
      </c>
      <c r="C41" s="107">
        <v>274</v>
      </c>
      <c r="D41" s="100">
        <v>63</v>
      </c>
      <c r="E41" s="100">
        <v>145</v>
      </c>
      <c r="F41" s="40">
        <v>34</v>
      </c>
      <c r="G41" s="40">
        <v>73</v>
      </c>
      <c r="H41" s="40">
        <v>94</v>
      </c>
      <c r="I41" s="100">
        <v>211</v>
      </c>
      <c r="J41" s="100">
        <v>30</v>
      </c>
      <c r="K41" s="100">
        <v>16</v>
      </c>
    </row>
    <row r="42" spans="1:11" s="39" customFormat="1" ht="12" customHeight="1">
      <c r="A42" s="137"/>
      <c r="B42" s="88"/>
      <c r="C42" s="77">
        <v>100</v>
      </c>
      <c r="D42" s="99">
        <f>D41/$C$41*100</f>
        <v>22.992700729927009</v>
      </c>
      <c r="E42" s="99">
        <f t="shared" ref="E42:K42" si="31">E41/$C$41*100</f>
        <v>52.919708029197075</v>
      </c>
      <c r="F42" s="99">
        <f t="shared" si="31"/>
        <v>12.408759124087592</v>
      </c>
      <c r="G42" s="99">
        <f t="shared" ref="G42:H42" si="32">G41/$C$41*100</f>
        <v>26.642335766423358</v>
      </c>
      <c r="H42" s="99">
        <f t="shared" si="32"/>
        <v>34.306569343065696</v>
      </c>
      <c r="I42" s="99">
        <f t="shared" si="31"/>
        <v>77.007299270072991</v>
      </c>
      <c r="J42" s="99">
        <f t="shared" si="31"/>
        <v>10.948905109489052</v>
      </c>
      <c r="K42" s="99">
        <f t="shared" si="31"/>
        <v>5.8394160583941606</v>
      </c>
    </row>
    <row r="43" spans="1:11" s="37" customFormat="1" ht="12" customHeight="1">
      <c r="A43" s="137"/>
      <c r="B43" s="89" t="s">
        <v>26</v>
      </c>
      <c r="C43" s="76">
        <v>158</v>
      </c>
      <c r="D43" s="98">
        <v>37</v>
      </c>
      <c r="E43" s="98">
        <v>96</v>
      </c>
      <c r="F43" s="41">
        <v>18</v>
      </c>
      <c r="G43" s="41">
        <v>41</v>
      </c>
      <c r="H43" s="41">
        <v>50</v>
      </c>
      <c r="I43" s="98">
        <v>132</v>
      </c>
      <c r="J43" s="98">
        <v>13</v>
      </c>
      <c r="K43" s="98">
        <v>3</v>
      </c>
    </row>
    <row r="44" spans="1:11" s="39" customFormat="1" ht="12" customHeight="1">
      <c r="A44" s="137"/>
      <c r="B44" s="88"/>
      <c r="C44" s="76">
        <v>100</v>
      </c>
      <c r="D44" s="99">
        <f>D43/$C$43*100</f>
        <v>23.417721518987342</v>
      </c>
      <c r="E44" s="99">
        <f t="shared" ref="E44:K44" si="33">E43/$C$43*100</f>
        <v>60.75949367088608</v>
      </c>
      <c r="F44" s="99">
        <f t="shared" si="33"/>
        <v>11.39240506329114</v>
      </c>
      <c r="G44" s="99">
        <f t="shared" ref="G44:H44" si="34">G43/$C$43*100</f>
        <v>25.949367088607595</v>
      </c>
      <c r="H44" s="99">
        <f t="shared" si="34"/>
        <v>31.645569620253166</v>
      </c>
      <c r="I44" s="99">
        <f t="shared" si="33"/>
        <v>83.544303797468359</v>
      </c>
      <c r="J44" s="99">
        <f t="shared" si="33"/>
        <v>8.2278481012658222</v>
      </c>
      <c r="K44" s="99">
        <f t="shared" si="33"/>
        <v>1.89873417721519</v>
      </c>
    </row>
    <row r="45" spans="1:11" s="37" customFormat="1" ht="12" customHeight="1">
      <c r="A45" s="137"/>
      <c r="B45" s="92" t="s">
        <v>27</v>
      </c>
      <c r="C45" s="107">
        <v>195</v>
      </c>
      <c r="D45" s="100">
        <v>46</v>
      </c>
      <c r="E45" s="100">
        <v>90</v>
      </c>
      <c r="F45" s="40">
        <v>35</v>
      </c>
      <c r="G45" s="40">
        <v>45</v>
      </c>
      <c r="H45" s="40">
        <v>80</v>
      </c>
      <c r="I45" s="100">
        <v>152</v>
      </c>
      <c r="J45" s="100">
        <v>17</v>
      </c>
      <c r="K45" s="100">
        <v>5</v>
      </c>
    </row>
    <row r="46" spans="1:11" s="39" customFormat="1" ht="12" customHeight="1">
      <c r="A46" s="137"/>
      <c r="B46" s="88"/>
      <c r="C46" s="77">
        <v>100</v>
      </c>
      <c r="D46" s="99">
        <f>D45/$C$45*100</f>
        <v>23.589743589743588</v>
      </c>
      <c r="E46" s="99">
        <f t="shared" ref="E46:K46" si="35">E45/$C$45*100</f>
        <v>46.153846153846153</v>
      </c>
      <c r="F46" s="99">
        <f t="shared" si="35"/>
        <v>17.948717948717949</v>
      </c>
      <c r="G46" s="99">
        <f t="shared" ref="G46:H46" si="36">G45/$C$45*100</f>
        <v>23.076923076923077</v>
      </c>
      <c r="H46" s="99">
        <f t="shared" si="36"/>
        <v>41.025641025641022</v>
      </c>
      <c r="I46" s="99">
        <f t="shared" si="35"/>
        <v>77.948717948717956</v>
      </c>
      <c r="J46" s="99">
        <f t="shared" si="35"/>
        <v>8.7179487179487172</v>
      </c>
      <c r="K46" s="99">
        <f t="shared" si="35"/>
        <v>2.5641025641025639</v>
      </c>
    </row>
    <row r="47" spans="1:11" s="66" customFormat="1" ht="12" customHeight="1">
      <c r="A47" s="137"/>
      <c r="B47" s="89" t="s">
        <v>28</v>
      </c>
      <c r="C47" s="76">
        <v>284</v>
      </c>
      <c r="D47" s="98">
        <v>70</v>
      </c>
      <c r="E47" s="98">
        <v>144</v>
      </c>
      <c r="F47" s="41">
        <v>33</v>
      </c>
      <c r="G47" s="41">
        <v>68</v>
      </c>
      <c r="H47" s="41">
        <v>88</v>
      </c>
      <c r="I47" s="98">
        <v>223</v>
      </c>
      <c r="J47" s="98">
        <v>30</v>
      </c>
      <c r="K47" s="98">
        <v>19</v>
      </c>
    </row>
    <row r="48" spans="1:11" s="39" customFormat="1" ht="12" customHeight="1">
      <c r="A48" s="137"/>
      <c r="B48" s="88"/>
      <c r="C48" s="76">
        <v>100</v>
      </c>
      <c r="D48" s="99">
        <f>D47/$C$47*100</f>
        <v>24.647887323943664</v>
      </c>
      <c r="E48" s="99">
        <f t="shared" ref="E48:K48" si="37">E47/$C$47*100</f>
        <v>50.704225352112672</v>
      </c>
      <c r="F48" s="99">
        <f t="shared" si="37"/>
        <v>11.619718309859154</v>
      </c>
      <c r="G48" s="99">
        <f t="shared" ref="G48:H48" si="38">G47/$C$47*100</f>
        <v>23.943661971830984</v>
      </c>
      <c r="H48" s="99">
        <f t="shared" si="38"/>
        <v>30.985915492957744</v>
      </c>
      <c r="I48" s="99">
        <f t="shared" si="37"/>
        <v>78.521126760563376</v>
      </c>
      <c r="J48" s="99">
        <f t="shared" si="37"/>
        <v>10.56338028169014</v>
      </c>
      <c r="K48" s="99">
        <f t="shared" si="37"/>
        <v>6.6901408450704221</v>
      </c>
    </row>
    <row r="49" spans="1:11" s="66" customFormat="1" ht="12" customHeight="1">
      <c r="A49" s="137"/>
      <c r="B49" s="89" t="s">
        <v>29</v>
      </c>
      <c r="C49" s="107">
        <v>201</v>
      </c>
      <c r="D49" s="100">
        <v>48</v>
      </c>
      <c r="E49" s="100">
        <v>94</v>
      </c>
      <c r="F49" s="40">
        <v>23</v>
      </c>
      <c r="G49" s="40">
        <v>44</v>
      </c>
      <c r="H49" s="40">
        <v>73</v>
      </c>
      <c r="I49" s="100">
        <v>156</v>
      </c>
      <c r="J49" s="100">
        <v>12</v>
      </c>
      <c r="K49" s="100">
        <v>9</v>
      </c>
    </row>
    <row r="50" spans="1:11" s="39" customFormat="1" ht="12" customHeight="1">
      <c r="A50" s="137"/>
      <c r="B50" s="88"/>
      <c r="C50" s="77">
        <v>100</v>
      </c>
      <c r="D50" s="99">
        <f>D49/$C$49*100</f>
        <v>23.880597014925371</v>
      </c>
      <c r="E50" s="99">
        <f t="shared" ref="E50:K50" si="39">E49/$C$49*100</f>
        <v>46.766169154228855</v>
      </c>
      <c r="F50" s="99">
        <f t="shared" si="39"/>
        <v>11.442786069651742</v>
      </c>
      <c r="G50" s="99">
        <f t="shared" ref="G50:H50" si="40">G49/$C$49*100</f>
        <v>21.890547263681594</v>
      </c>
      <c r="H50" s="99">
        <f t="shared" si="40"/>
        <v>36.318407960199004</v>
      </c>
      <c r="I50" s="99">
        <f t="shared" si="39"/>
        <v>77.611940298507463</v>
      </c>
      <c r="J50" s="99">
        <f t="shared" si="39"/>
        <v>5.9701492537313428</v>
      </c>
      <c r="K50" s="99">
        <f t="shared" si="39"/>
        <v>4.4776119402985071</v>
      </c>
    </row>
    <row r="51" spans="1:11" s="66" customFormat="1" ht="12" customHeight="1">
      <c r="A51" s="137"/>
      <c r="B51" s="89" t="s">
        <v>12</v>
      </c>
      <c r="C51" s="76">
        <v>14</v>
      </c>
      <c r="D51" s="98">
        <v>2</v>
      </c>
      <c r="E51" s="98">
        <v>6</v>
      </c>
      <c r="F51" s="41">
        <v>2</v>
      </c>
      <c r="G51" s="41">
        <v>1</v>
      </c>
      <c r="H51" s="41">
        <v>4</v>
      </c>
      <c r="I51" s="98">
        <v>8</v>
      </c>
      <c r="J51" s="98">
        <v>0</v>
      </c>
      <c r="K51" s="98">
        <v>5</v>
      </c>
    </row>
    <row r="52" spans="1:11" s="39" customFormat="1" ht="12" customHeight="1">
      <c r="A52" s="138"/>
      <c r="B52" s="91"/>
      <c r="C52" s="75">
        <v>100</v>
      </c>
      <c r="D52" s="99">
        <f>D51/$C$51*100</f>
        <v>14.285714285714285</v>
      </c>
      <c r="E52" s="99">
        <f t="shared" ref="E52:K52" si="41">E51/$C$51*100</f>
        <v>42.857142857142854</v>
      </c>
      <c r="F52" s="99">
        <f t="shared" si="41"/>
        <v>14.285714285714285</v>
      </c>
      <c r="G52" s="99">
        <f t="shared" ref="G52:H52" si="42">G51/$C$51*100</f>
        <v>7.1428571428571423</v>
      </c>
      <c r="H52" s="99">
        <f t="shared" si="42"/>
        <v>28.571428571428569</v>
      </c>
      <c r="I52" s="99">
        <f t="shared" si="41"/>
        <v>57.142857142857139</v>
      </c>
      <c r="J52" s="99">
        <f t="shared" si="41"/>
        <v>0</v>
      </c>
      <c r="K52" s="99">
        <f t="shared" si="41"/>
        <v>35.714285714285715</v>
      </c>
    </row>
    <row r="53" spans="1:11" s="39" customFormat="1" ht="12" customHeight="1">
      <c r="A53" s="136" t="s">
        <v>46</v>
      </c>
      <c r="B53" s="93" t="s">
        <v>62</v>
      </c>
      <c r="C53" s="106">
        <v>76</v>
      </c>
      <c r="D53" s="86">
        <v>23</v>
      </c>
      <c r="E53" s="86">
        <v>31</v>
      </c>
      <c r="F53" s="36">
        <v>7</v>
      </c>
      <c r="G53" s="36">
        <v>12</v>
      </c>
      <c r="H53" s="36">
        <v>19</v>
      </c>
      <c r="I53" s="86">
        <v>57</v>
      </c>
      <c r="J53" s="86">
        <v>11</v>
      </c>
      <c r="K53" s="86">
        <v>3</v>
      </c>
    </row>
    <row r="54" spans="1:11" s="39" customFormat="1" ht="12" customHeight="1">
      <c r="A54" s="137"/>
      <c r="B54" s="94"/>
      <c r="C54" s="76">
        <v>100</v>
      </c>
      <c r="D54" s="99">
        <f>D53/$C$53*100</f>
        <v>30.263157894736842</v>
      </c>
      <c r="E54" s="99">
        <f t="shared" ref="E54:K54" si="43">E53/$C$53*100</f>
        <v>40.789473684210527</v>
      </c>
      <c r="F54" s="99">
        <f t="shared" si="43"/>
        <v>9.2105263157894726</v>
      </c>
      <c r="G54" s="99">
        <f t="shared" ref="G54:H54" si="44">G53/$C$53*100</f>
        <v>15.789473684210526</v>
      </c>
      <c r="H54" s="99">
        <f t="shared" si="44"/>
        <v>25</v>
      </c>
      <c r="I54" s="99">
        <f t="shared" si="43"/>
        <v>75</v>
      </c>
      <c r="J54" s="99">
        <f t="shared" si="43"/>
        <v>14.473684210526317</v>
      </c>
      <c r="K54" s="99">
        <f t="shared" si="43"/>
        <v>3.9473684210526314</v>
      </c>
    </row>
    <row r="55" spans="1:11" s="39" customFormat="1" ht="12" customHeight="1">
      <c r="A55" s="137"/>
      <c r="B55" s="95" t="s">
        <v>69</v>
      </c>
      <c r="C55" s="107">
        <v>635</v>
      </c>
      <c r="D55" s="100">
        <v>205</v>
      </c>
      <c r="E55" s="100">
        <v>236</v>
      </c>
      <c r="F55" s="40">
        <v>28</v>
      </c>
      <c r="G55" s="40">
        <v>31</v>
      </c>
      <c r="H55" s="40">
        <v>96</v>
      </c>
      <c r="I55" s="100">
        <v>504</v>
      </c>
      <c r="J55" s="100">
        <v>98</v>
      </c>
      <c r="K55" s="100">
        <v>54</v>
      </c>
    </row>
    <row r="56" spans="1:11" s="39" customFormat="1" ht="12" customHeight="1">
      <c r="A56" s="137"/>
      <c r="B56" s="94"/>
      <c r="C56" s="77">
        <v>100</v>
      </c>
      <c r="D56" s="99">
        <f>D55/$C$55*100</f>
        <v>32.283464566929133</v>
      </c>
      <c r="E56" s="99">
        <f t="shared" ref="E56:K56" si="45">E55/$C$55*100</f>
        <v>37.165354330708659</v>
      </c>
      <c r="F56" s="99">
        <f t="shared" si="45"/>
        <v>4.409448818897638</v>
      </c>
      <c r="G56" s="99">
        <f t="shared" ref="G56:H56" si="46">G55/$C$55*100</f>
        <v>4.8818897637795278</v>
      </c>
      <c r="H56" s="99">
        <f t="shared" si="46"/>
        <v>15.118110236220472</v>
      </c>
      <c r="I56" s="99">
        <f t="shared" si="45"/>
        <v>79.370078740157481</v>
      </c>
      <c r="J56" s="99">
        <f t="shared" si="45"/>
        <v>15.433070866141732</v>
      </c>
      <c r="K56" s="99">
        <f t="shared" si="45"/>
        <v>8.5039370078740149</v>
      </c>
    </row>
    <row r="57" spans="1:11" s="39" customFormat="1" ht="12" customHeight="1">
      <c r="A57" s="137"/>
      <c r="B57" s="95" t="s">
        <v>47</v>
      </c>
      <c r="C57" s="76">
        <v>79</v>
      </c>
      <c r="D57" s="98">
        <v>36</v>
      </c>
      <c r="E57" s="98">
        <v>24</v>
      </c>
      <c r="F57" s="41">
        <v>1</v>
      </c>
      <c r="G57" s="41">
        <v>5</v>
      </c>
      <c r="H57" s="41">
        <v>16</v>
      </c>
      <c r="I57" s="98">
        <v>65</v>
      </c>
      <c r="J57" s="98">
        <v>8</v>
      </c>
      <c r="K57" s="98">
        <v>1</v>
      </c>
    </row>
    <row r="58" spans="1:11" s="39" customFormat="1" ht="12" customHeight="1">
      <c r="A58" s="137"/>
      <c r="B58" s="94"/>
      <c r="C58" s="76">
        <v>100</v>
      </c>
      <c r="D58" s="99">
        <f>D57/$C$57*100</f>
        <v>45.569620253164558</v>
      </c>
      <c r="E58" s="99">
        <f t="shared" ref="E58:K58" si="47">E57/$C$57*100</f>
        <v>30.37974683544304</v>
      </c>
      <c r="F58" s="99">
        <f t="shared" si="47"/>
        <v>1.2658227848101267</v>
      </c>
      <c r="G58" s="99">
        <f t="shared" ref="G58:H58" si="48">G57/$C$57*100</f>
        <v>6.3291139240506329</v>
      </c>
      <c r="H58" s="99">
        <f t="shared" si="48"/>
        <v>20.253164556962027</v>
      </c>
      <c r="I58" s="99">
        <f t="shared" si="47"/>
        <v>82.278481012658233</v>
      </c>
      <c r="J58" s="99">
        <f t="shared" si="47"/>
        <v>10.126582278481013</v>
      </c>
      <c r="K58" s="99">
        <f t="shared" si="47"/>
        <v>1.2658227848101267</v>
      </c>
    </row>
    <row r="59" spans="1:11" s="39" customFormat="1" ht="12" customHeight="1">
      <c r="A59" s="137"/>
      <c r="B59" s="95" t="s">
        <v>48</v>
      </c>
      <c r="C59" s="107">
        <v>101</v>
      </c>
      <c r="D59" s="100">
        <v>27</v>
      </c>
      <c r="E59" s="100">
        <v>42</v>
      </c>
      <c r="F59" s="40">
        <v>8</v>
      </c>
      <c r="G59" s="40">
        <v>17</v>
      </c>
      <c r="H59" s="40">
        <v>16</v>
      </c>
      <c r="I59" s="100">
        <v>80</v>
      </c>
      <c r="J59" s="100">
        <v>8</v>
      </c>
      <c r="K59" s="100">
        <v>9</v>
      </c>
    </row>
    <row r="60" spans="1:11" s="39" customFormat="1" ht="12" customHeight="1">
      <c r="A60" s="137"/>
      <c r="B60" s="94"/>
      <c r="C60" s="77">
        <v>100</v>
      </c>
      <c r="D60" s="99">
        <f>D59/$C$59*100</f>
        <v>26.732673267326735</v>
      </c>
      <c r="E60" s="99">
        <f t="shared" ref="E60:K60" si="49">E59/$C$59*100</f>
        <v>41.584158415841586</v>
      </c>
      <c r="F60" s="99">
        <f t="shared" si="49"/>
        <v>7.9207920792079207</v>
      </c>
      <c r="G60" s="99">
        <f t="shared" ref="G60:H60" si="50">G59/$C$59*100</f>
        <v>16.831683168316832</v>
      </c>
      <c r="H60" s="99">
        <f t="shared" si="50"/>
        <v>15.841584158415841</v>
      </c>
      <c r="I60" s="99">
        <f t="shared" si="49"/>
        <v>79.207920792079207</v>
      </c>
      <c r="J60" s="99">
        <f t="shared" si="49"/>
        <v>7.9207920792079207</v>
      </c>
      <c r="K60" s="99">
        <f t="shared" si="49"/>
        <v>8.9108910891089099</v>
      </c>
    </row>
    <row r="61" spans="1:11" s="39" customFormat="1" ht="12" customHeight="1">
      <c r="A61" s="137"/>
      <c r="B61" s="95" t="s">
        <v>49</v>
      </c>
      <c r="C61" s="76">
        <v>392</v>
      </c>
      <c r="D61" s="98">
        <v>131</v>
      </c>
      <c r="E61" s="98">
        <v>193</v>
      </c>
      <c r="F61" s="41">
        <v>29</v>
      </c>
      <c r="G61" s="41">
        <v>60</v>
      </c>
      <c r="H61" s="41">
        <v>143</v>
      </c>
      <c r="I61" s="98">
        <v>322</v>
      </c>
      <c r="J61" s="98">
        <v>44</v>
      </c>
      <c r="K61" s="98">
        <v>19</v>
      </c>
    </row>
    <row r="62" spans="1:11" s="39" customFormat="1" ht="12" customHeight="1">
      <c r="A62" s="137"/>
      <c r="B62" s="94"/>
      <c r="C62" s="77">
        <v>100</v>
      </c>
      <c r="D62" s="99">
        <f>D61/$C$61*100</f>
        <v>33.41836734693878</v>
      </c>
      <c r="E62" s="99">
        <f t="shared" ref="E62:K62" si="51">E61/$C$61*100</f>
        <v>49.234693877551024</v>
      </c>
      <c r="F62" s="99">
        <f t="shared" si="51"/>
        <v>7.3979591836734695</v>
      </c>
      <c r="G62" s="99">
        <f t="shared" ref="G62:H62" si="52">G61/$C$61*100</f>
        <v>15.306122448979592</v>
      </c>
      <c r="H62" s="99">
        <f t="shared" si="52"/>
        <v>36.479591836734691</v>
      </c>
      <c r="I62" s="99">
        <f t="shared" si="51"/>
        <v>82.142857142857139</v>
      </c>
      <c r="J62" s="99">
        <f t="shared" si="51"/>
        <v>11.224489795918368</v>
      </c>
      <c r="K62" s="99">
        <f t="shared" si="51"/>
        <v>4.8469387755102042</v>
      </c>
    </row>
    <row r="63" spans="1:11" s="39" customFormat="1" ht="12" customHeight="1">
      <c r="A63" s="137" t="s">
        <v>46</v>
      </c>
      <c r="B63" s="95" t="s">
        <v>50</v>
      </c>
      <c r="C63" s="107">
        <v>525</v>
      </c>
      <c r="D63" s="100">
        <v>83</v>
      </c>
      <c r="E63" s="100">
        <v>329</v>
      </c>
      <c r="F63" s="40">
        <v>113</v>
      </c>
      <c r="G63" s="40">
        <v>231</v>
      </c>
      <c r="H63" s="40">
        <v>227</v>
      </c>
      <c r="I63" s="100">
        <v>418</v>
      </c>
      <c r="J63" s="100">
        <v>32</v>
      </c>
      <c r="K63" s="100">
        <v>16</v>
      </c>
    </row>
    <row r="64" spans="1:11" s="39" customFormat="1" ht="12" customHeight="1">
      <c r="A64" s="137"/>
      <c r="B64" s="94"/>
      <c r="C64" s="77">
        <v>100</v>
      </c>
      <c r="D64" s="99">
        <f>D63/$C$63*100</f>
        <v>15.80952380952381</v>
      </c>
      <c r="E64" s="99">
        <f t="shared" ref="E64:K64" si="53">E63/$C$63*100</f>
        <v>62.666666666666671</v>
      </c>
      <c r="F64" s="99">
        <f t="shared" si="53"/>
        <v>21.523809523809522</v>
      </c>
      <c r="G64" s="99">
        <f t="shared" ref="G64:H64" si="54">G63/$C$63*100</f>
        <v>44</v>
      </c>
      <c r="H64" s="99">
        <f t="shared" si="54"/>
        <v>43.238095238095234</v>
      </c>
      <c r="I64" s="99">
        <f t="shared" si="53"/>
        <v>79.61904761904762</v>
      </c>
      <c r="J64" s="99">
        <f t="shared" si="53"/>
        <v>6.0952380952380949</v>
      </c>
      <c r="K64" s="99">
        <f t="shared" si="53"/>
        <v>3.0476190476190474</v>
      </c>
    </row>
    <row r="65" spans="1:11" s="39" customFormat="1" ht="12" customHeight="1">
      <c r="A65" s="137"/>
      <c r="B65" s="97" t="s">
        <v>51</v>
      </c>
      <c r="C65" s="76">
        <v>53</v>
      </c>
      <c r="D65" s="98">
        <v>6</v>
      </c>
      <c r="E65" s="98">
        <v>22</v>
      </c>
      <c r="F65" s="41">
        <v>0</v>
      </c>
      <c r="G65" s="41">
        <v>3</v>
      </c>
      <c r="H65" s="41">
        <v>8</v>
      </c>
      <c r="I65" s="98">
        <v>40</v>
      </c>
      <c r="J65" s="98">
        <v>12</v>
      </c>
      <c r="K65" s="98">
        <v>5</v>
      </c>
    </row>
    <row r="66" spans="1:11" s="39" customFormat="1" ht="12" customHeight="1">
      <c r="A66" s="137"/>
      <c r="B66" s="94"/>
      <c r="C66" s="76">
        <v>100</v>
      </c>
      <c r="D66" s="99">
        <f>D65/$C$65*100</f>
        <v>11.320754716981133</v>
      </c>
      <c r="E66" s="99">
        <f t="shared" ref="E66:K66" si="55">E65/$C$65*100</f>
        <v>41.509433962264154</v>
      </c>
      <c r="F66" s="99">
        <f t="shared" si="55"/>
        <v>0</v>
      </c>
      <c r="G66" s="99">
        <f t="shared" ref="G66:H66" si="56">G65/$C$65*100</f>
        <v>5.6603773584905666</v>
      </c>
      <c r="H66" s="99">
        <f t="shared" si="56"/>
        <v>15.09433962264151</v>
      </c>
      <c r="I66" s="99">
        <f t="shared" si="55"/>
        <v>75.471698113207552</v>
      </c>
      <c r="J66" s="99">
        <f t="shared" si="55"/>
        <v>22.641509433962266</v>
      </c>
      <c r="K66" s="99">
        <f t="shared" si="55"/>
        <v>9.433962264150944</v>
      </c>
    </row>
    <row r="67" spans="1:11" s="39" customFormat="1" ht="12" customHeight="1">
      <c r="A67" s="137"/>
      <c r="B67" s="95" t="s">
        <v>52</v>
      </c>
      <c r="C67" s="107">
        <v>522</v>
      </c>
      <c r="D67" s="100">
        <v>59</v>
      </c>
      <c r="E67" s="100">
        <v>364</v>
      </c>
      <c r="F67" s="40">
        <v>144</v>
      </c>
      <c r="G67" s="40">
        <v>246</v>
      </c>
      <c r="H67" s="40">
        <v>285</v>
      </c>
      <c r="I67" s="100">
        <v>377</v>
      </c>
      <c r="J67" s="100">
        <v>30</v>
      </c>
      <c r="K67" s="100">
        <v>24</v>
      </c>
    </row>
    <row r="68" spans="1:11" s="39" customFormat="1" ht="12" customHeight="1">
      <c r="A68" s="137"/>
      <c r="B68" s="94"/>
      <c r="C68" s="77">
        <v>100</v>
      </c>
      <c r="D68" s="99">
        <f>D67/$C$67*100</f>
        <v>11.302681992337165</v>
      </c>
      <c r="E68" s="99">
        <f t="shared" ref="E68:K68" si="57">E67/$C$67*100</f>
        <v>69.731800766283527</v>
      </c>
      <c r="F68" s="99">
        <f t="shared" si="57"/>
        <v>27.586206896551722</v>
      </c>
      <c r="G68" s="99">
        <f t="shared" ref="G68:H68" si="58">G67/$C$67*100</f>
        <v>47.126436781609193</v>
      </c>
      <c r="H68" s="99">
        <f t="shared" si="58"/>
        <v>54.597701149425291</v>
      </c>
      <c r="I68" s="99">
        <f t="shared" si="57"/>
        <v>72.222222222222214</v>
      </c>
      <c r="J68" s="99">
        <f t="shared" si="57"/>
        <v>5.7471264367816088</v>
      </c>
      <c r="K68" s="99">
        <f t="shared" si="57"/>
        <v>4.5977011494252871</v>
      </c>
    </row>
    <row r="69" spans="1:11" s="39" customFormat="1" ht="12" customHeight="1">
      <c r="A69" s="137"/>
      <c r="B69" s="95" t="s">
        <v>53</v>
      </c>
      <c r="C69" s="107">
        <v>73</v>
      </c>
      <c r="D69" s="100">
        <v>20</v>
      </c>
      <c r="E69" s="100">
        <v>31</v>
      </c>
      <c r="F69" s="40">
        <v>11</v>
      </c>
      <c r="G69" s="40">
        <v>22</v>
      </c>
      <c r="H69" s="40">
        <v>27</v>
      </c>
      <c r="I69" s="100">
        <v>54</v>
      </c>
      <c r="J69" s="100">
        <v>8</v>
      </c>
      <c r="K69" s="100">
        <v>5</v>
      </c>
    </row>
    <row r="70" spans="1:11" s="39" customFormat="1" ht="12" customHeight="1">
      <c r="A70" s="137"/>
      <c r="B70" s="94"/>
      <c r="C70" s="77">
        <v>100</v>
      </c>
      <c r="D70" s="99">
        <f>D69/$C$69*100</f>
        <v>27.397260273972602</v>
      </c>
      <c r="E70" s="99">
        <f t="shared" ref="E70:K70" si="59">E69/$C$69*100</f>
        <v>42.465753424657535</v>
      </c>
      <c r="F70" s="99">
        <f t="shared" si="59"/>
        <v>15.068493150684931</v>
      </c>
      <c r="G70" s="99">
        <f t="shared" ref="G70:H70" si="60">G69/$C$69*100</f>
        <v>30.136986301369863</v>
      </c>
      <c r="H70" s="99">
        <f t="shared" si="60"/>
        <v>36.986301369863014</v>
      </c>
      <c r="I70" s="99">
        <f t="shared" si="59"/>
        <v>73.972602739726028</v>
      </c>
      <c r="J70" s="99">
        <f t="shared" si="59"/>
        <v>10.95890410958904</v>
      </c>
      <c r="K70" s="99">
        <f t="shared" si="59"/>
        <v>6.8493150684931505</v>
      </c>
    </row>
    <row r="71" spans="1:11" s="66" customFormat="1" ht="12" customHeight="1">
      <c r="A71" s="137"/>
      <c r="B71" s="95" t="s">
        <v>54</v>
      </c>
      <c r="C71" s="76">
        <v>29</v>
      </c>
      <c r="D71" s="98">
        <v>6</v>
      </c>
      <c r="E71" s="98">
        <v>13</v>
      </c>
      <c r="F71" s="41">
        <v>5</v>
      </c>
      <c r="G71" s="41">
        <v>5</v>
      </c>
      <c r="H71" s="41">
        <v>10</v>
      </c>
      <c r="I71" s="98">
        <v>18</v>
      </c>
      <c r="J71" s="98">
        <v>0</v>
      </c>
      <c r="K71" s="98">
        <v>7</v>
      </c>
    </row>
    <row r="72" spans="1:11" s="39" customFormat="1" ht="12" customHeight="1">
      <c r="A72" s="138"/>
      <c r="B72" s="96"/>
      <c r="C72" s="75">
        <v>100</v>
      </c>
      <c r="D72" s="99">
        <f>D71/$C$71*100</f>
        <v>20.689655172413794</v>
      </c>
      <c r="E72" s="99">
        <f t="shared" ref="E72:K72" si="61">E71/$C$71*100</f>
        <v>44.827586206896555</v>
      </c>
      <c r="F72" s="99">
        <f t="shared" si="61"/>
        <v>17.241379310344829</v>
      </c>
      <c r="G72" s="99">
        <f t="shared" ref="G72:H72" si="62">G71/$C$71*100</f>
        <v>17.241379310344829</v>
      </c>
      <c r="H72" s="99">
        <f t="shared" si="62"/>
        <v>34.482758620689658</v>
      </c>
      <c r="I72" s="99">
        <f t="shared" si="61"/>
        <v>62.068965517241381</v>
      </c>
      <c r="J72" s="99">
        <f t="shared" si="61"/>
        <v>0</v>
      </c>
      <c r="K72" s="99">
        <f t="shared" si="61"/>
        <v>24.137931034482758</v>
      </c>
    </row>
    <row r="73" spans="1:11" s="37" customFormat="1" ht="12" customHeight="1">
      <c r="A73" s="136" t="s">
        <v>63</v>
      </c>
      <c r="B73" s="89" t="s">
        <v>64</v>
      </c>
      <c r="C73" s="106">
        <v>422</v>
      </c>
      <c r="D73" s="86">
        <v>87</v>
      </c>
      <c r="E73" s="86">
        <v>192</v>
      </c>
      <c r="F73" s="36">
        <v>51</v>
      </c>
      <c r="G73" s="36">
        <v>88</v>
      </c>
      <c r="H73" s="36">
        <v>112</v>
      </c>
      <c r="I73" s="86">
        <v>311</v>
      </c>
      <c r="J73" s="86">
        <v>55</v>
      </c>
      <c r="K73" s="86">
        <v>50</v>
      </c>
    </row>
    <row r="74" spans="1:11" s="39" customFormat="1" ht="12" customHeight="1">
      <c r="A74" s="137"/>
      <c r="B74" s="88" t="s">
        <v>65</v>
      </c>
      <c r="C74" s="76">
        <v>100</v>
      </c>
      <c r="D74" s="99">
        <f>D73/$C$73*100</f>
        <v>20.616113744075829</v>
      </c>
      <c r="E74" s="99">
        <f t="shared" ref="E74:K74" si="63">E73/$C$73*100</f>
        <v>45.497630331753555</v>
      </c>
      <c r="F74" s="99">
        <f t="shared" si="63"/>
        <v>12.085308056872037</v>
      </c>
      <c r="G74" s="99">
        <f t="shared" ref="G74:H74" si="64">G73/$C$73*100</f>
        <v>20.85308056872038</v>
      </c>
      <c r="H74" s="99">
        <f t="shared" si="64"/>
        <v>26.540284360189574</v>
      </c>
      <c r="I74" s="99">
        <f t="shared" si="63"/>
        <v>73.69668246445498</v>
      </c>
      <c r="J74" s="99">
        <f t="shared" si="63"/>
        <v>13.033175355450238</v>
      </c>
      <c r="K74" s="99">
        <f t="shared" si="63"/>
        <v>11.848341232227488</v>
      </c>
    </row>
    <row r="75" spans="1:11" s="37" customFormat="1" ht="12" customHeight="1">
      <c r="A75" s="137"/>
      <c r="B75" s="89" t="s">
        <v>66</v>
      </c>
      <c r="C75" s="107">
        <v>793</v>
      </c>
      <c r="D75" s="98">
        <v>168</v>
      </c>
      <c r="E75" s="98">
        <v>463</v>
      </c>
      <c r="F75" s="41">
        <v>147</v>
      </c>
      <c r="G75" s="41">
        <v>274</v>
      </c>
      <c r="H75" s="41">
        <v>316</v>
      </c>
      <c r="I75" s="98">
        <v>642</v>
      </c>
      <c r="J75" s="98">
        <v>54</v>
      </c>
      <c r="K75" s="98">
        <v>22</v>
      </c>
    </row>
    <row r="76" spans="1:11" s="39" customFormat="1" ht="12" customHeight="1">
      <c r="A76" s="137"/>
      <c r="B76" s="88"/>
      <c r="C76" s="77">
        <v>100</v>
      </c>
      <c r="D76" s="99">
        <f>D75/$C$75*100</f>
        <v>21.185372005044137</v>
      </c>
      <c r="E76" s="99">
        <f t="shared" ref="E76:K76" si="65">E75/$C$75*100</f>
        <v>58.385876418663308</v>
      </c>
      <c r="F76" s="99">
        <f t="shared" si="65"/>
        <v>18.537200504413619</v>
      </c>
      <c r="G76" s="99">
        <f t="shared" ref="G76:H76" si="66">G75/$C$75*100</f>
        <v>34.552332912988646</v>
      </c>
      <c r="H76" s="99">
        <f t="shared" si="66"/>
        <v>39.848675914249689</v>
      </c>
      <c r="I76" s="99">
        <f t="shared" si="65"/>
        <v>80.95838587641866</v>
      </c>
      <c r="J76" s="99">
        <f t="shared" si="65"/>
        <v>6.8095838587641868</v>
      </c>
      <c r="K76" s="99">
        <f t="shared" si="65"/>
        <v>2.7742749054224465</v>
      </c>
    </row>
    <row r="77" spans="1:11" s="37" customFormat="1" ht="12" customHeight="1">
      <c r="A77" s="137"/>
      <c r="B77" s="89" t="s">
        <v>67</v>
      </c>
      <c r="C77" s="76">
        <v>988</v>
      </c>
      <c r="D77" s="100">
        <v>270</v>
      </c>
      <c r="E77" s="100">
        <v>487</v>
      </c>
      <c r="F77" s="40">
        <v>109</v>
      </c>
      <c r="G77" s="40">
        <v>194</v>
      </c>
      <c r="H77" s="40">
        <v>326</v>
      </c>
      <c r="I77" s="100">
        <v>773</v>
      </c>
      <c r="J77" s="100">
        <v>111</v>
      </c>
      <c r="K77" s="100">
        <v>48</v>
      </c>
    </row>
    <row r="78" spans="1:11" s="39" customFormat="1" ht="12" customHeight="1">
      <c r="A78" s="137"/>
      <c r="B78" s="88"/>
      <c r="C78" s="76">
        <v>100</v>
      </c>
      <c r="D78" s="99">
        <f>D77/$C$77*100</f>
        <v>27.327935222672068</v>
      </c>
      <c r="E78" s="99">
        <f t="shared" ref="E78:K78" si="67">E77/$C$77*100</f>
        <v>49.291497975708502</v>
      </c>
      <c r="F78" s="99">
        <f t="shared" si="67"/>
        <v>11.032388663967611</v>
      </c>
      <c r="G78" s="99">
        <f t="shared" ref="G78:H78" si="68">G77/$C$77*100</f>
        <v>19.635627530364371</v>
      </c>
      <c r="H78" s="99">
        <f t="shared" si="68"/>
        <v>32.995951417004051</v>
      </c>
      <c r="I78" s="99">
        <f t="shared" si="67"/>
        <v>78.238866396761125</v>
      </c>
      <c r="J78" s="99">
        <f t="shared" si="67"/>
        <v>11.234817813765183</v>
      </c>
      <c r="K78" s="99">
        <f t="shared" si="67"/>
        <v>4.8582995951417001</v>
      </c>
    </row>
    <row r="79" spans="1:11" s="37" customFormat="1" ht="12" customHeight="1">
      <c r="A79" s="137"/>
      <c r="B79" s="89" t="s">
        <v>68</v>
      </c>
      <c r="C79" s="107">
        <v>89</v>
      </c>
      <c r="D79" s="98">
        <v>22</v>
      </c>
      <c r="E79" s="98">
        <v>40</v>
      </c>
      <c r="F79" s="41">
        <v>11</v>
      </c>
      <c r="G79" s="41">
        <v>20</v>
      </c>
      <c r="H79" s="41">
        <v>23</v>
      </c>
      <c r="I79" s="98">
        <v>73</v>
      </c>
      <c r="J79" s="98">
        <v>12</v>
      </c>
      <c r="K79" s="98">
        <v>7</v>
      </c>
    </row>
    <row r="80" spans="1:11" s="39" customFormat="1" ht="12" customHeight="1">
      <c r="A80" s="137"/>
      <c r="B80" s="88"/>
      <c r="C80" s="77">
        <v>100</v>
      </c>
      <c r="D80" s="99">
        <f>D79/$C$79*100</f>
        <v>24.719101123595504</v>
      </c>
      <c r="E80" s="99">
        <f t="shared" ref="E80:K80" si="69">E79/$C$79*100</f>
        <v>44.943820224719097</v>
      </c>
      <c r="F80" s="99">
        <f t="shared" si="69"/>
        <v>12.359550561797752</v>
      </c>
      <c r="G80" s="99">
        <f t="shared" ref="G80:H80" si="70">G79/$C$79*100</f>
        <v>22.471910112359549</v>
      </c>
      <c r="H80" s="99">
        <f t="shared" si="70"/>
        <v>25.842696629213485</v>
      </c>
      <c r="I80" s="99">
        <f t="shared" si="69"/>
        <v>82.022471910112358</v>
      </c>
      <c r="J80" s="99">
        <f t="shared" si="69"/>
        <v>13.48314606741573</v>
      </c>
      <c r="K80" s="99">
        <f t="shared" si="69"/>
        <v>7.8651685393258424</v>
      </c>
    </row>
    <row r="81" spans="1:11" s="37" customFormat="1" ht="12" customHeight="1">
      <c r="A81" s="137"/>
      <c r="B81" s="89" t="s">
        <v>53</v>
      </c>
      <c r="C81" s="107">
        <v>164</v>
      </c>
      <c r="D81" s="100">
        <v>42</v>
      </c>
      <c r="E81" s="100">
        <v>91</v>
      </c>
      <c r="F81" s="40">
        <v>23</v>
      </c>
      <c r="G81" s="40">
        <v>47</v>
      </c>
      <c r="H81" s="40">
        <v>61</v>
      </c>
      <c r="I81" s="100">
        <v>119</v>
      </c>
      <c r="J81" s="100">
        <v>18</v>
      </c>
      <c r="K81" s="100">
        <v>9</v>
      </c>
    </row>
    <row r="82" spans="1:11" s="39" customFormat="1" ht="12" customHeight="1">
      <c r="A82" s="137"/>
      <c r="B82" s="88"/>
      <c r="C82" s="77">
        <v>100</v>
      </c>
      <c r="D82" s="99">
        <f>D81/$C$81*100</f>
        <v>25.609756097560975</v>
      </c>
      <c r="E82" s="99">
        <f t="shared" ref="E82:K82" si="71">E81/$C$81*100</f>
        <v>55.487804878048784</v>
      </c>
      <c r="F82" s="99">
        <f t="shared" si="71"/>
        <v>14.02439024390244</v>
      </c>
      <c r="G82" s="99">
        <f t="shared" ref="G82:H82" si="72">G81/$C$81*100</f>
        <v>28.658536585365852</v>
      </c>
      <c r="H82" s="99">
        <f t="shared" si="72"/>
        <v>37.195121951219512</v>
      </c>
      <c r="I82" s="99">
        <f t="shared" si="71"/>
        <v>72.560975609756099</v>
      </c>
      <c r="J82" s="99">
        <f t="shared" si="71"/>
        <v>10.975609756097562</v>
      </c>
      <c r="K82" s="99">
        <f t="shared" si="71"/>
        <v>5.4878048780487809</v>
      </c>
    </row>
    <row r="83" spans="1:11" s="37" customFormat="1" ht="12" customHeight="1">
      <c r="A83" s="137"/>
      <c r="B83" s="89" t="s">
        <v>54</v>
      </c>
      <c r="C83" s="76">
        <v>29</v>
      </c>
      <c r="D83" s="98">
        <v>7</v>
      </c>
      <c r="E83" s="98">
        <v>12</v>
      </c>
      <c r="F83" s="41">
        <v>5</v>
      </c>
      <c r="G83" s="41">
        <v>9</v>
      </c>
      <c r="H83" s="41">
        <v>9</v>
      </c>
      <c r="I83" s="98">
        <v>17</v>
      </c>
      <c r="J83" s="98">
        <v>1</v>
      </c>
      <c r="K83" s="98">
        <v>7</v>
      </c>
    </row>
    <row r="84" spans="1:11" s="39" customFormat="1" ht="12" customHeight="1">
      <c r="A84" s="138"/>
      <c r="B84" s="90"/>
      <c r="C84" s="76">
        <v>100</v>
      </c>
      <c r="D84" s="99">
        <f>D83/$C$83*100</f>
        <v>24.137931034482758</v>
      </c>
      <c r="E84" s="99">
        <f t="shared" ref="E84:K84" si="73">E83/$C$83*100</f>
        <v>41.379310344827587</v>
      </c>
      <c r="F84" s="99">
        <f t="shared" si="73"/>
        <v>17.241379310344829</v>
      </c>
      <c r="G84" s="99">
        <f t="shared" ref="G84:H84" si="74">G83/$C$83*100</f>
        <v>31.03448275862069</v>
      </c>
      <c r="H84" s="99">
        <f t="shared" si="74"/>
        <v>31.03448275862069</v>
      </c>
      <c r="I84" s="99">
        <f t="shared" si="73"/>
        <v>58.620689655172406</v>
      </c>
      <c r="J84" s="99">
        <f t="shared" si="73"/>
        <v>3.4482758620689653</v>
      </c>
      <c r="K84" s="99">
        <f t="shared" si="73"/>
        <v>24.137931034482758</v>
      </c>
    </row>
    <row r="85" spans="1:11" s="37" customFormat="1" ht="12" customHeight="1">
      <c r="A85" s="137" t="s">
        <v>70</v>
      </c>
      <c r="B85" s="87" t="s">
        <v>55</v>
      </c>
      <c r="C85" s="106">
        <v>1528</v>
      </c>
      <c r="D85" s="86">
        <v>387</v>
      </c>
      <c r="E85" s="86">
        <v>835</v>
      </c>
      <c r="F85" s="36">
        <v>231</v>
      </c>
      <c r="G85" s="36">
        <v>425</v>
      </c>
      <c r="H85" s="36">
        <v>554</v>
      </c>
      <c r="I85" s="86">
        <v>1238</v>
      </c>
      <c r="J85" s="86">
        <v>128</v>
      </c>
      <c r="K85" s="86">
        <v>57</v>
      </c>
    </row>
    <row r="86" spans="1:11" s="39" customFormat="1" ht="12" customHeight="1">
      <c r="A86" s="137"/>
      <c r="B86" s="90"/>
      <c r="C86" s="76">
        <v>100</v>
      </c>
      <c r="D86" s="99">
        <f>D85/$C$85*100</f>
        <v>25.327225130890053</v>
      </c>
      <c r="E86" s="99">
        <f t="shared" ref="E86:K86" si="75">E85/$C$85*100</f>
        <v>54.646596858638738</v>
      </c>
      <c r="F86" s="99">
        <f t="shared" si="75"/>
        <v>15.11780104712042</v>
      </c>
      <c r="G86" s="99">
        <f t="shared" ref="G86:H86" si="76">G85/$C$85*100</f>
        <v>27.81413612565445</v>
      </c>
      <c r="H86" s="99">
        <f t="shared" si="76"/>
        <v>36.2565445026178</v>
      </c>
      <c r="I86" s="99">
        <f t="shared" si="75"/>
        <v>81.020942408376968</v>
      </c>
      <c r="J86" s="99">
        <f t="shared" si="75"/>
        <v>8.3769633507853403</v>
      </c>
      <c r="K86" s="99">
        <f t="shared" si="75"/>
        <v>3.7303664921465964</v>
      </c>
    </row>
    <row r="87" spans="1:11" s="37" customFormat="1" ht="12" customHeight="1">
      <c r="A87" s="137"/>
      <c r="B87" s="89" t="s">
        <v>56</v>
      </c>
      <c r="C87" s="107">
        <v>108</v>
      </c>
      <c r="D87" s="100">
        <v>20</v>
      </c>
      <c r="E87" s="100">
        <v>68</v>
      </c>
      <c r="F87" s="40">
        <v>19</v>
      </c>
      <c r="G87" s="40">
        <v>27</v>
      </c>
      <c r="H87" s="40">
        <v>44</v>
      </c>
      <c r="I87" s="100">
        <v>85</v>
      </c>
      <c r="J87" s="100">
        <v>9</v>
      </c>
      <c r="K87" s="100">
        <v>2</v>
      </c>
    </row>
    <row r="88" spans="1:11" s="39" customFormat="1" ht="12" customHeight="1">
      <c r="A88" s="137"/>
      <c r="B88" s="88"/>
      <c r="C88" s="77">
        <v>100</v>
      </c>
      <c r="D88" s="99">
        <f>D87/$C$87*100</f>
        <v>18.518518518518519</v>
      </c>
      <c r="E88" s="99">
        <f t="shared" ref="E88:K88" si="77">E87/$C$87*100</f>
        <v>62.962962962962962</v>
      </c>
      <c r="F88" s="99">
        <f t="shared" si="77"/>
        <v>17.592592592592592</v>
      </c>
      <c r="G88" s="99">
        <f t="shared" ref="G88:H88" si="78">G87/$C$87*100</f>
        <v>25</v>
      </c>
      <c r="H88" s="99">
        <f t="shared" si="78"/>
        <v>40.74074074074074</v>
      </c>
      <c r="I88" s="99">
        <f t="shared" si="77"/>
        <v>78.703703703703709</v>
      </c>
      <c r="J88" s="99">
        <f t="shared" si="77"/>
        <v>8.3333333333333321</v>
      </c>
      <c r="K88" s="99">
        <f t="shared" si="77"/>
        <v>1.8518518518518516</v>
      </c>
    </row>
    <row r="89" spans="1:11" s="66" customFormat="1" ht="12" customHeight="1">
      <c r="A89" s="137"/>
      <c r="B89" s="89" t="s">
        <v>57</v>
      </c>
      <c r="C89" s="76">
        <v>141</v>
      </c>
      <c r="D89" s="98">
        <v>39</v>
      </c>
      <c r="E89" s="98">
        <v>65</v>
      </c>
      <c r="F89" s="41">
        <v>15</v>
      </c>
      <c r="G89" s="41">
        <v>22</v>
      </c>
      <c r="H89" s="41">
        <v>39</v>
      </c>
      <c r="I89" s="98">
        <v>98</v>
      </c>
      <c r="J89" s="98">
        <v>9</v>
      </c>
      <c r="K89" s="98">
        <v>5</v>
      </c>
    </row>
    <row r="90" spans="1:11" s="39" customFormat="1" ht="12" customHeight="1">
      <c r="A90" s="137"/>
      <c r="B90" s="88"/>
      <c r="C90" s="76">
        <v>100</v>
      </c>
      <c r="D90" s="99">
        <f>D89/$C$89*100</f>
        <v>27.659574468085108</v>
      </c>
      <c r="E90" s="99">
        <f t="shared" ref="E90:K90" si="79">E89/$C$89*100</f>
        <v>46.099290780141843</v>
      </c>
      <c r="F90" s="99">
        <f t="shared" si="79"/>
        <v>10.638297872340425</v>
      </c>
      <c r="G90" s="99">
        <f t="shared" ref="G90:H90" si="80">G89/$C$89*100</f>
        <v>15.602836879432624</v>
      </c>
      <c r="H90" s="99">
        <f t="shared" si="80"/>
        <v>27.659574468085108</v>
      </c>
      <c r="I90" s="99">
        <f t="shared" si="79"/>
        <v>69.503546099290787</v>
      </c>
      <c r="J90" s="99">
        <f t="shared" si="79"/>
        <v>6.3829787234042552</v>
      </c>
      <c r="K90" s="99">
        <f t="shared" si="79"/>
        <v>3.5460992907801421</v>
      </c>
    </row>
    <row r="91" spans="1:11" s="66" customFormat="1" ht="12" customHeight="1">
      <c r="A91" s="137"/>
      <c r="B91" s="92" t="s">
        <v>58</v>
      </c>
      <c r="C91" s="107">
        <v>213</v>
      </c>
      <c r="D91" s="100">
        <v>46</v>
      </c>
      <c r="E91" s="100">
        <v>109</v>
      </c>
      <c r="F91" s="40">
        <v>13</v>
      </c>
      <c r="G91" s="40">
        <v>33</v>
      </c>
      <c r="H91" s="40">
        <v>55</v>
      </c>
      <c r="I91" s="100">
        <v>167</v>
      </c>
      <c r="J91" s="100">
        <v>23</v>
      </c>
      <c r="K91" s="100">
        <v>12</v>
      </c>
    </row>
    <row r="92" spans="1:11" s="39" customFormat="1" ht="12" customHeight="1">
      <c r="A92" s="137"/>
      <c r="B92" s="88"/>
      <c r="C92" s="77">
        <v>100</v>
      </c>
      <c r="D92" s="99">
        <f>D91/$C$91*100</f>
        <v>21.5962441314554</v>
      </c>
      <c r="E92" s="99">
        <f t="shared" ref="E92:K92" si="81">E91/$C$91*100</f>
        <v>51.173708920187785</v>
      </c>
      <c r="F92" s="99">
        <f t="shared" si="81"/>
        <v>6.103286384976526</v>
      </c>
      <c r="G92" s="99">
        <f t="shared" ref="G92:H92" si="82">G91/$C$91*100</f>
        <v>15.492957746478872</v>
      </c>
      <c r="H92" s="99">
        <f t="shared" si="82"/>
        <v>25.821596244131456</v>
      </c>
      <c r="I92" s="99">
        <f t="shared" si="81"/>
        <v>78.403755868544607</v>
      </c>
      <c r="J92" s="99">
        <f t="shared" si="81"/>
        <v>10.7981220657277</v>
      </c>
      <c r="K92" s="99">
        <f t="shared" si="81"/>
        <v>5.6338028169014089</v>
      </c>
    </row>
    <row r="93" spans="1:11" s="66" customFormat="1" ht="12" customHeight="1">
      <c r="A93" s="137"/>
      <c r="B93" s="92" t="s">
        <v>59</v>
      </c>
      <c r="C93" s="76">
        <v>132</v>
      </c>
      <c r="D93" s="98">
        <v>41</v>
      </c>
      <c r="E93" s="98">
        <v>67</v>
      </c>
      <c r="F93" s="41">
        <v>11</v>
      </c>
      <c r="G93" s="41">
        <v>19</v>
      </c>
      <c r="H93" s="41">
        <v>44</v>
      </c>
      <c r="I93" s="98">
        <v>115</v>
      </c>
      <c r="J93" s="98">
        <v>13</v>
      </c>
      <c r="K93" s="98">
        <v>3</v>
      </c>
    </row>
    <row r="94" spans="1:11" s="39" customFormat="1" ht="12" customHeight="1">
      <c r="A94" s="137"/>
      <c r="B94" s="88"/>
      <c r="C94" s="76">
        <v>100</v>
      </c>
      <c r="D94" s="99">
        <f>D93/$C$93*100</f>
        <v>31.060606060606062</v>
      </c>
      <c r="E94" s="99">
        <f t="shared" ref="E94:K94" si="83">E93/$C$93*100</f>
        <v>50.757575757575758</v>
      </c>
      <c r="F94" s="99">
        <f t="shared" si="83"/>
        <v>8.3333333333333321</v>
      </c>
      <c r="G94" s="99">
        <f t="shared" ref="G94:H94" si="84">G93/$C$93*100</f>
        <v>14.393939393939394</v>
      </c>
      <c r="H94" s="99">
        <f t="shared" si="84"/>
        <v>33.333333333333329</v>
      </c>
      <c r="I94" s="99">
        <f t="shared" si="83"/>
        <v>87.121212121212125</v>
      </c>
      <c r="J94" s="99">
        <f t="shared" si="83"/>
        <v>9.8484848484848477</v>
      </c>
      <c r="K94" s="99">
        <f t="shared" si="83"/>
        <v>2.2727272727272729</v>
      </c>
    </row>
    <row r="95" spans="1:11" s="66" customFormat="1" ht="12" customHeight="1">
      <c r="A95" s="137"/>
      <c r="B95" s="89" t="s">
        <v>30</v>
      </c>
      <c r="C95" s="107">
        <v>153</v>
      </c>
      <c r="D95" s="100">
        <v>50</v>
      </c>
      <c r="E95" s="100">
        <v>75</v>
      </c>
      <c r="F95" s="40">
        <v>11</v>
      </c>
      <c r="G95" s="40">
        <v>13</v>
      </c>
      <c r="H95" s="40">
        <v>34</v>
      </c>
      <c r="I95" s="100">
        <v>116</v>
      </c>
      <c r="J95" s="100">
        <v>16</v>
      </c>
      <c r="K95" s="100">
        <v>11</v>
      </c>
    </row>
    <row r="96" spans="1:11" s="39" customFormat="1" ht="12" customHeight="1">
      <c r="A96" s="137"/>
      <c r="B96" s="88"/>
      <c r="C96" s="77">
        <v>100</v>
      </c>
      <c r="D96" s="99">
        <f>D95/$C$95*100</f>
        <v>32.679738562091501</v>
      </c>
      <c r="E96" s="99">
        <f t="shared" ref="E96:K96" si="85">E95/$C$95*100</f>
        <v>49.019607843137251</v>
      </c>
      <c r="F96" s="99">
        <f t="shared" si="85"/>
        <v>7.18954248366013</v>
      </c>
      <c r="G96" s="99">
        <f t="shared" ref="G96:H96" si="86">G95/$C$95*100</f>
        <v>8.4967320261437909</v>
      </c>
      <c r="H96" s="99">
        <f t="shared" si="86"/>
        <v>22.222222222222221</v>
      </c>
      <c r="I96" s="99">
        <f t="shared" si="85"/>
        <v>75.816993464052288</v>
      </c>
      <c r="J96" s="99">
        <f t="shared" si="85"/>
        <v>10.457516339869281</v>
      </c>
      <c r="K96" s="99">
        <f t="shared" si="85"/>
        <v>7.18954248366013</v>
      </c>
    </row>
    <row r="97" spans="1:17" s="66" customFormat="1" ht="12" customHeight="1">
      <c r="A97" s="137"/>
      <c r="B97" s="89" t="s">
        <v>31</v>
      </c>
      <c r="C97" s="76">
        <v>127</v>
      </c>
      <c r="D97" s="98">
        <v>41</v>
      </c>
      <c r="E97" s="98">
        <v>56</v>
      </c>
      <c r="F97" s="41">
        <v>11</v>
      </c>
      <c r="G97" s="41">
        <v>19</v>
      </c>
      <c r="H97" s="41">
        <v>35</v>
      </c>
      <c r="I97" s="98">
        <v>102</v>
      </c>
      <c r="J97" s="98">
        <v>15</v>
      </c>
      <c r="K97" s="98">
        <v>7</v>
      </c>
    </row>
    <row r="98" spans="1:17" s="39" customFormat="1" ht="12" customHeight="1">
      <c r="A98" s="137"/>
      <c r="B98" s="88"/>
      <c r="C98" s="76">
        <v>100</v>
      </c>
      <c r="D98" s="99">
        <f>D97/$C$97*100</f>
        <v>32.283464566929133</v>
      </c>
      <c r="E98" s="99">
        <f t="shared" ref="E98:K98" si="87">E97/$C$97*100</f>
        <v>44.094488188976378</v>
      </c>
      <c r="F98" s="99">
        <f t="shared" si="87"/>
        <v>8.6614173228346463</v>
      </c>
      <c r="G98" s="99">
        <f t="shared" ref="G98:H98" si="88">G97/$C$97*100</f>
        <v>14.960629921259844</v>
      </c>
      <c r="H98" s="99">
        <f t="shared" si="88"/>
        <v>27.559055118110237</v>
      </c>
      <c r="I98" s="99">
        <f t="shared" si="87"/>
        <v>80.314960629921259</v>
      </c>
      <c r="J98" s="99">
        <f t="shared" si="87"/>
        <v>11.811023622047244</v>
      </c>
      <c r="K98" s="99">
        <f t="shared" si="87"/>
        <v>5.5118110236220472</v>
      </c>
    </row>
    <row r="99" spans="1:17" s="66" customFormat="1" ht="12" customHeight="1">
      <c r="A99" s="137"/>
      <c r="B99" s="92" t="s">
        <v>32</v>
      </c>
      <c r="C99" s="107">
        <v>347</v>
      </c>
      <c r="D99" s="100">
        <v>89</v>
      </c>
      <c r="E99" s="100">
        <v>161</v>
      </c>
      <c r="F99" s="40">
        <v>44</v>
      </c>
      <c r="G99" s="40">
        <v>87</v>
      </c>
      <c r="H99" s="40">
        <v>122</v>
      </c>
      <c r="I99" s="100">
        <v>261</v>
      </c>
      <c r="J99" s="100">
        <v>43</v>
      </c>
      <c r="K99" s="100">
        <v>26</v>
      </c>
    </row>
    <row r="100" spans="1:17" s="39" customFormat="1" ht="12" customHeight="1">
      <c r="A100" s="137"/>
      <c r="B100" s="88"/>
      <c r="C100" s="77">
        <v>100</v>
      </c>
      <c r="D100" s="99">
        <f>D99/$C$99*100</f>
        <v>25.648414985590779</v>
      </c>
      <c r="E100" s="99">
        <f t="shared" ref="E100:K100" si="89">E99/$C$99*100</f>
        <v>46.397694524495677</v>
      </c>
      <c r="F100" s="99">
        <f t="shared" si="89"/>
        <v>12.680115273775217</v>
      </c>
      <c r="G100" s="99">
        <f t="shared" ref="G100:H100" si="90">G99/$C$99*100</f>
        <v>25.072046109510087</v>
      </c>
      <c r="H100" s="99">
        <f t="shared" si="90"/>
        <v>35.158501440922194</v>
      </c>
      <c r="I100" s="99">
        <f t="shared" si="89"/>
        <v>75.216138328530263</v>
      </c>
      <c r="J100" s="99">
        <f t="shared" si="89"/>
        <v>12.39193083573487</v>
      </c>
      <c r="K100" s="99">
        <f t="shared" si="89"/>
        <v>7.4927953890489913</v>
      </c>
    </row>
    <row r="101" spans="1:17" s="66" customFormat="1" ht="12" customHeight="1">
      <c r="A101" s="137"/>
      <c r="B101" s="89" t="s">
        <v>33</v>
      </c>
      <c r="C101" s="76">
        <v>547</v>
      </c>
      <c r="D101" s="98">
        <v>143</v>
      </c>
      <c r="E101" s="98">
        <v>288</v>
      </c>
      <c r="F101" s="41">
        <v>75</v>
      </c>
      <c r="G101" s="41">
        <v>142</v>
      </c>
      <c r="H101" s="41">
        <v>190</v>
      </c>
      <c r="I101" s="98">
        <v>436</v>
      </c>
      <c r="J101" s="98">
        <v>68</v>
      </c>
      <c r="K101" s="98">
        <v>20</v>
      </c>
    </row>
    <row r="102" spans="1:17" s="39" customFormat="1" ht="12" customHeight="1">
      <c r="A102" s="137"/>
      <c r="B102" s="88"/>
      <c r="C102" s="76">
        <v>100</v>
      </c>
      <c r="D102" s="99">
        <f>D101/$C$101*100</f>
        <v>26.142595978062154</v>
      </c>
      <c r="E102" s="99">
        <f t="shared" ref="E102:K102" si="91">E101/$C$101*100</f>
        <v>52.650822669104201</v>
      </c>
      <c r="F102" s="99">
        <f t="shared" si="91"/>
        <v>13.711151736745887</v>
      </c>
      <c r="G102" s="99">
        <f t="shared" ref="G102:H102" si="92">G101/$C$101*100</f>
        <v>25.959780621572211</v>
      </c>
      <c r="H102" s="99">
        <f t="shared" si="92"/>
        <v>34.734917733089581</v>
      </c>
      <c r="I102" s="99">
        <f t="shared" si="91"/>
        <v>79.707495429616088</v>
      </c>
      <c r="J102" s="99">
        <f t="shared" si="91"/>
        <v>12.431444241316271</v>
      </c>
      <c r="K102" s="99">
        <f t="shared" si="91"/>
        <v>3.6563071297989032</v>
      </c>
    </row>
    <row r="103" spans="1:17" s="66" customFormat="1" ht="12" customHeight="1">
      <c r="A103" s="137"/>
      <c r="B103" s="89" t="s">
        <v>34</v>
      </c>
      <c r="C103" s="107">
        <v>374</v>
      </c>
      <c r="D103" s="100">
        <v>83</v>
      </c>
      <c r="E103" s="100">
        <v>165</v>
      </c>
      <c r="F103" s="40">
        <v>42</v>
      </c>
      <c r="G103" s="40">
        <v>78</v>
      </c>
      <c r="H103" s="40">
        <v>95</v>
      </c>
      <c r="I103" s="100">
        <v>280</v>
      </c>
      <c r="J103" s="100">
        <v>50</v>
      </c>
      <c r="K103" s="100">
        <v>44</v>
      </c>
    </row>
    <row r="104" spans="1:17" s="39" customFormat="1" ht="12" customHeight="1">
      <c r="A104" s="137"/>
      <c r="B104" s="88"/>
      <c r="C104" s="77">
        <v>100</v>
      </c>
      <c r="D104" s="99">
        <f>D103/$C$103*100</f>
        <v>22.192513368983956</v>
      </c>
      <c r="E104" s="99">
        <f t="shared" ref="E104:K104" si="93">E103/$C$103*100</f>
        <v>44.117647058823529</v>
      </c>
      <c r="F104" s="99">
        <f t="shared" si="93"/>
        <v>11.229946524064172</v>
      </c>
      <c r="G104" s="99">
        <f t="shared" ref="G104:H104" si="94">G103/$C$103*100</f>
        <v>20.855614973262032</v>
      </c>
      <c r="H104" s="99">
        <f t="shared" si="94"/>
        <v>25.401069518716579</v>
      </c>
      <c r="I104" s="99">
        <f t="shared" si="93"/>
        <v>74.866310160427801</v>
      </c>
      <c r="J104" s="99">
        <f t="shared" si="93"/>
        <v>13.368983957219251</v>
      </c>
      <c r="K104" s="99">
        <f t="shared" si="93"/>
        <v>11.76470588235294</v>
      </c>
    </row>
    <row r="105" spans="1:17" s="66" customFormat="1" ht="12" customHeight="1">
      <c r="A105" s="137"/>
      <c r="B105" s="89" t="s">
        <v>12</v>
      </c>
      <c r="C105" s="76">
        <v>91</v>
      </c>
      <c r="D105" s="98">
        <v>17</v>
      </c>
      <c r="E105" s="98">
        <v>48</v>
      </c>
      <c r="F105" s="41">
        <v>14</v>
      </c>
      <c r="G105" s="41">
        <v>25</v>
      </c>
      <c r="H105" s="41">
        <v>34</v>
      </c>
      <c r="I105" s="98">
        <v>49</v>
      </c>
      <c r="J105" s="98">
        <v>3</v>
      </c>
      <c r="K105" s="98">
        <v>14</v>
      </c>
    </row>
    <row r="106" spans="1:17" s="39" customFormat="1" ht="12" customHeight="1">
      <c r="A106" s="137"/>
      <c r="B106" s="90"/>
      <c r="C106" s="76">
        <v>100</v>
      </c>
      <c r="D106" s="112">
        <f>D105/$C$105*100</f>
        <v>18.681318681318682</v>
      </c>
      <c r="E106" s="112">
        <f t="shared" ref="E106:K106" si="95">E105/$C$105*100</f>
        <v>52.747252747252752</v>
      </c>
      <c r="F106" s="112">
        <f t="shared" si="95"/>
        <v>15.384615384615385</v>
      </c>
      <c r="G106" s="112">
        <f t="shared" ref="G106:H106" si="96">G105/$C$105*100</f>
        <v>27.472527472527474</v>
      </c>
      <c r="H106" s="112">
        <f t="shared" si="96"/>
        <v>37.362637362637365</v>
      </c>
      <c r="I106" s="112">
        <f t="shared" si="95"/>
        <v>53.846153846153847</v>
      </c>
      <c r="J106" s="112">
        <f t="shared" si="95"/>
        <v>3.296703296703297</v>
      </c>
      <c r="K106" s="112">
        <f t="shared" si="95"/>
        <v>15.384615384615385</v>
      </c>
    </row>
    <row r="107" spans="1:17" ht="13.5" customHeight="1">
      <c r="A107" s="133" t="s">
        <v>93</v>
      </c>
      <c r="B107" s="87" t="s">
        <v>84</v>
      </c>
      <c r="C107" s="106">
        <v>418</v>
      </c>
      <c r="D107" s="86">
        <v>92</v>
      </c>
      <c r="E107" s="86">
        <v>202</v>
      </c>
      <c r="F107" s="36">
        <v>59</v>
      </c>
      <c r="G107" s="36">
        <v>92</v>
      </c>
      <c r="H107" s="36">
        <v>120</v>
      </c>
      <c r="I107" s="86">
        <v>312</v>
      </c>
      <c r="J107" s="86">
        <v>58</v>
      </c>
      <c r="K107" s="86">
        <v>44</v>
      </c>
      <c r="L107"/>
      <c r="O107" s="1"/>
      <c r="P107" s="1"/>
      <c r="Q107" s="1"/>
    </row>
    <row r="108" spans="1:17" ht="11.25">
      <c r="A108" s="134"/>
      <c r="B108" s="90"/>
      <c r="C108" s="76">
        <v>100</v>
      </c>
      <c r="D108" s="99">
        <f>D107/$C$107*100</f>
        <v>22.009569377990431</v>
      </c>
      <c r="E108" s="99">
        <f t="shared" ref="E108:K108" si="97">E107/$C$107*100</f>
        <v>48.325358851674643</v>
      </c>
      <c r="F108" s="99">
        <f t="shared" si="97"/>
        <v>14.114832535885165</v>
      </c>
      <c r="G108" s="99">
        <f t="shared" si="97"/>
        <v>22.009569377990431</v>
      </c>
      <c r="H108" s="99">
        <f t="shared" si="97"/>
        <v>28.708133971291865</v>
      </c>
      <c r="I108" s="99">
        <f t="shared" si="97"/>
        <v>74.641148325358856</v>
      </c>
      <c r="J108" s="99">
        <f t="shared" si="97"/>
        <v>13.875598086124402</v>
      </c>
      <c r="K108" s="99">
        <f t="shared" si="97"/>
        <v>10.526315789473683</v>
      </c>
    </row>
    <row r="109" spans="1:17" ht="11.25">
      <c r="A109" s="134"/>
      <c r="B109" s="89" t="s">
        <v>85</v>
      </c>
      <c r="C109" s="107">
        <v>915</v>
      </c>
      <c r="D109" s="98">
        <v>199</v>
      </c>
      <c r="E109" s="98">
        <v>519</v>
      </c>
      <c r="F109" s="41">
        <v>157</v>
      </c>
      <c r="G109" s="41">
        <v>309</v>
      </c>
      <c r="H109" s="41">
        <v>359</v>
      </c>
      <c r="I109" s="98">
        <v>741</v>
      </c>
      <c r="J109" s="98">
        <v>74</v>
      </c>
      <c r="K109" s="98">
        <v>27</v>
      </c>
    </row>
    <row r="110" spans="1:17" ht="11.25">
      <c r="A110" s="134"/>
      <c r="B110" s="88"/>
      <c r="C110" s="77">
        <v>100</v>
      </c>
      <c r="D110" s="99">
        <f>D109/$C$109*100</f>
        <v>21.748633879781419</v>
      </c>
      <c r="E110" s="99">
        <f t="shared" ref="E110:K110" si="98">E109/$C$109*100</f>
        <v>56.721311475409841</v>
      </c>
      <c r="F110" s="99">
        <f t="shared" si="98"/>
        <v>17.158469945355193</v>
      </c>
      <c r="G110" s="99">
        <f t="shared" si="98"/>
        <v>33.770491803278688</v>
      </c>
      <c r="H110" s="99">
        <f t="shared" si="98"/>
        <v>39.234972677595628</v>
      </c>
      <c r="I110" s="99">
        <f t="shared" si="98"/>
        <v>80.983606557377058</v>
      </c>
      <c r="J110" s="99">
        <f t="shared" si="98"/>
        <v>8.0874316939890711</v>
      </c>
      <c r="K110" s="99">
        <f t="shared" si="98"/>
        <v>2.9508196721311477</v>
      </c>
    </row>
    <row r="111" spans="1:17" ht="11.25">
      <c r="A111" s="134"/>
      <c r="B111" s="92" t="s">
        <v>86</v>
      </c>
      <c r="C111" s="76">
        <v>577</v>
      </c>
      <c r="D111" s="98">
        <v>158</v>
      </c>
      <c r="E111" s="98">
        <v>295</v>
      </c>
      <c r="F111" s="41">
        <v>78</v>
      </c>
      <c r="G111" s="41">
        <v>123</v>
      </c>
      <c r="H111" s="41">
        <v>201</v>
      </c>
      <c r="I111" s="98">
        <v>432</v>
      </c>
      <c r="J111" s="98">
        <v>57</v>
      </c>
      <c r="K111" s="98">
        <v>35</v>
      </c>
    </row>
    <row r="112" spans="1:17" ht="11.25">
      <c r="A112" s="134"/>
      <c r="B112" s="90"/>
      <c r="C112" s="76">
        <v>100</v>
      </c>
      <c r="D112" s="99">
        <f>D111/$C$111*100</f>
        <v>27.383015597920281</v>
      </c>
      <c r="E112" s="99">
        <f t="shared" ref="E112:K112" si="99">E111/$C$111*100</f>
        <v>51.126516464471408</v>
      </c>
      <c r="F112" s="99">
        <f t="shared" si="99"/>
        <v>13.518197573656845</v>
      </c>
      <c r="G112" s="99">
        <f t="shared" si="99"/>
        <v>21.317157712305026</v>
      </c>
      <c r="H112" s="99">
        <f t="shared" si="99"/>
        <v>34.835355285961874</v>
      </c>
      <c r="I112" s="99">
        <f t="shared" si="99"/>
        <v>74.870017331022538</v>
      </c>
      <c r="J112" s="99">
        <f t="shared" si="99"/>
        <v>9.8786828422876951</v>
      </c>
      <c r="K112" s="99">
        <f t="shared" si="99"/>
        <v>6.0658578856152516</v>
      </c>
    </row>
    <row r="113" spans="1:11" ht="11.25">
      <c r="A113" s="134"/>
      <c r="B113" s="89" t="s">
        <v>87</v>
      </c>
      <c r="C113" s="107">
        <v>335</v>
      </c>
      <c r="D113" s="98">
        <v>102</v>
      </c>
      <c r="E113" s="98">
        <v>159</v>
      </c>
      <c r="F113" s="41">
        <v>24</v>
      </c>
      <c r="G113" s="41">
        <v>62</v>
      </c>
      <c r="H113" s="41">
        <v>100</v>
      </c>
      <c r="I113" s="98">
        <v>272</v>
      </c>
      <c r="J113" s="98">
        <v>41</v>
      </c>
      <c r="K113" s="98">
        <v>17</v>
      </c>
    </row>
    <row r="114" spans="1:11" ht="11.25">
      <c r="A114" s="134"/>
      <c r="B114" s="88"/>
      <c r="C114" s="77">
        <v>100</v>
      </c>
      <c r="D114" s="99">
        <f>D113/$C$113*100</f>
        <v>30.447761194029848</v>
      </c>
      <c r="E114" s="99">
        <f t="shared" ref="E114:K114" si="100">E113/$C$113*100</f>
        <v>47.462686567164184</v>
      </c>
      <c r="F114" s="99">
        <f t="shared" si="100"/>
        <v>7.1641791044776122</v>
      </c>
      <c r="G114" s="99">
        <f t="shared" si="100"/>
        <v>18.507462686567163</v>
      </c>
      <c r="H114" s="99">
        <f t="shared" si="100"/>
        <v>29.850746268656714</v>
      </c>
      <c r="I114" s="99">
        <f t="shared" si="100"/>
        <v>81.194029850746261</v>
      </c>
      <c r="J114" s="99">
        <f t="shared" si="100"/>
        <v>12.238805970149254</v>
      </c>
      <c r="K114" s="99">
        <f t="shared" si="100"/>
        <v>5.0746268656716413</v>
      </c>
    </row>
    <row r="115" spans="1:11" ht="11.25">
      <c r="A115" s="134"/>
      <c r="B115" s="92" t="s">
        <v>88</v>
      </c>
      <c r="C115" s="76">
        <v>112</v>
      </c>
      <c r="D115" s="98">
        <v>24</v>
      </c>
      <c r="E115" s="98">
        <v>54</v>
      </c>
      <c r="F115" s="41">
        <v>14</v>
      </c>
      <c r="G115" s="41">
        <v>21</v>
      </c>
      <c r="H115" s="41">
        <v>34</v>
      </c>
      <c r="I115" s="98">
        <v>90</v>
      </c>
      <c r="J115" s="98">
        <v>13</v>
      </c>
      <c r="K115" s="98">
        <v>3</v>
      </c>
    </row>
    <row r="116" spans="1:11" ht="11.25">
      <c r="A116" s="134"/>
      <c r="B116" s="90"/>
      <c r="C116" s="76">
        <v>100</v>
      </c>
      <c r="D116" s="99">
        <f>D115/$C$115*100</f>
        <v>21.428571428571427</v>
      </c>
      <c r="E116" s="99">
        <f t="shared" ref="E116:K116" si="101">E115/$C$115*100</f>
        <v>48.214285714285715</v>
      </c>
      <c r="F116" s="99">
        <f t="shared" si="101"/>
        <v>12.5</v>
      </c>
      <c r="G116" s="99">
        <f t="shared" si="101"/>
        <v>18.75</v>
      </c>
      <c r="H116" s="99">
        <f t="shared" si="101"/>
        <v>30.357142857142854</v>
      </c>
      <c r="I116" s="99">
        <f t="shared" si="101"/>
        <v>80.357142857142861</v>
      </c>
      <c r="J116" s="99">
        <f t="shared" si="101"/>
        <v>11.607142857142858</v>
      </c>
      <c r="K116" s="99">
        <f t="shared" si="101"/>
        <v>2.6785714285714284</v>
      </c>
    </row>
    <row r="117" spans="1:11" ht="11.25">
      <c r="A117" s="134"/>
      <c r="B117" s="89" t="s">
        <v>89</v>
      </c>
      <c r="C117" s="107">
        <v>36</v>
      </c>
      <c r="D117" s="98">
        <v>6</v>
      </c>
      <c r="E117" s="98">
        <v>15</v>
      </c>
      <c r="F117" s="41">
        <v>4</v>
      </c>
      <c r="G117" s="41">
        <v>6</v>
      </c>
      <c r="H117" s="41">
        <v>5</v>
      </c>
      <c r="I117" s="98">
        <v>28</v>
      </c>
      <c r="J117" s="98">
        <v>3</v>
      </c>
      <c r="K117" s="98">
        <v>3</v>
      </c>
    </row>
    <row r="118" spans="1:11" ht="11.25">
      <c r="A118" s="134"/>
      <c r="B118" s="88"/>
      <c r="C118" s="77">
        <v>100</v>
      </c>
      <c r="D118" s="99">
        <f>D117/$C$117*100</f>
        <v>16.666666666666664</v>
      </c>
      <c r="E118" s="99">
        <f t="shared" ref="E118:K118" si="102">E117/$C$117*100</f>
        <v>41.666666666666671</v>
      </c>
      <c r="F118" s="99">
        <f t="shared" si="102"/>
        <v>11.111111111111111</v>
      </c>
      <c r="G118" s="99">
        <f t="shared" si="102"/>
        <v>16.666666666666664</v>
      </c>
      <c r="H118" s="99">
        <f t="shared" si="102"/>
        <v>13.888888888888889</v>
      </c>
      <c r="I118" s="99">
        <f t="shared" si="102"/>
        <v>77.777777777777786</v>
      </c>
      <c r="J118" s="99">
        <f t="shared" si="102"/>
        <v>8.3333333333333321</v>
      </c>
      <c r="K118" s="99">
        <f t="shared" si="102"/>
        <v>8.3333333333333321</v>
      </c>
    </row>
    <row r="119" spans="1:11" ht="11.25">
      <c r="A119" s="134"/>
      <c r="B119" s="92" t="s">
        <v>90</v>
      </c>
      <c r="C119" s="76">
        <v>14</v>
      </c>
      <c r="D119" s="98">
        <v>4</v>
      </c>
      <c r="E119" s="98">
        <v>8</v>
      </c>
      <c r="F119" s="41">
        <v>0</v>
      </c>
      <c r="G119" s="41">
        <v>2</v>
      </c>
      <c r="H119" s="41">
        <v>6</v>
      </c>
      <c r="I119" s="98">
        <v>12</v>
      </c>
      <c r="J119" s="98">
        <v>0</v>
      </c>
      <c r="K119" s="98">
        <v>0</v>
      </c>
    </row>
    <row r="120" spans="1:11" ht="11.25">
      <c r="A120" s="134"/>
      <c r="B120" s="90"/>
      <c r="C120" s="76">
        <v>100</v>
      </c>
      <c r="D120" s="99">
        <f>D119/$C$119*100</f>
        <v>28.571428571428569</v>
      </c>
      <c r="E120" s="99">
        <f t="shared" ref="E120:K120" si="103">E119/$C$119*100</f>
        <v>57.142857142857139</v>
      </c>
      <c r="F120" s="99">
        <f t="shared" si="103"/>
        <v>0</v>
      </c>
      <c r="G120" s="99">
        <f t="shared" si="103"/>
        <v>14.285714285714285</v>
      </c>
      <c r="H120" s="99">
        <f t="shared" si="103"/>
        <v>42.857142857142854</v>
      </c>
      <c r="I120" s="99">
        <f t="shared" si="103"/>
        <v>85.714285714285708</v>
      </c>
      <c r="J120" s="99">
        <f t="shared" si="103"/>
        <v>0</v>
      </c>
      <c r="K120" s="99">
        <f t="shared" si="103"/>
        <v>0</v>
      </c>
    </row>
    <row r="121" spans="1:11" ht="11.25" customHeight="1">
      <c r="A121" s="134"/>
      <c r="B121" s="89" t="s">
        <v>12</v>
      </c>
      <c r="C121" s="107">
        <v>78</v>
      </c>
      <c r="D121" s="98">
        <v>11</v>
      </c>
      <c r="E121" s="98">
        <v>33</v>
      </c>
      <c r="F121" s="41">
        <v>10</v>
      </c>
      <c r="G121" s="41">
        <v>17</v>
      </c>
      <c r="H121" s="41">
        <v>22</v>
      </c>
      <c r="I121" s="98">
        <v>48</v>
      </c>
      <c r="J121" s="98">
        <v>5</v>
      </c>
      <c r="K121" s="98">
        <v>14</v>
      </c>
    </row>
    <row r="122" spans="1:11" ht="11.25">
      <c r="A122" s="135"/>
      <c r="B122" s="91"/>
      <c r="C122" s="75">
        <v>100</v>
      </c>
      <c r="D122" s="113">
        <f>D121/$C$121*100</f>
        <v>14.102564102564102</v>
      </c>
      <c r="E122" s="113">
        <f t="shared" ref="E122:K122" si="104">E121/$C$121*100</f>
        <v>42.307692307692307</v>
      </c>
      <c r="F122" s="113">
        <f t="shared" si="104"/>
        <v>12.820512820512819</v>
      </c>
      <c r="G122" s="113">
        <f t="shared" si="104"/>
        <v>21.794871794871796</v>
      </c>
      <c r="H122" s="113">
        <f t="shared" si="104"/>
        <v>28.205128205128204</v>
      </c>
      <c r="I122" s="113">
        <f t="shared" si="104"/>
        <v>61.53846153846154</v>
      </c>
      <c r="J122" s="113">
        <f t="shared" si="104"/>
        <v>6.4102564102564097</v>
      </c>
      <c r="K122" s="113">
        <f t="shared" si="104"/>
        <v>17.948717948717949</v>
      </c>
    </row>
    <row r="123" spans="1:11" ht="11.25" customHeight="1">
      <c r="A123" s="134" t="s">
        <v>94</v>
      </c>
      <c r="B123" s="92" t="s">
        <v>91</v>
      </c>
      <c r="C123" s="76">
        <v>1196</v>
      </c>
      <c r="D123" s="98">
        <v>281</v>
      </c>
      <c r="E123" s="98">
        <v>638</v>
      </c>
      <c r="F123" s="41">
        <v>173</v>
      </c>
      <c r="G123" s="41">
        <v>335</v>
      </c>
      <c r="H123" s="41">
        <v>431</v>
      </c>
      <c r="I123" s="98">
        <v>949</v>
      </c>
      <c r="J123" s="98">
        <v>111</v>
      </c>
      <c r="K123" s="98">
        <v>51</v>
      </c>
    </row>
    <row r="124" spans="1:11" ht="11.25">
      <c r="A124" s="134"/>
      <c r="B124" s="90"/>
      <c r="C124" s="76">
        <v>100</v>
      </c>
      <c r="D124" s="99">
        <f>D123/$C$123*100</f>
        <v>23.494983277591974</v>
      </c>
      <c r="E124" s="99">
        <f t="shared" ref="E124:K124" si="105">E123/$C$123*100</f>
        <v>53.34448160535117</v>
      </c>
      <c r="F124" s="99">
        <f t="shared" si="105"/>
        <v>14.464882943143811</v>
      </c>
      <c r="G124" s="99">
        <f t="shared" si="105"/>
        <v>28.010033444816052</v>
      </c>
      <c r="H124" s="99">
        <f t="shared" si="105"/>
        <v>36.036789297658864</v>
      </c>
      <c r="I124" s="99">
        <f t="shared" si="105"/>
        <v>79.347826086956516</v>
      </c>
      <c r="J124" s="99">
        <f t="shared" si="105"/>
        <v>9.2809364548494973</v>
      </c>
      <c r="K124" s="99">
        <f t="shared" si="105"/>
        <v>4.2642140468227421</v>
      </c>
    </row>
    <row r="125" spans="1:11" ht="11.25">
      <c r="A125" s="134"/>
      <c r="B125" s="114" t="s">
        <v>92</v>
      </c>
      <c r="C125" s="107">
        <v>1190</v>
      </c>
      <c r="D125" s="98">
        <v>295</v>
      </c>
      <c r="E125" s="98">
        <v>603</v>
      </c>
      <c r="F125" s="41">
        <v>157</v>
      </c>
      <c r="G125" s="41">
        <v>277</v>
      </c>
      <c r="H125" s="41">
        <v>386</v>
      </c>
      <c r="I125" s="98">
        <v>928</v>
      </c>
      <c r="J125" s="98">
        <v>130</v>
      </c>
      <c r="K125" s="98">
        <v>80</v>
      </c>
    </row>
    <row r="126" spans="1:11" ht="11.25">
      <c r="A126" s="134"/>
      <c r="B126" s="94"/>
      <c r="C126" s="77">
        <v>100</v>
      </c>
      <c r="D126" s="99">
        <f>D125/$C$125*100</f>
        <v>24.789915966386555</v>
      </c>
      <c r="E126" s="99">
        <f t="shared" ref="E126:K126" si="106">E125/$C$125*100</f>
        <v>50.672268907563023</v>
      </c>
      <c r="F126" s="99">
        <f t="shared" si="106"/>
        <v>13.193277310924371</v>
      </c>
      <c r="G126" s="99">
        <f t="shared" si="106"/>
        <v>23.277310924369747</v>
      </c>
      <c r="H126" s="99">
        <f t="shared" si="106"/>
        <v>32.436974789915965</v>
      </c>
      <c r="I126" s="99">
        <f t="shared" si="106"/>
        <v>77.983193277310932</v>
      </c>
      <c r="J126" s="99">
        <f t="shared" si="106"/>
        <v>10.92436974789916</v>
      </c>
      <c r="K126" s="99">
        <f t="shared" si="106"/>
        <v>6.7226890756302522</v>
      </c>
    </row>
    <row r="127" spans="1:11" ht="11.25">
      <c r="A127" s="134"/>
      <c r="B127" s="114" t="s">
        <v>53</v>
      </c>
      <c r="C127" s="76">
        <v>75</v>
      </c>
      <c r="D127" s="98">
        <v>18</v>
      </c>
      <c r="E127" s="98">
        <v>33</v>
      </c>
      <c r="F127" s="41">
        <v>11</v>
      </c>
      <c r="G127" s="41">
        <v>17</v>
      </c>
      <c r="H127" s="41">
        <v>25</v>
      </c>
      <c r="I127" s="98">
        <v>48</v>
      </c>
      <c r="J127" s="98">
        <v>9</v>
      </c>
      <c r="K127" s="98">
        <v>5</v>
      </c>
    </row>
    <row r="128" spans="1:11" ht="11.25">
      <c r="A128" s="134"/>
      <c r="B128" s="94"/>
      <c r="C128" s="77">
        <v>100</v>
      </c>
      <c r="D128" s="99">
        <f>D127/$C$127*100</f>
        <v>24</v>
      </c>
      <c r="E128" s="99">
        <f t="shared" ref="E128:K128" si="107">E127/$C$127*100</f>
        <v>44</v>
      </c>
      <c r="F128" s="99">
        <f t="shared" si="107"/>
        <v>14.666666666666666</v>
      </c>
      <c r="G128" s="99">
        <f t="shared" si="107"/>
        <v>22.666666666666664</v>
      </c>
      <c r="H128" s="99">
        <f t="shared" si="107"/>
        <v>33.333333333333329</v>
      </c>
      <c r="I128" s="99">
        <f t="shared" si="107"/>
        <v>64</v>
      </c>
      <c r="J128" s="99">
        <f t="shared" si="107"/>
        <v>12</v>
      </c>
      <c r="K128" s="99">
        <f t="shared" si="107"/>
        <v>6.666666666666667</v>
      </c>
    </row>
    <row r="129" spans="1:11" ht="11.25">
      <c r="A129" s="134"/>
      <c r="B129" s="92" t="s">
        <v>12</v>
      </c>
      <c r="C129" s="76">
        <v>24</v>
      </c>
      <c r="D129" s="98">
        <v>2</v>
      </c>
      <c r="E129" s="98">
        <v>11</v>
      </c>
      <c r="F129" s="41">
        <v>5</v>
      </c>
      <c r="G129" s="41">
        <v>3</v>
      </c>
      <c r="H129" s="41">
        <v>5</v>
      </c>
      <c r="I129" s="98">
        <v>10</v>
      </c>
      <c r="J129" s="98">
        <v>1</v>
      </c>
      <c r="K129" s="98">
        <v>7</v>
      </c>
    </row>
    <row r="130" spans="1:11" ht="11.25">
      <c r="A130" s="135"/>
      <c r="B130" s="91"/>
      <c r="C130" s="75">
        <v>100</v>
      </c>
      <c r="D130" s="113">
        <f>D129/$C$129*100</f>
        <v>8.3333333333333321</v>
      </c>
      <c r="E130" s="113">
        <f t="shared" ref="E130:K130" si="108">E129/$C$129*100</f>
        <v>45.833333333333329</v>
      </c>
      <c r="F130" s="113">
        <f t="shared" si="108"/>
        <v>20.833333333333336</v>
      </c>
      <c r="G130" s="113">
        <f t="shared" si="108"/>
        <v>12.5</v>
      </c>
      <c r="H130" s="113">
        <f t="shared" si="108"/>
        <v>20.833333333333336</v>
      </c>
      <c r="I130" s="113">
        <f t="shared" si="108"/>
        <v>41.666666666666671</v>
      </c>
      <c r="J130" s="113">
        <f t="shared" si="108"/>
        <v>4.1666666666666661</v>
      </c>
      <c r="K130" s="113">
        <f t="shared" si="108"/>
        <v>29.166666666666668</v>
      </c>
    </row>
  </sheetData>
  <mergeCells count="10">
    <mergeCell ref="A123:A130"/>
    <mergeCell ref="A73:A84"/>
    <mergeCell ref="A85:A106"/>
    <mergeCell ref="D7:K7"/>
    <mergeCell ref="A11:A16"/>
    <mergeCell ref="A17:A30"/>
    <mergeCell ref="A31:A52"/>
    <mergeCell ref="A53:A62"/>
    <mergeCell ref="A63:A72"/>
    <mergeCell ref="A107:A122"/>
  </mergeCells>
  <phoneticPr fontId="4"/>
  <pageMargins left="1.5748031496062993" right="0.19685039370078741" top="0.19685039370078741" bottom="0.27559055118110237" header="0.31496062992125984" footer="0.23622047244094491"/>
  <pageSetup paperSize="9" scale="75" orientation="portrait" useFirstPageNumber="1" r:id="rId1"/>
  <rowBreaks count="1" manualBreakCount="1">
    <brk id="6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0"/>
  <sheetViews>
    <sheetView showGridLines="0" view="pageBreakPreview" zoomScale="85" zoomScaleNormal="85" zoomScaleSheetLayoutView="85" workbookViewId="0"/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1" width="6.625" style="1" customWidth="1"/>
    <col min="12" max="68" width="4.625" style="2" customWidth="1"/>
    <col min="69" max="16384" width="9" style="2"/>
  </cols>
  <sheetData>
    <row r="1" spans="1:11" ht="22.5" customHeight="1" thickBot="1">
      <c r="A1" s="6" t="s">
        <v>77</v>
      </c>
      <c r="B1" s="5"/>
      <c r="C1" s="32"/>
      <c r="D1" s="5"/>
      <c r="E1" s="2"/>
      <c r="F1" s="2"/>
      <c r="G1" s="2"/>
      <c r="H1" s="2"/>
      <c r="I1" s="2"/>
      <c r="J1" s="2"/>
      <c r="K1" s="2"/>
    </row>
    <row r="2" spans="1:11" ht="11.25" customHeight="1">
      <c r="E2" s="79"/>
      <c r="F2" s="79"/>
      <c r="G2" s="79"/>
      <c r="H2" s="79"/>
      <c r="I2" s="79"/>
      <c r="J2" s="79"/>
      <c r="K2" s="79"/>
    </row>
    <row r="3" spans="1:11" ht="11.25" customHeight="1">
      <c r="A3" s="85"/>
      <c r="B3" s="2"/>
      <c r="C3" s="84"/>
      <c r="D3" s="2"/>
      <c r="E3" s="2"/>
      <c r="F3" s="2"/>
      <c r="G3" s="2"/>
      <c r="H3" s="2"/>
      <c r="I3" s="2"/>
      <c r="J3" s="2"/>
      <c r="K3" s="2"/>
    </row>
    <row r="4" spans="1:11" ht="11.25">
      <c r="A4" s="78" t="s">
        <v>168</v>
      </c>
      <c r="B4" s="83"/>
      <c r="C4" s="84"/>
      <c r="D4" s="78"/>
      <c r="E4" s="2"/>
      <c r="F4" s="2"/>
      <c r="G4" s="2"/>
      <c r="H4" s="2"/>
      <c r="I4" s="2"/>
      <c r="J4" s="2"/>
      <c r="K4" s="2"/>
    </row>
    <row r="5" spans="1:11" ht="11.25">
      <c r="A5" s="78" t="s">
        <v>169</v>
      </c>
      <c r="B5" s="83"/>
      <c r="C5" s="84"/>
      <c r="D5" s="78"/>
      <c r="E5" s="2"/>
      <c r="F5" s="2"/>
      <c r="G5" s="2"/>
      <c r="H5" s="2"/>
      <c r="I5" s="2"/>
      <c r="J5" s="2"/>
      <c r="K5" s="2"/>
    </row>
    <row r="6" spans="1:11" ht="11.25">
      <c r="A6" s="2"/>
      <c r="B6" s="83"/>
      <c r="C6" s="84"/>
      <c r="D6" s="80"/>
      <c r="E6" s="81"/>
      <c r="F6" s="81"/>
      <c r="G6" s="81"/>
      <c r="H6" s="81"/>
      <c r="I6" s="81"/>
      <c r="J6" s="81"/>
      <c r="K6" s="81"/>
    </row>
    <row r="7" spans="1:11" ht="24" customHeight="1">
      <c r="A7" s="2"/>
      <c r="B7" s="61"/>
      <c r="D7" s="139" t="s">
        <v>163</v>
      </c>
      <c r="E7" s="140"/>
      <c r="F7" s="140"/>
      <c r="G7" s="140"/>
      <c r="H7" s="140"/>
      <c r="I7" s="140"/>
      <c r="J7" s="140"/>
      <c r="K7" s="141"/>
    </row>
    <row r="8" spans="1:11" s="4" customFormat="1" ht="213" customHeight="1">
      <c r="A8" s="74" t="s">
        <v>11</v>
      </c>
      <c r="B8" s="3"/>
      <c r="C8" s="62" t="s">
        <v>10</v>
      </c>
      <c r="D8" s="101" t="s">
        <v>155</v>
      </c>
      <c r="E8" s="101" t="s">
        <v>156</v>
      </c>
      <c r="F8" s="101" t="s">
        <v>157</v>
      </c>
      <c r="G8" s="101" t="s">
        <v>158</v>
      </c>
      <c r="H8" s="101" t="s">
        <v>159</v>
      </c>
      <c r="I8" s="101" t="s">
        <v>160</v>
      </c>
      <c r="J8" s="101" t="s">
        <v>161</v>
      </c>
      <c r="K8" s="103" t="s">
        <v>72</v>
      </c>
    </row>
    <row r="9" spans="1:11" s="37" customFormat="1" ht="12" customHeight="1">
      <c r="A9" s="34"/>
      <c r="B9" s="35" t="s">
        <v>7</v>
      </c>
      <c r="C9" s="106">
        <v>2485</v>
      </c>
      <c r="D9" s="127">
        <v>231</v>
      </c>
      <c r="E9" s="127">
        <v>342</v>
      </c>
      <c r="F9" s="127">
        <v>350</v>
      </c>
      <c r="G9" s="127">
        <v>254</v>
      </c>
      <c r="H9" s="127">
        <v>301</v>
      </c>
      <c r="I9" s="127">
        <v>179</v>
      </c>
      <c r="J9" s="127">
        <v>130</v>
      </c>
      <c r="K9" s="126">
        <v>1495</v>
      </c>
    </row>
    <row r="10" spans="1:11" s="39" customFormat="1" ht="12" customHeight="1">
      <c r="A10" s="38"/>
      <c r="B10" s="82"/>
      <c r="C10" s="75">
        <v>100</v>
      </c>
      <c r="D10" s="58">
        <f>D9/$C$9*100</f>
        <v>9.295774647887324</v>
      </c>
      <c r="E10" s="58">
        <f t="shared" ref="E10:K10" si="0">E9/$C$9*100</f>
        <v>13.762575452716296</v>
      </c>
      <c r="F10" s="58">
        <f t="shared" si="0"/>
        <v>14.084507042253522</v>
      </c>
      <c r="G10" s="58">
        <f t="shared" si="0"/>
        <v>10.221327967806841</v>
      </c>
      <c r="H10" s="58">
        <f t="shared" si="0"/>
        <v>12.112676056338028</v>
      </c>
      <c r="I10" s="58">
        <f t="shared" si="0"/>
        <v>7.2032193158953719</v>
      </c>
      <c r="J10" s="58">
        <f t="shared" si="0"/>
        <v>5.2313883299798798</v>
      </c>
      <c r="K10" s="113">
        <f t="shared" si="0"/>
        <v>60.160965794768615</v>
      </c>
    </row>
    <row r="11" spans="1:11" s="37" customFormat="1" ht="12" customHeight="1">
      <c r="A11" s="136" t="s">
        <v>18</v>
      </c>
      <c r="B11" s="87" t="s">
        <v>8</v>
      </c>
      <c r="C11" s="106">
        <v>967</v>
      </c>
      <c r="D11" s="86">
        <v>109</v>
      </c>
      <c r="E11" s="86">
        <v>166</v>
      </c>
      <c r="F11" s="36">
        <v>154</v>
      </c>
      <c r="G11" s="36">
        <v>141</v>
      </c>
      <c r="H11" s="36">
        <v>140</v>
      </c>
      <c r="I11" s="86">
        <v>86</v>
      </c>
      <c r="J11" s="86">
        <v>62</v>
      </c>
      <c r="K11" s="86">
        <v>510</v>
      </c>
    </row>
    <row r="12" spans="1:11" s="39" customFormat="1" ht="12" customHeight="1">
      <c r="A12" s="137"/>
      <c r="B12" s="88"/>
      <c r="C12" s="76">
        <v>100</v>
      </c>
      <c r="D12" s="115">
        <f>D11/$C$11*100</f>
        <v>11.271975180972078</v>
      </c>
      <c r="E12" s="115">
        <f t="shared" ref="E12:K12" si="1">E11/$C$11*100</f>
        <v>17.166494312306103</v>
      </c>
      <c r="F12" s="115">
        <f t="shared" si="1"/>
        <v>15.925542916235781</v>
      </c>
      <c r="G12" s="115">
        <f t="shared" si="1"/>
        <v>14.581178903826267</v>
      </c>
      <c r="H12" s="115">
        <f t="shared" si="1"/>
        <v>14.477766287487073</v>
      </c>
      <c r="I12" s="115">
        <f t="shared" si="1"/>
        <v>8.8934850051706302</v>
      </c>
      <c r="J12" s="115">
        <f t="shared" si="1"/>
        <v>6.4115822130299902</v>
      </c>
      <c r="K12" s="112">
        <f t="shared" si="1"/>
        <v>52.740434332988627</v>
      </c>
    </row>
    <row r="13" spans="1:11" s="37" customFormat="1" ht="12" customHeight="1">
      <c r="A13" s="137"/>
      <c r="B13" s="89" t="s">
        <v>9</v>
      </c>
      <c r="C13" s="107">
        <v>1501</v>
      </c>
      <c r="D13" s="100">
        <v>122</v>
      </c>
      <c r="E13" s="100">
        <v>174</v>
      </c>
      <c r="F13" s="40">
        <v>196</v>
      </c>
      <c r="G13" s="40">
        <v>113</v>
      </c>
      <c r="H13" s="40">
        <v>160</v>
      </c>
      <c r="I13" s="100">
        <v>91</v>
      </c>
      <c r="J13" s="100">
        <v>67</v>
      </c>
      <c r="K13" s="100">
        <v>972</v>
      </c>
    </row>
    <row r="14" spans="1:11" s="39" customFormat="1" ht="12" customHeight="1">
      <c r="A14" s="137"/>
      <c r="B14" s="90"/>
      <c r="C14" s="77">
        <v>100</v>
      </c>
      <c r="D14" s="116">
        <f>D13/$C$13*100</f>
        <v>8.1279147235176552</v>
      </c>
      <c r="E14" s="116">
        <f t="shared" ref="E14:K14" si="2">E13/$C$13*100</f>
        <v>11.592271818787475</v>
      </c>
      <c r="F14" s="116">
        <f t="shared" si="2"/>
        <v>13.057961359093936</v>
      </c>
      <c r="G14" s="116">
        <f t="shared" si="2"/>
        <v>7.5283144570286478</v>
      </c>
      <c r="H14" s="116">
        <f t="shared" si="2"/>
        <v>10.659560293137908</v>
      </c>
      <c r="I14" s="116">
        <f t="shared" si="2"/>
        <v>6.0626249167221857</v>
      </c>
      <c r="J14" s="116">
        <f t="shared" si="2"/>
        <v>4.4636908727514992</v>
      </c>
      <c r="K14" s="99">
        <f t="shared" si="2"/>
        <v>64.756828780812796</v>
      </c>
    </row>
    <row r="15" spans="1:11" s="37" customFormat="1" ht="12" customHeight="1">
      <c r="A15" s="137"/>
      <c r="B15" s="89" t="s">
        <v>13</v>
      </c>
      <c r="C15" s="76">
        <v>17</v>
      </c>
      <c r="D15" s="98">
        <v>0</v>
      </c>
      <c r="E15" s="98">
        <v>2</v>
      </c>
      <c r="F15" s="41">
        <v>0</v>
      </c>
      <c r="G15" s="41">
        <v>0</v>
      </c>
      <c r="H15" s="41">
        <v>1</v>
      </c>
      <c r="I15" s="98">
        <v>2</v>
      </c>
      <c r="J15" s="98">
        <v>1</v>
      </c>
      <c r="K15" s="98">
        <v>13</v>
      </c>
    </row>
    <row r="16" spans="1:11" s="39" customFormat="1" ht="12" customHeight="1">
      <c r="A16" s="138"/>
      <c r="B16" s="91"/>
      <c r="C16" s="75">
        <v>100</v>
      </c>
      <c r="D16" s="58">
        <f>D15/$C$15*100</f>
        <v>0</v>
      </c>
      <c r="E16" s="58">
        <f t="shared" ref="E16:K16" si="3">E15/$C$15*100</f>
        <v>11.76470588235294</v>
      </c>
      <c r="F16" s="58">
        <f t="shared" si="3"/>
        <v>0</v>
      </c>
      <c r="G16" s="58">
        <f t="shared" si="3"/>
        <v>0</v>
      </c>
      <c r="H16" s="58">
        <f t="shared" si="3"/>
        <v>5.8823529411764701</v>
      </c>
      <c r="I16" s="58">
        <f t="shared" si="3"/>
        <v>11.76470588235294</v>
      </c>
      <c r="J16" s="58">
        <f t="shared" si="3"/>
        <v>5.8823529411764701</v>
      </c>
      <c r="K16" s="113">
        <f t="shared" si="3"/>
        <v>76.470588235294116</v>
      </c>
    </row>
    <row r="17" spans="1:11" s="66" customFormat="1" ht="12" customHeight="1">
      <c r="A17" s="137" t="s">
        <v>170</v>
      </c>
      <c r="B17" s="89" t="s">
        <v>165</v>
      </c>
      <c r="C17" s="107">
        <v>189</v>
      </c>
      <c r="D17" s="98">
        <v>2</v>
      </c>
      <c r="E17" s="98">
        <v>9</v>
      </c>
      <c r="F17" s="41">
        <v>17</v>
      </c>
      <c r="G17" s="41">
        <v>16</v>
      </c>
      <c r="H17" s="41">
        <v>10</v>
      </c>
      <c r="I17" s="98">
        <v>11</v>
      </c>
      <c r="J17" s="98">
        <v>7</v>
      </c>
      <c r="K17" s="98">
        <v>152</v>
      </c>
    </row>
    <row r="18" spans="1:11" s="39" customFormat="1" ht="12" customHeight="1">
      <c r="A18" s="137"/>
      <c r="B18" s="88"/>
      <c r="C18" s="77">
        <v>100</v>
      </c>
      <c r="D18" s="99">
        <f>D17/$C$17*100</f>
        <v>1.0582010582010581</v>
      </c>
      <c r="E18" s="99">
        <f t="shared" ref="E18:K18" si="4">E17/$C$17*100</f>
        <v>4.7619047619047619</v>
      </c>
      <c r="F18" s="99">
        <f t="shared" si="4"/>
        <v>8.9947089947089935</v>
      </c>
      <c r="G18" s="99">
        <f t="shared" si="4"/>
        <v>8.4656084656084651</v>
      </c>
      <c r="H18" s="99">
        <f t="shared" si="4"/>
        <v>5.2910052910052912</v>
      </c>
      <c r="I18" s="99">
        <f t="shared" si="4"/>
        <v>5.8201058201058196</v>
      </c>
      <c r="J18" s="99">
        <f t="shared" si="4"/>
        <v>3.7037037037037033</v>
      </c>
      <c r="K18" s="99">
        <f t="shared" si="4"/>
        <v>80.423280423280417</v>
      </c>
    </row>
    <row r="19" spans="1:11" s="66" customFormat="1" ht="12" customHeight="1">
      <c r="A19" s="137"/>
      <c r="B19" s="89" t="s">
        <v>14</v>
      </c>
      <c r="C19" s="107">
        <v>270</v>
      </c>
      <c r="D19" s="98">
        <v>12</v>
      </c>
      <c r="E19" s="98">
        <v>34</v>
      </c>
      <c r="F19" s="41">
        <v>28</v>
      </c>
      <c r="G19" s="41">
        <v>28</v>
      </c>
      <c r="H19" s="41">
        <v>30</v>
      </c>
      <c r="I19" s="98">
        <v>12</v>
      </c>
      <c r="J19" s="98">
        <v>12</v>
      </c>
      <c r="K19" s="98">
        <v>187</v>
      </c>
    </row>
    <row r="20" spans="1:11" s="39" customFormat="1" ht="12" customHeight="1">
      <c r="A20" s="137"/>
      <c r="B20" s="88"/>
      <c r="C20" s="77">
        <v>100</v>
      </c>
      <c r="D20" s="99">
        <f>D19/$C$19*100</f>
        <v>4.4444444444444446</v>
      </c>
      <c r="E20" s="99">
        <f t="shared" ref="E20:K20" si="5">E19/$C$19*100</f>
        <v>12.592592592592592</v>
      </c>
      <c r="F20" s="99">
        <f t="shared" si="5"/>
        <v>10.37037037037037</v>
      </c>
      <c r="G20" s="99">
        <f t="shared" si="5"/>
        <v>10.37037037037037</v>
      </c>
      <c r="H20" s="99">
        <f t="shared" si="5"/>
        <v>11.111111111111111</v>
      </c>
      <c r="I20" s="99">
        <f t="shared" si="5"/>
        <v>4.4444444444444446</v>
      </c>
      <c r="J20" s="99">
        <f t="shared" si="5"/>
        <v>4.4444444444444446</v>
      </c>
      <c r="K20" s="99">
        <f t="shared" si="5"/>
        <v>69.259259259259252</v>
      </c>
    </row>
    <row r="21" spans="1:11" s="66" customFormat="1" ht="12" customHeight="1">
      <c r="A21" s="137"/>
      <c r="B21" s="92" t="s">
        <v>15</v>
      </c>
      <c r="C21" s="76">
        <v>434</v>
      </c>
      <c r="D21" s="100">
        <v>24</v>
      </c>
      <c r="E21" s="100">
        <v>69</v>
      </c>
      <c r="F21" s="40">
        <v>43</v>
      </c>
      <c r="G21" s="40">
        <v>36</v>
      </c>
      <c r="H21" s="40">
        <v>50</v>
      </c>
      <c r="I21" s="100">
        <v>26</v>
      </c>
      <c r="J21" s="100">
        <v>16</v>
      </c>
      <c r="K21" s="100">
        <v>293</v>
      </c>
    </row>
    <row r="22" spans="1:11" s="39" customFormat="1" ht="12" customHeight="1">
      <c r="A22" s="137"/>
      <c r="B22" s="88"/>
      <c r="C22" s="76">
        <v>100</v>
      </c>
      <c r="D22" s="99">
        <f>D21/$C$21*100</f>
        <v>5.5299539170506913</v>
      </c>
      <c r="E22" s="99">
        <f t="shared" ref="E22:K22" si="6">E21/$C$21*100</f>
        <v>15.898617511520738</v>
      </c>
      <c r="F22" s="99">
        <f t="shared" si="6"/>
        <v>9.9078341013824893</v>
      </c>
      <c r="G22" s="99">
        <f t="shared" si="6"/>
        <v>8.2949308755760374</v>
      </c>
      <c r="H22" s="99">
        <f t="shared" si="6"/>
        <v>11.52073732718894</v>
      </c>
      <c r="I22" s="99">
        <f t="shared" si="6"/>
        <v>5.9907834101382482</v>
      </c>
      <c r="J22" s="99">
        <f t="shared" si="6"/>
        <v>3.6866359447004609</v>
      </c>
      <c r="K22" s="99">
        <f t="shared" si="6"/>
        <v>67.511520737327189</v>
      </c>
    </row>
    <row r="23" spans="1:11" s="66" customFormat="1" ht="12" customHeight="1">
      <c r="A23" s="137"/>
      <c r="B23" s="89" t="s">
        <v>16</v>
      </c>
      <c r="C23" s="107">
        <v>430</v>
      </c>
      <c r="D23" s="98">
        <v>36</v>
      </c>
      <c r="E23" s="98">
        <v>71</v>
      </c>
      <c r="F23" s="41">
        <v>63</v>
      </c>
      <c r="G23" s="41">
        <v>55</v>
      </c>
      <c r="H23" s="41">
        <v>68</v>
      </c>
      <c r="I23" s="98">
        <v>27</v>
      </c>
      <c r="J23" s="98">
        <v>16</v>
      </c>
      <c r="K23" s="98">
        <v>249</v>
      </c>
    </row>
    <row r="24" spans="1:11" s="39" customFormat="1" ht="12" customHeight="1">
      <c r="A24" s="137"/>
      <c r="B24" s="88"/>
      <c r="C24" s="77">
        <v>100</v>
      </c>
      <c r="D24" s="99">
        <f>D23/$C$23*100</f>
        <v>8.3720930232558146</v>
      </c>
      <c r="E24" s="99">
        <f t="shared" ref="E24:K24" si="7">E23/$C$23*100</f>
        <v>16.511627906976745</v>
      </c>
      <c r="F24" s="99">
        <f t="shared" si="7"/>
        <v>14.651162790697676</v>
      </c>
      <c r="G24" s="99">
        <f t="shared" si="7"/>
        <v>12.790697674418606</v>
      </c>
      <c r="H24" s="99">
        <f t="shared" si="7"/>
        <v>15.813953488372093</v>
      </c>
      <c r="I24" s="99">
        <f t="shared" si="7"/>
        <v>6.279069767441861</v>
      </c>
      <c r="J24" s="99">
        <f t="shared" si="7"/>
        <v>3.7209302325581395</v>
      </c>
      <c r="K24" s="99">
        <f t="shared" si="7"/>
        <v>57.906976744186046</v>
      </c>
    </row>
    <row r="25" spans="1:11" s="66" customFormat="1" ht="12" customHeight="1">
      <c r="A25" s="137"/>
      <c r="B25" s="89" t="s">
        <v>17</v>
      </c>
      <c r="C25" s="76">
        <v>545</v>
      </c>
      <c r="D25" s="100">
        <v>53</v>
      </c>
      <c r="E25" s="100">
        <v>89</v>
      </c>
      <c r="F25" s="40">
        <v>106</v>
      </c>
      <c r="G25" s="40">
        <v>61</v>
      </c>
      <c r="H25" s="40">
        <v>75</v>
      </c>
      <c r="I25" s="100">
        <v>47</v>
      </c>
      <c r="J25" s="100">
        <v>20</v>
      </c>
      <c r="K25" s="100">
        <v>291</v>
      </c>
    </row>
    <row r="26" spans="1:11" s="39" customFormat="1" ht="12" customHeight="1">
      <c r="A26" s="137"/>
      <c r="B26" s="88"/>
      <c r="C26" s="76">
        <v>100</v>
      </c>
      <c r="D26" s="99">
        <f>D25/$C$25*100</f>
        <v>9.7247706422018361</v>
      </c>
      <c r="E26" s="99">
        <f t="shared" ref="E26:K26" si="8">E25/$C$25*100</f>
        <v>16.330275229357799</v>
      </c>
      <c r="F26" s="99">
        <f t="shared" si="8"/>
        <v>19.449541284403672</v>
      </c>
      <c r="G26" s="99">
        <f t="shared" si="8"/>
        <v>11.192660550458717</v>
      </c>
      <c r="H26" s="99">
        <f t="shared" si="8"/>
        <v>13.761467889908257</v>
      </c>
      <c r="I26" s="99">
        <f t="shared" si="8"/>
        <v>8.623853211009175</v>
      </c>
      <c r="J26" s="99">
        <f t="shared" si="8"/>
        <v>3.669724770642202</v>
      </c>
      <c r="K26" s="99">
        <f t="shared" si="8"/>
        <v>53.394495412844037</v>
      </c>
    </row>
    <row r="27" spans="1:11" s="37" customFormat="1" ht="12" customHeight="1">
      <c r="A27" s="137"/>
      <c r="B27" s="92" t="s">
        <v>167</v>
      </c>
      <c r="C27" s="107">
        <v>601</v>
      </c>
      <c r="D27" s="100">
        <v>104</v>
      </c>
      <c r="E27" s="100">
        <v>69</v>
      </c>
      <c r="F27" s="40">
        <v>93</v>
      </c>
      <c r="G27" s="40">
        <v>58</v>
      </c>
      <c r="H27" s="40">
        <v>67</v>
      </c>
      <c r="I27" s="100">
        <v>56</v>
      </c>
      <c r="J27" s="100">
        <v>59</v>
      </c>
      <c r="K27" s="100">
        <v>308</v>
      </c>
    </row>
    <row r="28" spans="1:11" s="39" customFormat="1" ht="12" customHeight="1">
      <c r="A28" s="137"/>
      <c r="B28" s="88"/>
      <c r="C28" s="77">
        <v>100</v>
      </c>
      <c r="D28" s="99">
        <f>D27/$C$27*100</f>
        <v>17.304492512479204</v>
      </c>
      <c r="E28" s="99">
        <f t="shared" ref="E28:K28" si="9">E27/$C$27*100</f>
        <v>11.480865224625623</v>
      </c>
      <c r="F28" s="99">
        <f t="shared" si="9"/>
        <v>15.474209650582363</v>
      </c>
      <c r="G28" s="99">
        <f t="shared" si="9"/>
        <v>9.6505823627287857</v>
      </c>
      <c r="H28" s="99">
        <f t="shared" si="9"/>
        <v>11.148086522462561</v>
      </c>
      <c r="I28" s="99">
        <f t="shared" si="9"/>
        <v>9.3178036605657244</v>
      </c>
      <c r="J28" s="99">
        <f t="shared" si="9"/>
        <v>9.8169717138103163</v>
      </c>
      <c r="K28" s="99">
        <f t="shared" si="9"/>
        <v>51.247920133111478</v>
      </c>
    </row>
    <row r="29" spans="1:11" s="66" customFormat="1" ht="12" customHeight="1">
      <c r="A29" s="137"/>
      <c r="B29" s="89" t="s">
        <v>12</v>
      </c>
      <c r="C29" s="76">
        <v>16</v>
      </c>
      <c r="D29" s="98">
        <v>0</v>
      </c>
      <c r="E29" s="98">
        <v>1</v>
      </c>
      <c r="F29" s="41">
        <v>0</v>
      </c>
      <c r="G29" s="41">
        <v>0</v>
      </c>
      <c r="H29" s="41">
        <v>1</v>
      </c>
      <c r="I29" s="98">
        <v>0</v>
      </c>
      <c r="J29" s="98">
        <v>0</v>
      </c>
      <c r="K29" s="98">
        <v>15</v>
      </c>
    </row>
    <row r="30" spans="1:11" s="39" customFormat="1" ht="12" customHeight="1">
      <c r="A30" s="138"/>
      <c r="B30" s="91"/>
      <c r="C30" s="75">
        <v>100</v>
      </c>
      <c r="D30" s="99">
        <f>D29/$C$29*100</f>
        <v>0</v>
      </c>
      <c r="E30" s="99">
        <f t="shared" ref="E30:K30" si="10">E29/$C$29*100</f>
        <v>6.25</v>
      </c>
      <c r="F30" s="99">
        <f t="shared" si="10"/>
        <v>0</v>
      </c>
      <c r="G30" s="99">
        <f t="shared" si="10"/>
        <v>0</v>
      </c>
      <c r="H30" s="99">
        <f t="shared" si="10"/>
        <v>6.25</v>
      </c>
      <c r="I30" s="99">
        <f t="shared" si="10"/>
        <v>0</v>
      </c>
      <c r="J30" s="99">
        <f t="shared" si="10"/>
        <v>0</v>
      </c>
      <c r="K30" s="99">
        <f t="shared" si="10"/>
        <v>93.75</v>
      </c>
    </row>
    <row r="31" spans="1:11" s="66" customFormat="1" ht="12" customHeight="1">
      <c r="A31" s="136" t="s">
        <v>19</v>
      </c>
      <c r="B31" s="92" t="s">
        <v>20</v>
      </c>
      <c r="C31" s="106">
        <v>278</v>
      </c>
      <c r="D31" s="86">
        <v>19</v>
      </c>
      <c r="E31" s="86">
        <v>30</v>
      </c>
      <c r="F31" s="36">
        <v>33</v>
      </c>
      <c r="G31" s="36">
        <v>21</v>
      </c>
      <c r="H31" s="36">
        <v>28</v>
      </c>
      <c r="I31" s="86">
        <v>26</v>
      </c>
      <c r="J31" s="86">
        <v>10</v>
      </c>
      <c r="K31" s="86">
        <v>185</v>
      </c>
    </row>
    <row r="32" spans="1:11" s="39" customFormat="1" ht="12" customHeight="1">
      <c r="A32" s="137"/>
      <c r="B32" s="88"/>
      <c r="C32" s="76">
        <v>100</v>
      </c>
      <c r="D32" s="99">
        <f>D31/$C$31*100</f>
        <v>6.8345323741007196</v>
      </c>
      <c r="E32" s="99">
        <f t="shared" ref="E32:K32" si="11">E31/$C$31*100</f>
        <v>10.791366906474821</v>
      </c>
      <c r="F32" s="99">
        <f t="shared" si="11"/>
        <v>11.870503597122301</v>
      </c>
      <c r="G32" s="99">
        <f t="shared" si="11"/>
        <v>7.5539568345323742</v>
      </c>
      <c r="H32" s="99">
        <f t="shared" si="11"/>
        <v>10.071942446043165</v>
      </c>
      <c r="I32" s="99">
        <f t="shared" si="11"/>
        <v>9.3525179856115113</v>
      </c>
      <c r="J32" s="99">
        <f t="shared" si="11"/>
        <v>3.5971223021582732</v>
      </c>
      <c r="K32" s="99">
        <f t="shared" si="11"/>
        <v>66.546762589928051</v>
      </c>
    </row>
    <row r="33" spans="1:11" s="66" customFormat="1" ht="12" customHeight="1">
      <c r="A33" s="137"/>
      <c r="B33" s="92" t="s">
        <v>21</v>
      </c>
      <c r="C33" s="107">
        <v>348</v>
      </c>
      <c r="D33" s="100">
        <v>32</v>
      </c>
      <c r="E33" s="100">
        <v>52</v>
      </c>
      <c r="F33" s="40">
        <v>50</v>
      </c>
      <c r="G33" s="40">
        <v>39</v>
      </c>
      <c r="H33" s="40">
        <v>44</v>
      </c>
      <c r="I33" s="100">
        <v>26</v>
      </c>
      <c r="J33" s="100">
        <v>16</v>
      </c>
      <c r="K33" s="100">
        <v>205</v>
      </c>
    </row>
    <row r="34" spans="1:11" s="39" customFormat="1" ht="12" customHeight="1">
      <c r="A34" s="137"/>
      <c r="B34" s="88"/>
      <c r="C34" s="77">
        <v>100</v>
      </c>
      <c r="D34" s="99">
        <f>D33/$C$33*100</f>
        <v>9.1954022988505741</v>
      </c>
      <c r="E34" s="99">
        <f t="shared" ref="E34:K34" si="12">E33/$C$33*100</f>
        <v>14.942528735632186</v>
      </c>
      <c r="F34" s="99">
        <f t="shared" si="12"/>
        <v>14.367816091954023</v>
      </c>
      <c r="G34" s="99">
        <f t="shared" si="12"/>
        <v>11.206896551724139</v>
      </c>
      <c r="H34" s="99">
        <f t="shared" si="12"/>
        <v>12.643678160919542</v>
      </c>
      <c r="I34" s="99">
        <f t="shared" si="12"/>
        <v>7.4712643678160928</v>
      </c>
      <c r="J34" s="99">
        <f t="shared" si="12"/>
        <v>4.5977011494252871</v>
      </c>
      <c r="K34" s="99">
        <f t="shared" si="12"/>
        <v>58.90804597701149</v>
      </c>
    </row>
    <row r="35" spans="1:11" s="66" customFormat="1" ht="12" customHeight="1">
      <c r="A35" s="137"/>
      <c r="B35" s="89" t="s">
        <v>22</v>
      </c>
      <c r="C35" s="76">
        <v>292</v>
      </c>
      <c r="D35" s="98">
        <v>24</v>
      </c>
      <c r="E35" s="98">
        <v>29</v>
      </c>
      <c r="F35" s="41">
        <v>47</v>
      </c>
      <c r="G35" s="41">
        <v>35</v>
      </c>
      <c r="H35" s="41">
        <v>30</v>
      </c>
      <c r="I35" s="98">
        <v>14</v>
      </c>
      <c r="J35" s="98">
        <v>9</v>
      </c>
      <c r="K35" s="98">
        <v>188</v>
      </c>
    </row>
    <row r="36" spans="1:11" s="39" customFormat="1" ht="12" customHeight="1">
      <c r="A36" s="137"/>
      <c r="B36" s="88"/>
      <c r="C36" s="76">
        <v>100</v>
      </c>
      <c r="D36" s="99">
        <f>D35/$C$35*100</f>
        <v>8.2191780821917799</v>
      </c>
      <c r="E36" s="99">
        <f t="shared" ref="E36:K36" si="13">E35/$C$35*100</f>
        <v>9.9315068493150687</v>
      </c>
      <c r="F36" s="99">
        <f t="shared" si="13"/>
        <v>16.095890410958905</v>
      </c>
      <c r="G36" s="99">
        <f t="shared" si="13"/>
        <v>11.986301369863012</v>
      </c>
      <c r="H36" s="99">
        <f t="shared" si="13"/>
        <v>10.273972602739725</v>
      </c>
      <c r="I36" s="99">
        <f t="shared" si="13"/>
        <v>4.7945205479452051</v>
      </c>
      <c r="J36" s="99">
        <f t="shared" si="13"/>
        <v>3.0821917808219177</v>
      </c>
      <c r="K36" s="99">
        <f t="shared" si="13"/>
        <v>64.38356164383562</v>
      </c>
    </row>
    <row r="37" spans="1:11" s="66" customFormat="1" ht="12" customHeight="1">
      <c r="A37" s="137"/>
      <c r="B37" s="89" t="s">
        <v>23</v>
      </c>
      <c r="C37" s="107">
        <v>242</v>
      </c>
      <c r="D37" s="100">
        <v>14</v>
      </c>
      <c r="E37" s="100">
        <v>31</v>
      </c>
      <c r="F37" s="40">
        <v>36</v>
      </c>
      <c r="G37" s="40">
        <v>30</v>
      </c>
      <c r="H37" s="40">
        <v>36</v>
      </c>
      <c r="I37" s="100">
        <v>20</v>
      </c>
      <c r="J37" s="100">
        <v>17</v>
      </c>
      <c r="K37" s="100">
        <v>146</v>
      </c>
    </row>
    <row r="38" spans="1:11" s="39" customFormat="1" ht="12" customHeight="1">
      <c r="A38" s="137"/>
      <c r="B38" s="88"/>
      <c r="C38" s="77">
        <v>100</v>
      </c>
      <c r="D38" s="99">
        <f>D37/$C$37*100</f>
        <v>5.785123966942149</v>
      </c>
      <c r="E38" s="99">
        <f t="shared" ref="E38:K38" si="14">E37/$C$37*100</f>
        <v>12.809917355371899</v>
      </c>
      <c r="F38" s="99">
        <f t="shared" si="14"/>
        <v>14.87603305785124</v>
      </c>
      <c r="G38" s="99">
        <f t="shared" si="14"/>
        <v>12.396694214876034</v>
      </c>
      <c r="H38" s="99">
        <f t="shared" si="14"/>
        <v>14.87603305785124</v>
      </c>
      <c r="I38" s="99">
        <f t="shared" si="14"/>
        <v>8.2644628099173563</v>
      </c>
      <c r="J38" s="99">
        <f t="shared" si="14"/>
        <v>7.0247933884297522</v>
      </c>
      <c r="K38" s="99">
        <f t="shared" si="14"/>
        <v>60.330578512396691</v>
      </c>
    </row>
    <row r="39" spans="1:11" s="66" customFormat="1" ht="12" customHeight="1">
      <c r="A39" s="137"/>
      <c r="B39" s="89" t="s">
        <v>24</v>
      </c>
      <c r="C39" s="76">
        <v>199</v>
      </c>
      <c r="D39" s="98">
        <v>21</v>
      </c>
      <c r="E39" s="98">
        <v>26</v>
      </c>
      <c r="F39" s="41">
        <v>28</v>
      </c>
      <c r="G39" s="41">
        <v>17</v>
      </c>
      <c r="H39" s="41">
        <v>23</v>
      </c>
      <c r="I39" s="98">
        <v>15</v>
      </c>
      <c r="J39" s="98">
        <v>18</v>
      </c>
      <c r="K39" s="98">
        <v>111</v>
      </c>
    </row>
    <row r="40" spans="1:11" s="39" customFormat="1" ht="12" customHeight="1">
      <c r="A40" s="137"/>
      <c r="B40" s="88"/>
      <c r="C40" s="76">
        <v>100</v>
      </c>
      <c r="D40" s="99">
        <f>D39/$C$39*100</f>
        <v>10.552763819095476</v>
      </c>
      <c r="E40" s="99">
        <f t="shared" ref="E40:K40" si="15">E39/$C$39*100</f>
        <v>13.06532663316583</v>
      </c>
      <c r="F40" s="99">
        <f t="shared" si="15"/>
        <v>14.07035175879397</v>
      </c>
      <c r="G40" s="99">
        <f t="shared" si="15"/>
        <v>8.5427135678391952</v>
      </c>
      <c r="H40" s="99">
        <f t="shared" si="15"/>
        <v>11.557788944723619</v>
      </c>
      <c r="I40" s="99">
        <f t="shared" si="15"/>
        <v>7.5376884422110546</v>
      </c>
      <c r="J40" s="99">
        <f t="shared" si="15"/>
        <v>9.0452261306532673</v>
      </c>
      <c r="K40" s="99">
        <f t="shared" si="15"/>
        <v>55.778894472361806</v>
      </c>
    </row>
    <row r="41" spans="1:11" s="37" customFormat="1" ht="12" customHeight="1">
      <c r="A41" s="137"/>
      <c r="B41" s="92" t="s">
        <v>25</v>
      </c>
      <c r="C41" s="107">
        <v>274</v>
      </c>
      <c r="D41" s="100">
        <v>27</v>
      </c>
      <c r="E41" s="100">
        <v>40</v>
      </c>
      <c r="F41" s="40">
        <v>37</v>
      </c>
      <c r="G41" s="40">
        <v>21</v>
      </c>
      <c r="H41" s="40">
        <v>29</v>
      </c>
      <c r="I41" s="100">
        <v>14</v>
      </c>
      <c r="J41" s="100">
        <v>15</v>
      </c>
      <c r="K41" s="100">
        <v>164</v>
      </c>
    </row>
    <row r="42" spans="1:11" s="39" customFormat="1" ht="12" customHeight="1">
      <c r="A42" s="137"/>
      <c r="B42" s="88"/>
      <c r="C42" s="77">
        <v>100</v>
      </c>
      <c r="D42" s="99">
        <f>D41/$C$41*100</f>
        <v>9.8540145985401466</v>
      </c>
      <c r="E42" s="99">
        <f t="shared" ref="E42:K42" si="16">E41/$C$41*100</f>
        <v>14.5985401459854</v>
      </c>
      <c r="F42" s="99">
        <f t="shared" si="16"/>
        <v>13.503649635036496</v>
      </c>
      <c r="G42" s="99">
        <f t="shared" si="16"/>
        <v>7.664233576642336</v>
      </c>
      <c r="H42" s="99">
        <f t="shared" si="16"/>
        <v>10.583941605839415</v>
      </c>
      <c r="I42" s="99">
        <f t="shared" si="16"/>
        <v>5.1094890510948909</v>
      </c>
      <c r="J42" s="99">
        <f t="shared" si="16"/>
        <v>5.4744525547445262</v>
      </c>
      <c r="K42" s="99">
        <f t="shared" si="16"/>
        <v>59.854014598540154</v>
      </c>
    </row>
    <row r="43" spans="1:11" s="37" customFormat="1" ht="12" customHeight="1">
      <c r="A43" s="137"/>
      <c r="B43" s="89" t="s">
        <v>26</v>
      </c>
      <c r="C43" s="76">
        <v>158</v>
      </c>
      <c r="D43" s="98">
        <v>22</v>
      </c>
      <c r="E43" s="98">
        <v>30</v>
      </c>
      <c r="F43" s="41">
        <v>30</v>
      </c>
      <c r="G43" s="41">
        <v>20</v>
      </c>
      <c r="H43" s="41">
        <v>27</v>
      </c>
      <c r="I43" s="98">
        <v>13</v>
      </c>
      <c r="J43" s="98">
        <v>5</v>
      </c>
      <c r="K43" s="98">
        <v>79</v>
      </c>
    </row>
    <row r="44" spans="1:11" s="39" customFormat="1" ht="12" customHeight="1">
      <c r="A44" s="137"/>
      <c r="B44" s="88"/>
      <c r="C44" s="76">
        <v>100</v>
      </c>
      <c r="D44" s="99">
        <f>D43/$C$43*100</f>
        <v>13.924050632911392</v>
      </c>
      <c r="E44" s="99">
        <f t="shared" ref="E44:K44" si="17">E43/$C$43*100</f>
        <v>18.9873417721519</v>
      </c>
      <c r="F44" s="99">
        <f t="shared" si="17"/>
        <v>18.9873417721519</v>
      </c>
      <c r="G44" s="99">
        <f t="shared" si="17"/>
        <v>12.658227848101266</v>
      </c>
      <c r="H44" s="99">
        <f t="shared" si="17"/>
        <v>17.088607594936708</v>
      </c>
      <c r="I44" s="99">
        <f t="shared" si="17"/>
        <v>8.2278481012658222</v>
      </c>
      <c r="J44" s="99">
        <f t="shared" si="17"/>
        <v>3.1645569620253164</v>
      </c>
      <c r="K44" s="99">
        <f t="shared" si="17"/>
        <v>50</v>
      </c>
    </row>
    <row r="45" spans="1:11" s="37" customFormat="1" ht="12" customHeight="1">
      <c r="A45" s="137"/>
      <c r="B45" s="92" t="s">
        <v>27</v>
      </c>
      <c r="C45" s="107">
        <v>195</v>
      </c>
      <c r="D45" s="100">
        <v>24</v>
      </c>
      <c r="E45" s="100">
        <v>34</v>
      </c>
      <c r="F45" s="40">
        <v>28</v>
      </c>
      <c r="G45" s="40">
        <v>22</v>
      </c>
      <c r="H45" s="40">
        <v>28</v>
      </c>
      <c r="I45" s="100">
        <v>16</v>
      </c>
      <c r="J45" s="100">
        <v>9</v>
      </c>
      <c r="K45" s="100">
        <v>109</v>
      </c>
    </row>
    <row r="46" spans="1:11" s="39" customFormat="1" ht="12" customHeight="1">
      <c r="A46" s="137"/>
      <c r="B46" s="88"/>
      <c r="C46" s="77">
        <v>100</v>
      </c>
      <c r="D46" s="99">
        <f>D45/$C$45*100</f>
        <v>12.307692307692308</v>
      </c>
      <c r="E46" s="99">
        <f t="shared" ref="E46:K46" si="18">E45/$C$45*100</f>
        <v>17.435897435897434</v>
      </c>
      <c r="F46" s="99">
        <f t="shared" si="18"/>
        <v>14.358974358974358</v>
      </c>
      <c r="G46" s="99">
        <f t="shared" si="18"/>
        <v>11.282051282051283</v>
      </c>
      <c r="H46" s="99">
        <f t="shared" si="18"/>
        <v>14.358974358974358</v>
      </c>
      <c r="I46" s="99">
        <f t="shared" si="18"/>
        <v>8.2051282051282044</v>
      </c>
      <c r="J46" s="99">
        <f t="shared" si="18"/>
        <v>4.6153846153846159</v>
      </c>
      <c r="K46" s="99">
        <f t="shared" si="18"/>
        <v>55.897435897435898</v>
      </c>
    </row>
    <row r="47" spans="1:11" s="66" customFormat="1" ht="12" customHeight="1">
      <c r="A47" s="137"/>
      <c r="B47" s="89" t="s">
        <v>28</v>
      </c>
      <c r="C47" s="76">
        <v>284</v>
      </c>
      <c r="D47" s="98">
        <v>24</v>
      </c>
      <c r="E47" s="98">
        <v>32</v>
      </c>
      <c r="F47" s="41">
        <v>27</v>
      </c>
      <c r="G47" s="41">
        <v>23</v>
      </c>
      <c r="H47" s="41">
        <v>33</v>
      </c>
      <c r="I47" s="98">
        <v>24</v>
      </c>
      <c r="J47" s="98">
        <v>18</v>
      </c>
      <c r="K47" s="98">
        <v>190</v>
      </c>
    </row>
    <row r="48" spans="1:11" s="39" customFormat="1" ht="12" customHeight="1">
      <c r="A48" s="137"/>
      <c r="B48" s="88"/>
      <c r="C48" s="76">
        <v>100</v>
      </c>
      <c r="D48" s="99">
        <f>D47/$C$47*100</f>
        <v>8.4507042253521121</v>
      </c>
      <c r="E48" s="99">
        <f t="shared" ref="E48:K48" si="19">E47/$C$47*100</f>
        <v>11.267605633802818</v>
      </c>
      <c r="F48" s="99">
        <f t="shared" si="19"/>
        <v>9.5070422535211261</v>
      </c>
      <c r="G48" s="99">
        <f t="shared" si="19"/>
        <v>8.0985915492957758</v>
      </c>
      <c r="H48" s="99">
        <f t="shared" si="19"/>
        <v>11.619718309859154</v>
      </c>
      <c r="I48" s="99">
        <f t="shared" si="19"/>
        <v>8.4507042253521121</v>
      </c>
      <c r="J48" s="99">
        <f t="shared" si="19"/>
        <v>6.3380281690140841</v>
      </c>
      <c r="K48" s="99">
        <f t="shared" si="19"/>
        <v>66.901408450704224</v>
      </c>
    </row>
    <row r="49" spans="1:11" s="66" customFormat="1" ht="12" customHeight="1">
      <c r="A49" s="137"/>
      <c r="B49" s="89" t="s">
        <v>29</v>
      </c>
      <c r="C49" s="107">
        <v>201</v>
      </c>
      <c r="D49" s="100">
        <v>23</v>
      </c>
      <c r="E49" s="100">
        <v>37</v>
      </c>
      <c r="F49" s="40">
        <v>33</v>
      </c>
      <c r="G49" s="40">
        <v>25</v>
      </c>
      <c r="H49" s="40">
        <v>22</v>
      </c>
      <c r="I49" s="100">
        <v>11</v>
      </c>
      <c r="J49" s="100">
        <v>13</v>
      </c>
      <c r="K49" s="100">
        <v>107</v>
      </c>
    </row>
    <row r="50" spans="1:11" s="39" customFormat="1" ht="12" customHeight="1">
      <c r="A50" s="137"/>
      <c r="B50" s="88"/>
      <c r="C50" s="77">
        <v>100</v>
      </c>
      <c r="D50" s="99">
        <f>D49/$C$49*100</f>
        <v>11.442786069651742</v>
      </c>
      <c r="E50" s="99">
        <f t="shared" ref="E50:K50" si="20">E49/$C$49*100</f>
        <v>18.407960199004975</v>
      </c>
      <c r="F50" s="99">
        <f t="shared" si="20"/>
        <v>16.417910447761194</v>
      </c>
      <c r="G50" s="99">
        <f t="shared" si="20"/>
        <v>12.437810945273633</v>
      </c>
      <c r="H50" s="99">
        <f t="shared" si="20"/>
        <v>10.945273631840797</v>
      </c>
      <c r="I50" s="99">
        <f t="shared" si="20"/>
        <v>5.4726368159203984</v>
      </c>
      <c r="J50" s="99">
        <f t="shared" si="20"/>
        <v>6.467661691542288</v>
      </c>
      <c r="K50" s="99">
        <f t="shared" si="20"/>
        <v>53.233830845771145</v>
      </c>
    </row>
    <row r="51" spans="1:11" s="66" customFormat="1" ht="12" customHeight="1">
      <c r="A51" s="137"/>
      <c r="B51" s="89" t="s">
        <v>12</v>
      </c>
      <c r="C51" s="76">
        <v>14</v>
      </c>
      <c r="D51" s="98">
        <v>1</v>
      </c>
      <c r="E51" s="98">
        <v>1</v>
      </c>
      <c r="F51" s="41">
        <v>1</v>
      </c>
      <c r="G51" s="41">
        <v>1</v>
      </c>
      <c r="H51" s="41">
        <v>1</v>
      </c>
      <c r="I51" s="98">
        <v>0</v>
      </c>
      <c r="J51" s="98">
        <v>0</v>
      </c>
      <c r="K51" s="98">
        <v>11</v>
      </c>
    </row>
    <row r="52" spans="1:11" s="39" customFormat="1" ht="12" customHeight="1">
      <c r="A52" s="138"/>
      <c r="B52" s="91"/>
      <c r="C52" s="75">
        <v>100</v>
      </c>
      <c r="D52" s="99">
        <f>D51/$C$51*100</f>
        <v>7.1428571428571423</v>
      </c>
      <c r="E52" s="99">
        <f t="shared" ref="E52:K52" si="21">E51/$C$51*100</f>
        <v>7.1428571428571423</v>
      </c>
      <c r="F52" s="99">
        <f t="shared" si="21"/>
        <v>7.1428571428571423</v>
      </c>
      <c r="G52" s="99">
        <f t="shared" si="21"/>
        <v>7.1428571428571423</v>
      </c>
      <c r="H52" s="99">
        <f t="shared" si="21"/>
        <v>7.1428571428571423</v>
      </c>
      <c r="I52" s="99">
        <f t="shared" si="21"/>
        <v>0</v>
      </c>
      <c r="J52" s="99">
        <f t="shared" si="21"/>
        <v>0</v>
      </c>
      <c r="K52" s="99">
        <f t="shared" si="21"/>
        <v>78.571428571428569</v>
      </c>
    </row>
    <row r="53" spans="1:11" s="39" customFormat="1" ht="12" customHeight="1">
      <c r="A53" s="136" t="s">
        <v>46</v>
      </c>
      <c r="B53" s="93" t="s">
        <v>62</v>
      </c>
      <c r="C53" s="106">
        <v>76</v>
      </c>
      <c r="D53" s="86">
        <v>6</v>
      </c>
      <c r="E53" s="86">
        <v>15</v>
      </c>
      <c r="F53" s="36">
        <v>12</v>
      </c>
      <c r="G53" s="36">
        <v>12</v>
      </c>
      <c r="H53" s="36">
        <v>15</v>
      </c>
      <c r="I53" s="86">
        <v>4</v>
      </c>
      <c r="J53" s="86">
        <v>2</v>
      </c>
      <c r="K53" s="86">
        <v>45</v>
      </c>
    </row>
    <row r="54" spans="1:11" s="39" customFormat="1" ht="12" customHeight="1">
      <c r="A54" s="137"/>
      <c r="B54" s="94"/>
      <c r="C54" s="76">
        <v>100</v>
      </c>
      <c r="D54" s="99">
        <f>D53/$C$53*100</f>
        <v>7.8947368421052628</v>
      </c>
      <c r="E54" s="99">
        <f t="shared" ref="E54:K54" si="22">E53/$C$53*100</f>
        <v>19.736842105263158</v>
      </c>
      <c r="F54" s="99">
        <f t="shared" si="22"/>
        <v>15.789473684210526</v>
      </c>
      <c r="G54" s="99">
        <f t="shared" si="22"/>
        <v>15.789473684210526</v>
      </c>
      <c r="H54" s="99">
        <f t="shared" si="22"/>
        <v>19.736842105263158</v>
      </c>
      <c r="I54" s="99">
        <f t="shared" si="22"/>
        <v>5.2631578947368416</v>
      </c>
      <c r="J54" s="99">
        <f t="shared" si="22"/>
        <v>2.6315789473684208</v>
      </c>
      <c r="K54" s="99">
        <f t="shared" si="22"/>
        <v>59.210526315789465</v>
      </c>
    </row>
    <row r="55" spans="1:11" s="39" customFormat="1" ht="12" customHeight="1">
      <c r="A55" s="137"/>
      <c r="B55" s="95" t="s">
        <v>69</v>
      </c>
      <c r="C55" s="107">
        <v>635</v>
      </c>
      <c r="D55" s="100">
        <v>41</v>
      </c>
      <c r="E55" s="100">
        <v>108</v>
      </c>
      <c r="F55" s="40">
        <v>91</v>
      </c>
      <c r="G55" s="40">
        <v>88</v>
      </c>
      <c r="H55" s="40">
        <v>91</v>
      </c>
      <c r="I55" s="100">
        <v>38</v>
      </c>
      <c r="J55" s="100">
        <v>20</v>
      </c>
      <c r="K55" s="100">
        <v>391</v>
      </c>
    </row>
    <row r="56" spans="1:11" s="39" customFormat="1" ht="12" customHeight="1">
      <c r="A56" s="137"/>
      <c r="B56" s="94"/>
      <c r="C56" s="77">
        <v>100</v>
      </c>
      <c r="D56" s="99">
        <f>D55/$C$55*100</f>
        <v>6.4566929133858268</v>
      </c>
      <c r="E56" s="99">
        <f t="shared" ref="E56:K56" si="23">E55/$C$55*100</f>
        <v>17.00787401574803</v>
      </c>
      <c r="F56" s="99">
        <f t="shared" si="23"/>
        <v>14.330708661417324</v>
      </c>
      <c r="G56" s="99">
        <f t="shared" si="23"/>
        <v>13.858267716535433</v>
      </c>
      <c r="H56" s="99">
        <f t="shared" si="23"/>
        <v>14.330708661417324</v>
      </c>
      <c r="I56" s="99">
        <f t="shared" si="23"/>
        <v>5.984251968503937</v>
      </c>
      <c r="J56" s="99">
        <f t="shared" si="23"/>
        <v>3.1496062992125982</v>
      </c>
      <c r="K56" s="99">
        <f t="shared" si="23"/>
        <v>61.574803149606296</v>
      </c>
    </row>
    <row r="57" spans="1:11" s="39" customFormat="1" ht="12" customHeight="1">
      <c r="A57" s="137"/>
      <c r="B57" s="95" t="s">
        <v>47</v>
      </c>
      <c r="C57" s="76">
        <v>79</v>
      </c>
      <c r="D57" s="98">
        <v>10</v>
      </c>
      <c r="E57" s="98">
        <v>16</v>
      </c>
      <c r="F57" s="41">
        <v>1</v>
      </c>
      <c r="G57" s="41">
        <v>2</v>
      </c>
      <c r="H57" s="41">
        <v>11</v>
      </c>
      <c r="I57" s="98">
        <v>10</v>
      </c>
      <c r="J57" s="98">
        <v>6</v>
      </c>
      <c r="K57" s="98">
        <v>44</v>
      </c>
    </row>
    <row r="58" spans="1:11" s="39" customFormat="1" ht="12" customHeight="1">
      <c r="A58" s="137"/>
      <c r="B58" s="94"/>
      <c r="C58" s="76">
        <v>100</v>
      </c>
      <c r="D58" s="99">
        <f>D57/$C$57*100</f>
        <v>12.658227848101266</v>
      </c>
      <c r="E58" s="99">
        <f t="shared" ref="E58:J58" si="24">E57/$C$57*100</f>
        <v>20.253164556962027</v>
      </c>
      <c r="F58" s="99">
        <f t="shared" si="24"/>
        <v>1.2658227848101267</v>
      </c>
      <c r="G58" s="99">
        <f t="shared" si="24"/>
        <v>2.5316455696202533</v>
      </c>
      <c r="H58" s="99">
        <f t="shared" si="24"/>
        <v>13.924050632911392</v>
      </c>
      <c r="I58" s="99">
        <f t="shared" si="24"/>
        <v>12.658227848101266</v>
      </c>
      <c r="J58" s="99">
        <f t="shared" si="24"/>
        <v>7.59493670886076</v>
      </c>
      <c r="K58" s="99">
        <f>K57/$C$57*100</f>
        <v>55.696202531645568</v>
      </c>
    </row>
    <row r="59" spans="1:11" s="39" customFormat="1" ht="12" customHeight="1">
      <c r="A59" s="137"/>
      <c r="B59" s="95" t="s">
        <v>48</v>
      </c>
      <c r="C59" s="107">
        <v>101</v>
      </c>
      <c r="D59" s="100">
        <v>10</v>
      </c>
      <c r="E59" s="100">
        <v>20</v>
      </c>
      <c r="F59" s="40">
        <v>21</v>
      </c>
      <c r="G59" s="40">
        <v>17</v>
      </c>
      <c r="H59" s="40">
        <v>17</v>
      </c>
      <c r="I59" s="100">
        <v>7</v>
      </c>
      <c r="J59" s="100">
        <v>3</v>
      </c>
      <c r="K59" s="100">
        <v>48</v>
      </c>
    </row>
    <row r="60" spans="1:11" s="39" customFormat="1" ht="12" customHeight="1">
      <c r="A60" s="137"/>
      <c r="B60" s="94"/>
      <c r="C60" s="77">
        <v>100</v>
      </c>
      <c r="D60" s="99">
        <f>D59/$C$59*100</f>
        <v>9.9009900990099009</v>
      </c>
      <c r="E60" s="99">
        <f t="shared" ref="E60:K60" si="25">E59/$C$59*100</f>
        <v>19.801980198019802</v>
      </c>
      <c r="F60" s="99">
        <f t="shared" si="25"/>
        <v>20.792079207920793</v>
      </c>
      <c r="G60" s="99">
        <f t="shared" si="25"/>
        <v>16.831683168316832</v>
      </c>
      <c r="H60" s="99">
        <f t="shared" si="25"/>
        <v>16.831683168316832</v>
      </c>
      <c r="I60" s="99">
        <f t="shared" si="25"/>
        <v>6.9306930693069315</v>
      </c>
      <c r="J60" s="99">
        <f t="shared" si="25"/>
        <v>2.9702970297029703</v>
      </c>
      <c r="K60" s="99">
        <f t="shared" si="25"/>
        <v>47.524752475247524</v>
      </c>
    </row>
    <row r="61" spans="1:11" s="39" customFormat="1" ht="12" customHeight="1">
      <c r="A61" s="137"/>
      <c r="B61" s="95" t="s">
        <v>49</v>
      </c>
      <c r="C61" s="76">
        <v>392</v>
      </c>
      <c r="D61" s="98">
        <v>25</v>
      </c>
      <c r="E61" s="98">
        <v>51</v>
      </c>
      <c r="F61" s="41">
        <v>42</v>
      </c>
      <c r="G61" s="41">
        <v>27</v>
      </c>
      <c r="H61" s="41">
        <v>40</v>
      </c>
      <c r="I61" s="98">
        <v>17</v>
      </c>
      <c r="J61" s="98">
        <v>12</v>
      </c>
      <c r="K61" s="98">
        <v>260</v>
      </c>
    </row>
    <row r="62" spans="1:11" s="39" customFormat="1" ht="12" customHeight="1">
      <c r="A62" s="137"/>
      <c r="B62" s="94"/>
      <c r="C62" s="77">
        <v>100</v>
      </c>
      <c r="D62" s="99">
        <f>D61/$C$61*100</f>
        <v>6.3775510204081636</v>
      </c>
      <c r="E62" s="99">
        <f t="shared" ref="E62:K62" si="26">E61/$C$61*100</f>
        <v>13.010204081632654</v>
      </c>
      <c r="F62" s="99">
        <f t="shared" si="26"/>
        <v>10.714285714285714</v>
      </c>
      <c r="G62" s="99">
        <f t="shared" si="26"/>
        <v>6.8877551020408152</v>
      </c>
      <c r="H62" s="99">
        <f t="shared" si="26"/>
        <v>10.204081632653061</v>
      </c>
      <c r="I62" s="99">
        <f t="shared" si="26"/>
        <v>4.3367346938775508</v>
      </c>
      <c r="J62" s="99">
        <f t="shared" si="26"/>
        <v>3.0612244897959182</v>
      </c>
      <c r="K62" s="99">
        <f t="shared" si="26"/>
        <v>66.326530612244895</v>
      </c>
    </row>
    <row r="63" spans="1:11" s="39" customFormat="1" ht="12" customHeight="1">
      <c r="A63" s="137" t="s">
        <v>46</v>
      </c>
      <c r="B63" s="95" t="s">
        <v>50</v>
      </c>
      <c r="C63" s="107">
        <v>525</v>
      </c>
      <c r="D63" s="100">
        <v>59</v>
      </c>
      <c r="E63" s="100">
        <v>64</v>
      </c>
      <c r="F63" s="40">
        <v>99</v>
      </c>
      <c r="G63" s="40">
        <v>47</v>
      </c>
      <c r="H63" s="40">
        <v>67</v>
      </c>
      <c r="I63" s="100">
        <v>38</v>
      </c>
      <c r="J63" s="100">
        <v>31</v>
      </c>
      <c r="K63" s="100">
        <v>298</v>
      </c>
    </row>
    <row r="64" spans="1:11" s="39" customFormat="1" ht="12" customHeight="1">
      <c r="A64" s="137"/>
      <c r="B64" s="94"/>
      <c r="C64" s="77">
        <v>100</v>
      </c>
      <c r="D64" s="99">
        <f>D63/$C$63*100</f>
        <v>11.238095238095239</v>
      </c>
      <c r="E64" s="99">
        <f t="shared" ref="E64:K64" si="27">E63/$C$63*100</f>
        <v>12.19047619047619</v>
      </c>
      <c r="F64" s="99">
        <f t="shared" si="27"/>
        <v>18.857142857142858</v>
      </c>
      <c r="G64" s="99">
        <f t="shared" si="27"/>
        <v>8.9523809523809526</v>
      </c>
      <c r="H64" s="99">
        <f t="shared" si="27"/>
        <v>12.761904761904763</v>
      </c>
      <c r="I64" s="99">
        <f t="shared" si="27"/>
        <v>7.2380952380952381</v>
      </c>
      <c r="J64" s="99">
        <f t="shared" si="27"/>
        <v>5.9047619047619051</v>
      </c>
      <c r="K64" s="99">
        <f t="shared" si="27"/>
        <v>56.761904761904759</v>
      </c>
    </row>
    <row r="65" spans="1:11" s="39" customFormat="1" ht="12" customHeight="1">
      <c r="A65" s="137"/>
      <c r="B65" s="97" t="s">
        <v>51</v>
      </c>
      <c r="C65" s="76">
        <v>53</v>
      </c>
      <c r="D65" s="98">
        <v>0</v>
      </c>
      <c r="E65" s="98">
        <v>1</v>
      </c>
      <c r="F65" s="41">
        <v>3</v>
      </c>
      <c r="G65" s="41">
        <v>3</v>
      </c>
      <c r="H65" s="41">
        <v>1</v>
      </c>
      <c r="I65" s="98">
        <v>3</v>
      </c>
      <c r="J65" s="98">
        <v>3</v>
      </c>
      <c r="K65" s="98">
        <v>46</v>
      </c>
    </row>
    <row r="66" spans="1:11" s="39" customFormat="1" ht="12" customHeight="1">
      <c r="A66" s="137"/>
      <c r="B66" s="94"/>
      <c r="C66" s="76">
        <v>100</v>
      </c>
      <c r="D66" s="99">
        <f>D65/$C$65*100</f>
        <v>0</v>
      </c>
      <c r="E66" s="99">
        <f t="shared" ref="E66:K66" si="28">E65/$C$65*100</f>
        <v>1.8867924528301887</v>
      </c>
      <c r="F66" s="99">
        <f t="shared" si="28"/>
        <v>5.6603773584905666</v>
      </c>
      <c r="G66" s="99">
        <f t="shared" si="28"/>
        <v>5.6603773584905666</v>
      </c>
      <c r="H66" s="99">
        <f t="shared" si="28"/>
        <v>1.8867924528301887</v>
      </c>
      <c r="I66" s="99">
        <f t="shared" si="28"/>
        <v>5.6603773584905666</v>
      </c>
      <c r="J66" s="99">
        <f t="shared" si="28"/>
        <v>5.6603773584905666</v>
      </c>
      <c r="K66" s="99">
        <f t="shared" si="28"/>
        <v>86.79245283018868</v>
      </c>
    </row>
    <row r="67" spans="1:11" s="39" customFormat="1" ht="12" customHeight="1">
      <c r="A67" s="137"/>
      <c r="B67" s="95" t="s">
        <v>52</v>
      </c>
      <c r="C67" s="107">
        <v>522</v>
      </c>
      <c r="D67" s="100">
        <v>73</v>
      </c>
      <c r="E67" s="100">
        <v>61</v>
      </c>
      <c r="F67" s="40">
        <v>69</v>
      </c>
      <c r="G67" s="40">
        <v>48</v>
      </c>
      <c r="H67" s="40">
        <v>52</v>
      </c>
      <c r="I67" s="100">
        <v>57</v>
      </c>
      <c r="J67" s="100">
        <v>49</v>
      </c>
      <c r="K67" s="100">
        <v>287</v>
      </c>
    </row>
    <row r="68" spans="1:11" s="39" customFormat="1" ht="12" customHeight="1">
      <c r="A68" s="137"/>
      <c r="B68" s="94"/>
      <c r="C68" s="77">
        <v>100</v>
      </c>
      <c r="D68" s="99">
        <f>D67/$C$67*100</f>
        <v>13.984674329501914</v>
      </c>
      <c r="E68" s="99">
        <f t="shared" ref="E68:K68" si="29">E67/$C$67*100</f>
        <v>11.685823754789272</v>
      </c>
      <c r="F68" s="99">
        <f t="shared" si="29"/>
        <v>13.218390804597702</v>
      </c>
      <c r="G68" s="99">
        <f t="shared" si="29"/>
        <v>9.1954022988505741</v>
      </c>
      <c r="H68" s="99">
        <f t="shared" si="29"/>
        <v>9.9616858237547881</v>
      </c>
      <c r="I68" s="99">
        <f t="shared" si="29"/>
        <v>10.919540229885058</v>
      </c>
      <c r="J68" s="99">
        <f t="shared" si="29"/>
        <v>9.3869731800766285</v>
      </c>
      <c r="K68" s="99">
        <f t="shared" si="29"/>
        <v>54.980842911877389</v>
      </c>
    </row>
    <row r="69" spans="1:11" s="39" customFormat="1" ht="12" customHeight="1">
      <c r="A69" s="137"/>
      <c r="B69" s="95" t="s">
        <v>53</v>
      </c>
      <c r="C69" s="107">
        <v>73</v>
      </c>
      <c r="D69" s="100">
        <v>5</v>
      </c>
      <c r="E69" s="100">
        <v>3</v>
      </c>
      <c r="F69" s="40">
        <v>9</v>
      </c>
      <c r="G69" s="40">
        <v>6</v>
      </c>
      <c r="H69" s="40">
        <v>5</v>
      </c>
      <c r="I69" s="100">
        <v>5</v>
      </c>
      <c r="J69" s="100">
        <v>4</v>
      </c>
      <c r="K69" s="100">
        <v>53</v>
      </c>
    </row>
    <row r="70" spans="1:11" s="39" customFormat="1" ht="12" customHeight="1">
      <c r="A70" s="137"/>
      <c r="B70" s="94"/>
      <c r="C70" s="77">
        <v>100</v>
      </c>
      <c r="D70" s="99">
        <f>D69/$C$69*100</f>
        <v>6.8493150684931505</v>
      </c>
      <c r="E70" s="99">
        <f t="shared" ref="E70:K70" si="30">E69/$C$69*100</f>
        <v>4.10958904109589</v>
      </c>
      <c r="F70" s="99">
        <f t="shared" si="30"/>
        <v>12.328767123287671</v>
      </c>
      <c r="G70" s="99">
        <f t="shared" si="30"/>
        <v>8.2191780821917799</v>
      </c>
      <c r="H70" s="99">
        <f t="shared" si="30"/>
        <v>6.8493150684931505</v>
      </c>
      <c r="I70" s="99">
        <f t="shared" si="30"/>
        <v>6.8493150684931505</v>
      </c>
      <c r="J70" s="99">
        <f t="shared" si="30"/>
        <v>5.4794520547945202</v>
      </c>
      <c r="K70" s="99">
        <f t="shared" si="30"/>
        <v>72.602739726027394</v>
      </c>
    </row>
    <row r="71" spans="1:11" s="66" customFormat="1" ht="12" customHeight="1">
      <c r="A71" s="137"/>
      <c r="B71" s="95" t="s">
        <v>54</v>
      </c>
      <c r="C71" s="76">
        <v>29</v>
      </c>
      <c r="D71" s="98">
        <v>2</v>
      </c>
      <c r="E71" s="98">
        <v>3</v>
      </c>
      <c r="F71" s="41">
        <v>3</v>
      </c>
      <c r="G71" s="41">
        <v>4</v>
      </c>
      <c r="H71" s="41">
        <v>2</v>
      </c>
      <c r="I71" s="98">
        <v>0</v>
      </c>
      <c r="J71" s="98">
        <v>0</v>
      </c>
      <c r="K71" s="98">
        <v>23</v>
      </c>
    </row>
    <row r="72" spans="1:11" s="39" customFormat="1" ht="12" customHeight="1">
      <c r="A72" s="138"/>
      <c r="B72" s="96"/>
      <c r="C72" s="75">
        <v>100</v>
      </c>
      <c r="D72" s="99">
        <f>D71/$C$71*100</f>
        <v>6.8965517241379306</v>
      </c>
      <c r="E72" s="99">
        <f t="shared" ref="E72:K72" si="31">E71/$C$71*100</f>
        <v>10.344827586206897</v>
      </c>
      <c r="F72" s="99">
        <f t="shared" si="31"/>
        <v>10.344827586206897</v>
      </c>
      <c r="G72" s="99">
        <f t="shared" si="31"/>
        <v>13.793103448275861</v>
      </c>
      <c r="H72" s="99">
        <f t="shared" si="31"/>
        <v>6.8965517241379306</v>
      </c>
      <c r="I72" s="99">
        <f t="shared" si="31"/>
        <v>0</v>
      </c>
      <c r="J72" s="99">
        <f t="shared" si="31"/>
        <v>0</v>
      </c>
      <c r="K72" s="99">
        <f t="shared" si="31"/>
        <v>79.310344827586206</v>
      </c>
    </row>
    <row r="73" spans="1:11" s="37" customFormat="1" ht="12" customHeight="1">
      <c r="A73" s="136" t="s">
        <v>63</v>
      </c>
      <c r="B73" s="89" t="s">
        <v>64</v>
      </c>
      <c r="C73" s="106">
        <v>422</v>
      </c>
      <c r="D73" s="86">
        <v>40</v>
      </c>
      <c r="E73" s="86">
        <v>54</v>
      </c>
      <c r="F73" s="36">
        <v>53</v>
      </c>
      <c r="G73" s="36">
        <v>47</v>
      </c>
      <c r="H73" s="36">
        <v>43</v>
      </c>
      <c r="I73" s="86">
        <v>35</v>
      </c>
      <c r="J73" s="86">
        <v>28</v>
      </c>
      <c r="K73" s="86">
        <v>271</v>
      </c>
    </row>
    <row r="74" spans="1:11" s="39" customFormat="1" ht="12" customHeight="1">
      <c r="A74" s="137"/>
      <c r="B74" s="88" t="s">
        <v>65</v>
      </c>
      <c r="C74" s="76">
        <v>100</v>
      </c>
      <c r="D74" s="99">
        <f>D73/$C$73*100</f>
        <v>9.4786729857819907</v>
      </c>
      <c r="E74" s="99">
        <f t="shared" ref="E74:K74" si="32">E73/$C$73*100</f>
        <v>12.796208530805686</v>
      </c>
      <c r="F74" s="99">
        <f t="shared" si="32"/>
        <v>12.559241706161137</v>
      </c>
      <c r="G74" s="99">
        <f t="shared" si="32"/>
        <v>11.137440758293838</v>
      </c>
      <c r="H74" s="99">
        <f t="shared" si="32"/>
        <v>10.189573459715639</v>
      </c>
      <c r="I74" s="99">
        <f>I73/$C$73*100</f>
        <v>8.293838862559241</v>
      </c>
      <c r="J74" s="99">
        <f t="shared" si="32"/>
        <v>6.6350710900473935</v>
      </c>
      <c r="K74" s="99">
        <f t="shared" si="32"/>
        <v>64.218009478672982</v>
      </c>
    </row>
    <row r="75" spans="1:11" s="37" customFormat="1" ht="12" customHeight="1">
      <c r="A75" s="137"/>
      <c r="B75" s="89" t="s">
        <v>66</v>
      </c>
      <c r="C75" s="107">
        <v>793</v>
      </c>
      <c r="D75" s="98">
        <v>97</v>
      </c>
      <c r="E75" s="98">
        <v>107</v>
      </c>
      <c r="F75" s="41">
        <v>125</v>
      </c>
      <c r="G75" s="41">
        <v>78</v>
      </c>
      <c r="H75" s="41">
        <v>99</v>
      </c>
      <c r="I75" s="98">
        <v>65</v>
      </c>
      <c r="J75" s="98">
        <v>51</v>
      </c>
      <c r="K75" s="98">
        <v>436</v>
      </c>
    </row>
    <row r="76" spans="1:11" s="39" customFormat="1" ht="12" customHeight="1">
      <c r="A76" s="137"/>
      <c r="B76" s="88"/>
      <c r="C76" s="77">
        <v>100</v>
      </c>
      <c r="D76" s="99">
        <f>D75/$C$75*100</f>
        <v>12.23203026481715</v>
      </c>
      <c r="E76" s="99">
        <f t="shared" ref="E76:K76" si="33">E75/$C$75*100</f>
        <v>13.493064312736443</v>
      </c>
      <c r="F76" s="99">
        <f t="shared" si="33"/>
        <v>15.762925598991174</v>
      </c>
      <c r="G76" s="99">
        <f t="shared" si="33"/>
        <v>9.8360655737704921</v>
      </c>
      <c r="H76" s="99">
        <f t="shared" si="33"/>
        <v>12.484237074401008</v>
      </c>
      <c r="I76" s="99">
        <f t="shared" si="33"/>
        <v>8.1967213114754092</v>
      </c>
      <c r="J76" s="99">
        <f t="shared" si="33"/>
        <v>6.4312736443883978</v>
      </c>
      <c r="K76" s="99">
        <f t="shared" si="33"/>
        <v>54.981084489281209</v>
      </c>
    </row>
    <row r="77" spans="1:11" s="37" customFormat="1" ht="12" customHeight="1">
      <c r="A77" s="137"/>
      <c r="B77" s="89" t="s">
        <v>67</v>
      </c>
      <c r="C77" s="76">
        <v>988</v>
      </c>
      <c r="D77" s="100">
        <v>70</v>
      </c>
      <c r="E77" s="100">
        <v>146</v>
      </c>
      <c r="F77" s="40">
        <v>126</v>
      </c>
      <c r="G77" s="40">
        <v>101</v>
      </c>
      <c r="H77" s="40">
        <v>128</v>
      </c>
      <c r="I77" s="100">
        <v>58</v>
      </c>
      <c r="J77" s="100">
        <v>38</v>
      </c>
      <c r="K77" s="100">
        <v>615</v>
      </c>
    </row>
    <row r="78" spans="1:11" s="39" customFormat="1" ht="12" customHeight="1">
      <c r="A78" s="137"/>
      <c r="B78" s="88"/>
      <c r="C78" s="76">
        <v>100</v>
      </c>
      <c r="D78" s="99">
        <f>D77/$C$77*100</f>
        <v>7.0850202429149798</v>
      </c>
      <c r="E78" s="99">
        <f t="shared" ref="E78:K78" si="34">E77/$C$77*100</f>
        <v>14.777327935222672</v>
      </c>
      <c r="F78" s="99">
        <f t="shared" si="34"/>
        <v>12.753036437246964</v>
      </c>
      <c r="G78" s="99">
        <f t="shared" si="34"/>
        <v>10.222672064777328</v>
      </c>
      <c r="H78" s="99">
        <f t="shared" si="34"/>
        <v>12.955465587044534</v>
      </c>
      <c r="I78" s="99">
        <f t="shared" si="34"/>
        <v>5.8704453441295543</v>
      </c>
      <c r="J78" s="99">
        <f t="shared" si="34"/>
        <v>3.8461538461538463</v>
      </c>
      <c r="K78" s="99">
        <f t="shared" si="34"/>
        <v>62.246963562753031</v>
      </c>
    </row>
    <row r="79" spans="1:11" s="37" customFormat="1" ht="12" customHeight="1">
      <c r="A79" s="137"/>
      <c r="B79" s="89" t="s">
        <v>68</v>
      </c>
      <c r="C79" s="107">
        <v>89</v>
      </c>
      <c r="D79" s="98">
        <v>9</v>
      </c>
      <c r="E79" s="98">
        <v>13</v>
      </c>
      <c r="F79" s="41">
        <v>10</v>
      </c>
      <c r="G79" s="41">
        <v>7</v>
      </c>
      <c r="H79" s="41">
        <v>10</v>
      </c>
      <c r="I79" s="98">
        <v>3</v>
      </c>
      <c r="J79" s="98">
        <v>3</v>
      </c>
      <c r="K79" s="98">
        <v>55</v>
      </c>
    </row>
    <row r="80" spans="1:11" s="39" customFormat="1" ht="12" customHeight="1">
      <c r="A80" s="137"/>
      <c r="B80" s="88"/>
      <c r="C80" s="77">
        <v>100</v>
      </c>
      <c r="D80" s="99">
        <f>D79/$C$79*100</f>
        <v>10.112359550561797</v>
      </c>
      <c r="E80" s="99">
        <f t="shared" ref="E80:K80" si="35">E79/$C$79*100</f>
        <v>14.606741573033707</v>
      </c>
      <c r="F80" s="99">
        <f t="shared" si="35"/>
        <v>11.235955056179774</v>
      </c>
      <c r="G80" s="99">
        <f t="shared" si="35"/>
        <v>7.8651685393258424</v>
      </c>
      <c r="H80" s="99">
        <f t="shared" si="35"/>
        <v>11.235955056179774</v>
      </c>
      <c r="I80" s="99">
        <f t="shared" si="35"/>
        <v>3.3707865168539324</v>
      </c>
      <c r="J80" s="99">
        <f t="shared" si="35"/>
        <v>3.3707865168539324</v>
      </c>
      <c r="K80" s="99">
        <f t="shared" si="35"/>
        <v>61.797752808988761</v>
      </c>
    </row>
    <row r="81" spans="1:11" s="37" customFormat="1" ht="12" customHeight="1">
      <c r="A81" s="137"/>
      <c r="B81" s="89" t="s">
        <v>53</v>
      </c>
      <c r="C81" s="107">
        <v>164</v>
      </c>
      <c r="D81" s="100">
        <v>14</v>
      </c>
      <c r="E81" s="100">
        <v>20</v>
      </c>
      <c r="F81" s="40">
        <v>31</v>
      </c>
      <c r="G81" s="40">
        <v>20</v>
      </c>
      <c r="H81" s="40">
        <v>19</v>
      </c>
      <c r="I81" s="100">
        <v>15</v>
      </c>
      <c r="J81" s="100">
        <v>9</v>
      </c>
      <c r="K81" s="100">
        <v>98</v>
      </c>
    </row>
    <row r="82" spans="1:11" s="39" customFormat="1" ht="12" customHeight="1">
      <c r="A82" s="137"/>
      <c r="B82" s="88"/>
      <c r="C82" s="77">
        <v>100</v>
      </c>
      <c r="D82" s="99">
        <f>D81/$C$81*100</f>
        <v>8.536585365853659</v>
      </c>
      <c r="E82" s="99">
        <f t="shared" ref="E82:K82" si="36">E81/$C$81*100</f>
        <v>12.195121951219512</v>
      </c>
      <c r="F82" s="99">
        <f t="shared" si="36"/>
        <v>18.902439024390244</v>
      </c>
      <c r="G82" s="99">
        <f t="shared" si="36"/>
        <v>12.195121951219512</v>
      </c>
      <c r="H82" s="99">
        <f t="shared" si="36"/>
        <v>11.585365853658537</v>
      </c>
      <c r="I82" s="99">
        <f t="shared" si="36"/>
        <v>9.1463414634146343</v>
      </c>
      <c r="J82" s="99">
        <f t="shared" si="36"/>
        <v>5.4878048780487809</v>
      </c>
      <c r="K82" s="99">
        <f t="shared" si="36"/>
        <v>59.756097560975604</v>
      </c>
    </row>
    <row r="83" spans="1:11" s="37" customFormat="1" ht="12" customHeight="1">
      <c r="A83" s="137"/>
      <c r="B83" s="89" t="s">
        <v>54</v>
      </c>
      <c r="C83" s="76">
        <v>29</v>
      </c>
      <c r="D83" s="98">
        <v>1</v>
      </c>
      <c r="E83" s="98">
        <v>2</v>
      </c>
      <c r="F83" s="41">
        <v>5</v>
      </c>
      <c r="G83" s="41">
        <v>1</v>
      </c>
      <c r="H83" s="41">
        <v>2</v>
      </c>
      <c r="I83" s="98">
        <v>3</v>
      </c>
      <c r="J83" s="98">
        <v>1</v>
      </c>
      <c r="K83" s="98">
        <v>20</v>
      </c>
    </row>
    <row r="84" spans="1:11" s="39" customFormat="1" ht="12" customHeight="1">
      <c r="A84" s="138"/>
      <c r="B84" s="90"/>
      <c r="C84" s="76">
        <v>100</v>
      </c>
      <c r="D84" s="99">
        <f>D83/$C$83*100</f>
        <v>3.4482758620689653</v>
      </c>
      <c r="E84" s="99">
        <f t="shared" ref="E84:K84" si="37">E83/$C$83*100</f>
        <v>6.8965517241379306</v>
      </c>
      <c r="F84" s="99">
        <f t="shared" si="37"/>
        <v>17.241379310344829</v>
      </c>
      <c r="G84" s="99">
        <f t="shared" si="37"/>
        <v>3.4482758620689653</v>
      </c>
      <c r="H84" s="99">
        <f t="shared" si="37"/>
        <v>6.8965517241379306</v>
      </c>
      <c r="I84" s="99">
        <f t="shared" si="37"/>
        <v>10.344827586206897</v>
      </c>
      <c r="J84" s="99">
        <f t="shared" si="37"/>
        <v>3.4482758620689653</v>
      </c>
      <c r="K84" s="99">
        <f t="shared" si="37"/>
        <v>68.965517241379317</v>
      </c>
    </row>
    <row r="85" spans="1:11" s="37" customFormat="1" ht="12" customHeight="1">
      <c r="A85" s="137" t="s">
        <v>70</v>
      </c>
      <c r="B85" s="87" t="s">
        <v>55</v>
      </c>
      <c r="C85" s="106">
        <v>1528</v>
      </c>
      <c r="D85" s="86">
        <v>147</v>
      </c>
      <c r="E85" s="86">
        <v>227</v>
      </c>
      <c r="F85" s="36">
        <v>231</v>
      </c>
      <c r="G85" s="36">
        <v>161</v>
      </c>
      <c r="H85" s="36">
        <v>212</v>
      </c>
      <c r="I85" s="86">
        <v>107</v>
      </c>
      <c r="J85" s="86">
        <v>66</v>
      </c>
      <c r="K85" s="86">
        <v>878</v>
      </c>
    </row>
    <row r="86" spans="1:11" s="39" customFormat="1" ht="12" customHeight="1">
      <c r="A86" s="137"/>
      <c r="B86" s="90"/>
      <c r="C86" s="76">
        <v>100</v>
      </c>
      <c r="D86" s="99">
        <f>D85/$C$85*100</f>
        <v>9.6204188481675388</v>
      </c>
      <c r="E86" s="99">
        <f t="shared" ref="E86:K86" si="38">E85/$C$85*100</f>
        <v>14.856020942408376</v>
      </c>
      <c r="F86" s="99">
        <f t="shared" si="38"/>
        <v>15.11780104712042</v>
      </c>
      <c r="G86" s="99">
        <f t="shared" si="38"/>
        <v>10.536649214659684</v>
      </c>
      <c r="H86" s="99">
        <f t="shared" si="38"/>
        <v>13.874345549738221</v>
      </c>
      <c r="I86" s="99">
        <f t="shared" si="38"/>
        <v>7.0026178010471201</v>
      </c>
      <c r="J86" s="99">
        <f t="shared" si="38"/>
        <v>4.3193717277486909</v>
      </c>
      <c r="K86" s="99">
        <f t="shared" si="38"/>
        <v>57.460732984293195</v>
      </c>
    </row>
    <row r="87" spans="1:11" s="37" customFormat="1" ht="12" customHeight="1">
      <c r="A87" s="137"/>
      <c r="B87" s="89" t="s">
        <v>56</v>
      </c>
      <c r="C87" s="107">
        <v>108</v>
      </c>
      <c r="D87" s="100">
        <v>3</v>
      </c>
      <c r="E87" s="100">
        <v>13</v>
      </c>
      <c r="F87" s="40">
        <v>12</v>
      </c>
      <c r="G87" s="40">
        <v>8</v>
      </c>
      <c r="H87" s="40">
        <v>14</v>
      </c>
      <c r="I87" s="100">
        <v>8</v>
      </c>
      <c r="J87" s="100">
        <v>0</v>
      </c>
      <c r="K87" s="100">
        <v>79</v>
      </c>
    </row>
    <row r="88" spans="1:11" s="39" customFormat="1" ht="12" customHeight="1">
      <c r="A88" s="137"/>
      <c r="B88" s="88"/>
      <c r="C88" s="77">
        <v>100</v>
      </c>
      <c r="D88" s="99">
        <f>D87/$C$87*100</f>
        <v>2.7777777777777777</v>
      </c>
      <c r="E88" s="99">
        <f t="shared" ref="E88:K88" si="39">E87/$C$87*100</f>
        <v>12.037037037037036</v>
      </c>
      <c r="F88" s="99">
        <f t="shared" si="39"/>
        <v>11.111111111111111</v>
      </c>
      <c r="G88" s="99">
        <f t="shared" si="39"/>
        <v>7.4074074074074066</v>
      </c>
      <c r="H88" s="99">
        <f t="shared" si="39"/>
        <v>12.962962962962962</v>
      </c>
      <c r="I88" s="99">
        <f t="shared" si="39"/>
        <v>7.4074074074074066</v>
      </c>
      <c r="J88" s="99">
        <f t="shared" si="39"/>
        <v>0</v>
      </c>
      <c r="K88" s="99">
        <f t="shared" si="39"/>
        <v>73.148148148148152</v>
      </c>
    </row>
    <row r="89" spans="1:11" s="66" customFormat="1" ht="12" customHeight="1">
      <c r="A89" s="137"/>
      <c r="B89" s="89" t="s">
        <v>57</v>
      </c>
      <c r="C89" s="76">
        <v>141</v>
      </c>
      <c r="D89" s="98">
        <v>5</v>
      </c>
      <c r="E89" s="98">
        <v>23</v>
      </c>
      <c r="F89" s="41">
        <v>18</v>
      </c>
      <c r="G89" s="41">
        <v>15</v>
      </c>
      <c r="H89" s="41">
        <v>12</v>
      </c>
      <c r="I89" s="98">
        <v>4</v>
      </c>
      <c r="J89" s="98">
        <v>2</v>
      </c>
      <c r="K89" s="98">
        <v>93</v>
      </c>
    </row>
    <row r="90" spans="1:11" s="39" customFormat="1" ht="12" customHeight="1">
      <c r="A90" s="137"/>
      <c r="B90" s="88"/>
      <c r="C90" s="76">
        <v>100</v>
      </c>
      <c r="D90" s="99">
        <f>D89/$C$89*100</f>
        <v>3.5460992907801421</v>
      </c>
      <c r="E90" s="99">
        <f t="shared" ref="E90:K90" si="40">E89/$C$89*100</f>
        <v>16.312056737588655</v>
      </c>
      <c r="F90" s="99">
        <f t="shared" si="40"/>
        <v>12.76595744680851</v>
      </c>
      <c r="G90" s="99">
        <f t="shared" si="40"/>
        <v>10.638297872340425</v>
      </c>
      <c r="H90" s="99">
        <f t="shared" si="40"/>
        <v>8.5106382978723403</v>
      </c>
      <c r="I90" s="99">
        <f t="shared" si="40"/>
        <v>2.8368794326241136</v>
      </c>
      <c r="J90" s="99">
        <f t="shared" si="40"/>
        <v>1.4184397163120568</v>
      </c>
      <c r="K90" s="99">
        <f t="shared" si="40"/>
        <v>65.957446808510639</v>
      </c>
    </row>
    <row r="91" spans="1:11" s="66" customFormat="1" ht="12" customHeight="1">
      <c r="A91" s="137"/>
      <c r="B91" s="92" t="s">
        <v>58</v>
      </c>
      <c r="C91" s="107">
        <v>213</v>
      </c>
      <c r="D91" s="100">
        <v>9</v>
      </c>
      <c r="E91" s="100">
        <v>41</v>
      </c>
      <c r="F91" s="40">
        <v>29</v>
      </c>
      <c r="G91" s="40">
        <v>22</v>
      </c>
      <c r="H91" s="40">
        <v>29</v>
      </c>
      <c r="I91" s="100">
        <v>8</v>
      </c>
      <c r="J91" s="100">
        <v>3</v>
      </c>
      <c r="K91" s="100">
        <v>138</v>
      </c>
    </row>
    <row r="92" spans="1:11" s="39" customFormat="1" ht="12" customHeight="1">
      <c r="A92" s="137"/>
      <c r="B92" s="88"/>
      <c r="C92" s="77">
        <v>100</v>
      </c>
      <c r="D92" s="99">
        <f>D91/$C$91*100</f>
        <v>4.225352112676056</v>
      </c>
      <c r="E92" s="99">
        <f t="shared" ref="E92:K92" si="41">E91/$C$91*100</f>
        <v>19.248826291079812</v>
      </c>
      <c r="F92" s="99">
        <f t="shared" si="41"/>
        <v>13.615023474178404</v>
      </c>
      <c r="G92" s="99">
        <f t="shared" si="41"/>
        <v>10.328638497652582</v>
      </c>
      <c r="H92" s="99">
        <f t="shared" si="41"/>
        <v>13.615023474178404</v>
      </c>
      <c r="I92" s="99">
        <f t="shared" si="41"/>
        <v>3.755868544600939</v>
      </c>
      <c r="J92" s="99">
        <f t="shared" si="41"/>
        <v>1.4084507042253522</v>
      </c>
      <c r="K92" s="99">
        <f t="shared" si="41"/>
        <v>64.788732394366207</v>
      </c>
    </row>
    <row r="93" spans="1:11" s="66" customFormat="1" ht="12" customHeight="1">
      <c r="A93" s="137"/>
      <c r="B93" s="92" t="s">
        <v>59</v>
      </c>
      <c r="C93" s="76">
        <v>132</v>
      </c>
      <c r="D93" s="98">
        <v>5</v>
      </c>
      <c r="E93" s="98">
        <v>24</v>
      </c>
      <c r="F93" s="41">
        <v>21</v>
      </c>
      <c r="G93" s="41">
        <v>13</v>
      </c>
      <c r="H93" s="41">
        <v>18</v>
      </c>
      <c r="I93" s="98">
        <v>6</v>
      </c>
      <c r="J93" s="98">
        <v>6</v>
      </c>
      <c r="K93" s="98">
        <v>81</v>
      </c>
    </row>
    <row r="94" spans="1:11" s="39" customFormat="1" ht="12" customHeight="1">
      <c r="A94" s="137"/>
      <c r="B94" s="88"/>
      <c r="C94" s="76">
        <v>100</v>
      </c>
      <c r="D94" s="99">
        <f>D93/$C$93*100</f>
        <v>3.7878787878787881</v>
      </c>
      <c r="E94" s="99">
        <f t="shared" ref="E94:K94" si="42">E93/$C$93*100</f>
        <v>18.181818181818183</v>
      </c>
      <c r="F94" s="99">
        <f t="shared" si="42"/>
        <v>15.909090909090908</v>
      </c>
      <c r="G94" s="99">
        <f t="shared" si="42"/>
        <v>9.8484848484848477</v>
      </c>
      <c r="H94" s="99">
        <f t="shared" si="42"/>
        <v>13.636363636363635</v>
      </c>
      <c r="I94" s="99">
        <f t="shared" si="42"/>
        <v>4.5454545454545459</v>
      </c>
      <c r="J94" s="99">
        <f t="shared" si="42"/>
        <v>4.5454545454545459</v>
      </c>
      <c r="K94" s="99">
        <f t="shared" si="42"/>
        <v>61.363636363636367</v>
      </c>
    </row>
    <row r="95" spans="1:11" s="66" customFormat="1" ht="12" customHeight="1">
      <c r="A95" s="137"/>
      <c r="B95" s="89" t="s">
        <v>30</v>
      </c>
      <c r="C95" s="107">
        <v>153</v>
      </c>
      <c r="D95" s="100">
        <v>11</v>
      </c>
      <c r="E95" s="100">
        <v>29</v>
      </c>
      <c r="F95" s="40">
        <v>20</v>
      </c>
      <c r="G95" s="40">
        <v>19</v>
      </c>
      <c r="H95" s="40">
        <v>21</v>
      </c>
      <c r="I95" s="100">
        <v>7</v>
      </c>
      <c r="J95" s="100">
        <v>4</v>
      </c>
      <c r="K95" s="100">
        <v>96</v>
      </c>
    </row>
    <row r="96" spans="1:11" s="39" customFormat="1" ht="12" customHeight="1">
      <c r="A96" s="137"/>
      <c r="B96" s="88"/>
      <c r="C96" s="77">
        <v>100</v>
      </c>
      <c r="D96" s="99">
        <f>D95/$C$95*100</f>
        <v>7.18954248366013</v>
      </c>
      <c r="E96" s="99">
        <f t="shared" ref="E96:K96" si="43">E95/$C$95*100</f>
        <v>18.954248366013072</v>
      </c>
      <c r="F96" s="99">
        <f t="shared" si="43"/>
        <v>13.071895424836603</v>
      </c>
      <c r="G96" s="99">
        <f t="shared" si="43"/>
        <v>12.418300653594772</v>
      </c>
      <c r="H96" s="99">
        <f t="shared" si="43"/>
        <v>13.725490196078432</v>
      </c>
      <c r="I96" s="99">
        <f t="shared" si="43"/>
        <v>4.5751633986928102</v>
      </c>
      <c r="J96" s="99">
        <f t="shared" si="43"/>
        <v>2.6143790849673203</v>
      </c>
      <c r="K96" s="99">
        <f t="shared" si="43"/>
        <v>62.745098039215684</v>
      </c>
    </row>
    <row r="97" spans="1:17" s="66" customFormat="1" ht="12" customHeight="1">
      <c r="A97" s="137"/>
      <c r="B97" s="89" t="s">
        <v>31</v>
      </c>
      <c r="C97" s="76">
        <v>127</v>
      </c>
      <c r="D97" s="98">
        <v>13</v>
      </c>
      <c r="E97" s="98">
        <v>20</v>
      </c>
      <c r="F97" s="41">
        <v>16</v>
      </c>
      <c r="G97" s="41">
        <v>15</v>
      </c>
      <c r="H97" s="41">
        <v>17</v>
      </c>
      <c r="I97" s="98">
        <v>4</v>
      </c>
      <c r="J97" s="98">
        <v>2</v>
      </c>
      <c r="K97" s="98">
        <v>74</v>
      </c>
    </row>
    <row r="98" spans="1:17" s="39" customFormat="1" ht="12" customHeight="1">
      <c r="A98" s="137"/>
      <c r="B98" s="88"/>
      <c r="C98" s="76">
        <v>100</v>
      </c>
      <c r="D98" s="99">
        <f>D97/$C$97*100</f>
        <v>10.236220472440944</v>
      </c>
      <c r="E98" s="99">
        <f t="shared" ref="E98:K98" si="44">E97/$C$97*100</f>
        <v>15.748031496062993</v>
      </c>
      <c r="F98" s="99">
        <f t="shared" si="44"/>
        <v>12.598425196850393</v>
      </c>
      <c r="G98" s="99">
        <f t="shared" si="44"/>
        <v>11.811023622047244</v>
      </c>
      <c r="H98" s="99">
        <f t="shared" si="44"/>
        <v>13.385826771653544</v>
      </c>
      <c r="I98" s="99">
        <f t="shared" si="44"/>
        <v>3.1496062992125982</v>
      </c>
      <c r="J98" s="99">
        <f t="shared" si="44"/>
        <v>1.5748031496062991</v>
      </c>
      <c r="K98" s="99">
        <f t="shared" si="44"/>
        <v>58.267716535433067</v>
      </c>
    </row>
    <row r="99" spans="1:17" s="66" customFormat="1" ht="12" customHeight="1">
      <c r="A99" s="137"/>
      <c r="B99" s="92" t="s">
        <v>32</v>
      </c>
      <c r="C99" s="107">
        <v>347</v>
      </c>
      <c r="D99" s="100">
        <v>34</v>
      </c>
      <c r="E99" s="100">
        <v>41</v>
      </c>
      <c r="F99" s="40">
        <v>43</v>
      </c>
      <c r="G99" s="40">
        <v>33</v>
      </c>
      <c r="H99" s="40">
        <v>47</v>
      </c>
      <c r="I99" s="100">
        <v>20</v>
      </c>
      <c r="J99" s="100">
        <v>18</v>
      </c>
      <c r="K99" s="100">
        <v>210</v>
      </c>
    </row>
    <row r="100" spans="1:17" s="39" customFormat="1" ht="12" customHeight="1">
      <c r="A100" s="137"/>
      <c r="B100" s="88"/>
      <c r="C100" s="77">
        <v>100</v>
      </c>
      <c r="D100" s="99">
        <f>D99/$C$99*100</f>
        <v>9.7982708933717575</v>
      </c>
      <c r="E100" s="99">
        <f t="shared" ref="E100:K100" si="45">E99/$C$99*100</f>
        <v>11.815561959654179</v>
      </c>
      <c r="F100" s="99">
        <f t="shared" si="45"/>
        <v>12.39193083573487</v>
      </c>
      <c r="G100" s="99">
        <f t="shared" si="45"/>
        <v>9.5100864553314128</v>
      </c>
      <c r="H100" s="99">
        <f t="shared" si="45"/>
        <v>13.544668587896252</v>
      </c>
      <c r="I100" s="99">
        <f t="shared" si="45"/>
        <v>5.7636887608069163</v>
      </c>
      <c r="J100" s="99">
        <f t="shared" si="45"/>
        <v>5.1873198847262252</v>
      </c>
      <c r="K100" s="99">
        <f t="shared" si="45"/>
        <v>60.518731988472616</v>
      </c>
    </row>
    <row r="101" spans="1:17" s="66" customFormat="1" ht="12" customHeight="1">
      <c r="A101" s="137"/>
      <c r="B101" s="89" t="s">
        <v>33</v>
      </c>
      <c r="C101" s="76">
        <v>547</v>
      </c>
      <c r="D101" s="98">
        <v>48</v>
      </c>
      <c r="E101" s="98">
        <v>73</v>
      </c>
      <c r="F101" s="41">
        <v>86</v>
      </c>
      <c r="G101" s="41">
        <v>62</v>
      </c>
      <c r="H101" s="41">
        <v>73</v>
      </c>
      <c r="I101" s="98">
        <v>39</v>
      </c>
      <c r="J101" s="98">
        <v>32</v>
      </c>
      <c r="K101" s="98">
        <v>321</v>
      </c>
    </row>
    <row r="102" spans="1:17" s="39" customFormat="1" ht="12" customHeight="1">
      <c r="A102" s="137"/>
      <c r="B102" s="88"/>
      <c r="C102" s="76">
        <v>100</v>
      </c>
      <c r="D102" s="99">
        <f>D101/$C$101*100</f>
        <v>8.7751371115173669</v>
      </c>
      <c r="E102" s="99">
        <f t="shared" ref="E102:K102" si="46">E101/$C$101*100</f>
        <v>13.345521023765997</v>
      </c>
      <c r="F102" s="99">
        <f t="shared" si="46"/>
        <v>15.722120658135283</v>
      </c>
      <c r="G102" s="99">
        <f t="shared" si="46"/>
        <v>11.3345521023766</v>
      </c>
      <c r="H102" s="99">
        <f t="shared" si="46"/>
        <v>13.345521023765997</v>
      </c>
      <c r="I102" s="99">
        <f t="shared" si="46"/>
        <v>7.1297989031078606</v>
      </c>
      <c r="J102" s="99">
        <f t="shared" si="46"/>
        <v>5.8500914076782449</v>
      </c>
      <c r="K102" s="99">
        <f t="shared" si="46"/>
        <v>58.68372943327239</v>
      </c>
    </row>
    <row r="103" spans="1:17" s="66" customFormat="1" ht="12" customHeight="1">
      <c r="A103" s="137"/>
      <c r="B103" s="89" t="s">
        <v>34</v>
      </c>
      <c r="C103" s="107">
        <v>374</v>
      </c>
      <c r="D103" s="100">
        <v>36</v>
      </c>
      <c r="E103" s="100">
        <v>45</v>
      </c>
      <c r="F103" s="40">
        <v>43</v>
      </c>
      <c r="G103" s="40">
        <v>41</v>
      </c>
      <c r="H103" s="40">
        <v>35</v>
      </c>
      <c r="I103" s="100">
        <v>33</v>
      </c>
      <c r="J103" s="100">
        <v>22</v>
      </c>
      <c r="K103" s="100">
        <v>250</v>
      </c>
    </row>
    <row r="104" spans="1:17" s="39" customFormat="1" ht="12" customHeight="1">
      <c r="A104" s="137"/>
      <c r="B104" s="88"/>
      <c r="C104" s="77">
        <v>100</v>
      </c>
      <c r="D104" s="99">
        <f>D103/$C$103*100</f>
        <v>9.6256684491978604</v>
      </c>
      <c r="E104" s="99">
        <f t="shared" ref="E104:K104" si="47">E103/$C$103*100</f>
        <v>12.032085561497325</v>
      </c>
      <c r="F104" s="99">
        <f t="shared" si="47"/>
        <v>11.497326203208557</v>
      </c>
      <c r="G104" s="99">
        <f>G103/$C$103*100</f>
        <v>10.962566844919785</v>
      </c>
      <c r="H104" s="99">
        <f t="shared" si="47"/>
        <v>9.3582887700534751</v>
      </c>
      <c r="I104" s="99">
        <f t="shared" si="47"/>
        <v>8.8235294117647065</v>
      </c>
      <c r="J104" s="99">
        <f t="shared" si="47"/>
        <v>5.8823529411764701</v>
      </c>
      <c r="K104" s="99">
        <f t="shared" si="47"/>
        <v>66.844919786096256</v>
      </c>
    </row>
    <row r="105" spans="1:17" s="66" customFormat="1" ht="12" customHeight="1">
      <c r="A105" s="137"/>
      <c r="B105" s="89" t="s">
        <v>12</v>
      </c>
      <c r="C105" s="76">
        <v>91</v>
      </c>
      <c r="D105" s="98">
        <v>12</v>
      </c>
      <c r="E105" s="98">
        <v>13</v>
      </c>
      <c r="F105" s="41">
        <v>15</v>
      </c>
      <c r="G105" s="41">
        <v>5</v>
      </c>
      <c r="H105" s="41">
        <v>6</v>
      </c>
      <c r="I105" s="98">
        <v>8</v>
      </c>
      <c r="J105" s="98">
        <v>3</v>
      </c>
      <c r="K105" s="98">
        <v>14</v>
      </c>
    </row>
    <row r="106" spans="1:17" s="39" customFormat="1" ht="12" customHeight="1">
      <c r="A106" s="138"/>
      <c r="B106" s="91"/>
      <c r="C106" s="76">
        <v>100</v>
      </c>
      <c r="D106" s="99">
        <f>D105/$C$105*100</f>
        <v>13.186813186813188</v>
      </c>
      <c r="E106" s="99">
        <f t="shared" ref="E106:K106" si="48">E105/$C$105*100</f>
        <v>14.285714285714285</v>
      </c>
      <c r="F106" s="99">
        <f t="shared" si="48"/>
        <v>16.483516483516482</v>
      </c>
      <c r="G106" s="99">
        <f t="shared" si="48"/>
        <v>5.4945054945054945</v>
      </c>
      <c r="H106" s="99">
        <f t="shared" si="48"/>
        <v>6.593406593406594</v>
      </c>
      <c r="I106" s="99">
        <f t="shared" si="48"/>
        <v>8.791208791208792</v>
      </c>
      <c r="J106" s="99">
        <f t="shared" si="48"/>
        <v>3.296703296703297</v>
      </c>
      <c r="K106" s="99">
        <f t="shared" si="48"/>
        <v>15.384615384615385</v>
      </c>
    </row>
    <row r="107" spans="1:17" ht="13.5" customHeight="1">
      <c r="A107" s="133" t="s">
        <v>93</v>
      </c>
      <c r="B107" s="87" t="s">
        <v>84</v>
      </c>
      <c r="C107" s="106">
        <v>418</v>
      </c>
      <c r="D107" s="86">
        <v>42</v>
      </c>
      <c r="E107" s="86">
        <v>53</v>
      </c>
      <c r="F107" s="36">
        <v>60</v>
      </c>
      <c r="G107" s="36">
        <v>49</v>
      </c>
      <c r="H107" s="36">
        <v>44</v>
      </c>
      <c r="I107" s="86">
        <v>38</v>
      </c>
      <c r="J107" s="86">
        <v>24</v>
      </c>
      <c r="K107" s="86">
        <v>265</v>
      </c>
      <c r="L107"/>
      <c r="O107" s="1"/>
      <c r="P107" s="1"/>
      <c r="Q107" s="1"/>
    </row>
    <row r="108" spans="1:17" ht="11.25">
      <c r="A108" s="134"/>
      <c r="B108" s="90"/>
      <c r="C108" s="76">
        <v>100</v>
      </c>
      <c r="D108" s="99">
        <f>D107/$C$107*100</f>
        <v>10.047846889952153</v>
      </c>
      <c r="E108" s="99">
        <f t="shared" ref="E108:K108" si="49">E107/$C$107*100</f>
        <v>12.679425837320574</v>
      </c>
      <c r="F108" s="99">
        <f t="shared" si="49"/>
        <v>14.354066985645932</v>
      </c>
      <c r="G108" s="99">
        <f>G107/$C$107*100</f>
        <v>11.722488038277511</v>
      </c>
      <c r="H108" s="99">
        <f t="shared" si="49"/>
        <v>10.526315789473683</v>
      </c>
      <c r="I108" s="99">
        <f t="shared" si="49"/>
        <v>9.0909090909090917</v>
      </c>
      <c r="J108" s="99">
        <f t="shared" si="49"/>
        <v>5.741626794258373</v>
      </c>
      <c r="K108" s="99">
        <f t="shared" si="49"/>
        <v>63.397129186602875</v>
      </c>
    </row>
    <row r="109" spans="1:17" ht="11.25">
      <c r="A109" s="134"/>
      <c r="B109" s="89" t="s">
        <v>85</v>
      </c>
      <c r="C109" s="107">
        <v>915</v>
      </c>
      <c r="D109" s="98">
        <v>104</v>
      </c>
      <c r="E109" s="98">
        <v>120</v>
      </c>
      <c r="F109" s="41">
        <v>142</v>
      </c>
      <c r="G109" s="41">
        <v>92</v>
      </c>
      <c r="H109" s="41">
        <v>114</v>
      </c>
      <c r="I109" s="98">
        <v>72</v>
      </c>
      <c r="J109" s="98">
        <v>61</v>
      </c>
      <c r="K109" s="98">
        <v>517</v>
      </c>
    </row>
    <row r="110" spans="1:17" ht="11.25">
      <c r="A110" s="134"/>
      <c r="B110" s="88"/>
      <c r="C110" s="77">
        <v>100</v>
      </c>
      <c r="D110" s="99">
        <f>D109/$C$109*100</f>
        <v>11.366120218579235</v>
      </c>
      <c r="E110" s="99">
        <f t="shared" ref="E110:K110" si="50">E109/$C$109*100</f>
        <v>13.114754098360656</v>
      </c>
      <c r="F110" s="99">
        <f t="shared" si="50"/>
        <v>15.519125683060109</v>
      </c>
      <c r="G110" s="99">
        <f t="shared" si="50"/>
        <v>10.05464480874317</v>
      </c>
      <c r="H110" s="99">
        <f t="shared" si="50"/>
        <v>12.459016393442624</v>
      </c>
      <c r="I110" s="99">
        <f t="shared" si="50"/>
        <v>7.8688524590163942</v>
      </c>
      <c r="J110" s="99">
        <f t="shared" si="50"/>
        <v>6.666666666666667</v>
      </c>
      <c r="K110" s="99">
        <f t="shared" si="50"/>
        <v>56.502732240437162</v>
      </c>
    </row>
    <row r="111" spans="1:17" ht="11.25">
      <c r="A111" s="134"/>
      <c r="B111" s="92" t="s">
        <v>86</v>
      </c>
      <c r="C111" s="76">
        <v>577</v>
      </c>
      <c r="D111" s="98">
        <v>44</v>
      </c>
      <c r="E111" s="98">
        <v>79</v>
      </c>
      <c r="F111" s="41">
        <v>69</v>
      </c>
      <c r="G111" s="41">
        <v>55</v>
      </c>
      <c r="H111" s="41">
        <v>77</v>
      </c>
      <c r="I111" s="98">
        <v>45</v>
      </c>
      <c r="J111" s="98">
        <v>25</v>
      </c>
      <c r="K111" s="98">
        <v>357</v>
      </c>
    </row>
    <row r="112" spans="1:17" ht="11.25">
      <c r="A112" s="134"/>
      <c r="B112" s="90"/>
      <c r="C112" s="76">
        <v>100</v>
      </c>
      <c r="D112" s="99">
        <f>D111/$C$111*100</f>
        <v>7.625649913344887</v>
      </c>
      <c r="E112" s="99">
        <f t="shared" ref="E112:K112" si="51">E111/$C$111*100</f>
        <v>13.69150779896014</v>
      </c>
      <c r="F112" s="99">
        <f t="shared" si="51"/>
        <v>11.95840554592721</v>
      </c>
      <c r="G112" s="99">
        <f t="shared" si="51"/>
        <v>9.5320623916811087</v>
      </c>
      <c r="H112" s="99">
        <f t="shared" si="51"/>
        <v>13.344887348353554</v>
      </c>
      <c r="I112" s="99">
        <f t="shared" si="51"/>
        <v>7.7989601386481793</v>
      </c>
      <c r="J112" s="99">
        <f t="shared" si="51"/>
        <v>4.3327556325823222</v>
      </c>
      <c r="K112" s="99">
        <f t="shared" si="51"/>
        <v>61.871750433275565</v>
      </c>
    </row>
    <row r="113" spans="1:11" ht="11.25">
      <c r="A113" s="134"/>
      <c r="B113" s="89" t="s">
        <v>87</v>
      </c>
      <c r="C113" s="107">
        <v>335</v>
      </c>
      <c r="D113" s="98">
        <v>19</v>
      </c>
      <c r="E113" s="98">
        <v>49</v>
      </c>
      <c r="F113" s="41">
        <v>44</v>
      </c>
      <c r="G113" s="41">
        <v>31</v>
      </c>
      <c r="H113" s="41">
        <v>39</v>
      </c>
      <c r="I113" s="98">
        <v>16</v>
      </c>
      <c r="J113" s="98">
        <v>9</v>
      </c>
      <c r="K113" s="98">
        <v>206</v>
      </c>
    </row>
    <row r="114" spans="1:11" ht="11.25">
      <c r="A114" s="134"/>
      <c r="B114" s="88"/>
      <c r="C114" s="77">
        <v>100</v>
      </c>
      <c r="D114" s="99">
        <f>D113/$C$113*100</f>
        <v>5.6716417910447765</v>
      </c>
      <c r="E114" s="99">
        <f t="shared" ref="E114:K114" si="52">E113/$C$113*100</f>
        <v>14.626865671641792</v>
      </c>
      <c r="F114" s="99">
        <f t="shared" si="52"/>
        <v>13.134328358208954</v>
      </c>
      <c r="G114" s="99">
        <f t="shared" si="52"/>
        <v>9.2537313432835813</v>
      </c>
      <c r="H114" s="99">
        <f t="shared" si="52"/>
        <v>11.641791044776118</v>
      </c>
      <c r="I114" s="99">
        <f t="shared" si="52"/>
        <v>4.7761194029850751</v>
      </c>
      <c r="J114" s="99">
        <f t="shared" si="52"/>
        <v>2.6865671641791042</v>
      </c>
      <c r="K114" s="99">
        <f t="shared" si="52"/>
        <v>61.492537313432841</v>
      </c>
    </row>
    <row r="115" spans="1:11" ht="11.25">
      <c r="A115" s="134"/>
      <c r="B115" s="92" t="s">
        <v>88</v>
      </c>
      <c r="C115" s="76">
        <v>112</v>
      </c>
      <c r="D115" s="98">
        <v>9</v>
      </c>
      <c r="E115" s="98">
        <v>25</v>
      </c>
      <c r="F115" s="41">
        <v>20</v>
      </c>
      <c r="G115" s="41">
        <v>18</v>
      </c>
      <c r="H115" s="41">
        <v>17</v>
      </c>
      <c r="I115" s="98">
        <v>0</v>
      </c>
      <c r="J115" s="98">
        <v>4</v>
      </c>
      <c r="K115" s="98">
        <v>69</v>
      </c>
    </row>
    <row r="116" spans="1:11" ht="11.25">
      <c r="A116" s="134"/>
      <c r="B116" s="90"/>
      <c r="C116" s="76">
        <v>100</v>
      </c>
      <c r="D116" s="99">
        <f>D115/$C$115*100</f>
        <v>8.0357142857142865</v>
      </c>
      <c r="E116" s="99">
        <f t="shared" ref="E116:K116" si="53">E115/$C$115*100</f>
        <v>22.321428571428573</v>
      </c>
      <c r="F116" s="99">
        <f t="shared" si="53"/>
        <v>17.857142857142858</v>
      </c>
      <c r="G116" s="99">
        <f t="shared" si="53"/>
        <v>16.071428571428573</v>
      </c>
      <c r="H116" s="99">
        <f t="shared" si="53"/>
        <v>15.178571428571427</v>
      </c>
      <c r="I116" s="99">
        <f t="shared" si="53"/>
        <v>0</v>
      </c>
      <c r="J116" s="99">
        <f t="shared" si="53"/>
        <v>3.5714285714285712</v>
      </c>
      <c r="K116" s="99">
        <f t="shared" si="53"/>
        <v>61.607142857142861</v>
      </c>
    </row>
    <row r="117" spans="1:11" ht="11.25">
      <c r="A117" s="134"/>
      <c r="B117" s="89" t="s">
        <v>89</v>
      </c>
      <c r="C117" s="107">
        <v>36</v>
      </c>
      <c r="D117" s="98">
        <v>3</v>
      </c>
      <c r="E117" s="98">
        <v>3</v>
      </c>
      <c r="F117" s="41">
        <v>7</v>
      </c>
      <c r="G117" s="41">
        <v>5</v>
      </c>
      <c r="H117" s="41">
        <v>5</v>
      </c>
      <c r="I117" s="98">
        <v>1</v>
      </c>
      <c r="J117" s="98">
        <v>1</v>
      </c>
      <c r="K117" s="98">
        <v>24</v>
      </c>
    </row>
    <row r="118" spans="1:11" ht="11.25">
      <c r="A118" s="134"/>
      <c r="B118" s="88"/>
      <c r="C118" s="77">
        <v>100</v>
      </c>
      <c r="D118" s="99">
        <f>D117/$C$117*100</f>
        <v>8.3333333333333321</v>
      </c>
      <c r="E118" s="99">
        <f t="shared" ref="E118:K118" si="54">E117/$C$117*100</f>
        <v>8.3333333333333321</v>
      </c>
      <c r="F118" s="99">
        <f t="shared" si="54"/>
        <v>19.444444444444446</v>
      </c>
      <c r="G118" s="99">
        <f t="shared" si="54"/>
        <v>13.888888888888889</v>
      </c>
      <c r="H118" s="99">
        <f t="shared" si="54"/>
        <v>13.888888888888889</v>
      </c>
      <c r="I118" s="99">
        <f t="shared" si="54"/>
        <v>2.7777777777777777</v>
      </c>
      <c r="J118" s="99">
        <f t="shared" si="54"/>
        <v>2.7777777777777777</v>
      </c>
      <c r="K118" s="99">
        <f t="shared" si="54"/>
        <v>66.666666666666657</v>
      </c>
    </row>
    <row r="119" spans="1:11" ht="11.25">
      <c r="A119" s="134"/>
      <c r="B119" s="92" t="s">
        <v>90</v>
      </c>
      <c r="C119" s="76">
        <v>14</v>
      </c>
      <c r="D119" s="98">
        <v>1</v>
      </c>
      <c r="E119" s="98">
        <v>3</v>
      </c>
      <c r="F119" s="41">
        <v>0</v>
      </c>
      <c r="G119" s="41">
        <v>1</v>
      </c>
      <c r="H119" s="41">
        <v>0</v>
      </c>
      <c r="I119" s="98">
        <v>2</v>
      </c>
      <c r="J119" s="98">
        <v>0</v>
      </c>
      <c r="K119" s="98">
        <v>9</v>
      </c>
    </row>
    <row r="120" spans="1:11" ht="11.25">
      <c r="A120" s="134"/>
      <c r="B120" s="90"/>
      <c r="C120" s="76">
        <v>100</v>
      </c>
      <c r="D120" s="99">
        <f>D119/$C$119*100</f>
        <v>7.1428571428571423</v>
      </c>
      <c r="E120" s="99">
        <f t="shared" ref="E120:K120" si="55">E119/$C$119*100</f>
        <v>21.428571428571427</v>
      </c>
      <c r="F120" s="99">
        <f t="shared" si="55"/>
        <v>0</v>
      </c>
      <c r="G120" s="99">
        <f t="shared" si="55"/>
        <v>7.1428571428571423</v>
      </c>
      <c r="H120" s="99">
        <f t="shared" si="55"/>
        <v>0</v>
      </c>
      <c r="I120" s="99">
        <f t="shared" si="55"/>
        <v>14.285714285714285</v>
      </c>
      <c r="J120" s="99">
        <f t="shared" si="55"/>
        <v>0</v>
      </c>
      <c r="K120" s="99">
        <f t="shared" si="55"/>
        <v>64.285714285714292</v>
      </c>
    </row>
    <row r="121" spans="1:11" ht="11.25" customHeight="1">
      <c r="A121" s="134"/>
      <c r="B121" s="89" t="s">
        <v>12</v>
      </c>
      <c r="C121" s="107">
        <v>78</v>
      </c>
      <c r="D121" s="98">
        <v>9</v>
      </c>
      <c r="E121" s="98">
        <v>10</v>
      </c>
      <c r="F121" s="41">
        <v>8</v>
      </c>
      <c r="G121" s="41">
        <v>3</v>
      </c>
      <c r="H121" s="41">
        <v>5</v>
      </c>
      <c r="I121" s="98">
        <v>5</v>
      </c>
      <c r="J121" s="98">
        <v>6</v>
      </c>
      <c r="K121" s="98">
        <v>48</v>
      </c>
    </row>
    <row r="122" spans="1:11" ht="11.25">
      <c r="A122" s="135"/>
      <c r="B122" s="91"/>
      <c r="C122" s="75">
        <v>100</v>
      </c>
      <c r="D122" s="113">
        <f>D121/$C$121*100</f>
        <v>11.538461538461538</v>
      </c>
      <c r="E122" s="113">
        <f t="shared" ref="E122:K122" si="56">E121/$C$121*100</f>
        <v>12.820512820512819</v>
      </c>
      <c r="F122" s="113">
        <f t="shared" si="56"/>
        <v>10.256410256410255</v>
      </c>
      <c r="G122" s="113">
        <f t="shared" si="56"/>
        <v>3.8461538461538463</v>
      </c>
      <c r="H122" s="113">
        <f t="shared" si="56"/>
        <v>6.4102564102564097</v>
      </c>
      <c r="I122" s="113">
        <f t="shared" si="56"/>
        <v>6.4102564102564097</v>
      </c>
      <c r="J122" s="113">
        <f t="shared" si="56"/>
        <v>7.6923076923076925</v>
      </c>
      <c r="K122" s="113">
        <f t="shared" si="56"/>
        <v>61.53846153846154</v>
      </c>
    </row>
    <row r="123" spans="1:11" ht="11.25">
      <c r="A123" s="134" t="s">
        <v>94</v>
      </c>
      <c r="B123" s="92" t="s">
        <v>91</v>
      </c>
      <c r="C123" s="76">
        <v>1196</v>
      </c>
      <c r="D123" s="98">
        <v>144</v>
      </c>
      <c r="E123" s="98">
        <v>185</v>
      </c>
      <c r="F123" s="41">
        <v>176</v>
      </c>
      <c r="G123" s="41">
        <v>121</v>
      </c>
      <c r="H123" s="41">
        <v>163</v>
      </c>
      <c r="I123" s="98">
        <v>83</v>
      </c>
      <c r="J123" s="98">
        <v>70</v>
      </c>
      <c r="K123" s="98">
        <v>666</v>
      </c>
    </row>
    <row r="124" spans="1:11" ht="11.25">
      <c r="A124" s="134"/>
      <c r="B124" s="90"/>
      <c r="C124" s="76">
        <v>100</v>
      </c>
      <c r="D124" s="99">
        <f>D123/$C$123*100</f>
        <v>12.040133779264215</v>
      </c>
      <c r="E124" s="99">
        <f t="shared" ref="E124:K124" si="57">E123/$C$123*100</f>
        <v>15.468227424749164</v>
      </c>
      <c r="F124" s="99">
        <f t="shared" si="57"/>
        <v>14.715719063545151</v>
      </c>
      <c r="G124" s="99">
        <f t="shared" si="57"/>
        <v>10.117056856187292</v>
      </c>
      <c r="H124" s="99">
        <f t="shared" si="57"/>
        <v>13.628762541806019</v>
      </c>
      <c r="I124" s="99">
        <f t="shared" si="57"/>
        <v>6.9397993311036785</v>
      </c>
      <c r="J124" s="99">
        <f t="shared" si="57"/>
        <v>5.8528428093645486</v>
      </c>
      <c r="K124" s="99">
        <f t="shared" si="57"/>
        <v>55.685618729096987</v>
      </c>
    </row>
    <row r="125" spans="1:11" ht="11.25">
      <c r="A125" s="134"/>
      <c r="B125" s="114" t="s">
        <v>92</v>
      </c>
      <c r="C125" s="107">
        <v>1190</v>
      </c>
      <c r="D125" s="98">
        <v>81</v>
      </c>
      <c r="E125" s="98">
        <v>147</v>
      </c>
      <c r="F125" s="41">
        <v>161</v>
      </c>
      <c r="G125" s="41">
        <v>124</v>
      </c>
      <c r="H125" s="41">
        <v>132</v>
      </c>
      <c r="I125" s="98">
        <v>89</v>
      </c>
      <c r="J125" s="98">
        <v>58</v>
      </c>
      <c r="K125" s="98">
        <v>760</v>
      </c>
    </row>
    <row r="126" spans="1:11" ht="11.25">
      <c r="A126" s="134"/>
      <c r="B126" s="94"/>
      <c r="C126" s="77">
        <v>100</v>
      </c>
      <c r="D126" s="99">
        <f>D125/$C$125*100</f>
        <v>6.8067226890756301</v>
      </c>
      <c r="E126" s="99">
        <f t="shared" ref="E126:K126" si="58">E125/$C$125*100</f>
        <v>12.352941176470589</v>
      </c>
      <c r="F126" s="99">
        <f t="shared" si="58"/>
        <v>13.529411764705882</v>
      </c>
      <c r="G126" s="99">
        <f t="shared" si="58"/>
        <v>10.420168067226891</v>
      </c>
      <c r="H126" s="99">
        <f t="shared" si="58"/>
        <v>11.092436974789916</v>
      </c>
      <c r="I126" s="99">
        <f t="shared" si="58"/>
        <v>7.4789915966386555</v>
      </c>
      <c r="J126" s="99">
        <f t="shared" si="58"/>
        <v>4.8739495798319332</v>
      </c>
      <c r="K126" s="99">
        <f t="shared" si="58"/>
        <v>63.865546218487388</v>
      </c>
    </row>
    <row r="127" spans="1:11" ht="11.25">
      <c r="A127" s="134"/>
      <c r="B127" s="114" t="s">
        <v>53</v>
      </c>
      <c r="C127" s="76">
        <v>75</v>
      </c>
      <c r="D127" s="98">
        <v>3</v>
      </c>
      <c r="E127" s="98">
        <v>8</v>
      </c>
      <c r="F127" s="41">
        <v>11</v>
      </c>
      <c r="G127" s="41">
        <v>8</v>
      </c>
      <c r="H127" s="41">
        <v>5</v>
      </c>
      <c r="I127" s="98">
        <v>4</v>
      </c>
      <c r="J127" s="98">
        <v>2</v>
      </c>
      <c r="K127" s="98">
        <v>51</v>
      </c>
    </row>
    <row r="128" spans="1:11" ht="11.25">
      <c r="A128" s="134"/>
      <c r="B128" s="94"/>
      <c r="C128" s="77">
        <v>100</v>
      </c>
      <c r="D128" s="99">
        <f>D127/$C$127*100</f>
        <v>4</v>
      </c>
      <c r="E128" s="99">
        <f t="shared" ref="E128:K128" si="59">E127/$C$127*100</f>
        <v>10.666666666666668</v>
      </c>
      <c r="F128" s="99">
        <f t="shared" si="59"/>
        <v>14.666666666666666</v>
      </c>
      <c r="G128" s="99">
        <f t="shared" si="59"/>
        <v>10.666666666666668</v>
      </c>
      <c r="H128" s="99">
        <f t="shared" si="59"/>
        <v>6.666666666666667</v>
      </c>
      <c r="I128" s="99">
        <f t="shared" si="59"/>
        <v>5.3333333333333339</v>
      </c>
      <c r="J128" s="99">
        <f t="shared" si="59"/>
        <v>2.666666666666667</v>
      </c>
      <c r="K128" s="99">
        <f t="shared" si="59"/>
        <v>68</v>
      </c>
    </row>
    <row r="129" spans="1:11" ht="11.25">
      <c r="A129" s="134"/>
      <c r="B129" s="92" t="s">
        <v>12</v>
      </c>
      <c r="C129" s="76">
        <v>24</v>
      </c>
      <c r="D129" s="98">
        <v>3</v>
      </c>
      <c r="E129" s="98">
        <v>2</v>
      </c>
      <c r="F129" s="41">
        <v>2</v>
      </c>
      <c r="G129" s="41">
        <v>1</v>
      </c>
      <c r="H129" s="41">
        <v>1</v>
      </c>
      <c r="I129" s="98">
        <v>3</v>
      </c>
      <c r="J129" s="98">
        <v>0</v>
      </c>
      <c r="K129" s="98">
        <v>18</v>
      </c>
    </row>
    <row r="130" spans="1:11" ht="11.25">
      <c r="A130" s="135"/>
      <c r="B130" s="91"/>
      <c r="C130" s="75">
        <v>100</v>
      </c>
      <c r="D130" s="113">
        <f>D129/$C$129*100</f>
        <v>12.5</v>
      </c>
      <c r="E130" s="113">
        <f t="shared" ref="E130:K130" si="60">E129/$C$129*100</f>
        <v>8.3333333333333321</v>
      </c>
      <c r="F130" s="113">
        <f t="shared" si="60"/>
        <v>8.3333333333333321</v>
      </c>
      <c r="G130" s="113">
        <f t="shared" si="60"/>
        <v>4.1666666666666661</v>
      </c>
      <c r="H130" s="113">
        <f t="shared" si="60"/>
        <v>4.1666666666666661</v>
      </c>
      <c r="I130" s="113">
        <f t="shared" si="60"/>
        <v>12.5</v>
      </c>
      <c r="J130" s="113">
        <f t="shared" si="60"/>
        <v>0</v>
      </c>
      <c r="K130" s="113">
        <f t="shared" si="60"/>
        <v>75</v>
      </c>
    </row>
  </sheetData>
  <mergeCells count="10">
    <mergeCell ref="A107:A122"/>
    <mergeCell ref="A123:A130"/>
    <mergeCell ref="A73:A84"/>
    <mergeCell ref="A85:A106"/>
    <mergeCell ref="D7:K7"/>
    <mergeCell ref="A11:A16"/>
    <mergeCell ref="A17:A30"/>
    <mergeCell ref="A31:A52"/>
    <mergeCell ref="A53:A62"/>
    <mergeCell ref="A63:A72"/>
  </mergeCells>
  <phoneticPr fontId="4"/>
  <pageMargins left="1.5748031496062993" right="0.19685039370078741" top="0.19685039370078741" bottom="0.27559055118110237" header="0.31496062992125984" footer="0.23622047244094491"/>
  <pageSetup paperSize="9" scale="75" orientation="portrait" useFirstPageNumber="1" r:id="rId1"/>
  <rowBreaks count="1" manualBreakCount="1">
    <brk id="6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0"/>
  <sheetViews>
    <sheetView showGridLines="0" view="pageBreakPreview" zoomScale="85" zoomScaleNormal="85" zoomScaleSheetLayoutView="85" workbookViewId="0"/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1" width="6.625" style="1" customWidth="1"/>
    <col min="12" max="68" width="4.625" style="2" customWidth="1"/>
    <col min="69" max="16384" width="9" style="2"/>
  </cols>
  <sheetData>
    <row r="1" spans="1:11" ht="22.5" customHeight="1" thickBot="1">
      <c r="A1" s="6" t="s">
        <v>77</v>
      </c>
      <c r="B1" s="5"/>
      <c r="C1" s="32"/>
      <c r="D1" s="5"/>
      <c r="E1" s="2"/>
      <c r="F1" s="2"/>
      <c r="G1" s="2"/>
      <c r="H1" s="2"/>
      <c r="I1" s="2"/>
      <c r="J1" s="2"/>
      <c r="K1" s="2"/>
    </row>
    <row r="2" spans="1:11" ht="11.25" customHeight="1">
      <c r="E2" s="79"/>
      <c r="F2" s="79"/>
      <c r="G2" s="79"/>
      <c r="H2" s="79"/>
      <c r="I2" s="79"/>
      <c r="J2" s="79"/>
      <c r="K2" s="79"/>
    </row>
    <row r="3" spans="1:11" ht="11.25" customHeight="1">
      <c r="A3" s="85"/>
      <c r="B3" s="2"/>
      <c r="C3" s="84"/>
      <c r="D3" s="2"/>
      <c r="E3" s="2"/>
      <c r="F3" s="2"/>
      <c r="G3" s="2"/>
      <c r="H3" s="2"/>
      <c r="I3" s="2"/>
      <c r="J3" s="2"/>
      <c r="K3" s="2"/>
    </row>
    <row r="4" spans="1:11" ht="11.25">
      <c r="A4" s="78" t="s">
        <v>168</v>
      </c>
      <c r="B4" s="83"/>
      <c r="C4" s="84"/>
      <c r="D4" s="78"/>
      <c r="E4" s="2"/>
      <c r="F4" s="2"/>
      <c r="G4" s="2"/>
      <c r="H4" s="2"/>
      <c r="I4" s="2"/>
      <c r="J4" s="2"/>
      <c r="K4" s="2"/>
    </row>
    <row r="5" spans="1:11" ht="11.25">
      <c r="A5" s="78" t="s">
        <v>169</v>
      </c>
      <c r="B5" s="83"/>
      <c r="C5" s="84"/>
      <c r="D5" s="78"/>
      <c r="E5" s="2"/>
      <c r="F5" s="2"/>
      <c r="G5" s="2"/>
      <c r="H5" s="2"/>
      <c r="I5" s="2"/>
      <c r="J5" s="2"/>
      <c r="K5" s="2"/>
    </row>
    <row r="6" spans="1:11" ht="11.25">
      <c r="A6" s="2"/>
      <c r="B6" s="83"/>
      <c r="C6" s="84"/>
      <c r="D6" s="80"/>
      <c r="E6" s="81"/>
      <c r="F6" s="81"/>
      <c r="G6" s="81"/>
      <c r="H6" s="81"/>
      <c r="I6" s="81"/>
      <c r="J6" s="81"/>
      <c r="K6" s="81"/>
    </row>
    <row r="7" spans="1:11" ht="24" customHeight="1">
      <c r="A7" s="2"/>
      <c r="B7" s="61"/>
      <c r="D7" s="139" t="s">
        <v>164</v>
      </c>
      <c r="E7" s="140"/>
      <c r="F7" s="140"/>
      <c r="G7" s="140"/>
      <c r="H7" s="140"/>
      <c r="I7" s="140"/>
      <c r="J7" s="140"/>
      <c r="K7" s="141"/>
    </row>
    <row r="8" spans="1:11" s="4" customFormat="1" ht="213" customHeight="1">
      <c r="A8" s="74" t="s">
        <v>11</v>
      </c>
      <c r="B8" s="3"/>
      <c r="C8" s="62" t="s">
        <v>10</v>
      </c>
      <c r="D8" s="101" t="s">
        <v>155</v>
      </c>
      <c r="E8" s="101" t="s">
        <v>156</v>
      </c>
      <c r="F8" s="101" t="s">
        <v>157</v>
      </c>
      <c r="G8" s="101" t="s">
        <v>158</v>
      </c>
      <c r="H8" s="101" t="s">
        <v>159</v>
      </c>
      <c r="I8" s="101" t="s">
        <v>160</v>
      </c>
      <c r="J8" s="101" t="s">
        <v>161</v>
      </c>
      <c r="K8" s="103" t="s">
        <v>72</v>
      </c>
    </row>
    <row r="9" spans="1:11" s="37" customFormat="1" ht="12" customHeight="1">
      <c r="A9" s="34"/>
      <c r="B9" s="35" t="s">
        <v>7</v>
      </c>
      <c r="C9" s="106">
        <v>2485</v>
      </c>
      <c r="D9" s="57">
        <v>266</v>
      </c>
      <c r="E9" s="57">
        <v>1316</v>
      </c>
      <c r="F9" s="86">
        <v>734</v>
      </c>
      <c r="G9" s="86">
        <v>815</v>
      </c>
      <c r="H9" s="86">
        <v>1044</v>
      </c>
      <c r="I9" s="86">
        <v>1859</v>
      </c>
      <c r="J9" s="86">
        <v>246</v>
      </c>
      <c r="K9" s="86">
        <v>270</v>
      </c>
    </row>
    <row r="10" spans="1:11" s="39" customFormat="1" ht="12" customHeight="1">
      <c r="A10" s="38"/>
      <c r="B10" s="82"/>
      <c r="C10" s="75">
        <v>100</v>
      </c>
      <c r="D10" s="58">
        <f>D9/$C$9*100</f>
        <v>10.704225352112676</v>
      </c>
      <c r="E10" s="58">
        <f>E9/$C$9*100</f>
        <v>52.957746478873233</v>
      </c>
      <c r="F10" s="58">
        <f t="shared" ref="F10:K10" si="0">F9/$C$9*100</f>
        <v>29.537223340040242</v>
      </c>
      <c r="G10" s="58">
        <f t="shared" si="0"/>
        <v>32.796780684104625</v>
      </c>
      <c r="H10" s="58">
        <f t="shared" si="0"/>
        <v>42.012072434607646</v>
      </c>
      <c r="I10" s="58">
        <f t="shared" si="0"/>
        <v>74.808853118712264</v>
      </c>
      <c r="J10" s="58">
        <f t="shared" si="0"/>
        <v>9.8993963782696177</v>
      </c>
      <c r="K10" s="113">
        <f t="shared" si="0"/>
        <v>10.865191146881289</v>
      </c>
    </row>
    <row r="11" spans="1:11" s="37" customFormat="1" ht="12" customHeight="1">
      <c r="A11" s="136" t="s">
        <v>18</v>
      </c>
      <c r="B11" s="87" t="s">
        <v>8</v>
      </c>
      <c r="C11" s="106">
        <v>967</v>
      </c>
      <c r="D11" s="86">
        <v>105</v>
      </c>
      <c r="E11" s="86">
        <v>503</v>
      </c>
      <c r="F11" s="36">
        <v>271</v>
      </c>
      <c r="G11" s="36">
        <v>305</v>
      </c>
      <c r="H11" s="36">
        <v>422</v>
      </c>
      <c r="I11" s="86">
        <v>696</v>
      </c>
      <c r="J11" s="86">
        <v>88</v>
      </c>
      <c r="K11" s="86">
        <v>112</v>
      </c>
    </row>
    <row r="12" spans="1:11" s="39" customFormat="1" ht="12" customHeight="1">
      <c r="A12" s="137"/>
      <c r="B12" s="88"/>
      <c r="C12" s="76">
        <v>100</v>
      </c>
      <c r="D12" s="115">
        <f>D11/$C$11*100</f>
        <v>10.858324715615305</v>
      </c>
      <c r="E12" s="115">
        <f t="shared" ref="E12:K12" si="1">E11/$C$11*100</f>
        <v>52.016546018614271</v>
      </c>
      <c r="F12" s="115">
        <f t="shared" si="1"/>
        <v>28.024819027921406</v>
      </c>
      <c r="G12" s="115">
        <f t="shared" si="1"/>
        <v>31.540847983453979</v>
      </c>
      <c r="H12" s="115">
        <f t="shared" si="1"/>
        <v>43.640124095139612</v>
      </c>
      <c r="I12" s="115">
        <f t="shared" si="1"/>
        <v>71.97518097207859</v>
      </c>
      <c r="J12" s="115">
        <f t="shared" si="1"/>
        <v>9.1003102378490173</v>
      </c>
      <c r="K12" s="112">
        <f t="shared" si="1"/>
        <v>11.582213029989658</v>
      </c>
    </row>
    <row r="13" spans="1:11" s="37" customFormat="1" ht="12" customHeight="1">
      <c r="A13" s="137"/>
      <c r="B13" s="89" t="s">
        <v>9</v>
      </c>
      <c r="C13" s="107">
        <v>1501</v>
      </c>
      <c r="D13" s="100">
        <v>160</v>
      </c>
      <c r="E13" s="100">
        <v>807</v>
      </c>
      <c r="F13" s="40">
        <v>460</v>
      </c>
      <c r="G13" s="40">
        <v>508</v>
      </c>
      <c r="H13" s="40">
        <v>619</v>
      </c>
      <c r="I13" s="100">
        <v>1158</v>
      </c>
      <c r="J13" s="100">
        <v>157</v>
      </c>
      <c r="K13" s="100">
        <v>151</v>
      </c>
    </row>
    <row r="14" spans="1:11" s="39" customFormat="1" ht="12" customHeight="1">
      <c r="A14" s="137"/>
      <c r="B14" s="90"/>
      <c r="C14" s="77">
        <v>100</v>
      </c>
      <c r="D14" s="116">
        <f>D13/$C$13*100</f>
        <v>10.659560293137908</v>
      </c>
      <c r="E14" s="116">
        <f t="shared" ref="E14:K14" si="2">E13/$C$13*100</f>
        <v>53.764157228514321</v>
      </c>
      <c r="F14" s="116">
        <f t="shared" si="2"/>
        <v>30.646235842771485</v>
      </c>
      <c r="G14" s="116">
        <f t="shared" si="2"/>
        <v>33.844103930712862</v>
      </c>
      <c r="H14" s="116">
        <f t="shared" si="2"/>
        <v>41.239173884077282</v>
      </c>
      <c r="I14" s="116">
        <f t="shared" si="2"/>
        <v>77.148567621585613</v>
      </c>
      <c r="J14" s="116">
        <f t="shared" si="2"/>
        <v>10.459693537641572</v>
      </c>
      <c r="K14" s="99">
        <f t="shared" si="2"/>
        <v>10.0599600266489</v>
      </c>
    </row>
    <row r="15" spans="1:11" s="37" customFormat="1" ht="12" customHeight="1">
      <c r="A15" s="137"/>
      <c r="B15" s="89" t="s">
        <v>13</v>
      </c>
      <c r="C15" s="76">
        <v>17</v>
      </c>
      <c r="D15" s="98">
        <v>1</v>
      </c>
      <c r="E15" s="98">
        <v>6</v>
      </c>
      <c r="F15" s="41">
        <v>3</v>
      </c>
      <c r="G15" s="41">
        <v>2</v>
      </c>
      <c r="H15" s="41">
        <v>3</v>
      </c>
      <c r="I15" s="98">
        <v>5</v>
      </c>
      <c r="J15" s="98">
        <v>1</v>
      </c>
      <c r="K15" s="98">
        <v>7</v>
      </c>
    </row>
    <row r="16" spans="1:11" s="39" customFormat="1" ht="12" customHeight="1">
      <c r="A16" s="138"/>
      <c r="B16" s="91"/>
      <c r="C16" s="75">
        <v>100</v>
      </c>
      <c r="D16" s="58">
        <f>D15/$C$15*100</f>
        <v>5.8823529411764701</v>
      </c>
      <c r="E16" s="58">
        <f t="shared" ref="E16:K16" si="3">E15/$C$15*100</f>
        <v>35.294117647058826</v>
      </c>
      <c r="F16" s="58">
        <f t="shared" si="3"/>
        <v>17.647058823529413</v>
      </c>
      <c r="G16" s="58">
        <f t="shared" si="3"/>
        <v>11.76470588235294</v>
      </c>
      <c r="H16" s="58">
        <f t="shared" si="3"/>
        <v>17.647058823529413</v>
      </c>
      <c r="I16" s="58">
        <f t="shared" si="3"/>
        <v>29.411764705882355</v>
      </c>
      <c r="J16" s="58">
        <f t="shared" si="3"/>
        <v>5.8823529411764701</v>
      </c>
      <c r="K16" s="113">
        <f t="shared" si="3"/>
        <v>41.17647058823529</v>
      </c>
    </row>
    <row r="17" spans="1:11" s="66" customFormat="1" ht="12" customHeight="1">
      <c r="A17" s="137" t="s">
        <v>170</v>
      </c>
      <c r="B17" s="89" t="s">
        <v>165</v>
      </c>
      <c r="C17" s="107">
        <v>189</v>
      </c>
      <c r="D17" s="98">
        <v>9</v>
      </c>
      <c r="E17" s="98">
        <v>53</v>
      </c>
      <c r="F17" s="41">
        <v>45</v>
      </c>
      <c r="G17" s="41">
        <v>45</v>
      </c>
      <c r="H17" s="41">
        <v>60</v>
      </c>
      <c r="I17" s="98">
        <v>137</v>
      </c>
      <c r="J17" s="98">
        <v>39</v>
      </c>
      <c r="K17" s="98">
        <v>31</v>
      </c>
    </row>
    <row r="18" spans="1:11" s="39" customFormat="1" ht="12" customHeight="1">
      <c r="A18" s="137"/>
      <c r="B18" s="88"/>
      <c r="C18" s="77">
        <v>100</v>
      </c>
      <c r="D18" s="99">
        <f>D17/$C$17*100</f>
        <v>4.7619047619047619</v>
      </c>
      <c r="E18" s="99">
        <f t="shared" ref="E18:K18" si="4">E17/$C$17*100</f>
        <v>28.042328042328041</v>
      </c>
      <c r="F18" s="99">
        <f t="shared" si="4"/>
        <v>23.809523809523807</v>
      </c>
      <c r="G18" s="99">
        <f t="shared" si="4"/>
        <v>23.809523809523807</v>
      </c>
      <c r="H18" s="99">
        <f t="shared" si="4"/>
        <v>31.746031746031743</v>
      </c>
      <c r="I18" s="99">
        <f t="shared" si="4"/>
        <v>72.486772486772495</v>
      </c>
      <c r="J18" s="99">
        <f t="shared" si="4"/>
        <v>20.634920634920633</v>
      </c>
      <c r="K18" s="99">
        <f t="shared" si="4"/>
        <v>16.402116402116402</v>
      </c>
    </row>
    <row r="19" spans="1:11" s="66" customFormat="1" ht="12" customHeight="1">
      <c r="A19" s="137"/>
      <c r="B19" s="89" t="s">
        <v>14</v>
      </c>
      <c r="C19" s="107">
        <v>270</v>
      </c>
      <c r="D19" s="98">
        <v>15</v>
      </c>
      <c r="E19" s="98">
        <v>127</v>
      </c>
      <c r="F19" s="41">
        <v>64</v>
      </c>
      <c r="G19" s="41">
        <v>55</v>
      </c>
      <c r="H19" s="41">
        <v>97</v>
      </c>
      <c r="I19" s="98">
        <v>207</v>
      </c>
      <c r="J19" s="98">
        <v>38</v>
      </c>
      <c r="K19" s="98">
        <v>32</v>
      </c>
    </row>
    <row r="20" spans="1:11" s="39" customFormat="1" ht="12" customHeight="1">
      <c r="A20" s="137"/>
      <c r="B20" s="88"/>
      <c r="C20" s="77">
        <v>100</v>
      </c>
      <c r="D20" s="99">
        <f>D19/$C$19*100</f>
        <v>5.5555555555555554</v>
      </c>
      <c r="E20" s="99">
        <f t="shared" ref="E20:K20" si="5">E19/$C$19*100</f>
        <v>47.037037037037038</v>
      </c>
      <c r="F20" s="99">
        <f t="shared" si="5"/>
        <v>23.703703703703706</v>
      </c>
      <c r="G20" s="99">
        <f t="shared" si="5"/>
        <v>20.37037037037037</v>
      </c>
      <c r="H20" s="99">
        <f t="shared" si="5"/>
        <v>35.925925925925931</v>
      </c>
      <c r="I20" s="99">
        <f t="shared" si="5"/>
        <v>76.666666666666671</v>
      </c>
      <c r="J20" s="99">
        <f t="shared" si="5"/>
        <v>14.074074074074074</v>
      </c>
      <c r="K20" s="99">
        <f t="shared" si="5"/>
        <v>11.851851851851853</v>
      </c>
    </row>
    <row r="21" spans="1:11" s="66" customFormat="1" ht="12" customHeight="1">
      <c r="A21" s="137"/>
      <c r="B21" s="92" t="s">
        <v>15</v>
      </c>
      <c r="C21" s="76">
        <v>434</v>
      </c>
      <c r="D21" s="100">
        <v>46</v>
      </c>
      <c r="E21" s="100">
        <v>203</v>
      </c>
      <c r="F21" s="40">
        <v>120</v>
      </c>
      <c r="G21" s="40">
        <v>86</v>
      </c>
      <c r="H21" s="40">
        <v>150</v>
      </c>
      <c r="I21" s="100">
        <v>329</v>
      </c>
      <c r="J21" s="100">
        <v>59</v>
      </c>
      <c r="K21" s="100">
        <v>57</v>
      </c>
    </row>
    <row r="22" spans="1:11" s="39" customFormat="1" ht="12" customHeight="1">
      <c r="A22" s="137"/>
      <c r="B22" s="88"/>
      <c r="C22" s="76">
        <v>100</v>
      </c>
      <c r="D22" s="99">
        <f>D21/$C$21*100</f>
        <v>10.599078341013826</v>
      </c>
      <c r="E22" s="99">
        <f t="shared" ref="E22:K22" si="6">E21/$C$21*100</f>
        <v>46.774193548387096</v>
      </c>
      <c r="F22" s="99">
        <f t="shared" si="6"/>
        <v>27.649769585253459</v>
      </c>
      <c r="G22" s="99">
        <f t="shared" si="6"/>
        <v>19.815668202764979</v>
      </c>
      <c r="H22" s="99">
        <f t="shared" si="6"/>
        <v>34.562211981566819</v>
      </c>
      <c r="I22" s="99">
        <f t="shared" si="6"/>
        <v>75.806451612903231</v>
      </c>
      <c r="J22" s="99">
        <f t="shared" si="6"/>
        <v>13.594470046082948</v>
      </c>
      <c r="K22" s="99">
        <f t="shared" si="6"/>
        <v>13.13364055299539</v>
      </c>
    </row>
    <row r="23" spans="1:11" s="66" customFormat="1" ht="12" customHeight="1">
      <c r="A23" s="137"/>
      <c r="B23" s="89" t="s">
        <v>16</v>
      </c>
      <c r="C23" s="107">
        <v>430</v>
      </c>
      <c r="D23" s="98">
        <v>65</v>
      </c>
      <c r="E23" s="98">
        <v>248</v>
      </c>
      <c r="F23" s="41">
        <v>132</v>
      </c>
      <c r="G23" s="41">
        <v>125</v>
      </c>
      <c r="H23" s="41">
        <v>169</v>
      </c>
      <c r="I23" s="98">
        <v>349</v>
      </c>
      <c r="J23" s="98">
        <v>51</v>
      </c>
      <c r="K23" s="98">
        <v>42</v>
      </c>
    </row>
    <row r="24" spans="1:11" s="39" customFormat="1" ht="12" customHeight="1">
      <c r="A24" s="137"/>
      <c r="B24" s="88"/>
      <c r="C24" s="77">
        <v>100</v>
      </c>
      <c r="D24" s="99">
        <f>D23/$C$23*100</f>
        <v>15.11627906976744</v>
      </c>
      <c r="E24" s="99">
        <f t="shared" ref="E24:K24" si="7">E23/$C$23*100</f>
        <v>57.674418604651166</v>
      </c>
      <c r="F24" s="99">
        <f t="shared" si="7"/>
        <v>30.697674418604652</v>
      </c>
      <c r="G24" s="99">
        <f t="shared" si="7"/>
        <v>29.069767441860467</v>
      </c>
      <c r="H24" s="99">
        <f t="shared" si="7"/>
        <v>39.302325581395351</v>
      </c>
      <c r="I24" s="99">
        <f t="shared" si="7"/>
        <v>81.16279069767441</v>
      </c>
      <c r="J24" s="99">
        <f t="shared" si="7"/>
        <v>11.86046511627907</v>
      </c>
      <c r="K24" s="99">
        <f t="shared" si="7"/>
        <v>9.7674418604651159</v>
      </c>
    </row>
    <row r="25" spans="1:11" s="66" customFormat="1" ht="12" customHeight="1">
      <c r="A25" s="137"/>
      <c r="B25" s="89" t="s">
        <v>17</v>
      </c>
      <c r="C25" s="76">
        <v>545</v>
      </c>
      <c r="D25" s="100">
        <v>73</v>
      </c>
      <c r="E25" s="100">
        <v>317</v>
      </c>
      <c r="F25" s="40">
        <v>164</v>
      </c>
      <c r="G25" s="40">
        <v>215</v>
      </c>
      <c r="H25" s="40">
        <v>266</v>
      </c>
      <c r="I25" s="100">
        <v>429</v>
      </c>
      <c r="J25" s="100">
        <v>34</v>
      </c>
      <c r="K25" s="100">
        <v>35</v>
      </c>
    </row>
    <row r="26" spans="1:11" s="39" customFormat="1" ht="12" customHeight="1">
      <c r="A26" s="137"/>
      <c r="B26" s="88"/>
      <c r="C26" s="76">
        <v>100</v>
      </c>
      <c r="D26" s="99">
        <f>D25/$C$25*100</f>
        <v>13.394495412844037</v>
      </c>
      <c r="E26" s="99">
        <f t="shared" ref="E26:K26" si="8">E25/$C$25*100</f>
        <v>58.165137614678898</v>
      </c>
      <c r="F26" s="99">
        <f t="shared" si="8"/>
        <v>30.091743119266056</v>
      </c>
      <c r="G26" s="99">
        <f t="shared" si="8"/>
        <v>39.449541284403672</v>
      </c>
      <c r="H26" s="99">
        <f t="shared" si="8"/>
        <v>48.807339449541288</v>
      </c>
      <c r="I26" s="99">
        <f t="shared" si="8"/>
        <v>78.715596330275233</v>
      </c>
      <c r="J26" s="99">
        <f t="shared" si="8"/>
        <v>6.238532110091743</v>
      </c>
      <c r="K26" s="99">
        <f t="shared" si="8"/>
        <v>6.4220183486238538</v>
      </c>
    </row>
    <row r="27" spans="1:11" s="66" customFormat="1" ht="12" customHeight="1">
      <c r="A27" s="137"/>
      <c r="B27" s="92" t="s">
        <v>167</v>
      </c>
      <c r="C27" s="107">
        <v>601</v>
      </c>
      <c r="D27" s="100">
        <v>57</v>
      </c>
      <c r="E27" s="100">
        <v>365</v>
      </c>
      <c r="F27" s="40">
        <v>207</v>
      </c>
      <c r="G27" s="40">
        <v>288</v>
      </c>
      <c r="H27" s="40">
        <v>301</v>
      </c>
      <c r="I27" s="100">
        <v>402</v>
      </c>
      <c r="J27" s="100">
        <v>25</v>
      </c>
      <c r="K27" s="100">
        <v>66</v>
      </c>
    </row>
    <row r="28" spans="1:11" s="39" customFormat="1" ht="12" customHeight="1">
      <c r="A28" s="137"/>
      <c r="B28" s="88"/>
      <c r="C28" s="77">
        <v>100</v>
      </c>
      <c r="D28" s="99">
        <f>D27/$C$27*100</f>
        <v>9.484193011647255</v>
      </c>
      <c r="E28" s="99">
        <f t="shared" ref="E28:K28" si="9">E27/$C$27*100</f>
        <v>60.732113144758735</v>
      </c>
      <c r="F28" s="99">
        <f t="shared" si="9"/>
        <v>34.442595673876873</v>
      </c>
      <c r="G28" s="99">
        <f t="shared" si="9"/>
        <v>47.920133111480865</v>
      </c>
      <c r="H28" s="99">
        <f t="shared" si="9"/>
        <v>50.083194675540767</v>
      </c>
      <c r="I28" s="99">
        <f t="shared" si="9"/>
        <v>66.888519134775365</v>
      </c>
      <c r="J28" s="99">
        <f t="shared" si="9"/>
        <v>4.1597337770382694</v>
      </c>
      <c r="K28" s="99">
        <f t="shared" si="9"/>
        <v>10.981697171381031</v>
      </c>
    </row>
    <row r="29" spans="1:11" s="37" customFormat="1" ht="12" customHeight="1">
      <c r="A29" s="137"/>
      <c r="B29" s="89" t="s">
        <v>12</v>
      </c>
      <c r="C29" s="76">
        <v>16</v>
      </c>
      <c r="D29" s="98">
        <v>1</v>
      </c>
      <c r="E29" s="98">
        <v>3</v>
      </c>
      <c r="F29" s="41">
        <v>2</v>
      </c>
      <c r="G29" s="41">
        <v>1</v>
      </c>
      <c r="H29" s="41">
        <v>1</v>
      </c>
      <c r="I29" s="98">
        <v>6</v>
      </c>
      <c r="J29" s="98">
        <v>0</v>
      </c>
      <c r="K29" s="98">
        <v>7</v>
      </c>
    </row>
    <row r="30" spans="1:11" s="39" customFormat="1" ht="12" customHeight="1">
      <c r="A30" s="138"/>
      <c r="B30" s="91"/>
      <c r="C30" s="75">
        <v>100</v>
      </c>
      <c r="D30" s="99">
        <f>D29/$C$29*100</f>
        <v>6.25</v>
      </c>
      <c r="E30" s="99">
        <f t="shared" ref="E30:K30" si="10">E29/$C$29*100</f>
        <v>18.75</v>
      </c>
      <c r="F30" s="99">
        <f t="shared" si="10"/>
        <v>12.5</v>
      </c>
      <c r="G30" s="99">
        <f t="shared" si="10"/>
        <v>6.25</v>
      </c>
      <c r="H30" s="99">
        <f t="shared" si="10"/>
        <v>6.25</v>
      </c>
      <c r="I30" s="99">
        <f t="shared" si="10"/>
        <v>37.5</v>
      </c>
      <c r="J30" s="99">
        <f t="shared" si="10"/>
        <v>0</v>
      </c>
      <c r="K30" s="99">
        <f t="shared" si="10"/>
        <v>43.75</v>
      </c>
    </row>
    <row r="31" spans="1:11" s="37" customFormat="1" ht="12" customHeight="1">
      <c r="A31" s="136" t="s">
        <v>19</v>
      </c>
      <c r="B31" s="92" t="s">
        <v>20</v>
      </c>
      <c r="C31" s="106">
        <v>278</v>
      </c>
      <c r="D31" s="86">
        <v>38</v>
      </c>
      <c r="E31" s="86">
        <v>134</v>
      </c>
      <c r="F31" s="36">
        <v>87</v>
      </c>
      <c r="G31" s="36">
        <v>88</v>
      </c>
      <c r="H31" s="36">
        <v>109</v>
      </c>
      <c r="I31" s="86">
        <v>204</v>
      </c>
      <c r="J31" s="86">
        <v>28</v>
      </c>
      <c r="K31" s="86">
        <v>36</v>
      </c>
    </row>
    <row r="32" spans="1:11" s="39" customFormat="1" ht="12" customHeight="1">
      <c r="A32" s="137"/>
      <c r="B32" s="88"/>
      <c r="C32" s="76">
        <v>100</v>
      </c>
      <c r="D32" s="99">
        <f>D31/$C$31*100</f>
        <v>13.669064748201439</v>
      </c>
      <c r="E32" s="99">
        <f t="shared" ref="E32:K32" si="11">E31/$C$31*100</f>
        <v>48.201438848920866</v>
      </c>
      <c r="F32" s="99">
        <f t="shared" si="11"/>
        <v>31.294964028776977</v>
      </c>
      <c r="G32" s="99">
        <f t="shared" si="11"/>
        <v>31.654676258992804</v>
      </c>
      <c r="H32" s="99">
        <f t="shared" si="11"/>
        <v>39.208633093525179</v>
      </c>
      <c r="I32" s="99">
        <f t="shared" si="11"/>
        <v>73.381294964028783</v>
      </c>
      <c r="J32" s="99">
        <f t="shared" si="11"/>
        <v>10.071942446043165</v>
      </c>
      <c r="K32" s="99">
        <f t="shared" si="11"/>
        <v>12.949640287769784</v>
      </c>
    </row>
    <row r="33" spans="1:11" s="66" customFormat="1" ht="12" customHeight="1">
      <c r="A33" s="137"/>
      <c r="B33" s="92" t="s">
        <v>21</v>
      </c>
      <c r="C33" s="107">
        <v>348</v>
      </c>
      <c r="D33" s="100">
        <v>29</v>
      </c>
      <c r="E33" s="100">
        <v>169</v>
      </c>
      <c r="F33" s="40">
        <v>86</v>
      </c>
      <c r="G33" s="40">
        <v>108</v>
      </c>
      <c r="H33" s="40">
        <v>141</v>
      </c>
      <c r="I33" s="100">
        <v>261</v>
      </c>
      <c r="J33" s="100">
        <v>40</v>
      </c>
      <c r="K33" s="100">
        <v>42</v>
      </c>
    </row>
    <row r="34" spans="1:11" s="39" customFormat="1" ht="12" customHeight="1">
      <c r="A34" s="137"/>
      <c r="B34" s="88"/>
      <c r="C34" s="77">
        <v>100</v>
      </c>
      <c r="D34" s="99">
        <f>D33/$C$33*100</f>
        <v>8.3333333333333321</v>
      </c>
      <c r="E34" s="99">
        <f t="shared" ref="E34:K34" si="12">E33/$C$33*100</f>
        <v>48.563218390804593</v>
      </c>
      <c r="F34" s="99">
        <f t="shared" si="12"/>
        <v>24.712643678160919</v>
      </c>
      <c r="G34" s="99">
        <f t="shared" si="12"/>
        <v>31.03448275862069</v>
      </c>
      <c r="H34" s="99">
        <f t="shared" si="12"/>
        <v>40.517241379310342</v>
      </c>
      <c r="I34" s="99">
        <f t="shared" si="12"/>
        <v>75</v>
      </c>
      <c r="J34" s="99">
        <f t="shared" si="12"/>
        <v>11.494252873563218</v>
      </c>
      <c r="K34" s="99">
        <f t="shared" si="12"/>
        <v>12.068965517241379</v>
      </c>
    </row>
    <row r="35" spans="1:11" s="66" customFormat="1" ht="12" customHeight="1">
      <c r="A35" s="137"/>
      <c r="B35" s="89" t="s">
        <v>22</v>
      </c>
      <c r="C35" s="76">
        <v>292</v>
      </c>
      <c r="D35" s="98">
        <v>35</v>
      </c>
      <c r="E35" s="98">
        <v>158</v>
      </c>
      <c r="F35" s="41">
        <v>100</v>
      </c>
      <c r="G35" s="41">
        <v>97</v>
      </c>
      <c r="H35" s="41">
        <v>129</v>
      </c>
      <c r="I35" s="98">
        <v>205</v>
      </c>
      <c r="J35" s="98">
        <v>23</v>
      </c>
      <c r="K35" s="98">
        <v>40</v>
      </c>
    </row>
    <row r="36" spans="1:11" s="39" customFormat="1" ht="12" customHeight="1">
      <c r="A36" s="137"/>
      <c r="B36" s="88"/>
      <c r="C36" s="76">
        <v>100</v>
      </c>
      <c r="D36" s="99">
        <f>D35/$C$35*100</f>
        <v>11.986301369863012</v>
      </c>
      <c r="E36" s="99">
        <f t="shared" ref="E36:K36" si="13">E35/$C$35*100</f>
        <v>54.109589041095894</v>
      </c>
      <c r="F36" s="99">
        <f t="shared" si="13"/>
        <v>34.246575342465754</v>
      </c>
      <c r="G36" s="99">
        <f t="shared" si="13"/>
        <v>33.219178082191782</v>
      </c>
      <c r="H36" s="99">
        <f t="shared" si="13"/>
        <v>44.178082191780824</v>
      </c>
      <c r="I36" s="99">
        <f t="shared" si="13"/>
        <v>70.205479452054803</v>
      </c>
      <c r="J36" s="99">
        <f t="shared" si="13"/>
        <v>7.8767123287671232</v>
      </c>
      <c r="K36" s="99">
        <f t="shared" si="13"/>
        <v>13.698630136986301</v>
      </c>
    </row>
    <row r="37" spans="1:11" s="66" customFormat="1" ht="12" customHeight="1">
      <c r="A37" s="137"/>
      <c r="B37" s="89" t="s">
        <v>23</v>
      </c>
      <c r="C37" s="107">
        <v>242</v>
      </c>
      <c r="D37" s="100">
        <v>21</v>
      </c>
      <c r="E37" s="100">
        <v>126</v>
      </c>
      <c r="F37" s="40">
        <v>70</v>
      </c>
      <c r="G37" s="40">
        <v>79</v>
      </c>
      <c r="H37" s="40">
        <v>103</v>
      </c>
      <c r="I37" s="100">
        <v>178</v>
      </c>
      <c r="J37" s="100">
        <v>25</v>
      </c>
      <c r="K37" s="100">
        <v>27</v>
      </c>
    </row>
    <row r="38" spans="1:11" s="39" customFormat="1" ht="12" customHeight="1">
      <c r="A38" s="137"/>
      <c r="B38" s="88"/>
      <c r="C38" s="77">
        <v>100</v>
      </c>
      <c r="D38" s="99">
        <f>D37/$C$37*100</f>
        <v>8.677685950413224</v>
      </c>
      <c r="E38" s="99">
        <f t="shared" ref="E38:K38" si="14">E37/$C$37*100</f>
        <v>52.066115702479344</v>
      </c>
      <c r="F38" s="99">
        <f t="shared" si="14"/>
        <v>28.925619834710741</v>
      </c>
      <c r="G38" s="99">
        <f t="shared" si="14"/>
        <v>32.644628099173559</v>
      </c>
      <c r="H38" s="99">
        <f t="shared" si="14"/>
        <v>42.561983471074385</v>
      </c>
      <c r="I38" s="99">
        <f t="shared" si="14"/>
        <v>73.553719008264466</v>
      </c>
      <c r="J38" s="99">
        <f t="shared" si="14"/>
        <v>10.330578512396695</v>
      </c>
      <c r="K38" s="99">
        <f t="shared" si="14"/>
        <v>11.15702479338843</v>
      </c>
    </row>
    <row r="39" spans="1:11" s="66" customFormat="1" ht="12" customHeight="1">
      <c r="A39" s="137"/>
      <c r="B39" s="89" t="s">
        <v>24</v>
      </c>
      <c r="C39" s="76">
        <v>199</v>
      </c>
      <c r="D39" s="98">
        <v>23</v>
      </c>
      <c r="E39" s="98">
        <v>123</v>
      </c>
      <c r="F39" s="41">
        <v>65</v>
      </c>
      <c r="G39" s="41">
        <v>65</v>
      </c>
      <c r="H39" s="41">
        <v>85</v>
      </c>
      <c r="I39" s="98">
        <v>156</v>
      </c>
      <c r="J39" s="98">
        <v>25</v>
      </c>
      <c r="K39" s="98">
        <v>14</v>
      </c>
    </row>
    <row r="40" spans="1:11" s="39" customFormat="1" ht="12" customHeight="1">
      <c r="A40" s="137"/>
      <c r="B40" s="88"/>
      <c r="C40" s="76">
        <v>100</v>
      </c>
      <c r="D40" s="99">
        <f>D39/$C$39*100</f>
        <v>11.557788944723619</v>
      </c>
      <c r="E40" s="99">
        <f t="shared" ref="E40:K40" si="15">E39/$C$39*100</f>
        <v>61.809045226130657</v>
      </c>
      <c r="F40" s="99">
        <f t="shared" si="15"/>
        <v>32.663316582914575</v>
      </c>
      <c r="G40" s="99">
        <f t="shared" si="15"/>
        <v>32.663316582914575</v>
      </c>
      <c r="H40" s="99">
        <f t="shared" si="15"/>
        <v>42.713567839195981</v>
      </c>
      <c r="I40" s="99">
        <f t="shared" si="15"/>
        <v>78.391959798994975</v>
      </c>
      <c r="J40" s="99">
        <f t="shared" si="15"/>
        <v>12.562814070351758</v>
      </c>
      <c r="K40" s="99">
        <f t="shared" si="15"/>
        <v>7.0351758793969852</v>
      </c>
    </row>
    <row r="41" spans="1:11" s="66" customFormat="1" ht="12" customHeight="1">
      <c r="A41" s="137"/>
      <c r="B41" s="92" t="s">
        <v>25</v>
      </c>
      <c r="C41" s="107">
        <v>274</v>
      </c>
      <c r="D41" s="100">
        <v>30</v>
      </c>
      <c r="E41" s="100">
        <v>147</v>
      </c>
      <c r="F41" s="40">
        <v>82</v>
      </c>
      <c r="G41" s="40">
        <v>82</v>
      </c>
      <c r="H41" s="40">
        <v>113</v>
      </c>
      <c r="I41" s="100">
        <v>212</v>
      </c>
      <c r="J41" s="100">
        <v>28</v>
      </c>
      <c r="K41" s="100">
        <v>29</v>
      </c>
    </row>
    <row r="42" spans="1:11" s="39" customFormat="1" ht="12" customHeight="1">
      <c r="A42" s="137"/>
      <c r="B42" s="88"/>
      <c r="C42" s="77">
        <v>100</v>
      </c>
      <c r="D42" s="99">
        <f>D41/$C$41*100</f>
        <v>10.948905109489052</v>
      </c>
      <c r="E42" s="99">
        <f t="shared" ref="E42:K42" si="16">E41/$C$41*100</f>
        <v>53.649635036496349</v>
      </c>
      <c r="F42" s="99">
        <f t="shared" si="16"/>
        <v>29.927007299270077</v>
      </c>
      <c r="G42" s="99">
        <f t="shared" si="16"/>
        <v>29.927007299270077</v>
      </c>
      <c r="H42" s="99">
        <f t="shared" si="16"/>
        <v>41.240875912408761</v>
      </c>
      <c r="I42" s="99">
        <f t="shared" si="16"/>
        <v>77.372262773722639</v>
      </c>
      <c r="J42" s="99">
        <f t="shared" si="16"/>
        <v>10.218978102189782</v>
      </c>
      <c r="K42" s="99">
        <f t="shared" si="16"/>
        <v>10.583941605839415</v>
      </c>
    </row>
    <row r="43" spans="1:11" s="66" customFormat="1" ht="12" customHeight="1">
      <c r="A43" s="137"/>
      <c r="B43" s="89" t="s">
        <v>26</v>
      </c>
      <c r="C43" s="76">
        <v>158</v>
      </c>
      <c r="D43" s="98">
        <v>20</v>
      </c>
      <c r="E43" s="98">
        <v>93</v>
      </c>
      <c r="F43" s="41">
        <v>42</v>
      </c>
      <c r="G43" s="41">
        <v>54</v>
      </c>
      <c r="H43" s="41">
        <v>66</v>
      </c>
      <c r="I43" s="98">
        <v>124</v>
      </c>
      <c r="J43" s="98">
        <v>9</v>
      </c>
      <c r="K43" s="98">
        <v>12</v>
      </c>
    </row>
    <row r="44" spans="1:11" s="39" customFormat="1" ht="12" customHeight="1">
      <c r="A44" s="137"/>
      <c r="B44" s="88"/>
      <c r="C44" s="76">
        <v>100</v>
      </c>
      <c r="D44" s="99">
        <f>D43/$C$43*100</f>
        <v>12.658227848101266</v>
      </c>
      <c r="E44" s="99">
        <f t="shared" ref="E44:K44" si="17">E43/$C$43*100</f>
        <v>58.860759493670891</v>
      </c>
      <c r="F44" s="99">
        <f t="shared" si="17"/>
        <v>26.582278481012654</v>
      </c>
      <c r="G44" s="99">
        <f t="shared" si="17"/>
        <v>34.177215189873415</v>
      </c>
      <c r="H44" s="99">
        <f t="shared" si="17"/>
        <v>41.77215189873418</v>
      </c>
      <c r="I44" s="99">
        <f t="shared" si="17"/>
        <v>78.48101265822784</v>
      </c>
      <c r="J44" s="99">
        <f t="shared" si="17"/>
        <v>5.6962025316455698</v>
      </c>
      <c r="K44" s="99">
        <f t="shared" si="17"/>
        <v>7.59493670886076</v>
      </c>
    </row>
    <row r="45" spans="1:11" s="37" customFormat="1" ht="12" customHeight="1">
      <c r="A45" s="137"/>
      <c r="B45" s="92" t="s">
        <v>27</v>
      </c>
      <c r="C45" s="107">
        <v>195</v>
      </c>
      <c r="D45" s="100">
        <v>21</v>
      </c>
      <c r="E45" s="100">
        <v>101</v>
      </c>
      <c r="F45" s="40">
        <v>64</v>
      </c>
      <c r="G45" s="40">
        <v>66</v>
      </c>
      <c r="H45" s="40">
        <v>94</v>
      </c>
      <c r="I45" s="100">
        <v>138</v>
      </c>
      <c r="J45" s="100">
        <v>20</v>
      </c>
      <c r="K45" s="100">
        <v>19</v>
      </c>
    </row>
    <row r="46" spans="1:11" s="39" customFormat="1" ht="12" customHeight="1">
      <c r="A46" s="137"/>
      <c r="B46" s="88"/>
      <c r="C46" s="77">
        <v>100</v>
      </c>
      <c r="D46" s="99">
        <f>D45/$C$45*100</f>
        <v>10.76923076923077</v>
      </c>
      <c r="E46" s="99">
        <f t="shared" ref="E46:K46" si="18">E45/$C$45*100</f>
        <v>51.794871794871803</v>
      </c>
      <c r="F46" s="99">
        <f t="shared" si="18"/>
        <v>32.820512820512818</v>
      </c>
      <c r="G46" s="99">
        <f t="shared" si="18"/>
        <v>33.846153846153847</v>
      </c>
      <c r="H46" s="99">
        <f t="shared" si="18"/>
        <v>48.205128205128204</v>
      </c>
      <c r="I46" s="99">
        <f t="shared" si="18"/>
        <v>70.769230769230774</v>
      </c>
      <c r="J46" s="99">
        <f t="shared" si="18"/>
        <v>10.256410256410255</v>
      </c>
      <c r="K46" s="99">
        <f t="shared" si="18"/>
        <v>9.7435897435897445</v>
      </c>
    </row>
    <row r="47" spans="1:11" s="37" customFormat="1" ht="12" customHeight="1">
      <c r="A47" s="137"/>
      <c r="B47" s="89" t="s">
        <v>28</v>
      </c>
      <c r="C47" s="76">
        <v>284</v>
      </c>
      <c r="D47" s="98">
        <v>24</v>
      </c>
      <c r="E47" s="98">
        <v>153</v>
      </c>
      <c r="F47" s="41">
        <v>87</v>
      </c>
      <c r="G47" s="41">
        <v>104</v>
      </c>
      <c r="H47" s="41">
        <v>114</v>
      </c>
      <c r="I47" s="98">
        <v>220</v>
      </c>
      <c r="J47" s="98">
        <v>30</v>
      </c>
      <c r="K47" s="98">
        <v>32</v>
      </c>
    </row>
    <row r="48" spans="1:11" s="39" customFormat="1" ht="12" customHeight="1">
      <c r="A48" s="137"/>
      <c r="B48" s="88"/>
      <c r="C48" s="76">
        <v>100</v>
      </c>
      <c r="D48" s="99">
        <f>D47/$C$47*100</f>
        <v>8.4507042253521121</v>
      </c>
      <c r="E48" s="99">
        <f t="shared" ref="E48:K48" si="19">E47/$C$47*100</f>
        <v>53.873239436619713</v>
      </c>
      <c r="F48" s="99">
        <f t="shared" si="19"/>
        <v>30.633802816901408</v>
      </c>
      <c r="G48" s="99">
        <f t="shared" si="19"/>
        <v>36.619718309859159</v>
      </c>
      <c r="H48" s="99">
        <f t="shared" si="19"/>
        <v>40.140845070422536</v>
      </c>
      <c r="I48" s="99">
        <f t="shared" si="19"/>
        <v>77.464788732394368</v>
      </c>
      <c r="J48" s="99">
        <f t="shared" si="19"/>
        <v>10.56338028169014</v>
      </c>
      <c r="K48" s="99">
        <f t="shared" si="19"/>
        <v>11.267605633802818</v>
      </c>
    </row>
    <row r="49" spans="1:11" s="37" customFormat="1" ht="12" customHeight="1">
      <c r="A49" s="137"/>
      <c r="B49" s="89" t="s">
        <v>29</v>
      </c>
      <c r="C49" s="107">
        <v>201</v>
      </c>
      <c r="D49" s="100">
        <v>24</v>
      </c>
      <c r="E49" s="100">
        <v>108</v>
      </c>
      <c r="F49" s="40">
        <v>48</v>
      </c>
      <c r="G49" s="40">
        <v>70</v>
      </c>
      <c r="H49" s="40">
        <v>87</v>
      </c>
      <c r="I49" s="100">
        <v>155</v>
      </c>
      <c r="J49" s="100">
        <v>18</v>
      </c>
      <c r="K49" s="100">
        <v>14</v>
      </c>
    </row>
    <row r="50" spans="1:11" s="39" customFormat="1" ht="12" customHeight="1">
      <c r="A50" s="137"/>
      <c r="B50" s="88"/>
      <c r="C50" s="77">
        <v>100</v>
      </c>
      <c r="D50" s="99">
        <f>D49/$C$49*100</f>
        <v>11.940298507462686</v>
      </c>
      <c r="E50" s="99">
        <f t="shared" ref="E50:K50" si="20">E49/$C$49*100</f>
        <v>53.731343283582092</v>
      </c>
      <c r="F50" s="99">
        <f t="shared" si="20"/>
        <v>23.880597014925371</v>
      </c>
      <c r="G50" s="99">
        <f t="shared" si="20"/>
        <v>34.82587064676617</v>
      </c>
      <c r="H50" s="99">
        <f t="shared" si="20"/>
        <v>43.283582089552233</v>
      </c>
      <c r="I50" s="99">
        <f t="shared" si="20"/>
        <v>77.114427860696523</v>
      </c>
      <c r="J50" s="99">
        <f t="shared" si="20"/>
        <v>8.9552238805970141</v>
      </c>
      <c r="K50" s="99">
        <f t="shared" si="20"/>
        <v>6.9651741293532341</v>
      </c>
    </row>
    <row r="51" spans="1:11" s="66" customFormat="1" ht="12" customHeight="1">
      <c r="A51" s="137"/>
      <c r="B51" s="89" t="s">
        <v>12</v>
      </c>
      <c r="C51" s="76">
        <v>14</v>
      </c>
      <c r="D51" s="98">
        <v>1</v>
      </c>
      <c r="E51" s="98">
        <v>4</v>
      </c>
      <c r="F51" s="41">
        <v>3</v>
      </c>
      <c r="G51" s="41">
        <v>2</v>
      </c>
      <c r="H51" s="41">
        <v>3</v>
      </c>
      <c r="I51" s="98">
        <v>6</v>
      </c>
      <c r="J51" s="98">
        <v>0</v>
      </c>
      <c r="K51" s="98">
        <v>5</v>
      </c>
    </row>
    <row r="52" spans="1:11" s="39" customFormat="1" ht="12" customHeight="1">
      <c r="A52" s="138"/>
      <c r="B52" s="91"/>
      <c r="C52" s="75">
        <v>100</v>
      </c>
      <c r="D52" s="99">
        <f>D51/$C$51*100</f>
        <v>7.1428571428571423</v>
      </c>
      <c r="E52" s="99">
        <f t="shared" ref="E52:K52" si="21">E51/$C$51*100</f>
        <v>28.571428571428569</v>
      </c>
      <c r="F52" s="99">
        <f t="shared" si="21"/>
        <v>21.428571428571427</v>
      </c>
      <c r="G52" s="99">
        <f t="shared" si="21"/>
        <v>14.285714285714285</v>
      </c>
      <c r="H52" s="99">
        <f t="shared" si="21"/>
        <v>21.428571428571427</v>
      </c>
      <c r="I52" s="99">
        <f t="shared" si="21"/>
        <v>42.857142857142854</v>
      </c>
      <c r="J52" s="99">
        <f t="shared" si="21"/>
        <v>0</v>
      </c>
      <c r="K52" s="99">
        <f t="shared" si="21"/>
        <v>35.714285714285715</v>
      </c>
    </row>
    <row r="53" spans="1:11" s="66" customFormat="1" ht="12" customHeight="1">
      <c r="A53" s="136" t="s">
        <v>46</v>
      </c>
      <c r="B53" s="93" t="s">
        <v>62</v>
      </c>
      <c r="C53" s="106">
        <v>76</v>
      </c>
      <c r="D53" s="86">
        <v>16</v>
      </c>
      <c r="E53" s="86">
        <v>36</v>
      </c>
      <c r="F53" s="36">
        <v>19</v>
      </c>
      <c r="G53" s="36">
        <v>23</v>
      </c>
      <c r="H53" s="36">
        <v>34</v>
      </c>
      <c r="I53" s="86">
        <v>58</v>
      </c>
      <c r="J53" s="86">
        <v>11</v>
      </c>
      <c r="K53" s="86">
        <v>9</v>
      </c>
    </row>
    <row r="54" spans="1:11" s="39" customFormat="1" ht="12" customHeight="1">
      <c r="A54" s="137"/>
      <c r="B54" s="94"/>
      <c r="C54" s="76">
        <v>100</v>
      </c>
      <c r="D54" s="99">
        <f>D53/$C$53*100</f>
        <v>21.052631578947366</v>
      </c>
      <c r="E54" s="99">
        <f t="shared" ref="E54:K54" si="22">E53/$C$53*100</f>
        <v>47.368421052631575</v>
      </c>
      <c r="F54" s="99">
        <f t="shared" si="22"/>
        <v>25</v>
      </c>
      <c r="G54" s="99">
        <f t="shared" si="22"/>
        <v>30.263157894736842</v>
      </c>
      <c r="H54" s="99">
        <f t="shared" si="22"/>
        <v>44.736842105263158</v>
      </c>
      <c r="I54" s="99">
        <f t="shared" si="22"/>
        <v>76.31578947368422</v>
      </c>
      <c r="J54" s="99">
        <f t="shared" si="22"/>
        <v>14.473684210526317</v>
      </c>
      <c r="K54" s="99">
        <f t="shared" si="22"/>
        <v>11.842105263157894</v>
      </c>
    </row>
    <row r="55" spans="1:11" s="66" customFormat="1" ht="12" customHeight="1">
      <c r="A55" s="137"/>
      <c r="B55" s="95" t="s">
        <v>69</v>
      </c>
      <c r="C55" s="107">
        <v>635</v>
      </c>
      <c r="D55" s="100">
        <v>63</v>
      </c>
      <c r="E55" s="100">
        <v>301</v>
      </c>
      <c r="F55" s="40">
        <v>175</v>
      </c>
      <c r="G55" s="40">
        <v>152</v>
      </c>
      <c r="H55" s="40">
        <v>232</v>
      </c>
      <c r="I55" s="100">
        <v>500</v>
      </c>
      <c r="J55" s="100">
        <v>89</v>
      </c>
      <c r="K55" s="100">
        <v>73</v>
      </c>
    </row>
    <row r="56" spans="1:11" s="39" customFormat="1" ht="12" customHeight="1">
      <c r="A56" s="137"/>
      <c r="B56" s="94"/>
      <c r="C56" s="77">
        <v>100</v>
      </c>
      <c r="D56" s="99">
        <f>D55/$C$55*100</f>
        <v>9.9212598425196852</v>
      </c>
      <c r="E56" s="99">
        <f t="shared" ref="E56:K56" si="23">E55/$C$55*100</f>
        <v>47.401574803149607</v>
      </c>
      <c r="F56" s="99">
        <f t="shared" si="23"/>
        <v>27.559055118110237</v>
      </c>
      <c r="G56" s="99">
        <f t="shared" si="23"/>
        <v>23.937007874015748</v>
      </c>
      <c r="H56" s="99">
        <f t="shared" si="23"/>
        <v>36.535433070866141</v>
      </c>
      <c r="I56" s="99">
        <f t="shared" si="23"/>
        <v>78.740157480314963</v>
      </c>
      <c r="J56" s="99">
        <f t="shared" si="23"/>
        <v>14.015748031496065</v>
      </c>
      <c r="K56" s="99">
        <f t="shared" si="23"/>
        <v>11.496062992125983</v>
      </c>
    </row>
    <row r="57" spans="1:11" s="39" customFormat="1" ht="12" customHeight="1">
      <c r="A57" s="137"/>
      <c r="B57" s="95" t="s">
        <v>47</v>
      </c>
      <c r="C57" s="76">
        <v>79</v>
      </c>
      <c r="D57" s="98">
        <v>7</v>
      </c>
      <c r="E57" s="98">
        <v>45</v>
      </c>
      <c r="F57" s="41">
        <v>21</v>
      </c>
      <c r="G57" s="41">
        <v>14</v>
      </c>
      <c r="H57" s="41">
        <v>29</v>
      </c>
      <c r="I57" s="98">
        <v>62</v>
      </c>
      <c r="J57" s="98">
        <v>9</v>
      </c>
      <c r="K57" s="98">
        <v>9</v>
      </c>
    </row>
    <row r="58" spans="1:11" s="39" customFormat="1" ht="12" customHeight="1">
      <c r="A58" s="137"/>
      <c r="B58" s="94"/>
      <c r="C58" s="76">
        <v>100</v>
      </c>
      <c r="D58" s="99">
        <f>D57/$C$57*100</f>
        <v>8.8607594936708853</v>
      </c>
      <c r="E58" s="99">
        <f t="shared" ref="E58:K58" si="24">E57/$C$57*100</f>
        <v>56.962025316455701</v>
      </c>
      <c r="F58" s="99">
        <f t="shared" si="24"/>
        <v>26.582278481012654</v>
      </c>
      <c r="G58" s="99">
        <f t="shared" si="24"/>
        <v>17.721518987341771</v>
      </c>
      <c r="H58" s="99">
        <f t="shared" si="24"/>
        <v>36.708860759493675</v>
      </c>
      <c r="I58" s="99">
        <f t="shared" si="24"/>
        <v>78.48101265822784</v>
      </c>
      <c r="J58" s="99">
        <f t="shared" si="24"/>
        <v>11.39240506329114</v>
      </c>
      <c r="K58" s="99">
        <f t="shared" si="24"/>
        <v>11.39240506329114</v>
      </c>
    </row>
    <row r="59" spans="1:11" s="39" customFormat="1" ht="12" customHeight="1">
      <c r="A59" s="137"/>
      <c r="B59" s="95" t="s">
        <v>48</v>
      </c>
      <c r="C59" s="107">
        <v>101</v>
      </c>
      <c r="D59" s="100">
        <v>11</v>
      </c>
      <c r="E59" s="100">
        <v>40</v>
      </c>
      <c r="F59" s="40">
        <v>23</v>
      </c>
      <c r="G59" s="40">
        <v>27</v>
      </c>
      <c r="H59" s="40">
        <v>32</v>
      </c>
      <c r="I59" s="100">
        <v>70</v>
      </c>
      <c r="J59" s="100">
        <v>7</v>
      </c>
      <c r="K59" s="100">
        <v>18</v>
      </c>
    </row>
    <row r="60" spans="1:11" s="39" customFormat="1" ht="12" customHeight="1">
      <c r="A60" s="137"/>
      <c r="B60" s="94"/>
      <c r="C60" s="77">
        <v>100</v>
      </c>
      <c r="D60" s="99">
        <f>D59/$C$59*100</f>
        <v>10.891089108910892</v>
      </c>
      <c r="E60" s="99">
        <f t="shared" ref="E60:K60" si="25">E59/$C$59*100</f>
        <v>39.603960396039604</v>
      </c>
      <c r="F60" s="99">
        <f t="shared" si="25"/>
        <v>22.772277227722775</v>
      </c>
      <c r="G60" s="99">
        <f t="shared" si="25"/>
        <v>26.732673267326735</v>
      </c>
      <c r="H60" s="99">
        <f t="shared" si="25"/>
        <v>31.683168316831683</v>
      </c>
      <c r="I60" s="99">
        <f t="shared" si="25"/>
        <v>69.306930693069305</v>
      </c>
      <c r="J60" s="99">
        <f t="shared" si="25"/>
        <v>6.9306930693069315</v>
      </c>
      <c r="K60" s="99">
        <f t="shared" si="25"/>
        <v>17.82178217821782</v>
      </c>
    </row>
    <row r="61" spans="1:11" s="39" customFormat="1" ht="12" customHeight="1">
      <c r="A61" s="137"/>
      <c r="B61" s="95" t="s">
        <v>49</v>
      </c>
      <c r="C61" s="76">
        <v>392</v>
      </c>
      <c r="D61" s="98">
        <v>62</v>
      </c>
      <c r="E61" s="98">
        <v>227</v>
      </c>
      <c r="F61" s="41">
        <v>101</v>
      </c>
      <c r="G61" s="41">
        <v>102</v>
      </c>
      <c r="H61" s="41">
        <v>149</v>
      </c>
      <c r="I61" s="98">
        <v>296</v>
      </c>
      <c r="J61" s="98">
        <v>39</v>
      </c>
      <c r="K61" s="98">
        <v>37</v>
      </c>
    </row>
    <row r="62" spans="1:11" s="39" customFormat="1" ht="12" customHeight="1">
      <c r="A62" s="137"/>
      <c r="B62" s="94"/>
      <c r="C62" s="77">
        <v>100</v>
      </c>
      <c r="D62" s="99">
        <f>D61/$C$61*100</f>
        <v>15.816326530612246</v>
      </c>
      <c r="E62" s="99">
        <f t="shared" ref="E62:K62" si="26">E61/$C$61*100</f>
        <v>57.908163265306122</v>
      </c>
      <c r="F62" s="99">
        <f t="shared" si="26"/>
        <v>25.765306122448976</v>
      </c>
      <c r="G62" s="99">
        <f t="shared" si="26"/>
        <v>26.020408163265309</v>
      </c>
      <c r="H62" s="99">
        <f t="shared" si="26"/>
        <v>38.010204081632651</v>
      </c>
      <c r="I62" s="99">
        <f t="shared" si="26"/>
        <v>75.510204081632651</v>
      </c>
      <c r="J62" s="99">
        <f t="shared" si="26"/>
        <v>9.9489795918367339</v>
      </c>
      <c r="K62" s="99">
        <f t="shared" si="26"/>
        <v>9.4387755102040813</v>
      </c>
    </row>
    <row r="63" spans="1:11" s="39" customFormat="1" ht="12" customHeight="1">
      <c r="A63" s="137" t="s">
        <v>46</v>
      </c>
      <c r="B63" s="95" t="s">
        <v>50</v>
      </c>
      <c r="C63" s="107">
        <v>525</v>
      </c>
      <c r="D63" s="100">
        <v>42</v>
      </c>
      <c r="E63" s="100">
        <v>283</v>
      </c>
      <c r="F63" s="40">
        <v>165</v>
      </c>
      <c r="G63" s="40">
        <v>192</v>
      </c>
      <c r="H63" s="40">
        <v>230</v>
      </c>
      <c r="I63" s="100">
        <v>408</v>
      </c>
      <c r="J63" s="100">
        <v>37</v>
      </c>
      <c r="K63" s="100">
        <v>43</v>
      </c>
    </row>
    <row r="64" spans="1:11" s="39" customFormat="1" ht="12" customHeight="1">
      <c r="A64" s="137"/>
      <c r="B64" s="94"/>
      <c r="C64" s="77">
        <v>100</v>
      </c>
      <c r="D64" s="99">
        <f>D63/$C$63*100</f>
        <v>8</v>
      </c>
      <c r="E64" s="99">
        <f t="shared" ref="E64:K64" si="27">E63/$C$63*100</f>
        <v>53.904761904761898</v>
      </c>
      <c r="F64" s="99">
        <f t="shared" si="27"/>
        <v>31.428571428571427</v>
      </c>
      <c r="G64" s="99">
        <f t="shared" si="27"/>
        <v>36.571428571428569</v>
      </c>
      <c r="H64" s="99">
        <f t="shared" si="27"/>
        <v>43.80952380952381</v>
      </c>
      <c r="I64" s="99">
        <f t="shared" si="27"/>
        <v>77.714285714285708</v>
      </c>
      <c r="J64" s="99">
        <f t="shared" si="27"/>
        <v>7.0476190476190474</v>
      </c>
      <c r="K64" s="99">
        <f t="shared" si="27"/>
        <v>8.1904761904761916</v>
      </c>
    </row>
    <row r="65" spans="1:11" s="39" customFormat="1" ht="12" customHeight="1">
      <c r="A65" s="137"/>
      <c r="B65" s="97" t="s">
        <v>51</v>
      </c>
      <c r="C65" s="76">
        <v>53</v>
      </c>
      <c r="D65" s="98">
        <v>2</v>
      </c>
      <c r="E65" s="98">
        <v>17</v>
      </c>
      <c r="F65" s="41">
        <v>13</v>
      </c>
      <c r="G65" s="41">
        <v>11</v>
      </c>
      <c r="H65" s="41">
        <v>17</v>
      </c>
      <c r="I65" s="98">
        <v>41</v>
      </c>
      <c r="J65" s="98">
        <v>10</v>
      </c>
      <c r="K65" s="98">
        <v>5</v>
      </c>
    </row>
    <row r="66" spans="1:11" s="39" customFormat="1" ht="12" customHeight="1">
      <c r="A66" s="137"/>
      <c r="B66" s="94"/>
      <c r="C66" s="76">
        <v>100</v>
      </c>
      <c r="D66" s="99">
        <f>D65/$C$65*100</f>
        <v>3.7735849056603774</v>
      </c>
      <c r="E66" s="99">
        <f t="shared" ref="E66:K66" si="28">E65/$C$65*100</f>
        <v>32.075471698113205</v>
      </c>
      <c r="F66" s="99">
        <f t="shared" si="28"/>
        <v>24.528301886792452</v>
      </c>
      <c r="G66" s="99">
        <f t="shared" si="28"/>
        <v>20.754716981132077</v>
      </c>
      <c r="H66" s="99">
        <f t="shared" si="28"/>
        <v>32.075471698113205</v>
      </c>
      <c r="I66" s="99">
        <f t="shared" si="28"/>
        <v>77.358490566037744</v>
      </c>
      <c r="J66" s="99">
        <f t="shared" si="28"/>
        <v>18.867924528301888</v>
      </c>
      <c r="K66" s="99">
        <f t="shared" si="28"/>
        <v>9.433962264150944</v>
      </c>
    </row>
    <row r="67" spans="1:11" s="39" customFormat="1" ht="12" customHeight="1">
      <c r="A67" s="137"/>
      <c r="B67" s="95" t="s">
        <v>52</v>
      </c>
      <c r="C67" s="107">
        <v>522</v>
      </c>
      <c r="D67" s="100">
        <v>51</v>
      </c>
      <c r="E67" s="100">
        <v>319</v>
      </c>
      <c r="F67" s="40">
        <v>184</v>
      </c>
      <c r="G67" s="40">
        <v>256</v>
      </c>
      <c r="H67" s="40">
        <v>281</v>
      </c>
      <c r="I67" s="100">
        <v>353</v>
      </c>
      <c r="J67" s="100">
        <v>34</v>
      </c>
      <c r="K67" s="100">
        <v>61</v>
      </c>
    </row>
    <row r="68" spans="1:11" s="39" customFormat="1" ht="12" customHeight="1">
      <c r="A68" s="137"/>
      <c r="B68" s="94"/>
      <c r="C68" s="77">
        <v>100</v>
      </c>
      <c r="D68" s="99">
        <f>D67/$C$67*100</f>
        <v>9.7701149425287355</v>
      </c>
      <c r="E68" s="99">
        <f t="shared" ref="E68:K68" si="29">E67/$C$67*100</f>
        <v>61.111111111111114</v>
      </c>
      <c r="F68" s="99">
        <f t="shared" si="29"/>
        <v>35.249042145593869</v>
      </c>
      <c r="G68" s="99">
        <f t="shared" si="29"/>
        <v>49.042145593869726</v>
      </c>
      <c r="H68" s="99">
        <f t="shared" si="29"/>
        <v>53.831417624521073</v>
      </c>
      <c r="I68" s="99">
        <f t="shared" si="29"/>
        <v>67.624521072796938</v>
      </c>
      <c r="J68" s="99">
        <f t="shared" si="29"/>
        <v>6.5134099616858236</v>
      </c>
      <c r="K68" s="99">
        <f t="shared" si="29"/>
        <v>11.685823754789272</v>
      </c>
    </row>
    <row r="69" spans="1:11" s="39" customFormat="1" ht="12" customHeight="1">
      <c r="A69" s="137"/>
      <c r="B69" s="95" t="s">
        <v>53</v>
      </c>
      <c r="C69" s="107">
        <v>73</v>
      </c>
      <c r="D69" s="100">
        <v>9</v>
      </c>
      <c r="E69" s="100">
        <v>37</v>
      </c>
      <c r="F69" s="40">
        <v>25</v>
      </c>
      <c r="G69" s="40">
        <v>28</v>
      </c>
      <c r="H69" s="40">
        <v>30</v>
      </c>
      <c r="I69" s="100">
        <v>53</v>
      </c>
      <c r="J69" s="100">
        <v>8</v>
      </c>
      <c r="K69" s="100">
        <v>7</v>
      </c>
    </row>
    <row r="70" spans="1:11" s="39" customFormat="1" ht="12" customHeight="1">
      <c r="A70" s="137"/>
      <c r="B70" s="94"/>
      <c r="C70" s="77">
        <v>100</v>
      </c>
      <c r="D70" s="99">
        <f>D69/$C$69*100</f>
        <v>12.328767123287671</v>
      </c>
      <c r="E70" s="99">
        <f t="shared" ref="E70:K70" si="30">E69/$C$69*100</f>
        <v>50.684931506849317</v>
      </c>
      <c r="F70" s="99">
        <f t="shared" si="30"/>
        <v>34.246575342465754</v>
      </c>
      <c r="G70" s="99">
        <f t="shared" si="30"/>
        <v>38.356164383561641</v>
      </c>
      <c r="H70" s="99">
        <f t="shared" si="30"/>
        <v>41.095890410958901</v>
      </c>
      <c r="I70" s="99">
        <f t="shared" si="30"/>
        <v>72.602739726027394</v>
      </c>
      <c r="J70" s="99">
        <f t="shared" si="30"/>
        <v>10.95890410958904</v>
      </c>
      <c r="K70" s="99">
        <f t="shared" si="30"/>
        <v>9.5890410958904102</v>
      </c>
    </row>
    <row r="71" spans="1:11" s="39" customFormat="1" ht="12" customHeight="1">
      <c r="A71" s="137"/>
      <c r="B71" s="95" t="s">
        <v>54</v>
      </c>
      <c r="C71" s="76">
        <v>29</v>
      </c>
      <c r="D71" s="98">
        <v>3</v>
      </c>
      <c r="E71" s="98">
        <v>11</v>
      </c>
      <c r="F71" s="41">
        <v>8</v>
      </c>
      <c r="G71" s="41">
        <v>10</v>
      </c>
      <c r="H71" s="41">
        <v>10</v>
      </c>
      <c r="I71" s="98">
        <v>18</v>
      </c>
      <c r="J71" s="98">
        <v>2</v>
      </c>
      <c r="K71" s="98">
        <v>8</v>
      </c>
    </row>
    <row r="72" spans="1:11" s="39" customFormat="1" ht="12" customHeight="1">
      <c r="A72" s="138"/>
      <c r="B72" s="96"/>
      <c r="C72" s="75">
        <v>100</v>
      </c>
      <c r="D72" s="99">
        <f>D71/$C$71*100</f>
        <v>10.344827586206897</v>
      </c>
      <c r="E72" s="99">
        <f t="shared" ref="E72:K72" si="31">E71/$C$71*100</f>
        <v>37.931034482758619</v>
      </c>
      <c r="F72" s="99">
        <f t="shared" si="31"/>
        <v>27.586206896551722</v>
      </c>
      <c r="G72" s="99">
        <f t="shared" si="31"/>
        <v>34.482758620689658</v>
      </c>
      <c r="H72" s="99">
        <f t="shared" si="31"/>
        <v>34.482758620689658</v>
      </c>
      <c r="I72" s="99">
        <f t="shared" si="31"/>
        <v>62.068965517241381</v>
      </c>
      <c r="J72" s="99">
        <f t="shared" si="31"/>
        <v>6.8965517241379306</v>
      </c>
      <c r="K72" s="99">
        <f t="shared" si="31"/>
        <v>27.586206896551722</v>
      </c>
    </row>
    <row r="73" spans="1:11" s="39" customFormat="1" ht="12" customHeight="1">
      <c r="A73" s="136" t="s">
        <v>63</v>
      </c>
      <c r="B73" s="89" t="s">
        <v>64</v>
      </c>
      <c r="C73" s="106">
        <v>422</v>
      </c>
      <c r="D73" s="86">
        <v>38</v>
      </c>
      <c r="E73" s="86">
        <v>185</v>
      </c>
      <c r="F73" s="36">
        <v>125</v>
      </c>
      <c r="G73" s="36">
        <v>143</v>
      </c>
      <c r="H73" s="36">
        <v>156</v>
      </c>
      <c r="I73" s="86">
        <v>292</v>
      </c>
      <c r="J73" s="86">
        <v>54</v>
      </c>
      <c r="K73" s="86">
        <v>75</v>
      </c>
    </row>
    <row r="74" spans="1:11" s="39" customFormat="1" ht="12" customHeight="1">
      <c r="A74" s="137"/>
      <c r="B74" s="88" t="s">
        <v>65</v>
      </c>
      <c r="C74" s="76">
        <v>100</v>
      </c>
      <c r="D74" s="99">
        <f>D73/$C$73*100</f>
        <v>9.0047393364928912</v>
      </c>
      <c r="E74" s="99">
        <f t="shared" ref="E74:K74" si="32">E73/$C$73*100</f>
        <v>43.838862559241704</v>
      </c>
      <c r="F74" s="99">
        <f t="shared" si="32"/>
        <v>29.620853080568722</v>
      </c>
      <c r="G74" s="99">
        <f t="shared" si="32"/>
        <v>33.886255924170619</v>
      </c>
      <c r="H74" s="99">
        <f t="shared" si="32"/>
        <v>36.96682464454976</v>
      </c>
      <c r="I74" s="99">
        <f t="shared" si="32"/>
        <v>69.194312796208536</v>
      </c>
      <c r="J74" s="99">
        <f t="shared" si="32"/>
        <v>12.796208530805686</v>
      </c>
      <c r="K74" s="99">
        <f t="shared" si="32"/>
        <v>17.772511848341232</v>
      </c>
    </row>
    <row r="75" spans="1:11" s="66" customFormat="1" ht="12" customHeight="1">
      <c r="A75" s="137"/>
      <c r="B75" s="89" t="s">
        <v>66</v>
      </c>
      <c r="C75" s="107">
        <v>793</v>
      </c>
      <c r="D75" s="98">
        <v>84</v>
      </c>
      <c r="E75" s="98">
        <v>478</v>
      </c>
      <c r="F75" s="41">
        <v>250</v>
      </c>
      <c r="G75" s="41">
        <v>308</v>
      </c>
      <c r="H75" s="41">
        <v>349</v>
      </c>
      <c r="I75" s="98">
        <v>610</v>
      </c>
      <c r="J75" s="98">
        <v>50</v>
      </c>
      <c r="K75" s="98">
        <v>67</v>
      </c>
    </row>
    <row r="76" spans="1:11" s="39" customFormat="1" ht="12" customHeight="1">
      <c r="A76" s="137"/>
      <c r="B76" s="88"/>
      <c r="C76" s="77">
        <v>100</v>
      </c>
      <c r="D76" s="99">
        <f>D75/$C$75*100</f>
        <v>10.592686002522068</v>
      </c>
      <c r="E76" s="99">
        <f t="shared" ref="E76:K76" si="33">E75/$C$75*100</f>
        <v>60.277427490542244</v>
      </c>
      <c r="F76" s="99">
        <f t="shared" si="33"/>
        <v>31.525851197982348</v>
      </c>
      <c r="G76" s="99">
        <f t="shared" si="33"/>
        <v>38.839848675914254</v>
      </c>
      <c r="H76" s="99">
        <f t="shared" si="33"/>
        <v>44.010088272383349</v>
      </c>
      <c r="I76" s="99">
        <f t="shared" si="33"/>
        <v>76.923076923076934</v>
      </c>
      <c r="J76" s="99">
        <f t="shared" si="33"/>
        <v>6.3051702395964693</v>
      </c>
      <c r="K76" s="99">
        <f t="shared" si="33"/>
        <v>8.4489281210592679</v>
      </c>
    </row>
    <row r="77" spans="1:11" s="37" customFormat="1" ht="12" customHeight="1">
      <c r="A77" s="137"/>
      <c r="B77" s="89" t="s">
        <v>67</v>
      </c>
      <c r="C77" s="76">
        <v>988</v>
      </c>
      <c r="D77" s="100">
        <v>112</v>
      </c>
      <c r="E77" s="100">
        <v>505</v>
      </c>
      <c r="F77" s="40">
        <v>267</v>
      </c>
      <c r="G77" s="40">
        <v>265</v>
      </c>
      <c r="H77" s="40">
        <v>417</v>
      </c>
      <c r="I77" s="100">
        <v>754</v>
      </c>
      <c r="J77" s="100">
        <v>107</v>
      </c>
      <c r="K77" s="100">
        <v>98</v>
      </c>
    </row>
    <row r="78" spans="1:11" s="39" customFormat="1" ht="12" customHeight="1">
      <c r="A78" s="137"/>
      <c r="B78" s="88"/>
      <c r="C78" s="76">
        <v>100</v>
      </c>
      <c r="D78" s="99">
        <f>D77/$C$77*100</f>
        <v>11.336032388663968</v>
      </c>
      <c r="E78" s="99">
        <f t="shared" ref="E78:K78" si="34">E77/$C$77*100</f>
        <v>51.113360323886639</v>
      </c>
      <c r="F78" s="99">
        <f t="shared" si="34"/>
        <v>27.02429149797571</v>
      </c>
      <c r="G78" s="99">
        <f t="shared" si="34"/>
        <v>26.821862348178136</v>
      </c>
      <c r="H78" s="99">
        <f t="shared" si="34"/>
        <v>42.206477732793523</v>
      </c>
      <c r="I78" s="99">
        <f t="shared" si="34"/>
        <v>76.31578947368422</v>
      </c>
      <c r="J78" s="99">
        <f t="shared" si="34"/>
        <v>10.82995951417004</v>
      </c>
      <c r="K78" s="99">
        <f t="shared" si="34"/>
        <v>9.9190283400809722</v>
      </c>
    </row>
    <row r="79" spans="1:11" s="37" customFormat="1" ht="12" customHeight="1">
      <c r="A79" s="137"/>
      <c r="B79" s="89" t="s">
        <v>68</v>
      </c>
      <c r="C79" s="107">
        <v>89</v>
      </c>
      <c r="D79" s="98">
        <v>5</v>
      </c>
      <c r="E79" s="98">
        <v>43</v>
      </c>
      <c r="F79" s="41">
        <v>27</v>
      </c>
      <c r="G79" s="41">
        <v>26</v>
      </c>
      <c r="H79" s="41">
        <v>34</v>
      </c>
      <c r="I79" s="98">
        <v>69</v>
      </c>
      <c r="J79" s="98">
        <v>13</v>
      </c>
      <c r="K79" s="98">
        <v>8</v>
      </c>
    </row>
    <row r="80" spans="1:11" s="39" customFormat="1" ht="12" customHeight="1">
      <c r="A80" s="137"/>
      <c r="B80" s="88"/>
      <c r="C80" s="77">
        <v>100</v>
      </c>
      <c r="D80" s="99">
        <f>D79/$C$79*100</f>
        <v>5.6179775280898872</v>
      </c>
      <c r="E80" s="99">
        <f t="shared" ref="E80:K80" si="35">E79/$C$79*100</f>
        <v>48.314606741573037</v>
      </c>
      <c r="F80" s="99">
        <f t="shared" si="35"/>
        <v>30.337078651685395</v>
      </c>
      <c r="G80" s="99">
        <f t="shared" si="35"/>
        <v>29.213483146067414</v>
      </c>
      <c r="H80" s="99">
        <f t="shared" si="35"/>
        <v>38.202247191011232</v>
      </c>
      <c r="I80" s="99">
        <f t="shared" si="35"/>
        <v>77.528089887640448</v>
      </c>
      <c r="J80" s="99">
        <f t="shared" si="35"/>
        <v>14.606741573033707</v>
      </c>
      <c r="K80" s="99">
        <f t="shared" si="35"/>
        <v>8.9887640449438209</v>
      </c>
    </row>
    <row r="81" spans="1:11" s="37" customFormat="1" ht="12" customHeight="1">
      <c r="A81" s="137"/>
      <c r="B81" s="89" t="s">
        <v>53</v>
      </c>
      <c r="C81" s="107">
        <v>164</v>
      </c>
      <c r="D81" s="100">
        <v>22</v>
      </c>
      <c r="E81" s="100">
        <v>96</v>
      </c>
      <c r="F81" s="40">
        <v>58</v>
      </c>
      <c r="G81" s="40">
        <v>65</v>
      </c>
      <c r="H81" s="40">
        <v>80</v>
      </c>
      <c r="I81" s="100">
        <v>117</v>
      </c>
      <c r="J81" s="100">
        <v>20</v>
      </c>
      <c r="K81" s="100">
        <v>15</v>
      </c>
    </row>
    <row r="82" spans="1:11" s="39" customFormat="1" ht="12" customHeight="1">
      <c r="A82" s="137"/>
      <c r="B82" s="88"/>
      <c r="C82" s="77">
        <v>100</v>
      </c>
      <c r="D82" s="99">
        <f>D81/$C$81*100</f>
        <v>13.414634146341465</v>
      </c>
      <c r="E82" s="99">
        <f t="shared" ref="E82:K82" si="36">E81/$C$81*100</f>
        <v>58.536585365853654</v>
      </c>
      <c r="F82" s="99">
        <f t="shared" si="36"/>
        <v>35.365853658536587</v>
      </c>
      <c r="G82" s="99">
        <f t="shared" si="36"/>
        <v>39.634146341463413</v>
      </c>
      <c r="H82" s="99">
        <f t="shared" si="36"/>
        <v>48.780487804878049</v>
      </c>
      <c r="I82" s="99">
        <f t="shared" si="36"/>
        <v>71.341463414634148</v>
      </c>
      <c r="J82" s="99">
        <f t="shared" si="36"/>
        <v>12.195121951219512</v>
      </c>
      <c r="K82" s="99">
        <f t="shared" si="36"/>
        <v>9.1463414634146343</v>
      </c>
    </row>
    <row r="83" spans="1:11" s="37" customFormat="1" ht="12" customHeight="1">
      <c r="A83" s="137"/>
      <c r="B83" s="89" t="s">
        <v>54</v>
      </c>
      <c r="C83" s="76">
        <v>29</v>
      </c>
      <c r="D83" s="98">
        <v>5</v>
      </c>
      <c r="E83" s="98">
        <v>9</v>
      </c>
      <c r="F83" s="41">
        <v>7</v>
      </c>
      <c r="G83" s="41">
        <v>8</v>
      </c>
      <c r="H83" s="41">
        <v>8</v>
      </c>
      <c r="I83" s="98">
        <v>17</v>
      </c>
      <c r="J83" s="98">
        <v>2</v>
      </c>
      <c r="K83" s="98">
        <v>7</v>
      </c>
    </row>
    <row r="84" spans="1:11" s="39" customFormat="1" ht="12" customHeight="1">
      <c r="A84" s="138"/>
      <c r="B84" s="90"/>
      <c r="C84" s="76">
        <v>100</v>
      </c>
      <c r="D84" s="99">
        <f>D83/$C$83*100</f>
        <v>17.241379310344829</v>
      </c>
      <c r="E84" s="99">
        <f t="shared" ref="E84:K84" si="37">E83/$C$83*100</f>
        <v>31.03448275862069</v>
      </c>
      <c r="F84" s="99">
        <f t="shared" si="37"/>
        <v>24.137931034482758</v>
      </c>
      <c r="G84" s="99">
        <f t="shared" si="37"/>
        <v>27.586206896551722</v>
      </c>
      <c r="H84" s="99">
        <f t="shared" si="37"/>
        <v>27.586206896551722</v>
      </c>
      <c r="I84" s="99">
        <f t="shared" si="37"/>
        <v>58.620689655172406</v>
      </c>
      <c r="J84" s="99">
        <f t="shared" si="37"/>
        <v>6.8965517241379306</v>
      </c>
      <c r="K84" s="99">
        <f t="shared" si="37"/>
        <v>24.137931034482758</v>
      </c>
    </row>
    <row r="85" spans="1:11" s="37" customFormat="1" ht="12" customHeight="1">
      <c r="A85" s="137" t="s">
        <v>70</v>
      </c>
      <c r="B85" s="87" t="s">
        <v>55</v>
      </c>
      <c r="C85" s="106">
        <v>1528</v>
      </c>
      <c r="D85" s="86">
        <v>177</v>
      </c>
      <c r="E85" s="86">
        <v>893</v>
      </c>
      <c r="F85" s="36">
        <v>453</v>
      </c>
      <c r="G85" s="36">
        <v>508</v>
      </c>
      <c r="H85" s="36">
        <v>675</v>
      </c>
      <c r="I85" s="86">
        <v>1193</v>
      </c>
      <c r="J85" s="86">
        <v>121</v>
      </c>
      <c r="K85" s="86">
        <v>126</v>
      </c>
    </row>
    <row r="86" spans="1:11" s="39" customFormat="1" ht="12" customHeight="1">
      <c r="A86" s="137"/>
      <c r="B86" s="90"/>
      <c r="C86" s="76">
        <v>100</v>
      </c>
      <c r="D86" s="99">
        <f>D85/$C$85*100</f>
        <v>11.583769633507854</v>
      </c>
      <c r="E86" s="99">
        <f t="shared" ref="E86:K86" si="38">E85/$C$85*100</f>
        <v>58.44240837696335</v>
      </c>
      <c r="F86" s="99">
        <f t="shared" si="38"/>
        <v>29.646596858638741</v>
      </c>
      <c r="G86" s="99">
        <f t="shared" si="38"/>
        <v>33.246073298429316</v>
      </c>
      <c r="H86" s="99">
        <f t="shared" si="38"/>
        <v>44.175392670157066</v>
      </c>
      <c r="I86" s="99">
        <f t="shared" si="38"/>
        <v>78.075916230366488</v>
      </c>
      <c r="J86" s="99">
        <f t="shared" si="38"/>
        <v>7.9188481675392666</v>
      </c>
      <c r="K86" s="99">
        <f t="shared" si="38"/>
        <v>8.2460732984293195</v>
      </c>
    </row>
    <row r="87" spans="1:11" s="37" customFormat="1" ht="12" customHeight="1">
      <c r="A87" s="137"/>
      <c r="B87" s="89" t="s">
        <v>56</v>
      </c>
      <c r="C87" s="107">
        <v>108</v>
      </c>
      <c r="D87" s="100">
        <v>8</v>
      </c>
      <c r="E87" s="100">
        <v>66</v>
      </c>
      <c r="F87" s="40">
        <v>35</v>
      </c>
      <c r="G87" s="40">
        <v>26</v>
      </c>
      <c r="H87" s="40">
        <v>45</v>
      </c>
      <c r="I87" s="100">
        <v>84</v>
      </c>
      <c r="J87" s="100">
        <v>6</v>
      </c>
      <c r="K87" s="100">
        <v>7</v>
      </c>
    </row>
    <row r="88" spans="1:11" s="39" customFormat="1" ht="12" customHeight="1">
      <c r="A88" s="137"/>
      <c r="B88" s="88"/>
      <c r="C88" s="77">
        <v>100</v>
      </c>
      <c r="D88" s="99">
        <f>D87/$C$87*100</f>
        <v>7.4074074074074066</v>
      </c>
      <c r="E88" s="99">
        <f t="shared" ref="E88:K88" si="39">E87/$C$87*100</f>
        <v>61.111111111111114</v>
      </c>
      <c r="F88" s="99">
        <f t="shared" si="39"/>
        <v>32.407407407407405</v>
      </c>
      <c r="G88" s="99">
        <f t="shared" si="39"/>
        <v>24.074074074074073</v>
      </c>
      <c r="H88" s="99">
        <f t="shared" si="39"/>
        <v>41.666666666666671</v>
      </c>
      <c r="I88" s="99">
        <f t="shared" si="39"/>
        <v>77.777777777777786</v>
      </c>
      <c r="J88" s="99">
        <f t="shared" si="39"/>
        <v>5.5555555555555554</v>
      </c>
      <c r="K88" s="99">
        <f t="shared" si="39"/>
        <v>6.481481481481481</v>
      </c>
    </row>
    <row r="89" spans="1:11" s="37" customFormat="1" ht="12" customHeight="1">
      <c r="A89" s="137"/>
      <c r="B89" s="89" t="s">
        <v>57</v>
      </c>
      <c r="C89" s="76">
        <v>141</v>
      </c>
      <c r="D89" s="98">
        <v>13</v>
      </c>
      <c r="E89" s="98">
        <v>69</v>
      </c>
      <c r="F89" s="41">
        <v>37</v>
      </c>
      <c r="G89" s="41">
        <v>19</v>
      </c>
      <c r="H89" s="41">
        <v>47</v>
      </c>
      <c r="I89" s="98">
        <v>92</v>
      </c>
      <c r="J89" s="98">
        <v>12</v>
      </c>
      <c r="K89" s="98">
        <v>19</v>
      </c>
    </row>
    <row r="90" spans="1:11" s="39" customFormat="1" ht="12" customHeight="1">
      <c r="A90" s="137"/>
      <c r="B90" s="88"/>
      <c r="C90" s="76">
        <v>100</v>
      </c>
      <c r="D90" s="99">
        <f>D89/$C$89*100</f>
        <v>9.2198581560283674</v>
      </c>
      <c r="E90" s="99">
        <f t="shared" ref="E90:K90" si="40">E89/$C$89*100</f>
        <v>48.936170212765958</v>
      </c>
      <c r="F90" s="99">
        <f t="shared" si="40"/>
        <v>26.24113475177305</v>
      </c>
      <c r="G90" s="99">
        <f t="shared" si="40"/>
        <v>13.475177304964539</v>
      </c>
      <c r="H90" s="99">
        <f t="shared" si="40"/>
        <v>33.333333333333329</v>
      </c>
      <c r="I90" s="99">
        <f t="shared" si="40"/>
        <v>65.248226950354621</v>
      </c>
      <c r="J90" s="99">
        <f t="shared" si="40"/>
        <v>8.5106382978723403</v>
      </c>
      <c r="K90" s="99">
        <f t="shared" si="40"/>
        <v>13.475177304964539</v>
      </c>
    </row>
    <row r="91" spans="1:11" s="37" customFormat="1" ht="12" customHeight="1">
      <c r="A91" s="137"/>
      <c r="B91" s="92" t="s">
        <v>58</v>
      </c>
      <c r="C91" s="107">
        <v>213</v>
      </c>
      <c r="D91" s="100">
        <v>18</v>
      </c>
      <c r="E91" s="100">
        <v>111</v>
      </c>
      <c r="F91" s="40">
        <v>44</v>
      </c>
      <c r="G91" s="40">
        <v>29</v>
      </c>
      <c r="H91" s="40">
        <v>67</v>
      </c>
      <c r="I91" s="100">
        <v>167</v>
      </c>
      <c r="J91" s="100">
        <v>24</v>
      </c>
      <c r="K91" s="100">
        <v>16</v>
      </c>
    </row>
    <row r="92" spans="1:11" s="39" customFormat="1" ht="12" customHeight="1">
      <c r="A92" s="137"/>
      <c r="B92" s="88"/>
      <c r="C92" s="77">
        <v>100</v>
      </c>
      <c r="D92" s="99">
        <f>D91/$C$91*100</f>
        <v>8.4507042253521121</v>
      </c>
      <c r="E92" s="99">
        <f t="shared" ref="E92:K92" si="41">E91/$C$91*100</f>
        <v>52.112676056338024</v>
      </c>
      <c r="F92" s="99">
        <f t="shared" si="41"/>
        <v>20.657276995305164</v>
      </c>
      <c r="G92" s="99">
        <f t="shared" si="41"/>
        <v>13.615023474178404</v>
      </c>
      <c r="H92" s="99">
        <f t="shared" si="41"/>
        <v>31.455399061032864</v>
      </c>
      <c r="I92" s="99">
        <f t="shared" si="41"/>
        <v>78.403755868544607</v>
      </c>
      <c r="J92" s="99">
        <f t="shared" si="41"/>
        <v>11.267605633802818</v>
      </c>
      <c r="K92" s="99">
        <f t="shared" si="41"/>
        <v>7.511737089201878</v>
      </c>
    </row>
    <row r="93" spans="1:11" s="66" customFormat="1" ht="12" customHeight="1">
      <c r="A93" s="137"/>
      <c r="B93" s="92" t="s">
        <v>59</v>
      </c>
      <c r="C93" s="76">
        <v>132</v>
      </c>
      <c r="D93" s="98">
        <v>11</v>
      </c>
      <c r="E93" s="98">
        <v>73</v>
      </c>
      <c r="F93" s="41">
        <v>31</v>
      </c>
      <c r="G93" s="41">
        <v>31</v>
      </c>
      <c r="H93" s="41">
        <v>52</v>
      </c>
      <c r="I93" s="98">
        <v>112</v>
      </c>
      <c r="J93" s="98">
        <v>15</v>
      </c>
      <c r="K93" s="98">
        <v>8</v>
      </c>
    </row>
    <row r="94" spans="1:11" s="39" customFormat="1" ht="12" customHeight="1">
      <c r="A94" s="137"/>
      <c r="B94" s="88"/>
      <c r="C94" s="76">
        <v>100</v>
      </c>
      <c r="D94" s="99">
        <f>D93/$C$93*100</f>
        <v>8.3333333333333321</v>
      </c>
      <c r="E94" s="99">
        <f t="shared" ref="E94:K94" si="42">E93/$C$93*100</f>
        <v>55.303030303030297</v>
      </c>
      <c r="F94" s="99">
        <f t="shared" si="42"/>
        <v>23.484848484848484</v>
      </c>
      <c r="G94" s="99">
        <f t="shared" si="42"/>
        <v>23.484848484848484</v>
      </c>
      <c r="H94" s="99">
        <f t="shared" si="42"/>
        <v>39.393939393939391</v>
      </c>
      <c r="I94" s="99">
        <f t="shared" si="42"/>
        <v>84.848484848484844</v>
      </c>
      <c r="J94" s="99">
        <f t="shared" si="42"/>
        <v>11.363636363636363</v>
      </c>
      <c r="K94" s="99">
        <f t="shared" si="42"/>
        <v>6.0606060606060606</v>
      </c>
    </row>
    <row r="95" spans="1:11" s="66" customFormat="1" ht="12" customHeight="1">
      <c r="A95" s="137"/>
      <c r="B95" s="89" t="s">
        <v>30</v>
      </c>
      <c r="C95" s="107">
        <v>153</v>
      </c>
      <c r="D95" s="100">
        <v>22</v>
      </c>
      <c r="E95" s="100">
        <v>77</v>
      </c>
      <c r="F95" s="40">
        <v>26</v>
      </c>
      <c r="G95" s="40">
        <v>31</v>
      </c>
      <c r="H95" s="40">
        <v>63</v>
      </c>
      <c r="I95" s="100">
        <v>120</v>
      </c>
      <c r="J95" s="100">
        <v>19</v>
      </c>
      <c r="K95" s="100">
        <v>16</v>
      </c>
    </row>
    <row r="96" spans="1:11" s="39" customFormat="1" ht="12" customHeight="1">
      <c r="A96" s="137"/>
      <c r="B96" s="88"/>
      <c r="C96" s="77">
        <v>100</v>
      </c>
      <c r="D96" s="99">
        <f>D95/$C$95*100</f>
        <v>14.37908496732026</v>
      </c>
      <c r="E96" s="99">
        <f t="shared" ref="E96:K96" si="43">E95/$C$95*100</f>
        <v>50.326797385620914</v>
      </c>
      <c r="F96" s="99">
        <f t="shared" si="43"/>
        <v>16.993464052287582</v>
      </c>
      <c r="G96" s="99">
        <f t="shared" si="43"/>
        <v>20.261437908496731</v>
      </c>
      <c r="H96" s="99">
        <f t="shared" si="43"/>
        <v>41.17647058823529</v>
      </c>
      <c r="I96" s="99">
        <f t="shared" si="43"/>
        <v>78.431372549019613</v>
      </c>
      <c r="J96" s="99">
        <f t="shared" si="43"/>
        <v>12.418300653594772</v>
      </c>
      <c r="K96" s="99">
        <f t="shared" si="43"/>
        <v>10.457516339869281</v>
      </c>
    </row>
    <row r="97" spans="1:17" s="66" customFormat="1" ht="12" customHeight="1">
      <c r="A97" s="137"/>
      <c r="B97" s="89" t="s">
        <v>31</v>
      </c>
      <c r="C97" s="76">
        <v>127</v>
      </c>
      <c r="D97" s="98">
        <v>13</v>
      </c>
      <c r="E97" s="98">
        <v>67</v>
      </c>
      <c r="F97" s="41">
        <v>38</v>
      </c>
      <c r="G97" s="41">
        <v>39</v>
      </c>
      <c r="H97" s="41">
        <v>52</v>
      </c>
      <c r="I97" s="98">
        <v>101</v>
      </c>
      <c r="J97" s="98">
        <v>11</v>
      </c>
      <c r="K97" s="98">
        <v>12</v>
      </c>
    </row>
    <row r="98" spans="1:17" s="39" customFormat="1" ht="12" customHeight="1">
      <c r="A98" s="137"/>
      <c r="B98" s="88"/>
      <c r="C98" s="76">
        <v>100</v>
      </c>
      <c r="D98" s="99">
        <f>D97/$C$97*100</f>
        <v>10.236220472440944</v>
      </c>
      <c r="E98" s="99">
        <f t="shared" ref="E98:K98" si="44">E97/$C$97*100</f>
        <v>52.755905511811022</v>
      </c>
      <c r="F98" s="99">
        <f t="shared" si="44"/>
        <v>29.921259842519689</v>
      </c>
      <c r="G98" s="99">
        <f t="shared" si="44"/>
        <v>30.708661417322837</v>
      </c>
      <c r="H98" s="99">
        <f t="shared" si="44"/>
        <v>40.944881889763778</v>
      </c>
      <c r="I98" s="99">
        <f t="shared" si="44"/>
        <v>79.527559055118118</v>
      </c>
      <c r="J98" s="99">
        <f t="shared" si="44"/>
        <v>8.6614173228346463</v>
      </c>
      <c r="K98" s="99">
        <f t="shared" si="44"/>
        <v>9.4488188976377945</v>
      </c>
    </row>
    <row r="99" spans="1:17" s="66" customFormat="1" ht="12" customHeight="1">
      <c r="A99" s="137"/>
      <c r="B99" s="92" t="s">
        <v>32</v>
      </c>
      <c r="C99" s="107">
        <v>347</v>
      </c>
      <c r="D99" s="100">
        <v>45</v>
      </c>
      <c r="E99" s="100">
        <v>164</v>
      </c>
      <c r="F99" s="40">
        <v>101</v>
      </c>
      <c r="G99" s="40">
        <v>121</v>
      </c>
      <c r="H99" s="40">
        <v>161</v>
      </c>
      <c r="I99" s="100">
        <v>257</v>
      </c>
      <c r="J99" s="100">
        <v>41</v>
      </c>
      <c r="K99" s="100">
        <v>38</v>
      </c>
    </row>
    <row r="100" spans="1:17" s="39" customFormat="1" ht="12" customHeight="1">
      <c r="A100" s="137"/>
      <c r="B100" s="88"/>
      <c r="C100" s="77">
        <v>100</v>
      </c>
      <c r="D100" s="99">
        <f>D99/$C$99*100</f>
        <v>12.968299711815561</v>
      </c>
      <c r="E100" s="99">
        <f t="shared" ref="E100:K100" si="45">E99/$C$99*100</f>
        <v>47.262247838616716</v>
      </c>
      <c r="F100" s="99">
        <f t="shared" si="45"/>
        <v>29.106628242074926</v>
      </c>
      <c r="G100" s="99">
        <f t="shared" si="45"/>
        <v>34.870317002881848</v>
      </c>
      <c r="H100" s="99">
        <f t="shared" si="45"/>
        <v>46.397694524495677</v>
      </c>
      <c r="I100" s="99">
        <f t="shared" si="45"/>
        <v>74.063400576368878</v>
      </c>
      <c r="J100" s="99">
        <f t="shared" si="45"/>
        <v>11.815561959654179</v>
      </c>
      <c r="K100" s="99">
        <f t="shared" si="45"/>
        <v>10.951008645533141</v>
      </c>
    </row>
    <row r="101" spans="1:17" s="66" customFormat="1" ht="12" customHeight="1">
      <c r="A101" s="137"/>
      <c r="B101" s="89" t="s">
        <v>33</v>
      </c>
      <c r="C101" s="76">
        <v>547</v>
      </c>
      <c r="D101" s="98">
        <v>68</v>
      </c>
      <c r="E101" s="98">
        <v>286</v>
      </c>
      <c r="F101" s="41">
        <v>174</v>
      </c>
      <c r="G101" s="41">
        <v>197</v>
      </c>
      <c r="H101" s="41">
        <v>251</v>
      </c>
      <c r="I101" s="98">
        <v>426</v>
      </c>
      <c r="J101" s="98">
        <v>63</v>
      </c>
      <c r="K101" s="98">
        <v>44</v>
      </c>
    </row>
    <row r="102" spans="1:17" s="39" customFormat="1" ht="12" customHeight="1">
      <c r="A102" s="137"/>
      <c r="B102" s="88"/>
      <c r="C102" s="76">
        <v>100</v>
      </c>
      <c r="D102" s="99">
        <f>D101/$C$101*100</f>
        <v>12.431444241316271</v>
      </c>
      <c r="E102" s="99">
        <f t="shared" ref="E102:K102" si="46">E101/$C$101*100</f>
        <v>52.285191956124308</v>
      </c>
      <c r="F102" s="99">
        <f t="shared" si="46"/>
        <v>31.809872029250457</v>
      </c>
      <c r="G102" s="99">
        <f t="shared" si="46"/>
        <v>36.014625228519201</v>
      </c>
      <c r="H102" s="99">
        <f t="shared" si="46"/>
        <v>45.886654478976233</v>
      </c>
      <c r="I102" s="99">
        <f t="shared" si="46"/>
        <v>77.879341864716636</v>
      </c>
      <c r="J102" s="99">
        <f t="shared" si="46"/>
        <v>11.517367458866545</v>
      </c>
      <c r="K102" s="99">
        <f t="shared" si="46"/>
        <v>8.0438756855575875</v>
      </c>
    </row>
    <row r="103" spans="1:17" s="66" customFormat="1" ht="12" customHeight="1">
      <c r="A103" s="137"/>
      <c r="B103" s="89" t="s">
        <v>34</v>
      </c>
      <c r="C103" s="107">
        <v>374</v>
      </c>
      <c r="D103" s="100">
        <v>30</v>
      </c>
      <c r="E103" s="100">
        <v>168</v>
      </c>
      <c r="F103" s="40">
        <v>111</v>
      </c>
      <c r="G103" s="40">
        <v>123</v>
      </c>
      <c r="H103" s="40">
        <v>132</v>
      </c>
      <c r="I103" s="100">
        <v>262</v>
      </c>
      <c r="J103" s="100">
        <v>52</v>
      </c>
      <c r="K103" s="100">
        <v>62</v>
      </c>
    </row>
    <row r="104" spans="1:17" s="39" customFormat="1" ht="12" customHeight="1">
      <c r="A104" s="137"/>
      <c r="B104" s="88"/>
      <c r="C104" s="77">
        <v>100</v>
      </c>
      <c r="D104" s="99">
        <f>D103/$C$103*100</f>
        <v>8.0213903743315509</v>
      </c>
      <c r="E104" s="99">
        <f t="shared" ref="E104:K104" si="47">E103/$C$103*100</f>
        <v>44.919786096256686</v>
      </c>
      <c r="F104" s="99">
        <f t="shared" si="47"/>
        <v>29.679144385026738</v>
      </c>
      <c r="G104" s="99">
        <f t="shared" si="47"/>
        <v>32.887700534759354</v>
      </c>
      <c r="H104" s="99">
        <f t="shared" si="47"/>
        <v>35.294117647058826</v>
      </c>
      <c r="I104" s="99">
        <f t="shared" si="47"/>
        <v>70.053475935828885</v>
      </c>
      <c r="J104" s="99">
        <f t="shared" si="47"/>
        <v>13.903743315508022</v>
      </c>
      <c r="K104" s="99">
        <f t="shared" si="47"/>
        <v>16.577540106951872</v>
      </c>
    </row>
    <row r="105" spans="1:17" s="66" customFormat="1" ht="12" customHeight="1">
      <c r="A105" s="137"/>
      <c r="B105" s="89" t="s">
        <v>12</v>
      </c>
      <c r="C105" s="76">
        <v>91</v>
      </c>
      <c r="D105" s="98">
        <v>9</v>
      </c>
      <c r="E105" s="98">
        <v>40</v>
      </c>
      <c r="F105" s="41">
        <v>24</v>
      </c>
      <c r="G105" s="41">
        <v>27</v>
      </c>
      <c r="H105" s="41">
        <v>29</v>
      </c>
      <c r="I105" s="98">
        <v>45</v>
      </c>
      <c r="J105" s="98">
        <v>4</v>
      </c>
      <c r="K105" s="98">
        <v>22</v>
      </c>
    </row>
    <row r="106" spans="1:17" s="39" customFormat="1" ht="12" customHeight="1">
      <c r="A106" s="138"/>
      <c r="B106" s="91"/>
      <c r="C106" s="76">
        <v>100</v>
      </c>
      <c r="D106" s="99">
        <f>D105/$C$105*100</f>
        <v>9.8901098901098905</v>
      </c>
      <c r="E106" s="99">
        <f t="shared" ref="E106:K106" si="48">E105/$C$105*100</f>
        <v>43.956043956043956</v>
      </c>
      <c r="F106" s="99">
        <f t="shared" si="48"/>
        <v>26.373626373626376</v>
      </c>
      <c r="G106" s="99">
        <f t="shared" si="48"/>
        <v>29.670329670329672</v>
      </c>
      <c r="H106" s="99">
        <f t="shared" si="48"/>
        <v>31.868131868131865</v>
      </c>
      <c r="I106" s="99">
        <f t="shared" si="48"/>
        <v>49.450549450549453</v>
      </c>
      <c r="J106" s="99">
        <f t="shared" si="48"/>
        <v>4.395604395604396</v>
      </c>
      <c r="K106" s="99">
        <f t="shared" si="48"/>
        <v>24.175824175824175</v>
      </c>
    </row>
    <row r="107" spans="1:17" s="66" customFormat="1" ht="12" customHeight="1">
      <c r="A107" s="133" t="s">
        <v>93</v>
      </c>
      <c r="B107" s="87" t="s">
        <v>84</v>
      </c>
      <c r="C107" s="106">
        <v>418</v>
      </c>
      <c r="D107" s="86">
        <v>36</v>
      </c>
      <c r="E107" s="86">
        <v>199</v>
      </c>
      <c r="F107" s="36">
        <v>134</v>
      </c>
      <c r="G107" s="36">
        <v>141</v>
      </c>
      <c r="H107" s="36">
        <v>152</v>
      </c>
      <c r="I107" s="86">
        <v>291</v>
      </c>
      <c r="J107" s="86">
        <v>57</v>
      </c>
      <c r="K107" s="86">
        <v>68</v>
      </c>
    </row>
    <row r="108" spans="1:17" s="39" customFormat="1" ht="12" customHeight="1">
      <c r="A108" s="134"/>
      <c r="B108" s="90"/>
      <c r="C108" s="76">
        <v>100</v>
      </c>
      <c r="D108" s="99">
        <f>D107/$C$107*100</f>
        <v>8.6124401913875595</v>
      </c>
      <c r="E108" s="99">
        <f t="shared" ref="E108:K108" si="49">E107/$C$107*100</f>
        <v>47.60765550239234</v>
      </c>
      <c r="F108" s="99">
        <f t="shared" si="49"/>
        <v>32.057416267942585</v>
      </c>
      <c r="G108" s="99">
        <f t="shared" si="49"/>
        <v>33.732057416267942</v>
      </c>
      <c r="H108" s="99">
        <f t="shared" si="49"/>
        <v>36.363636363636367</v>
      </c>
      <c r="I108" s="99">
        <f t="shared" si="49"/>
        <v>69.617224880382778</v>
      </c>
      <c r="J108" s="99">
        <f t="shared" si="49"/>
        <v>13.636363636363635</v>
      </c>
      <c r="K108" s="99">
        <f t="shared" si="49"/>
        <v>16.267942583732058</v>
      </c>
    </row>
    <row r="109" spans="1:17" s="66" customFormat="1" ht="12" customHeight="1">
      <c r="A109" s="134"/>
      <c r="B109" s="89" t="s">
        <v>85</v>
      </c>
      <c r="C109" s="107">
        <v>915</v>
      </c>
      <c r="D109" s="98">
        <v>103</v>
      </c>
      <c r="E109" s="98">
        <v>529</v>
      </c>
      <c r="F109" s="41">
        <v>285</v>
      </c>
      <c r="G109" s="41">
        <v>357</v>
      </c>
      <c r="H109" s="41">
        <v>415</v>
      </c>
      <c r="I109" s="98">
        <v>699</v>
      </c>
      <c r="J109" s="98">
        <v>68</v>
      </c>
      <c r="K109" s="98">
        <v>90</v>
      </c>
    </row>
    <row r="110" spans="1:17" s="39" customFormat="1" ht="12" customHeight="1">
      <c r="A110" s="134"/>
      <c r="B110" s="88"/>
      <c r="C110" s="77">
        <v>100</v>
      </c>
      <c r="D110" s="99">
        <f>D109/$C$109*100</f>
        <v>11.256830601092895</v>
      </c>
      <c r="E110" s="99">
        <f t="shared" ref="E110:K110" si="50">E109/$C$109*100</f>
        <v>57.814207650273218</v>
      </c>
      <c r="F110" s="99">
        <f t="shared" si="50"/>
        <v>31.147540983606557</v>
      </c>
      <c r="G110" s="99">
        <f t="shared" si="50"/>
        <v>39.016393442622949</v>
      </c>
      <c r="H110" s="99">
        <f t="shared" si="50"/>
        <v>45.355191256830601</v>
      </c>
      <c r="I110" s="99">
        <f t="shared" si="50"/>
        <v>76.393442622950829</v>
      </c>
      <c r="J110" s="99">
        <f t="shared" si="50"/>
        <v>7.4316939890710376</v>
      </c>
      <c r="K110" s="99">
        <f t="shared" si="50"/>
        <v>9.8360655737704921</v>
      </c>
    </row>
    <row r="111" spans="1:17" ht="13.5" customHeight="1">
      <c r="A111" s="134"/>
      <c r="B111" s="92" t="s">
        <v>86</v>
      </c>
      <c r="C111" s="76">
        <v>577</v>
      </c>
      <c r="D111" s="98">
        <v>70</v>
      </c>
      <c r="E111" s="98">
        <v>310</v>
      </c>
      <c r="F111" s="41">
        <v>177</v>
      </c>
      <c r="G111" s="41">
        <v>176</v>
      </c>
      <c r="H111" s="41">
        <v>256</v>
      </c>
      <c r="I111" s="98">
        <v>427</v>
      </c>
      <c r="J111" s="98">
        <v>56</v>
      </c>
      <c r="K111" s="98">
        <v>56</v>
      </c>
      <c r="L111"/>
      <c r="O111" s="1"/>
      <c r="P111" s="1"/>
      <c r="Q111" s="1"/>
    </row>
    <row r="112" spans="1:17" ht="11.25">
      <c r="A112" s="134"/>
      <c r="B112" s="90"/>
      <c r="C112" s="76">
        <v>100</v>
      </c>
      <c r="D112" s="99">
        <f>D111/$C$111*100</f>
        <v>12.131715771230503</v>
      </c>
      <c r="E112" s="99">
        <f t="shared" ref="E112:K112" si="51">E111/$C$111*100</f>
        <v>53.726169844020802</v>
      </c>
      <c r="F112" s="99">
        <f t="shared" si="51"/>
        <v>30.675909878682845</v>
      </c>
      <c r="G112" s="99">
        <f t="shared" si="51"/>
        <v>30.502599653379548</v>
      </c>
      <c r="H112" s="99">
        <f t="shared" si="51"/>
        <v>44.367417677642976</v>
      </c>
      <c r="I112" s="99">
        <f t="shared" si="51"/>
        <v>74.003466204506068</v>
      </c>
      <c r="J112" s="99">
        <f t="shared" si="51"/>
        <v>9.7053726169844019</v>
      </c>
      <c r="K112" s="99">
        <f t="shared" si="51"/>
        <v>9.7053726169844019</v>
      </c>
    </row>
    <row r="113" spans="1:11" ht="11.25">
      <c r="A113" s="134"/>
      <c r="B113" s="89" t="s">
        <v>87</v>
      </c>
      <c r="C113" s="107">
        <v>335</v>
      </c>
      <c r="D113" s="98">
        <v>39</v>
      </c>
      <c r="E113" s="98">
        <v>172</v>
      </c>
      <c r="F113" s="41">
        <v>74</v>
      </c>
      <c r="G113" s="41">
        <v>78</v>
      </c>
      <c r="H113" s="41">
        <v>132</v>
      </c>
      <c r="I113" s="98">
        <v>270</v>
      </c>
      <c r="J113" s="98">
        <v>43</v>
      </c>
      <c r="K113" s="98">
        <v>29</v>
      </c>
    </row>
    <row r="114" spans="1:11" ht="11.25">
      <c r="A114" s="134"/>
      <c r="B114" s="88"/>
      <c r="C114" s="77">
        <v>100</v>
      </c>
      <c r="D114" s="99">
        <f>D113/$C$113*100</f>
        <v>11.641791044776118</v>
      </c>
      <c r="E114" s="99">
        <f t="shared" ref="E114:K114" si="52">E113/$C$113*100</f>
        <v>51.343283582089548</v>
      </c>
      <c r="F114" s="99">
        <f t="shared" si="52"/>
        <v>22.089552238805972</v>
      </c>
      <c r="G114" s="99">
        <f t="shared" si="52"/>
        <v>23.283582089552237</v>
      </c>
      <c r="H114" s="99">
        <f t="shared" si="52"/>
        <v>39.402985074626869</v>
      </c>
      <c r="I114" s="99">
        <f t="shared" si="52"/>
        <v>80.597014925373131</v>
      </c>
      <c r="J114" s="99">
        <f t="shared" si="52"/>
        <v>12.835820895522387</v>
      </c>
      <c r="K114" s="99">
        <f t="shared" si="52"/>
        <v>8.6567164179104488</v>
      </c>
    </row>
    <row r="115" spans="1:11" ht="11.25">
      <c r="A115" s="134"/>
      <c r="B115" s="92" t="s">
        <v>88</v>
      </c>
      <c r="C115" s="76">
        <v>112</v>
      </c>
      <c r="D115" s="98">
        <v>8</v>
      </c>
      <c r="E115" s="98">
        <v>56</v>
      </c>
      <c r="F115" s="41">
        <v>32</v>
      </c>
      <c r="G115" s="41">
        <v>29</v>
      </c>
      <c r="H115" s="41">
        <v>46</v>
      </c>
      <c r="I115" s="98">
        <v>91</v>
      </c>
      <c r="J115" s="98">
        <v>13</v>
      </c>
      <c r="K115" s="98">
        <v>6</v>
      </c>
    </row>
    <row r="116" spans="1:11" ht="11.25">
      <c r="A116" s="134"/>
      <c r="B116" s="90"/>
      <c r="C116" s="76">
        <v>100</v>
      </c>
      <c r="D116" s="99">
        <f>D115/$C$115*100</f>
        <v>7.1428571428571423</v>
      </c>
      <c r="E116" s="99">
        <f t="shared" ref="E116:K116" si="53">E115/$C$115*100</f>
        <v>50</v>
      </c>
      <c r="F116" s="99">
        <f t="shared" si="53"/>
        <v>28.571428571428569</v>
      </c>
      <c r="G116" s="99">
        <f t="shared" si="53"/>
        <v>25.892857142857146</v>
      </c>
      <c r="H116" s="99">
        <f t="shared" si="53"/>
        <v>41.071428571428569</v>
      </c>
      <c r="I116" s="99">
        <f t="shared" si="53"/>
        <v>81.25</v>
      </c>
      <c r="J116" s="99">
        <f t="shared" si="53"/>
        <v>11.607142857142858</v>
      </c>
      <c r="K116" s="99">
        <f t="shared" si="53"/>
        <v>5.3571428571428568</v>
      </c>
    </row>
    <row r="117" spans="1:11" ht="11.25">
      <c r="A117" s="134"/>
      <c r="B117" s="89" t="s">
        <v>89</v>
      </c>
      <c r="C117" s="107">
        <v>36</v>
      </c>
      <c r="D117" s="98">
        <v>3</v>
      </c>
      <c r="E117" s="98">
        <v>14</v>
      </c>
      <c r="F117" s="41">
        <v>12</v>
      </c>
      <c r="G117" s="41">
        <v>7</v>
      </c>
      <c r="H117" s="41">
        <v>17</v>
      </c>
      <c r="I117" s="98">
        <v>24</v>
      </c>
      <c r="J117" s="98">
        <v>2</v>
      </c>
      <c r="K117" s="98">
        <v>4</v>
      </c>
    </row>
    <row r="118" spans="1:11" ht="11.25">
      <c r="A118" s="134"/>
      <c r="B118" s="88"/>
      <c r="C118" s="77">
        <v>100</v>
      </c>
      <c r="D118" s="99">
        <f>D117/$C$117*100</f>
        <v>8.3333333333333321</v>
      </c>
      <c r="E118" s="99">
        <f t="shared" ref="E118:K118" si="54">E117/$C$117*100</f>
        <v>38.888888888888893</v>
      </c>
      <c r="F118" s="99">
        <f t="shared" si="54"/>
        <v>33.333333333333329</v>
      </c>
      <c r="G118" s="99">
        <f t="shared" si="54"/>
        <v>19.444444444444446</v>
      </c>
      <c r="H118" s="99">
        <f t="shared" si="54"/>
        <v>47.222222222222221</v>
      </c>
      <c r="I118" s="99">
        <f t="shared" si="54"/>
        <v>66.666666666666657</v>
      </c>
      <c r="J118" s="99">
        <f t="shared" si="54"/>
        <v>5.5555555555555554</v>
      </c>
      <c r="K118" s="99">
        <f t="shared" si="54"/>
        <v>11.111111111111111</v>
      </c>
    </row>
    <row r="119" spans="1:11" ht="11.25">
      <c r="A119" s="134"/>
      <c r="B119" s="92" t="s">
        <v>90</v>
      </c>
      <c r="C119" s="76">
        <v>14</v>
      </c>
      <c r="D119" s="98">
        <v>2</v>
      </c>
      <c r="E119" s="98">
        <v>8</v>
      </c>
      <c r="F119" s="41">
        <v>2</v>
      </c>
      <c r="G119" s="41">
        <v>2</v>
      </c>
      <c r="H119" s="41">
        <v>5</v>
      </c>
      <c r="I119" s="98">
        <v>12</v>
      </c>
      <c r="J119" s="98">
        <v>1</v>
      </c>
      <c r="K119" s="98">
        <v>0</v>
      </c>
    </row>
    <row r="120" spans="1:11" ht="11.25">
      <c r="A120" s="134"/>
      <c r="B120" s="90"/>
      <c r="C120" s="76">
        <v>100</v>
      </c>
      <c r="D120" s="99">
        <f>D119/$C$119*100</f>
        <v>14.285714285714285</v>
      </c>
      <c r="E120" s="99">
        <f t="shared" ref="E120:K120" si="55">E119/$C$119*100</f>
        <v>57.142857142857139</v>
      </c>
      <c r="F120" s="99">
        <f t="shared" si="55"/>
        <v>14.285714285714285</v>
      </c>
      <c r="G120" s="99">
        <f t="shared" si="55"/>
        <v>14.285714285714285</v>
      </c>
      <c r="H120" s="99">
        <f t="shared" si="55"/>
        <v>35.714285714285715</v>
      </c>
      <c r="I120" s="99">
        <f t="shared" si="55"/>
        <v>85.714285714285708</v>
      </c>
      <c r="J120" s="99">
        <f t="shared" si="55"/>
        <v>7.1428571428571423</v>
      </c>
      <c r="K120" s="99">
        <f t="shared" si="55"/>
        <v>0</v>
      </c>
    </row>
    <row r="121" spans="1:11" ht="11.25">
      <c r="A121" s="134"/>
      <c r="B121" s="89" t="s">
        <v>12</v>
      </c>
      <c r="C121" s="107">
        <v>78</v>
      </c>
      <c r="D121" s="98">
        <v>5</v>
      </c>
      <c r="E121" s="98">
        <v>28</v>
      </c>
      <c r="F121" s="41">
        <v>18</v>
      </c>
      <c r="G121" s="41">
        <v>25</v>
      </c>
      <c r="H121" s="41">
        <v>21</v>
      </c>
      <c r="I121" s="98">
        <v>45</v>
      </c>
      <c r="J121" s="98">
        <v>6</v>
      </c>
      <c r="K121" s="98">
        <v>17</v>
      </c>
    </row>
    <row r="122" spans="1:11" ht="11.25">
      <c r="A122" s="135"/>
      <c r="B122" s="91"/>
      <c r="C122" s="75">
        <v>100</v>
      </c>
      <c r="D122" s="113">
        <f>D121/$C$121*100</f>
        <v>6.4102564102564097</v>
      </c>
      <c r="E122" s="113">
        <f t="shared" ref="E122:K122" si="56">E121/$C$121*100</f>
        <v>35.897435897435898</v>
      </c>
      <c r="F122" s="113">
        <f t="shared" si="56"/>
        <v>23.076923076923077</v>
      </c>
      <c r="G122" s="113">
        <f t="shared" si="56"/>
        <v>32.051282051282051</v>
      </c>
      <c r="H122" s="113">
        <f t="shared" si="56"/>
        <v>26.923076923076923</v>
      </c>
      <c r="I122" s="113">
        <f t="shared" si="56"/>
        <v>57.692307692307686</v>
      </c>
      <c r="J122" s="113">
        <f t="shared" si="56"/>
        <v>7.6923076923076925</v>
      </c>
      <c r="K122" s="113">
        <f t="shared" si="56"/>
        <v>21.794871794871796</v>
      </c>
    </row>
    <row r="123" spans="1:11" ht="11.25">
      <c r="A123" s="134" t="s">
        <v>94</v>
      </c>
      <c r="B123" s="92" t="s">
        <v>91</v>
      </c>
      <c r="C123" s="76">
        <v>1196</v>
      </c>
      <c r="D123" s="98">
        <v>129</v>
      </c>
      <c r="E123" s="98">
        <v>651</v>
      </c>
      <c r="F123" s="41">
        <v>338</v>
      </c>
      <c r="G123" s="41">
        <v>410</v>
      </c>
      <c r="H123" s="41">
        <v>524</v>
      </c>
      <c r="I123" s="98">
        <v>907</v>
      </c>
      <c r="J123" s="98">
        <v>97</v>
      </c>
      <c r="K123" s="98">
        <v>105</v>
      </c>
    </row>
    <row r="124" spans="1:11" ht="11.25">
      <c r="A124" s="134"/>
      <c r="B124" s="90"/>
      <c r="C124" s="76">
        <v>100</v>
      </c>
      <c r="D124" s="99">
        <f>D123/$C$123*100</f>
        <v>10.785953177257525</v>
      </c>
      <c r="E124" s="99">
        <f t="shared" ref="E124:K124" si="57">E123/$C$123*100</f>
        <v>54.431438127090303</v>
      </c>
      <c r="F124" s="99">
        <f t="shared" si="57"/>
        <v>28.260869565217391</v>
      </c>
      <c r="G124" s="99">
        <f t="shared" si="57"/>
        <v>34.280936454849495</v>
      </c>
      <c r="H124" s="99">
        <f t="shared" si="57"/>
        <v>43.812709030100336</v>
      </c>
      <c r="I124" s="99">
        <f t="shared" si="57"/>
        <v>75.836120401337794</v>
      </c>
      <c r="J124" s="99">
        <f t="shared" si="57"/>
        <v>8.1103678929765888</v>
      </c>
      <c r="K124" s="99">
        <f t="shared" si="57"/>
        <v>8.7792642140468224</v>
      </c>
    </row>
    <row r="125" spans="1:11" ht="11.25" customHeight="1">
      <c r="A125" s="134"/>
      <c r="B125" s="114" t="s">
        <v>92</v>
      </c>
      <c r="C125" s="107">
        <v>1190</v>
      </c>
      <c r="D125" s="98">
        <v>130</v>
      </c>
      <c r="E125" s="98">
        <v>625</v>
      </c>
      <c r="F125" s="41">
        <v>370</v>
      </c>
      <c r="G125" s="41">
        <v>375</v>
      </c>
      <c r="H125" s="41">
        <v>485</v>
      </c>
      <c r="I125" s="98">
        <v>893</v>
      </c>
      <c r="J125" s="98">
        <v>140</v>
      </c>
      <c r="K125" s="98">
        <v>144</v>
      </c>
    </row>
    <row r="126" spans="1:11" ht="11.25">
      <c r="A126" s="134"/>
      <c r="B126" s="94"/>
      <c r="C126" s="77">
        <v>100</v>
      </c>
      <c r="D126" s="99">
        <f>D125/$C$125*100</f>
        <v>10.92436974789916</v>
      </c>
      <c r="E126" s="99">
        <f t="shared" ref="E126:K126" si="58">E125/$C$125*100</f>
        <v>52.52100840336135</v>
      </c>
      <c r="F126" s="99">
        <f t="shared" si="58"/>
        <v>31.092436974789916</v>
      </c>
      <c r="G126" s="99">
        <f t="shared" si="58"/>
        <v>31.512605042016805</v>
      </c>
      <c r="H126" s="99">
        <f t="shared" si="58"/>
        <v>40.756302521008401</v>
      </c>
      <c r="I126" s="99">
        <f t="shared" si="58"/>
        <v>75.042016806722685</v>
      </c>
      <c r="J126" s="99">
        <f t="shared" si="58"/>
        <v>11.76470588235294</v>
      </c>
      <c r="K126" s="99">
        <f t="shared" si="58"/>
        <v>12.100840336134453</v>
      </c>
    </row>
    <row r="127" spans="1:11" ht="11.25">
      <c r="A127" s="134"/>
      <c r="B127" s="114" t="s">
        <v>53</v>
      </c>
      <c r="C127" s="76">
        <v>75</v>
      </c>
      <c r="D127" s="98">
        <v>6</v>
      </c>
      <c r="E127" s="98">
        <v>34</v>
      </c>
      <c r="F127" s="41">
        <v>22</v>
      </c>
      <c r="G127" s="41">
        <v>26</v>
      </c>
      <c r="H127" s="41">
        <v>32</v>
      </c>
      <c r="I127" s="98">
        <v>50</v>
      </c>
      <c r="J127" s="98">
        <v>8</v>
      </c>
      <c r="K127" s="98">
        <v>12</v>
      </c>
    </row>
    <row r="128" spans="1:11" ht="11.25">
      <c r="A128" s="134"/>
      <c r="B128" s="94"/>
      <c r="C128" s="77">
        <v>100</v>
      </c>
      <c r="D128" s="99">
        <f>D127/$C$127*100</f>
        <v>8</v>
      </c>
      <c r="E128" s="99">
        <f t="shared" ref="E128:K128" si="59">E127/$C$127*100</f>
        <v>45.333333333333329</v>
      </c>
      <c r="F128" s="99">
        <f t="shared" si="59"/>
        <v>29.333333333333332</v>
      </c>
      <c r="G128" s="99">
        <f t="shared" si="59"/>
        <v>34.666666666666671</v>
      </c>
      <c r="H128" s="99">
        <f t="shared" si="59"/>
        <v>42.666666666666671</v>
      </c>
      <c r="I128" s="99">
        <f t="shared" si="59"/>
        <v>66.666666666666657</v>
      </c>
      <c r="J128" s="99">
        <f t="shared" si="59"/>
        <v>10.666666666666668</v>
      </c>
      <c r="K128" s="99">
        <f t="shared" si="59"/>
        <v>16</v>
      </c>
    </row>
    <row r="129" spans="1:11" ht="11.25">
      <c r="A129" s="134"/>
      <c r="B129" s="92" t="s">
        <v>12</v>
      </c>
      <c r="C129" s="76">
        <v>24</v>
      </c>
      <c r="D129" s="98">
        <v>1</v>
      </c>
      <c r="E129" s="98">
        <v>6</v>
      </c>
      <c r="F129" s="41">
        <v>4</v>
      </c>
      <c r="G129" s="41">
        <v>4</v>
      </c>
      <c r="H129" s="41">
        <v>3</v>
      </c>
      <c r="I129" s="98">
        <v>9</v>
      </c>
      <c r="J129" s="98">
        <v>1</v>
      </c>
      <c r="K129" s="98">
        <v>9</v>
      </c>
    </row>
    <row r="130" spans="1:11" ht="11.25">
      <c r="A130" s="135"/>
      <c r="B130" s="91"/>
      <c r="C130" s="75">
        <v>100</v>
      </c>
      <c r="D130" s="113">
        <f>D129/$C$129*100</f>
        <v>4.1666666666666661</v>
      </c>
      <c r="E130" s="113">
        <f t="shared" ref="E130:K130" si="60">E129/$C$129*100</f>
        <v>25</v>
      </c>
      <c r="F130" s="113">
        <f t="shared" si="60"/>
        <v>16.666666666666664</v>
      </c>
      <c r="G130" s="113">
        <f t="shared" si="60"/>
        <v>16.666666666666664</v>
      </c>
      <c r="H130" s="113">
        <f t="shared" si="60"/>
        <v>12.5</v>
      </c>
      <c r="I130" s="113">
        <f t="shared" si="60"/>
        <v>37.5</v>
      </c>
      <c r="J130" s="113">
        <f t="shared" si="60"/>
        <v>4.1666666666666661</v>
      </c>
      <c r="K130" s="113">
        <f t="shared" si="60"/>
        <v>37.5</v>
      </c>
    </row>
  </sheetData>
  <mergeCells count="10">
    <mergeCell ref="A107:A122"/>
    <mergeCell ref="A123:A130"/>
    <mergeCell ref="D7:K7"/>
    <mergeCell ref="A11:A16"/>
    <mergeCell ref="A17:A30"/>
    <mergeCell ref="A31:A52"/>
    <mergeCell ref="A53:A62"/>
    <mergeCell ref="A63:A72"/>
    <mergeCell ref="A73:A84"/>
    <mergeCell ref="A85:A106"/>
  </mergeCells>
  <phoneticPr fontId="4"/>
  <pageMargins left="1.5748031496062993" right="0.19685039370078741" top="0.19685039370078741" bottom="0.27559055118110237" header="0.31496062992125984" footer="0.23622047244094491"/>
  <pageSetup paperSize="9" scale="75" orientation="portrait" useFirstPageNumber="1" r:id="rId1"/>
  <rowBreaks count="1" manualBreakCount="1">
    <brk id="62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0"/>
  <sheetViews>
    <sheetView showGridLines="0" view="pageBreakPreview" zoomScale="85" zoomScaleNormal="85" zoomScaleSheetLayoutView="85" workbookViewId="0"/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1" width="6.625" style="1" customWidth="1"/>
    <col min="12" max="68" width="4.625" style="2" customWidth="1"/>
    <col min="69" max="16384" width="9" style="2"/>
  </cols>
  <sheetData>
    <row r="1" spans="1:11" ht="22.5" customHeight="1" thickBot="1">
      <c r="A1" s="6" t="s">
        <v>77</v>
      </c>
      <c r="B1" s="5"/>
      <c r="C1" s="32"/>
      <c r="D1" s="5"/>
      <c r="E1" s="2"/>
      <c r="F1" s="2"/>
      <c r="G1" s="2"/>
      <c r="H1" s="2"/>
      <c r="I1" s="2"/>
      <c r="J1" s="2"/>
      <c r="K1" s="2"/>
    </row>
    <row r="2" spans="1:11" ht="11.25" customHeight="1">
      <c r="E2" s="79"/>
      <c r="F2" s="79"/>
      <c r="G2" s="79"/>
      <c r="H2" s="79"/>
      <c r="I2" s="79"/>
      <c r="J2" s="79"/>
      <c r="K2" s="79"/>
    </row>
    <row r="3" spans="1:11" ht="11.25" customHeight="1">
      <c r="A3" s="85"/>
      <c r="B3" s="2"/>
      <c r="C3" s="84"/>
      <c r="D3" s="2"/>
      <c r="E3" s="2"/>
      <c r="F3" s="2"/>
      <c r="G3" s="2"/>
      <c r="H3" s="2"/>
      <c r="I3" s="2"/>
      <c r="J3" s="2"/>
      <c r="K3" s="2"/>
    </row>
    <row r="4" spans="1:11" ht="11.25">
      <c r="A4" s="78" t="s">
        <v>168</v>
      </c>
      <c r="B4" s="83"/>
      <c r="C4" s="84"/>
      <c r="D4" s="78"/>
      <c r="E4" s="2"/>
      <c r="F4" s="2"/>
      <c r="G4" s="2"/>
      <c r="H4" s="2"/>
      <c r="I4" s="2"/>
      <c r="J4" s="2"/>
      <c r="K4" s="2"/>
    </row>
    <row r="5" spans="1:11" ht="11.25">
      <c r="A5" s="78" t="s">
        <v>169</v>
      </c>
      <c r="B5" s="83"/>
      <c r="C5" s="84"/>
      <c r="D5" s="78"/>
      <c r="E5" s="2"/>
      <c r="F5" s="2"/>
      <c r="G5" s="2"/>
      <c r="H5" s="2"/>
      <c r="I5" s="2"/>
      <c r="J5" s="2"/>
      <c r="K5" s="2"/>
    </row>
    <row r="6" spans="1:11" ht="11.25">
      <c r="A6" s="2"/>
      <c r="B6" s="83"/>
      <c r="C6" s="84"/>
      <c r="D6" s="80"/>
      <c r="E6" s="81"/>
      <c r="F6" s="81"/>
      <c r="G6" s="81"/>
      <c r="H6" s="81"/>
      <c r="I6" s="81"/>
      <c r="J6" s="81"/>
      <c r="K6" s="81"/>
    </row>
    <row r="7" spans="1:11" ht="24" customHeight="1">
      <c r="A7" s="2"/>
      <c r="B7" s="61"/>
      <c r="D7" s="139" t="s">
        <v>175</v>
      </c>
      <c r="E7" s="140"/>
      <c r="F7" s="140"/>
      <c r="G7" s="140"/>
      <c r="H7" s="140"/>
      <c r="I7" s="140"/>
      <c r="J7" s="140"/>
      <c r="K7" s="141"/>
    </row>
    <row r="8" spans="1:11" s="4" customFormat="1" ht="213" customHeight="1">
      <c r="A8" s="74" t="s">
        <v>11</v>
      </c>
      <c r="B8" s="3"/>
      <c r="C8" s="62" t="s">
        <v>10</v>
      </c>
      <c r="D8" s="101" t="s">
        <v>155</v>
      </c>
      <c r="E8" s="101" t="s">
        <v>156</v>
      </c>
      <c r="F8" s="101" t="s">
        <v>157</v>
      </c>
      <c r="G8" s="101" t="s">
        <v>158</v>
      </c>
      <c r="H8" s="101" t="s">
        <v>159</v>
      </c>
      <c r="I8" s="101" t="s">
        <v>160</v>
      </c>
      <c r="J8" s="101" t="s">
        <v>161</v>
      </c>
      <c r="K8" s="103" t="s">
        <v>72</v>
      </c>
    </row>
    <row r="9" spans="1:11" s="37" customFormat="1" ht="12" customHeight="1">
      <c r="A9" s="34"/>
      <c r="B9" s="35" t="s">
        <v>7</v>
      </c>
      <c r="C9" s="106">
        <v>2485</v>
      </c>
      <c r="D9" s="57">
        <v>155</v>
      </c>
      <c r="E9" s="57">
        <v>179</v>
      </c>
      <c r="F9" s="86">
        <v>242</v>
      </c>
      <c r="G9" s="86">
        <v>184</v>
      </c>
      <c r="H9" s="86">
        <v>174</v>
      </c>
      <c r="I9" s="86">
        <v>128</v>
      </c>
      <c r="J9" s="86">
        <v>114</v>
      </c>
      <c r="K9" s="86">
        <v>1786</v>
      </c>
    </row>
    <row r="10" spans="1:11" s="39" customFormat="1" ht="12" customHeight="1">
      <c r="A10" s="38"/>
      <c r="B10" s="82"/>
      <c r="C10" s="75">
        <v>100</v>
      </c>
      <c r="D10" s="58">
        <f>D9/$C$9*100</f>
        <v>6.2374245472837018</v>
      </c>
      <c r="E10" s="58">
        <f t="shared" ref="E10:K10" si="0">E9/$C$9*100</f>
        <v>7.2032193158953719</v>
      </c>
      <c r="F10" s="58">
        <f t="shared" si="0"/>
        <v>9.7384305835010068</v>
      </c>
      <c r="G10" s="58">
        <f t="shared" si="0"/>
        <v>7.4044265593561365</v>
      </c>
      <c r="H10" s="58">
        <f t="shared" si="0"/>
        <v>7.0020120724346073</v>
      </c>
      <c r="I10" s="58">
        <f t="shared" si="0"/>
        <v>5.1509054325955734</v>
      </c>
      <c r="J10" s="58">
        <f t="shared" si="0"/>
        <v>4.5875251509054324</v>
      </c>
      <c r="K10" s="113">
        <f t="shared" si="0"/>
        <v>71.871227364185103</v>
      </c>
    </row>
    <row r="11" spans="1:11" s="37" customFormat="1" ht="12" customHeight="1">
      <c r="A11" s="136" t="s">
        <v>18</v>
      </c>
      <c r="B11" s="87" t="s">
        <v>8</v>
      </c>
      <c r="C11" s="106">
        <v>967</v>
      </c>
      <c r="D11" s="86">
        <v>74</v>
      </c>
      <c r="E11" s="86">
        <v>64</v>
      </c>
      <c r="F11" s="36">
        <v>100</v>
      </c>
      <c r="G11" s="36">
        <v>74</v>
      </c>
      <c r="H11" s="36">
        <v>73</v>
      </c>
      <c r="I11" s="86">
        <v>57</v>
      </c>
      <c r="J11" s="86">
        <v>58</v>
      </c>
      <c r="K11" s="86">
        <v>665</v>
      </c>
    </row>
    <row r="12" spans="1:11" s="39" customFormat="1" ht="12" customHeight="1">
      <c r="A12" s="137"/>
      <c r="B12" s="88"/>
      <c r="C12" s="76">
        <v>100</v>
      </c>
      <c r="D12" s="115">
        <f>D11/$C$11*100</f>
        <v>7.6525336091003107</v>
      </c>
      <c r="E12" s="115">
        <f t="shared" ref="E12:K12" si="1">E11/$C$11*100</f>
        <v>6.6184074457083772</v>
      </c>
      <c r="F12" s="115">
        <f t="shared" si="1"/>
        <v>10.341261633919338</v>
      </c>
      <c r="G12" s="115">
        <f t="shared" si="1"/>
        <v>7.6525336091003107</v>
      </c>
      <c r="H12" s="115">
        <f t="shared" si="1"/>
        <v>7.5491209927611171</v>
      </c>
      <c r="I12" s="115">
        <f t="shared" si="1"/>
        <v>5.8945191313340226</v>
      </c>
      <c r="J12" s="115">
        <f t="shared" si="1"/>
        <v>5.9979317476732161</v>
      </c>
      <c r="K12" s="112">
        <f t="shared" si="1"/>
        <v>68.769389865563596</v>
      </c>
    </row>
    <row r="13" spans="1:11" s="37" customFormat="1" ht="12" customHeight="1">
      <c r="A13" s="137"/>
      <c r="B13" s="89" t="s">
        <v>9</v>
      </c>
      <c r="C13" s="107">
        <v>1501</v>
      </c>
      <c r="D13" s="100">
        <v>81</v>
      </c>
      <c r="E13" s="100">
        <v>114</v>
      </c>
      <c r="F13" s="40">
        <v>141</v>
      </c>
      <c r="G13" s="40">
        <v>110</v>
      </c>
      <c r="H13" s="40">
        <v>101</v>
      </c>
      <c r="I13" s="100">
        <v>70</v>
      </c>
      <c r="J13" s="100">
        <v>55</v>
      </c>
      <c r="K13" s="100">
        <v>1107</v>
      </c>
    </row>
    <row r="14" spans="1:11" s="39" customFormat="1" ht="12" customHeight="1">
      <c r="A14" s="137"/>
      <c r="B14" s="90"/>
      <c r="C14" s="77">
        <v>100</v>
      </c>
      <c r="D14" s="116">
        <f>D13/$C$13*100</f>
        <v>5.3964023984010661</v>
      </c>
      <c r="E14" s="116">
        <f t="shared" ref="E14:K14" si="2">E13/$C$13*100</f>
        <v>7.59493670886076</v>
      </c>
      <c r="F14" s="116">
        <f t="shared" si="2"/>
        <v>9.3937375083277814</v>
      </c>
      <c r="G14" s="116">
        <f t="shared" si="2"/>
        <v>7.328447701532312</v>
      </c>
      <c r="H14" s="116">
        <f t="shared" si="2"/>
        <v>6.7288474350433045</v>
      </c>
      <c r="I14" s="116">
        <f t="shared" si="2"/>
        <v>4.6635576282478342</v>
      </c>
      <c r="J14" s="116">
        <f t="shared" si="2"/>
        <v>3.664223850766156</v>
      </c>
      <c r="K14" s="99">
        <f t="shared" si="2"/>
        <v>73.750832778147895</v>
      </c>
    </row>
    <row r="15" spans="1:11" s="37" customFormat="1" ht="12" customHeight="1">
      <c r="A15" s="137"/>
      <c r="B15" s="89" t="s">
        <v>13</v>
      </c>
      <c r="C15" s="76">
        <v>17</v>
      </c>
      <c r="D15" s="98">
        <v>0</v>
      </c>
      <c r="E15" s="98">
        <v>1</v>
      </c>
      <c r="F15" s="41">
        <v>1</v>
      </c>
      <c r="G15" s="41">
        <v>0</v>
      </c>
      <c r="H15" s="41">
        <v>0</v>
      </c>
      <c r="I15" s="98">
        <v>1</v>
      </c>
      <c r="J15" s="98">
        <v>1</v>
      </c>
      <c r="K15" s="98">
        <v>14</v>
      </c>
    </row>
    <row r="16" spans="1:11" s="39" customFormat="1" ht="12" customHeight="1">
      <c r="A16" s="138"/>
      <c r="B16" s="91"/>
      <c r="C16" s="75">
        <v>100</v>
      </c>
      <c r="D16" s="58">
        <f>D15/$C$15*100</f>
        <v>0</v>
      </c>
      <c r="E16" s="58">
        <f t="shared" ref="E16:K16" si="3">E15/$C$15*100</f>
        <v>5.8823529411764701</v>
      </c>
      <c r="F16" s="58">
        <f t="shared" si="3"/>
        <v>5.8823529411764701</v>
      </c>
      <c r="G16" s="58">
        <f t="shared" si="3"/>
        <v>0</v>
      </c>
      <c r="H16" s="58">
        <f t="shared" si="3"/>
        <v>0</v>
      </c>
      <c r="I16" s="58">
        <f t="shared" si="3"/>
        <v>5.8823529411764701</v>
      </c>
      <c r="J16" s="58">
        <f t="shared" si="3"/>
        <v>5.8823529411764701</v>
      </c>
      <c r="K16" s="113">
        <f t="shared" si="3"/>
        <v>82.35294117647058</v>
      </c>
    </row>
    <row r="17" spans="1:11" s="66" customFormat="1" ht="12" customHeight="1">
      <c r="A17" s="137" t="s">
        <v>170</v>
      </c>
      <c r="B17" s="89" t="s">
        <v>165</v>
      </c>
      <c r="C17" s="107">
        <v>189</v>
      </c>
      <c r="D17" s="98">
        <v>1</v>
      </c>
      <c r="E17" s="98">
        <v>4</v>
      </c>
      <c r="F17" s="41">
        <v>10</v>
      </c>
      <c r="G17" s="41">
        <v>10</v>
      </c>
      <c r="H17" s="41">
        <v>7</v>
      </c>
      <c r="I17" s="98">
        <v>8</v>
      </c>
      <c r="J17" s="98">
        <v>8</v>
      </c>
      <c r="K17" s="98">
        <v>159</v>
      </c>
    </row>
    <row r="18" spans="1:11" s="39" customFormat="1" ht="12" customHeight="1">
      <c r="A18" s="137"/>
      <c r="B18" s="88"/>
      <c r="C18" s="77">
        <v>100</v>
      </c>
      <c r="D18" s="99">
        <f>D17/$C$17*100</f>
        <v>0.52910052910052907</v>
      </c>
      <c r="E18" s="99">
        <f t="shared" ref="E18:K18" si="4">E17/$C$17*100</f>
        <v>2.1164021164021163</v>
      </c>
      <c r="F18" s="99">
        <f t="shared" si="4"/>
        <v>5.2910052910052912</v>
      </c>
      <c r="G18" s="99">
        <f t="shared" si="4"/>
        <v>5.2910052910052912</v>
      </c>
      <c r="H18" s="99">
        <f t="shared" si="4"/>
        <v>3.7037037037037033</v>
      </c>
      <c r="I18" s="99">
        <f t="shared" si="4"/>
        <v>4.2328042328042326</v>
      </c>
      <c r="J18" s="99">
        <f t="shared" si="4"/>
        <v>4.2328042328042326</v>
      </c>
      <c r="K18" s="99">
        <f t="shared" si="4"/>
        <v>84.126984126984127</v>
      </c>
    </row>
    <row r="19" spans="1:11" s="66" customFormat="1" ht="12" customHeight="1">
      <c r="A19" s="137"/>
      <c r="B19" s="89" t="s">
        <v>14</v>
      </c>
      <c r="C19" s="107">
        <v>270</v>
      </c>
      <c r="D19" s="98">
        <v>4</v>
      </c>
      <c r="E19" s="98">
        <v>16</v>
      </c>
      <c r="F19" s="41">
        <v>21</v>
      </c>
      <c r="G19" s="41">
        <v>17</v>
      </c>
      <c r="H19" s="41">
        <v>15</v>
      </c>
      <c r="I19" s="98">
        <v>13</v>
      </c>
      <c r="J19" s="98">
        <v>8</v>
      </c>
      <c r="K19" s="98">
        <v>217</v>
      </c>
    </row>
    <row r="20" spans="1:11" s="39" customFormat="1" ht="12" customHeight="1">
      <c r="A20" s="137"/>
      <c r="B20" s="88"/>
      <c r="C20" s="77">
        <v>100</v>
      </c>
      <c r="D20" s="99">
        <f>D19/$C$19*100</f>
        <v>1.4814814814814816</v>
      </c>
      <c r="E20" s="99">
        <f t="shared" ref="E20:K20" si="5">E19/$C$19*100</f>
        <v>5.9259259259259265</v>
      </c>
      <c r="F20" s="99">
        <f t="shared" si="5"/>
        <v>7.7777777777777777</v>
      </c>
      <c r="G20" s="99">
        <f t="shared" si="5"/>
        <v>6.2962962962962958</v>
      </c>
      <c r="H20" s="99">
        <f t="shared" si="5"/>
        <v>5.5555555555555554</v>
      </c>
      <c r="I20" s="99">
        <f t="shared" si="5"/>
        <v>4.8148148148148149</v>
      </c>
      <c r="J20" s="99">
        <f t="shared" si="5"/>
        <v>2.9629629629629632</v>
      </c>
      <c r="K20" s="99">
        <f t="shared" si="5"/>
        <v>80.370370370370367</v>
      </c>
    </row>
    <row r="21" spans="1:11" s="66" customFormat="1" ht="12" customHeight="1">
      <c r="A21" s="137"/>
      <c r="B21" s="92" t="s">
        <v>15</v>
      </c>
      <c r="C21" s="76">
        <v>434</v>
      </c>
      <c r="D21" s="100">
        <v>8</v>
      </c>
      <c r="E21" s="100">
        <v>25</v>
      </c>
      <c r="F21" s="40">
        <v>33</v>
      </c>
      <c r="G21" s="40">
        <v>32</v>
      </c>
      <c r="H21" s="40">
        <v>29</v>
      </c>
      <c r="I21" s="100">
        <v>13</v>
      </c>
      <c r="J21" s="100">
        <v>13</v>
      </c>
      <c r="K21" s="100">
        <v>357</v>
      </c>
    </row>
    <row r="22" spans="1:11" s="39" customFormat="1" ht="12" customHeight="1">
      <c r="A22" s="137"/>
      <c r="B22" s="88"/>
      <c r="C22" s="76">
        <v>100</v>
      </c>
      <c r="D22" s="99">
        <f>D21/$C$21*100</f>
        <v>1.8433179723502304</v>
      </c>
      <c r="E22" s="99">
        <f t="shared" ref="E22:K22" si="6">E21/$C$21*100</f>
        <v>5.7603686635944698</v>
      </c>
      <c r="F22" s="99">
        <f t="shared" si="6"/>
        <v>7.6036866359447011</v>
      </c>
      <c r="G22" s="99">
        <f t="shared" si="6"/>
        <v>7.3732718894009217</v>
      </c>
      <c r="H22" s="99">
        <f t="shared" si="6"/>
        <v>6.6820276497695854</v>
      </c>
      <c r="I22" s="99">
        <f t="shared" si="6"/>
        <v>2.9953917050691241</v>
      </c>
      <c r="J22" s="99">
        <f t="shared" si="6"/>
        <v>2.9953917050691241</v>
      </c>
      <c r="K22" s="99">
        <f t="shared" si="6"/>
        <v>82.258064516129039</v>
      </c>
    </row>
    <row r="23" spans="1:11" s="66" customFormat="1" ht="12" customHeight="1">
      <c r="A23" s="137"/>
      <c r="B23" s="89" t="s">
        <v>16</v>
      </c>
      <c r="C23" s="107">
        <v>430</v>
      </c>
      <c r="D23" s="98">
        <v>20</v>
      </c>
      <c r="E23" s="98">
        <v>34</v>
      </c>
      <c r="F23" s="41">
        <v>37</v>
      </c>
      <c r="G23" s="41">
        <v>43</v>
      </c>
      <c r="H23" s="41">
        <v>33</v>
      </c>
      <c r="I23" s="98">
        <v>18</v>
      </c>
      <c r="J23" s="98">
        <v>11</v>
      </c>
      <c r="K23" s="98">
        <v>311</v>
      </c>
    </row>
    <row r="24" spans="1:11" s="39" customFormat="1" ht="12" customHeight="1">
      <c r="A24" s="137"/>
      <c r="B24" s="88"/>
      <c r="C24" s="77">
        <v>100</v>
      </c>
      <c r="D24" s="99">
        <f>D23/$C$23*100</f>
        <v>4.6511627906976747</v>
      </c>
      <c r="E24" s="99">
        <f t="shared" ref="E24:K24" si="7">E23/$C$23*100</f>
        <v>7.9069767441860463</v>
      </c>
      <c r="F24" s="99">
        <f t="shared" si="7"/>
        <v>8.6046511627906987</v>
      </c>
      <c r="G24" s="99">
        <f t="shared" si="7"/>
        <v>10</v>
      </c>
      <c r="H24" s="99">
        <f t="shared" si="7"/>
        <v>7.6744186046511631</v>
      </c>
      <c r="I24" s="99">
        <f t="shared" si="7"/>
        <v>4.1860465116279073</v>
      </c>
      <c r="J24" s="99">
        <f t="shared" si="7"/>
        <v>2.558139534883721</v>
      </c>
      <c r="K24" s="99">
        <f t="shared" si="7"/>
        <v>72.325581395348834</v>
      </c>
    </row>
    <row r="25" spans="1:11" s="66" customFormat="1" ht="12" customHeight="1">
      <c r="A25" s="137"/>
      <c r="B25" s="89" t="s">
        <v>17</v>
      </c>
      <c r="C25" s="76">
        <v>545</v>
      </c>
      <c r="D25" s="100">
        <v>34</v>
      </c>
      <c r="E25" s="100">
        <v>53</v>
      </c>
      <c r="F25" s="40">
        <v>71</v>
      </c>
      <c r="G25" s="40">
        <v>43</v>
      </c>
      <c r="H25" s="40">
        <v>44</v>
      </c>
      <c r="I25" s="100">
        <v>29</v>
      </c>
      <c r="J25" s="100">
        <v>20</v>
      </c>
      <c r="K25" s="100">
        <v>359</v>
      </c>
    </row>
    <row r="26" spans="1:11" s="39" customFormat="1" ht="12" customHeight="1">
      <c r="A26" s="137"/>
      <c r="B26" s="88"/>
      <c r="C26" s="76">
        <v>100</v>
      </c>
      <c r="D26" s="99">
        <f>D25/$C$25*100</f>
        <v>6.238532110091743</v>
      </c>
      <c r="E26" s="99">
        <f t="shared" ref="E26:K26" si="8">E25/$C$25*100</f>
        <v>9.7247706422018361</v>
      </c>
      <c r="F26" s="99">
        <f t="shared" si="8"/>
        <v>13.027522935779817</v>
      </c>
      <c r="G26" s="99">
        <f t="shared" si="8"/>
        <v>7.8899082568807346</v>
      </c>
      <c r="H26" s="99">
        <f t="shared" si="8"/>
        <v>8.0733944954128454</v>
      </c>
      <c r="I26" s="99">
        <f t="shared" si="8"/>
        <v>5.3211009174311927</v>
      </c>
      <c r="J26" s="99">
        <f t="shared" si="8"/>
        <v>3.669724770642202</v>
      </c>
      <c r="K26" s="99">
        <f t="shared" si="8"/>
        <v>65.871559633027516</v>
      </c>
    </row>
    <row r="27" spans="1:11" s="37" customFormat="1" ht="12" customHeight="1">
      <c r="A27" s="137"/>
      <c r="B27" s="92" t="s">
        <v>167</v>
      </c>
      <c r="C27" s="107">
        <v>601</v>
      </c>
      <c r="D27" s="100">
        <v>88</v>
      </c>
      <c r="E27" s="100">
        <v>47</v>
      </c>
      <c r="F27" s="40">
        <v>70</v>
      </c>
      <c r="G27" s="40">
        <v>39</v>
      </c>
      <c r="H27" s="40">
        <v>46</v>
      </c>
      <c r="I27" s="100">
        <v>47</v>
      </c>
      <c r="J27" s="100">
        <v>54</v>
      </c>
      <c r="K27" s="100">
        <v>367</v>
      </c>
    </row>
    <row r="28" spans="1:11" s="39" customFormat="1" ht="12" customHeight="1">
      <c r="A28" s="137"/>
      <c r="B28" s="88"/>
      <c r="C28" s="77">
        <v>100</v>
      </c>
      <c r="D28" s="99">
        <f>D27/$C$27*100</f>
        <v>14.64226289517471</v>
      </c>
      <c r="E28" s="99">
        <f t="shared" ref="E28:K28" si="9">E27/$C$27*100</f>
        <v>7.8202995008319469</v>
      </c>
      <c r="F28" s="99">
        <f t="shared" si="9"/>
        <v>11.647254575707153</v>
      </c>
      <c r="G28" s="99">
        <f t="shared" si="9"/>
        <v>6.4891846921797001</v>
      </c>
      <c r="H28" s="99">
        <f t="shared" si="9"/>
        <v>7.6539101497504163</v>
      </c>
      <c r="I28" s="99">
        <f t="shared" si="9"/>
        <v>7.8202995008319469</v>
      </c>
      <c r="J28" s="99">
        <f t="shared" si="9"/>
        <v>8.9850249584026631</v>
      </c>
      <c r="K28" s="99">
        <f t="shared" si="9"/>
        <v>61.064891846921796</v>
      </c>
    </row>
    <row r="29" spans="1:11" s="66" customFormat="1" ht="12" customHeight="1">
      <c r="A29" s="137"/>
      <c r="B29" s="89" t="s">
        <v>12</v>
      </c>
      <c r="C29" s="76">
        <v>16</v>
      </c>
      <c r="D29" s="98">
        <v>0</v>
      </c>
      <c r="E29" s="98">
        <v>0</v>
      </c>
      <c r="F29" s="41">
        <v>0</v>
      </c>
      <c r="G29" s="41">
        <v>0</v>
      </c>
      <c r="H29" s="41">
        <v>0</v>
      </c>
      <c r="I29" s="98">
        <v>0</v>
      </c>
      <c r="J29" s="98">
        <v>0</v>
      </c>
      <c r="K29" s="98">
        <v>16</v>
      </c>
    </row>
    <row r="30" spans="1:11" s="39" customFormat="1" ht="12" customHeight="1">
      <c r="A30" s="138"/>
      <c r="B30" s="91"/>
      <c r="C30" s="75">
        <v>100</v>
      </c>
      <c r="D30" s="99">
        <f>D29/$C$29*100</f>
        <v>0</v>
      </c>
      <c r="E30" s="99">
        <f t="shared" ref="E30:K30" si="10">E29/$C$29*100</f>
        <v>0</v>
      </c>
      <c r="F30" s="99">
        <f t="shared" si="10"/>
        <v>0</v>
      </c>
      <c r="G30" s="99">
        <f t="shared" si="10"/>
        <v>0</v>
      </c>
      <c r="H30" s="99">
        <f t="shared" si="10"/>
        <v>0</v>
      </c>
      <c r="I30" s="99">
        <f t="shared" si="10"/>
        <v>0</v>
      </c>
      <c r="J30" s="99">
        <f t="shared" si="10"/>
        <v>0</v>
      </c>
      <c r="K30" s="99">
        <f t="shared" si="10"/>
        <v>100</v>
      </c>
    </row>
    <row r="31" spans="1:11" s="66" customFormat="1" ht="12" customHeight="1">
      <c r="A31" s="136" t="s">
        <v>19</v>
      </c>
      <c r="B31" s="92" t="s">
        <v>20</v>
      </c>
      <c r="C31" s="106">
        <v>278</v>
      </c>
      <c r="D31" s="86">
        <v>12</v>
      </c>
      <c r="E31" s="86">
        <v>13</v>
      </c>
      <c r="F31" s="36">
        <v>21</v>
      </c>
      <c r="G31" s="36">
        <v>19</v>
      </c>
      <c r="H31" s="36">
        <v>23</v>
      </c>
      <c r="I31" s="86">
        <v>18</v>
      </c>
      <c r="J31" s="86">
        <v>11</v>
      </c>
      <c r="K31" s="86">
        <v>208</v>
      </c>
    </row>
    <row r="32" spans="1:11" s="39" customFormat="1" ht="12" customHeight="1">
      <c r="A32" s="137"/>
      <c r="B32" s="88"/>
      <c r="C32" s="76">
        <v>100</v>
      </c>
      <c r="D32" s="99">
        <f>D31/$C$31*100</f>
        <v>4.3165467625899279</v>
      </c>
      <c r="E32" s="99">
        <f t="shared" ref="E32:K32" si="11">E31/$C$31*100</f>
        <v>4.6762589928057556</v>
      </c>
      <c r="F32" s="99">
        <f t="shared" si="11"/>
        <v>7.5539568345323742</v>
      </c>
      <c r="G32" s="99">
        <f t="shared" si="11"/>
        <v>6.8345323741007196</v>
      </c>
      <c r="H32" s="99">
        <f t="shared" si="11"/>
        <v>8.2733812949640289</v>
      </c>
      <c r="I32" s="99">
        <f t="shared" si="11"/>
        <v>6.4748201438848918</v>
      </c>
      <c r="J32" s="99">
        <f t="shared" si="11"/>
        <v>3.9568345323741005</v>
      </c>
      <c r="K32" s="99">
        <f t="shared" si="11"/>
        <v>74.82014388489209</v>
      </c>
    </row>
    <row r="33" spans="1:11" s="66" customFormat="1" ht="12" customHeight="1">
      <c r="A33" s="137"/>
      <c r="B33" s="92" t="s">
        <v>21</v>
      </c>
      <c r="C33" s="107">
        <v>348</v>
      </c>
      <c r="D33" s="100">
        <v>26</v>
      </c>
      <c r="E33" s="100">
        <v>28</v>
      </c>
      <c r="F33" s="40">
        <v>27</v>
      </c>
      <c r="G33" s="40">
        <v>27</v>
      </c>
      <c r="H33" s="40">
        <v>23</v>
      </c>
      <c r="I33" s="100">
        <v>17</v>
      </c>
      <c r="J33" s="100">
        <v>9</v>
      </c>
      <c r="K33" s="100">
        <v>253</v>
      </c>
    </row>
    <row r="34" spans="1:11" s="39" customFormat="1" ht="12" customHeight="1">
      <c r="A34" s="137"/>
      <c r="B34" s="88"/>
      <c r="C34" s="77">
        <v>100</v>
      </c>
      <c r="D34" s="99">
        <f>D33/$C$33*100</f>
        <v>7.4712643678160928</v>
      </c>
      <c r="E34" s="99">
        <f t="shared" ref="E34:K34" si="12">E33/$C$33*100</f>
        <v>8.0459770114942533</v>
      </c>
      <c r="F34" s="99">
        <f t="shared" si="12"/>
        <v>7.7586206896551726</v>
      </c>
      <c r="G34" s="99">
        <f t="shared" si="12"/>
        <v>7.7586206896551726</v>
      </c>
      <c r="H34" s="99">
        <f t="shared" si="12"/>
        <v>6.6091954022988508</v>
      </c>
      <c r="I34" s="99">
        <f t="shared" si="12"/>
        <v>4.8850574712643677</v>
      </c>
      <c r="J34" s="99">
        <f t="shared" si="12"/>
        <v>2.5862068965517242</v>
      </c>
      <c r="K34" s="99">
        <f t="shared" si="12"/>
        <v>72.701149425287355</v>
      </c>
    </row>
    <row r="35" spans="1:11" s="66" customFormat="1" ht="12" customHeight="1">
      <c r="A35" s="137"/>
      <c r="B35" s="89" t="s">
        <v>22</v>
      </c>
      <c r="C35" s="76">
        <v>292</v>
      </c>
      <c r="D35" s="98">
        <v>19</v>
      </c>
      <c r="E35" s="98">
        <v>13</v>
      </c>
      <c r="F35" s="41">
        <v>27</v>
      </c>
      <c r="G35" s="41">
        <v>21</v>
      </c>
      <c r="H35" s="41">
        <v>19</v>
      </c>
      <c r="I35" s="98">
        <v>12</v>
      </c>
      <c r="J35" s="98">
        <v>10</v>
      </c>
      <c r="K35" s="98">
        <v>213</v>
      </c>
    </row>
    <row r="36" spans="1:11" s="39" customFormat="1" ht="12" customHeight="1">
      <c r="A36" s="137"/>
      <c r="B36" s="88"/>
      <c r="C36" s="76">
        <v>100</v>
      </c>
      <c r="D36" s="99">
        <f>D35/$C$35*100</f>
        <v>6.506849315068493</v>
      </c>
      <c r="E36" s="99">
        <f t="shared" ref="E36:K36" si="13">E35/$C$35*100</f>
        <v>4.4520547945205475</v>
      </c>
      <c r="F36" s="99">
        <f t="shared" si="13"/>
        <v>9.2465753424657535</v>
      </c>
      <c r="G36" s="99">
        <f t="shared" si="13"/>
        <v>7.1917808219178081</v>
      </c>
      <c r="H36" s="99">
        <f t="shared" si="13"/>
        <v>6.506849315068493</v>
      </c>
      <c r="I36" s="99">
        <f t="shared" si="13"/>
        <v>4.10958904109589</v>
      </c>
      <c r="J36" s="99">
        <f t="shared" si="13"/>
        <v>3.4246575342465753</v>
      </c>
      <c r="K36" s="99">
        <f t="shared" si="13"/>
        <v>72.945205479452056</v>
      </c>
    </row>
    <row r="37" spans="1:11" s="66" customFormat="1" ht="12" customHeight="1">
      <c r="A37" s="137"/>
      <c r="B37" s="89" t="s">
        <v>23</v>
      </c>
      <c r="C37" s="107">
        <v>242</v>
      </c>
      <c r="D37" s="100">
        <v>11</v>
      </c>
      <c r="E37" s="100">
        <v>14</v>
      </c>
      <c r="F37" s="40">
        <v>30</v>
      </c>
      <c r="G37" s="40">
        <v>19</v>
      </c>
      <c r="H37" s="40">
        <v>27</v>
      </c>
      <c r="I37" s="100">
        <v>16</v>
      </c>
      <c r="J37" s="100">
        <v>18</v>
      </c>
      <c r="K37" s="100">
        <v>159</v>
      </c>
    </row>
    <row r="38" spans="1:11" s="39" customFormat="1" ht="12" customHeight="1">
      <c r="A38" s="137"/>
      <c r="B38" s="88"/>
      <c r="C38" s="77">
        <v>100</v>
      </c>
      <c r="D38" s="99">
        <f>D37/$C$37*100</f>
        <v>4.5454545454545459</v>
      </c>
      <c r="E38" s="99">
        <f t="shared" ref="E38:K38" si="14">E37/$C$37*100</f>
        <v>5.785123966942149</v>
      </c>
      <c r="F38" s="99">
        <f t="shared" si="14"/>
        <v>12.396694214876034</v>
      </c>
      <c r="G38" s="99">
        <f t="shared" si="14"/>
        <v>7.8512396694214877</v>
      </c>
      <c r="H38" s="99">
        <f t="shared" si="14"/>
        <v>11.15702479338843</v>
      </c>
      <c r="I38" s="99">
        <f t="shared" si="14"/>
        <v>6.6115702479338845</v>
      </c>
      <c r="J38" s="99">
        <f t="shared" si="14"/>
        <v>7.4380165289256199</v>
      </c>
      <c r="K38" s="99">
        <f t="shared" si="14"/>
        <v>65.702479338842977</v>
      </c>
    </row>
    <row r="39" spans="1:11" s="66" customFormat="1" ht="12" customHeight="1">
      <c r="A39" s="137"/>
      <c r="B39" s="89" t="s">
        <v>24</v>
      </c>
      <c r="C39" s="76">
        <v>199</v>
      </c>
      <c r="D39" s="98">
        <v>15</v>
      </c>
      <c r="E39" s="98">
        <v>16</v>
      </c>
      <c r="F39" s="41">
        <v>18</v>
      </c>
      <c r="G39" s="41">
        <v>17</v>
      </c>
      <c r="H39" s="41">
        <v>15</v>
      </c>
      <c r="I39" s="98">
        <v>9</v>
      </c>
      <c r="J39" s="98">
        <v>19</v>
      </c>
      <c r="K39" s="98">
        <v>134</v>
      </c>
    </row>
    <row r="40" spans="1:11" s="39" customFormat="1" ht="12" customHeight="1">
      <c r="A40" s="137"/>
      <c r="B40" s="88"/>
      <c r="C40" s="76">
        <v>100</v>
      </c>
      <c r="D40" s="99">
        <f>D39/$C$39*100</f>
        <v>7.5376884422110546</v>
      </c>
      <c r="E40" s="99">
        <f t="shared" ref="E40:K40" si="15">E39/$C$39*100</f>
        <v>8.0402010050251249</v>
      </c>
      <c r="F40" s="99">
        <f t="shared" si="15"/>
        <v>9.0452261306532673</v>
      </c>
      <c r="G40" s="99">
        <f t="shared" si="15"/>
        <v>8.5427135678391952</v>
      </c>
      <c r="H40" s="99">
        <f t="shared" si="15"/>
        <v>7.5376884422110546</v>
      </c>
      <c r="I40" s="99">
        <f t="shared" si="15"/>
        <v>4.5226130653266337</v>
      </c>
      <c r="J40" s="99">
        <f t="shared" si="15"/>
        <v>9.5477386934673358</v>
      </c>
      <c r="K40" s="99">
        <f t="shared" si="15"/>
        <v>67.336683417085425</v>
      </c>
    </row>
    <row r="41" spans="1:11" s="37" customFormat="1" ht="12" customHeight="1">
      <c r="A41" s="137"/>
      <c r="B41" s="92" t="s">
        <v>25</v>
      </c>
      <c r="C41" s="107">
        <v>274</v>
      </c>
      <c r="D41" s="100">
        <v>13</v>
      </c>
      <c r="E41" s="100">
        <v>18</v>
      </c>
      <c r="F41" s="40">
        <v>35</v>
      </c>
      <c r="G41" s="40">
        <v>27</v>
      </c>
      <c r="H41" s="40">
        <v>21</v>
      </c>
      <c r="I41" s="100">
        <v>12</v>
      </c>
      <c r="J41" s="100">
        <v>12</v>
      </c>
      <c r="K41" s="100">
        <v>195</v>
      </c>
    </row>
    <row r="42" spans="1:11" s="39" customFormat="1" ht="12" customHeight="1">
      <c r="A42" s="137"/>
      <c r="B42" s="88"/>
      <c r="C42" s="77">
        <v>100</v>
      </c>
      <c r="D42" s="99">
        <f>D41/$C$41*100</f>
        <v>4.7445255474452548</v>
      </c>
      <c r="E42" s="99">
        <f t="shared" ref="E42:K42" si="16">E41/$C$41*100</f>
        <v>6.5693430656934311</v>
      </c>
      <c r="F42" s="99">
        <f t="shared" si="16"/>
        <v>12.773722627737227</v>
      </c>
      <c r="G42" s="99">
        <f t="shared" si="16"/>
        <v>9.8540145985401466</v>
      </c>
      <c r="H42" s="99">
        <f t="shared" si="16"/>
        <v>7.664233576642336</v>
      </c>
      <c r="I42" s="99">
        <f t="shared" si="16"/>
        <v>4.3795620437956204</v>
      </c>
      <c r="J42" s="99">
        <f t="shared" si="16"/>
        <v>4.3795620437956204</v>
      </c>
      <c r="K42" s="99">
        <f t="shared" si="16"/>
        <v>71.167883211678827</v>
      </c>
    </row>
    <row r="43" spans="1:11" s="37" customFormat="1" ht="12" customHeight="1">
      <c r="A43" s="137"/>
      <c r="B43" s="89" t="s">
        <v>26</v>
      </c>
      <c r="C43" s="76">
        <v>158</v>
      </c>
      <c r="D43" s="98">
        <v>12</v>
      </c>
      <c r="E43" s="98">
        <v>14</v>
      </c>
      <c r="F43" s="41">
        <v>14</v>
      </c>
      <c r="G43" s="41">
        <v>8</v>
      </c>
      <c r="H43" s="41">
        <v>10</v>
      </c>
      <c r="I43" s="98">
        <v>11</v>
      </c>
      <c r="J43" s="98">
        <v>7</v>
      </c>
      <c r="K43" s="98">
        <v>114</v>
      </c>
    </row>
    <row r="44" spans="1:11" s="39" customFormat="1" ht="12" customHeight="1">
      <c r="A44" s="137"/>
      <c r="B44" s="88"/>
      <c r="C44" s="76">
        <v>100</v>
      </c>
      <c r="D44" s="99">
        <f>D43/$C$43*100</f>
        <v>7.59493670886076</v>
      </c>
      <c r="E44" s="99">
        <f t="shared" ref="E44:K44" si="17">E43/$C$43*100</f>
        <v>8.8607594936708853</v>
      </c>
      <c r="F44" s="99">
        <f t="shared" si="17"/>
        <v>8.8607594936708853</v>
      </c>
      <c r="G44" s="99">
        <f t="shared" si="17"/>
        <v>5.0632911392405067</v>
      </c>
      <c r="H44" s="99">
        <f t="shared" si="17"/>
        <v>6.3291139240506329</v>
      </c>
      <c r="I44" s="99">
        <f t="shared" si="17"/>
        <v>6.962025316455696</v>
      </c>
      <c r="J44" s="99">
        <f t="shared" si="17"/>
        <v>4.4303797468354427</v>
      </c>
      <c r="K44" s="99">
        <f t="shared" si="17"/>
        <v>72.151898734177209</v>
      </c>
    </row>
    <row r="45" spans="1:11" s="37" customFormat="1" ht="12" customHeight="1">
      <c r="A45" s="137"/>
      <c r="B45" s="92" t="s">
        <v>27</v>
      </c>
      <c r="C45" s="107">
        <v>195</v>
      </c>
      <c r="D45" s="100">
        <v>12</v>
      </c>
      <c r="E45" s="100">
        <v>20</v>
      </c>
      <c r="F45" s="40">
        <v>20</v>
      </c>
      <c r="G45" s="40">
        <v>13</v>
      </c>
      <c r="H45" s="40">
        <v>7</v>
      </c>
      <c r="I45" s="100">
        <v>12</v>
      </c>
      <c r="J45" s="100">
        <v>5</v>
      </c>
      <c r="K45" s="100">
        <v>139</v>
      </c>
    </row>
    <row r="46" spans="1:11" s="39" customFormat="1" ht="12" customHeight="1">
      <c r="A46" s="137"/>
      <c r="B46" s="88"/>
      <c r="C46" s="77">
        <v>100</v>
      </c>
      <c r="D46" s="99">
        <f>D45/$C$45*100</f>
        <v>6.1538461538461542</v>
      </c>
      <c r="E46" s="99">
        <f t="shared" ref="E46:K46" si="18">E45/$C$45*100</f>
        <v>10.256410256410255</v>
      </c>
      <c r="F46" s="99">
        <f t="shared" si="18"/>
        <v>10.256410256410255</v>
      </c>
      <c r="G46" s="99">
        <f t="shared" si="18"/>
        <v>6.666666666666667</v>
      </c>
      <c r="H46" s="99">
        <f t="shared" si="18"/>
        <v>3.5897435897435894</v>
      </c>
      <c r="I46" s="99">
        <f t="shared" si="18"/>
        <v>6.1538461538461542</v>
      </c>
      <c r="J46" s="99">
        <f t="shared" si="18"/>
        <v>2.5641025641025639</v>
      </c>
      <c r="K46" s="99">
        <f t="shared" si="18"/>
        <v>71.282051282051285</v>
      </c>
    </row>
    <row r="47" spans="1:11" s="66" customFormat="1" ht="12" customHeight="1">
      <c r="A47" s="137"/>
      <c r="B47" s="89" t="s">
        <v>28</v>
      </c>
      <c r="C47" s="76">
        <v>284</v>
      </c>
      <c r="D47" s="98">
        <v>20</v>
      </c>
      <c r="E47" s="98">
        <v>25</v>
      </c>
      <c r="F47" s="41">
        <v>37</v>
      </c>
      <c r="G47" s="41">
        <v>25</v>
      </c>
      <c r="H47" s="41">
        <v>21</v>
      </c>
      <c r="I47" s="98">
        <v>15</v>
      </c>
      <c r="J47" s="98">
        <v>13</v>
      </c>
      <c r="K47" s="98">
        <v>208</v>
      </c>
    </row>
    <row r="48" spans="1:11" s="39" customFormat="1" ht="12" customHeight="1">
      <c r="A48" s="137"/>
      <c r="B48" s="88"/>
      <c r="C48" s="76">
        <v>100</v>
      </c>
      <c r="D48" s="99">
        <f>D47/$C$47*100</f>
        <v>7.042253521126761</v>
      </c>
      <c r="E48" s="99">
        <f t="shared" ref="E48:K48" si="19">E47/$C$47*100</f>
        <v>8.8028169014084501</v>
      </c>
      <c r="F48" s="99">
        <f t="shared" si="19"/>
        <v>13.028169014084506</v>
      </c>
      <c r="G48" s="99">
        <f t="shared" si="19"/>
        <v>8.8028169014084501</v>
      </c>
      <c r="H48" s="99">
        <f t="shared" si="19"/>
        <v>7.3943661971830981</v>
      </c>
      <c r="I48" s="99">
        <f t="shared" si="19"/>
        <v>5.28169014084507</v>
      </c>
      <c r="J48" s="99">
        <f t="shared" si="19"/>
        <v>4.5774647887323949</v>
      </c>
      <c r="K48" s="99">
        <f t="shared" si="19"/>
        <v>73.239436619718319</v>
      </c>
    </row>
    <row r="49" spans="1:11" s="66" customFormat="1" ht="12" customHeight="1">
      <c r="A49" s="137"/>
      <c r="B49" s="89" t="s">
        <v>29</v>
      </c>
      <c r="C49" s="107">
        <v>201</v>
      </c>
      <c r="D49" s="100">
        <v>15</v>
      </c>
      <c r="E49" s="100">
        <v>18</v>
      </c>
      <c r="F49" s="40">
        <v>13</v>
      </c>
      <c r="G49" s="40">
        <v>8</v>
      </c>
      <c r="H49" s="40">
        <v>8</v>
      </c>
      <c r="I49" s="100">
        <v>6</v>
      </c>
      <c r="J49" s="100">
        <v>10</v>
      </c>
      <c r="K49" s="100">
        <v>149</v>
      </c>
    </row>
    <row r="50" spans="1:11" s="39" customFormat="1" ht="12" customHeight="1">
      <c r="A50" s="137"/>
      <c r="B50" s="88"/>
      <c r="C50" s="77">
        <v>100</v>
      </c>
      <c r="D50" s="99">
        <f>D49/$C$49*100</f>
        <v>7.4626865671641784</v>
      </c>
      <c r="E50" s="99">
        <f t="shared" ref="E50:K50" si="20">E49/$C$49*100</f>
        <v>8.9552238805970141</v>
      </c>
      <c r="F50" s="99">
        <f t="shared" si="20"/>
        <v>6.467661691542288</v>
      </c>
      <c r="G50" s="99">
        <f t="shared" si="20"/>
        <v>3.9800995024875623</v>
      </c>
      <c r="H50" s="99">
        <f t="shared" si="20"/>
        <v>3.9800995024875623</v>
      </c>
      <c r="I50" s="99">
        <f t="shared" si="20"/>
        <v>2.9850746268656714</v>
      </c>
      <c r="J50" s="99">
        <f t="shared" si="20"/>
        <v>4.9751243781094532</v>
      </c>
      <c r="K50" s="99">
        <f t="shared" si="20"/>
        <v>74.129353233830841</v>
      </c>
    </row>
    <row r="51" spans="1:11" s="66" customFormat="1" ht="12" customHeight="1">
      <c r="A51" s="137"/>
      <c r="B51" s="89" t="s">
        <v>12</v>
      </c>
      <c r="C51" s="76">
        <v>14</v>
      </c>
      <c r="D51" s="98">
        <v>0</v>
      </c>
      <c r="E51" s="98">
        <v>0</v>
      </c>
      <c r="F51" s="41">
        <v>0</v>
      </c>
      <c r="G51" s="41">
        <v>0</v>
      </c>
      <c r="H51" s="41">
        <v>0</v>
      </c>
      <c r="I51" s="98">
        <v>0</v>
      </c>
      <c r="J51" s="98">
        <v>0</v>
      </c>
      <c r="K51" s="98">
        <v>14</v>
      </c>
    </row>
    <row r="52" spans="1:11" s="39" customFormat="1" ht="12" customHeight="1">
      <c r="A52" s="138"/>
      <c r="B52" s="91"/>
      <c r="C52" s="75">
        <v>100</v>
      </c>
      <c r="D52" s="99">
        <f>D51/$C$51*100</f>
        <v>0</v>
      </c>
      <c r="E52" s="99">
        <f t="shared" ref="E52:K52" si="21">E51/$C$51*100</f>
        <v>0</v>
      </c>
      <c r="F52" s="99">
        <f t="shared" si="21"/>
        <v>0</v>
      </c>
      <c r="G52" s="99">
        <f t="shared" si="21"/>
        <v>0</v>
      </c>
      <c r="H52" s="99">
        <f t="shared" si="21"/>
        <v>0</v>
      </c>
      <c r="I52" s="99">
        <f t="shared" si="21"/>
        <v>0</v>
      </c>
      <c r="J52" s="99">
        <f t="shared" si="21"/>
        <v>0</v>
      </c>
      <c r="K52" s="99">
        <f t="shared" si="21"/>
        <v>100</v>
      </c>
    </row>
    <row r="53" spans="1:11" s="39" customFormat="1" ht="12" customHeight="1">
      <c r="A53" s="136" t="s">
        <v>46</v>
      </c>
      <c r="B53" s="93" t="s">
        <v>62</v>
      </c>
      <c r="C53" s="106">
        <v>76</v>
      </c>
      <c r="D53" s="86">
        <v>3</v>
      </c>
      <c r="E53" s="86">
        <v>4</v>
      </c>
      <c r="F53" s="36">
        <v>8</v>
      </c>
      <c r="G53" s="36">
        <v>4</v>
      </c>
      <c r="H53" s="36">
        <v>2</v>
      </c>
      <c r="I53" s="86">
        <v>1</v>
      </c>
      <c r="J53" s="86">
        <v>1</v>
      </c>
      <c r="K53" s="86">
        <v>61</v>
      </c>
    </row>
    <row r="54" spans="1:11" s="39" customFormat="1" ht="12" customHeight="1">
      <c r="A54" s="137"/>
      <c r="B54" s="94"/>
      <c r="C54" s="76">
        <v>100</v>
      </c>
      <c r="D54" s="99">
        <f>D53/$C$53*100</f>
        <v>3.9473684210526314</v>
      </c>
      <c r="E54" s="99">
        <f t="shared" ref="E54:K54" si="22">E53/$C$53*100</f>
        <v>5.2631578947368416</v>
      </c>
      <c r="F54" s="99">
        <f t="shared" si="22"/>
        <v>10.526315789473683</v>
      </c>
      <c r="G54" s="99">
        <f t="shared" si="22"/>
        <v>5.2631578947368416</v>
      </c>
      <c r="H54" s="99">
        <f t="shared" si="22"/>
        <v>2.6315789473684208</v>
      </c>
      <c r="I54" s="99">
        <f t="shared" si="22"/>
        <v>1.3157894736842104</v>
      </c>
      <c r="J54" s="99">
        <f t="shared" si="22"/>
        <v>1.3157894736842104</v>
      </c>
      <c r="K54" s="99">
        <f t="shared" si="22"/>
        <v>80.26315789473685</v>
      </c>
    </row>
    <row r="55" spans="1:11" s="39" customFormat="1" ht="12" customHeight="1">
      <c r="A55" s="137"/>
      <c r="B55" s="95" t="s">
        <v>69</v>
      </c>
      <c r="C55" s="107">
        <v>635</v>
      </c>
      <c r="D55" s="100">
        <v>20</v>
      </c>
      <c r="E55" s="100">
        <v>40</v>
      </c>
      <c r="F55" s="40">
        <v>52</v>
      </c>
      <c r="G55" s="40">
        <v>49</v>
      </c>
      <c r="H55" s="40">
        <v>42</v>
      </c>
      <c r="I55" s="100">
        <v>25</v>
      </c>
      <c r="J55" s="100">
        <v>16</v>
      </c>
      <c r="K55" s="100">
        <v>491</v>
      </c>
    </row>
    <row r="56" spans="1:11" s="39" customFormat="1" ht="12" customHeight="1">
      <c r="A56" s="137"/>
      <c r="B56" s="94"/>
      <c r="C56" s="77">
        <v>100</v>
      </c>
      <c r="D56" s="99">
        <f>D55/$C$55*100</f>
        <v>3.1496062992125982</v>
      </c>
      <c r="E56" s="99">
        <f t="shared" ref="E56:K56" si="23">E55/$C$55*100</f>
        <v>6.2992125984251963</v>
      </c>
      <c r="F56" s="99">
        <f t="shared" si="23"/>
        <v>8.1889763779527556</v>
      </c>
      <c r="G56" s="99">
        <f t="shared" si="23"/>
        <v>7.7165354330708658</v>
      </c>
      <c r="H56" s="99">
        <f t="shared" si="23"/>
        <v>6.6141732283464565</v>
      </c>
      <c r="I56" s="99">
        <f t="shared" si="23"/>
        <v>3.9370078740157481</v>
      </c>
      <c r="J56" s="99">
        <f t="shared" si="23"/>
        <v>2.5196850393700787</v>
      </c>
      <c r="K56" s="99">
        <f t="shared" si="23"/>
        <v>77.322834645669289</v>
      </c>
    </row>
    <row r="57" spans="1:11" s="39" customFormat="1" ht="12" customHeight="1">
      <c r="A57" s="137"/>
      <c r="B57" s="95" t="s">
        <v>47</v>
      </c>
      <c r="C57" s="76">
        <v>79</v>
      </c>
      <c r="D57" s="98">
        <v>4</v>
      </c>
      <c r="E57" s="98">
        <v>3</v>
      </c>
      <c r="F57" s="41">
        <v>2</v>
      </c>
      <c r="G57" s="41">
        <v>3</v>
      </c>
      <c r="H57" s="41">
        <v>3</v>
      </c>
      <c r="I57" s="98">
        <v>6</v>
      </c>
      <c r="J57" s="98">
        <v>6</v>
      </c>
      <c r="K57" s="98">
        <v>67</v>
      </c>
    </row>
    <row r="58" spans="1:11" s="39" customFormat="1" ht="12" customHeight="1">
      <c r="A58" s="137"/>
      <c r="B58" s="94"/>
      <c r="C58" s="76">
        <v>100</v>
      </c>
      <c r="D58" s="99">
        <f>D57/$C$57*100</f>
        <v>5.0632911392405067</v>
      </c>
      <c r="E58" s="99">
        <f t="shared" ref="E58:K58" si="24">E57/$C$57*100</f>
        <v>3.79746835443038</v>
      </c>
      <c r="F58" s="99">
        <f t="shared" si="24"/>
        <v>2.5316455696202533</v>
      </c>
      <c r="G58" s="99">
        <f t="shared" si="24"/>
        <v>3.79746835443038</v>
      </c>
      <c r="H58" s="99">
        <f t="shared" si="24"/>
        <v>3.79746835443038</v>
      </c>
      <c r="I58" s="99">
        <f t="shared" si="24"/>
        <v>7.59493670886076</v>
      </c>
      <c r="J58" s="99">
        <f t="shared" si="24"/>
        <v>7.59493670886076</v>
      </c>
      <c r="K58" s="99">
        <f t="shared" si="24"/>
        <v>84.810126582278471</v>
      </c>
    </row>
    <row r="59" spans="1:11" s="39" customFormat="1" ht="12" customHeight="1">
      <c r="A59" s="137"/>
      <c r="B59" s="95" t="s">
        <v>48</v>
      </c>
      <c r="C59" s="107">
        <v>101</v>
      </c>
      <c r="D59" s="100">
        <v>5</v>
      </c>
      <c r="E59" s="100">
        <v>8</v>
      </c>
      <c r="F59" s="40">
        <v>12</v>
      </c>
      <c r="G59" s="40">
        <v>10</v>
      </c>
      <c r="H59" s="40">
        <v>10</v>
      </c>
      <c r="I59" s="100">
        <v>7</v>
      </c>
      <c r="J59" s="100">
        <v>3</v>
      </c>
      <c r="K59" s="100">
        <v>69</v>
      </c>
    </row>
    <row r="60" spans="1:11" s="39" customFormat="1" ht="12" customHeight="1">
      <c r="A60" s="137"/>
      <c r="B60" s="94"/>
      <c r="C60" s="77">
        <v>100</v>
      </c>
      <c r="D60" s="99">
        <f>D59/$C$59*100</f>
        <v>4.9504950495049505</v>
      </c>
      <c r="E60" s="99">
        <f t="shared" ref="E60:K60" si="25">E59/$C$59*100</f>
        <v>7.9207920792079207</v>
      </c>
      <c r="F60" s="99">
        <f t="shared" si="25"/>
        <v>11.881188118811881</v>
      </c>
      <c r="G60" s="99">
        <f t="shared" si="25"/>
        <v>9.9009900990099009</v>
      </c>
      <c r="H60" s="99">
        <f t="shared" si="25"/>
        <v>9.9009900990099009</v>
      </c>
      <c r="I60" s="99">
        <f t="shared" si="25"/>
        <v>6.9306930693069315</v>
      </c>
      <c r="J60" s="99">
        <f t="shared" si="25"/>
        <v>2.9702970297029703</v>
      </c>
      <c r="K60" s="99">
        <f t="shared" si="25"/>
        <v>68.316831683168317</v>
      </c>
    </row>
    <row r="61" spans="1:11" s="39" customFormat="1" ht="12" customHeight="1">
      <c r="A61" s="137"/>
      <c r="B61" s="95" t="s">
        <v>49</v>
      </c>
      <c r="C61" s="76">
        <v>392</v>
      </c>
      <c r="D61" s="98">
        <v>20</v>
      </c>
      <c r="E61" s="98">
        <v>29</v>
      </c>
      <c r="F61" s="41">
        <v>37</v>
      </c>
      <c r="G61" s="41">
        <v>26</v>
      </c>
      <c r="H61" s="41">
        <v>23</v>
      </c>
      <c r="I61" s="98">
        <v>13</v>
      </c>
      <c r="J61" s="98">
        <v>13</v>
      </c>
      <c r="K61" s="98">
        <v>289</v>
      </c>
    </row>
    <row r="62" spans="1:11" s="39" customFormat="1" ht="12" customHeight="1">
      <c r="A62" s="137"/>
      <c r="B62" s="94"/>
      <c r="C62" s="77">
        <v>100</v>
      </c>
      <c r="D62" s="99">
        <f>D61/$C$61*100</f>
        <v>5.1020408163265305</v>
      </c>
      <c r="E62" s="99">
        <f t="shared" ref="E62:K62" si="26">E61/$C$61*100</f>
        <v>7.3979591836734695</v>
      </c>
      <c r="F62" s="99">
        <f t="shared" si="26"/>
        <v>9.4387755102040813</v>
      </c>
      <c r="G62" s="99">
        <f t="shared" si="26"/>
        <v>6.6326530612244898</v>
      </c>
      <c r="H62" s="99">
        <f t="shared" si="26"/>
        <v>5.8673469387755102</v>
      </c>
      <c r="I62" s="99">
        <f t="shared" si="26"/>
        <v>3.3163265306122449</v>
      </c>
      <c r="J62" s="99">
        <f t="shared" si="26"/>
        <v>3.3163265306122449</v>
      </c>
      <c r="K62" s="99">
        <f t="shared" si="26"/>
        <v>73.724489795918373</v>
      </c>
    </row>
    <row r="63" spans="1:11" s="39" customFormat="1" ht="12" customHeight="1">
      <c r="A63" s="137" t="s">
        <v>46</v>
      </c>
      <c r="B63" s="95" t="s">
        <v>50</v>
      </c>
      <c r="C63" s="107">
        <v>525</v>
      </c>
      <c r="D63" s="100">
        <v>37</v>
      </c>
      <c r="E63" s="100">
        <v>50</v>
      </c>
      <c r="F63" s="40">
        <v>63</v>
      </c>
      <c r="G63" s="40">
        <v>49</v>
      </c>
      <c r="H63" s="40">
        <v>49</v>
      </c>
      <c r="I63" s="100">
        <v>27</v>
      </c>
      <c r="J63" s="100">
        <v>26</v>
      </c>
      <c r="K63" s="100">
        <v>351</v>
      </c>
    </row>
    <row r="64" spans="1:11" s="39" customFormat="1" ht="12" customHeight="1">
      <c r="A64" s="137"/>
      <c r="B64" s="94"/>
      <c r="C64" s="77">
        <v>100</v>
      </c>
      <c r="D64" s="99">
        <f>D63/$C$63*100</f>
        <v>7.0476190476190474</v>
      </c>
      <c r="E64" s="99">
        <f t="shared" ref="E64:K64" si="27">E63/$C$63*100</f>
        <v>9.5238095238095237</v>
      </c>
      <c r="F64" s="99">
        <f t="shared" si="27"/>
        <v>12</v>
      </c>
      <c r="G64" s="99">
        <f t="shared" si="27"/>
        <v>9.3333333333333339</v>
      </c>
      <c r="H64" s="99">
        <f t="shared" si="27"/>
        <v>9.3333333333333339</v>
      </c>
      <c r="I64" s="99">
        <f t="shared" si="27"/>
        <v>5.1428571428571423</v>
      </c>
      <c r="J64" s="99">
        <f t="shared" si="27"/>
        <v>4.9523809523809526</v>
      </c>
      <c r="K64" s="99">
        <f t="shared" si="27"/>
        <v>66.857142857142861</v>
      </c>
    </row>
    <row r="65" spans="1:11" s="39" customFormat="1" ht="12" customHeight="1">
      <c r="A65" s="137"/>
      <c r="B65" s="97" t="s">
        <v>51</v>
      </c>
      <c r="C65" s="76">
        <v>53</v>
      </c>
      <c r="D65" s="98">
        <v>0</v>
      </c>
      <c r="E65" s="98">
        <v>0</v>
      </c>
      <c r="F65" s="41">
        <v>0</v>
      </c>
      <c r="G65" s="41">
        <v>3</v>
      </c>
      <c r="H65" s="41">
        <v>1</v>
      </c>
      <c r="I65" s="98">
        <v>2</v>
      </c>
      <c r="J65" s="98">
        <v>2</v>
      </c>
      <c r="K65" s="98">
        <v>47</v>
      </c>
    </row>
    <row r="66" spans="1:11" s="39" customFormat="1" ht="12" customHeight="1">
      <c r="A66" s="137"/>
      <c r="B66" s="94"/>
      <c r="C66" s="76">
        <v>100</v>
      </c>
      <c r="D66" s="99">
        <f>D65/$C$65*100</f>
        <v>0</v>
      </c>
      <c r="E66" s="99">
        <f t="shared" ref="E66:K66" si="28">E65/$C$65*100</f>
        <v>0</v>
      </c>
      <c r="F66" s="99">
        <f t="shared" si="28"/>
        <v>0</v>
      </c>
      <c r="G66" s="99">
        <f t="shared" si="28"/>
        <v>5.6603773584905666</v>
      </c>
      <c r="H66" s="99">
        <f t="shared" si="28"/>
        <v>1.8867924528301887</v>
      </c>
      <c r="I66" s="99">
        <f t="shared" si="28"/>
        <v>3.7735849056603774</v>
      </c>
      <c r="J66" s="99">
        <f t="shared" si="28"/>
        <v>3.7735849056603774</v>
      </c>
      <c r="K66" s="99">
        <f t="shared" si="28"/>
        <v>88.679245283018872</v>
      </c>
    </row>
    <row r="67" spans="1:11" s="39" customFormat="1" ht="12" customHeight="1">
      <c r="A67" s="137"/>
      <c r="B67" s="95" t="s">
        <v>52</v>
      </c>
      <c r="C67" s="107">
        <v>522</v>
      </c>
      <c r="D67" s="100">
        <v>62</v>
      </c>
      <c r="E67" s="100">
        <v>42</v>
      </c>
      <c r="F67" s="40">
        <v>59</v>
      </c>
      <c r="G67" s="40">
        <v>32</v>
      </c>
      <c r="H67" s="40">
        <v>35</v>
      </c>
      <c r="I67" s="100">
        <v>43</v>
      </c>
      <c r="J67" s="100">
        <v>45</v>
      </c>
      <c r="K67" s="100">
        <v>330</v>
      </c>
    </row>
    <row r="68" spans="1:11" s="39" customFormat="1" ht="12" customHeight="1">
      <c r="A68" s="137"/>
      <c r="B68" s="94"/>
      <c r="C68" s="77">
        <v>100</v>
      </c>
      <c r="D68" s="99">
        <f>D67/$C$67*100</f>
        <v>11.877394636015326</v>
      </c>
      <c r="E68" s="99">
        <f t="shared" ref="E68:K68" si="29">E67/$C$67*100</f>
        <v>8.0459770114942533</v>
      </c>
      <c r="F68" s="99">
        <f t="shared" si="29"/>
        <v>11.302681992337165</v>
      </c>
      <c r="G68" s="99">
        <f t="shared" si="29"/>
        <v>6.1302681992337158</v>
      </c>
      <c r="H68" s="99">
        <f t="shared" si="29"/>
        <v>6.7049808429118771</v>
      </c>
      <c r="I68" s="99">
        <f t="shared" si="29"/>
        <v>8.2375478927203059</v>
      </c>
      <c r="J68" s="99">
        <f t="shared" si="29"/>
        <v>8.6206896551724146</v>
      </c>
      <c r="K68" s="99">
        <f t="shared" si="29"/>
        <v>63.218390804597703</v>
      </c>
    </row>
    <row r="69" spans="1:11" s="39" customFormat="1" ht="12" customHeight="1">
      <c r="A69" s="137"/>
      <c r="B69" s="95" t="s">
        <v>53</v>
      </c>
      <c r="C69" s="107">
        <v>73</v>
      </c>
      <c r="D69" s="100">
        <v>4</v>
      </c>
      <c r="E69" s="100">
        <v>3</v>
      </c>
      <c r="F69" s="40">
        <v>7</v>
      </c>
      <c r="G69" s="40">
        <v>7</v>
      </c>
      <c r="H69" s="40">
        <v>8</v>
      </c>
      <c r="I69" s="100">
        <v>4</v>
      </c>
      <c r="J69" s="100">
        <v>2</v>
      </c>
      <c r="K69" s="100">
        <v>55</v>
      </c>
    </row>
    <row r="70" spans="1:11" s="39" customFormat="1" ht="12" customHeight="1">
      <c r="A70" s="137"/>
      <c r="B70" s="94"/>
      <c r="C70" s="77">
        <v>100</v>
      </c>
      <c r="D70" s="99">
        <f>D69/$C$69*100</f>
        <v>5.4794520547945202</v>
      </c>
      <c r="E70" s="99">
        <f t="shared" ref="E70:K70" si="30">E69/$C$69*100</f>
        <v>4.10958904109589</v>
      </c>
      <c r="F70" s="99">
        <f t="shared" si="30"/>
        <v>9.5890410958904102</v>
      </c>
      <c r="G70" s="99">
        <f t="shared" si="30"/>
        <v>9.5890410958904102</v>
      </c>
      <c r="H70" s="99">
        <f t="shared" si="30"/>
        <v>10.95890410958904</v>
      </c>
      <c r="I70" s="99">
        <f t="shared" si="30"/>
        <v>5.4794520547945202</v>
      </c>
      <c r="J70" s="99">
        <f t="shared" si="30"/>
        <v>2.7397260273972601</v>
      </c>
      <c r="K70" s="99">
        <f t="shared" si="30"/>
        <v>75.342465753424662</v>
      </c>
    </row>
    <row r="71" spans="1:11" s="66" customFormat="1" ht="12" customHeight="1">
      <c r="A71" s="137"/>
      <c r="B71" s="95" t="s">
        <v>54</v>
      </c>
      <c r="C71" s="76">
        <v>29</v>
      </c>
      <c r="D71" s="98">
        <v>0</v>
      </c>
      <c r="E71" s="98">
        <v>0</v>
      </c>
      <c r="F71" s="41">
        <v>2</v>
      </c>
      <c r="G71" s="41">
        <v>1</v>
      </c>
      <c r="H71" s="41">
        <v>1</v>
      </c>
      <c r="I71" s="98">
        <v>0</v>
      </c>
      <c r="J71" s="98">
        <v>0</v>
      </c>
      <c r="K71" s="98">
        <v>26</v>
      </c>
    </row>
    <row r="72" spans="1:11" s="39" customFormat="1" ht="12" customHeight="1">
      <c r="A72" s="138"/>
      <c r="B72" s="96"/>
      <c r="C72" s="75">
        <v>100</v>
      </c>
      <c r="D72" s="99">
        <f>D71/$C$71*100</f>
        <v>0</v>
      </c>
      <c r="E72" s="99">
        <f t="shared" ref="E72:K72" si="31">E71/$C$71*100</f>
        <v>0</v>
      </c>
      <c r="F72" s="99">
        <f t="shared" si="31"/>
        <v>6.8965517241379306</v>
      </c>
      <c r="G72" s="99">
        <f t="shared" si="31"/>
        <v>3.4482758620689653</v>
      </c>
      <c r="H72" s="99">
        <f t="shared" si="31"/>
        <v>3.4482758620689653</v>
      </c>
      <c r="I72" s="99">
        <f t="shared" si="31"/>
        <v>0</v>
      </c>
      <c r="J72" s="99">
        <f t="shared" si="31"/>
        <v>0</v>
      </c>
      <c r="K72" s="99">
        <f t="shared" si="31"/>
        <v>89.65517241379311</v>
      </c>
    </row>
    <row r="73" spans="1:11" s="37" customFormat="1" ht="12" customHeight="1">
      <c r="A73" s="136" t="s">
        <v>63</v>
      </c>
      <c r="B73" s="89" t="s">
        <v>64</v>
      </c>
      <c r="C73" s="106">
        <v>422</v>
      </c>
      <c r="D73" s="86">
        <v>35</v>
      </c>
      <c r="E73" s="86">
        <v>32</v>
      </c>
      <c r="F73" s="36">
        <v>48</v>
      </c>
      <c r="G73" s="36">
        <v>29</v>
      </c>
      <c r="H73" s="36">
        <v>39</v>
      </c>
      <c r="I73" s="86">
        <v>29</v>
      </c>
      <c r="J73" s="86">
        <v>29</v>
      </c>
      <c r="K73" s="86">
        <v>303</v>
      </c>
    </row>
    <row r="74" spans="1:11" s="39" customFormat="1" ht="12" customHeight="1">
      <c r="A74" s="137"/>
      <c r="B74" s="88" t="s">
        <v>65</v>
      </c>
      <c r="C74" s="76">
        <v>100</v>
      </c>
      <c r="D74" s="99">
        <f>D73/$C$73*100</f>
        <v>8.293838862559241</v>
      </c>
      <c r="E74" s="99">
        <f t="shared" ref="E74:K74" si="32">E73/$C$73*100</f>
        <v>7.5829383886255926</v>
      </c>
      <c r="F74" s="99">
        <f t="shared" si="32"/>
        <v>11.374407582938389</v>
      </c>
      <c r="G74" s="99">
        <f t="shared" si="32"/>
        <v>6.8720379146919433</v>
      </c>
      <c r="H74" s="99">
        <f t="shared" si="32"/>
        <v>9.24170616113744</v>
      </c>
      <c r="I74" s="99">
        <f t="shared" si="32"/>
        <v>6.8720379146919433</v>
      </c>
      <c r="J74" s="99">
        <f t="shared" si="32"/>
        <v>6.8720379146919433</v>
      </c>
      <c r="K74" s="99">
        <f t="shared" si="32"/>
        <v>71.800947867298575</v>
      </c>
    </row>
    <row r="75" spans="1:11" s="37" customFormat="1" ht="12" customHeight="1">
      <c r="A75" s="137"/>
      <c r="B75" s="89" t="s">
        <v>66</v>
      </c>
      <c r="C75" s="107">
        <v>793</v>
      </c>
      <c r="D75" s="98">
        <v>70</v>
      </c>
      <c r="E75" s="98">
        <v>62</v>
      </c>
      <c r="F75" s="41">
        <v>98</v>
      </c>
      <c r="G75" s="41">
        <v>69</v>
      </c>
      <c r="H75" s="41">
        <v>65</v>
      </c>
      <c r="I75" s="98">
        <v>51</v>
      </c>
      <c r="J75" s="98">
        <v>44</v>
      </c>
      <c r="K75" s="98">
        <v>508</v>
      </c>
    </row>
    <row r="76" spans="1:11" s="39" customFormat="1" ht="12" customHeight="1">
      <c r="A76" s="137"/>
      <c r="B76" s="88"/>
      <c r="C76" s="77">
        <v>100</v>
      </c>
      <c r="D76" s="99">
        <f>D75/$C$75*100</f>
        <v>8.827238335435057</v>
      </c>
      <c r="E76" s="99">
        <f t="shared" ref="E76:K76" si="33">E75/$C$75*100</f>
        <v>7.8184110970996219</v>
      </c>
      <c r="F76" s="99">
        <f t="shared" si="33"/>
        <v>12.35813366960908</v>
      </c>
      <c r="G76" s="99">
        <f t="shared" si="33"/>
        <v>8.7011349306431267</v>
      </c>
      <c r="H76" s="99">
        <f t="shared" si="33"/>
        <v>8.1967213114754092</v>
      </c>
      <c r="I76" s="99">
        <f t="shared" si="33"/>
        <v>6.4312736443883978</v>
      </c>
      <c r="J76" s="99">
        <f t="shared" si="33"/>
        <v>5.548549810844893</v>
      </c>
      <c r="K76" s="99">
        <f t="shared" si="33"/>
        <v>64.060529634300124</v>
      </c>
    </row>
    <row r="77" spans="1:11" s="37" customFormat="1" ht="12" customHeight="1">
      <c r="A77" s="137"/>
      <c r="B77" s="89" t="s">
        <v>67</v>
      </c>
      <c r="C77" s="76">
        <v>988</v>
      </c>
      <c r="D77" s="100">
        <v>36</v>
      </c>
      <c r="E77" s="100">
        <v>73</v>
      </c>
      <c r="F77" s="40">
        <v>75</v>
      </c>
      <c r="G77" s="40">
        <v>68</v>
      </c>
      <c r="H77" s="40">
        <v>58</v>
      </c>
      <c r="I77" s="100">
        <v>32</v>
      </c>
      <c r="J77" s="100">
        <v>29</v>
      </c>
      <c r="K77" s="100">
        <v>766</v>
      </c>
    </row>
    <row r="78" spans="1:11" s="39" customFormat="1" ht="12" customHeight="1">
      <c r="A78" s="137"/>
      <c r="B78" s="88"/>
      <c r="C78" s="76">
        <v>100</v>
      </c>
      <c r="D78" s="99">
        <f>D77/$C$77*100</f>
        <v>3.6437246963562751</v>
      </c>
      <c r="E78" s="99">
        <f t="shared" ref="E78:K78" si="34">E77/$C$77*100</f>
        <v>7.3886639676113361</v>
      </c>
      <c r="F78" s="99">
        <f t="shared" si="34"/>
        <v>7.5910931174089065</v>
      </c>
      <c r="G78" s="99">
        <f t="shared" si="34"/>
        <v>6.8825910931174086</v>
      </c>
      <c r="H78" s="99">
        <f t="shared" si="34"/>
        <v>5.8704453441295543</v>
      </c>
      <c r="I78" s="99">
        <f t="shared" si="34"/>
        <v>3.2388663967611335</v>
      </c>
      <c r="J78" s="99">
        <f t="shared" si="34"/>
        <v>2.9352226720647772</v>
      </c>
      <c r="K78" s="99">
        <f t="shared" si="34"/>
        <v>77.530364372469634</v>
      </c>
    </row>
    <row r="79" spans="1:11" s="37" customFormat="1" ht="12" customHeight="1">
      <c r="A79" s="137"/>
      <c r="B79" s="89" t="s">
        <v>68</v>
      </c>
      <c r="C79" s="107">
        <v>89</v>
      </c>
      <c r="D79" s="98">
        <v>7</v>
      </c>
      <c r="E79" s="98">
        <v>3</v>
      </c>
      <c r="F79" s="41">
        <v>4</v>
      </c>
      <c r="G79" s="41">
        <v>4</v>
      </c>
      <c r="H79" s="41">
        <v>4</v>
      </c>
      <c r="I79" s="98">
        <v>3</v>
      </c>
      <c r="J79" s="98">
        <v>3</v>
      </c>
      <c r="K79" s="98">
        <v>67</v>
      </c>
    </row>
    <row r="80" spans="1:11" s="39" customFormat="1" ht="12" customHeight="1">
      <c r="A80" s="137"/>
      <c r="B80" s="88"/>
      <c r="C80" s="77">
        <v>100</v>
      </c>
      <c r="D80" s="99">
        <f>D79/$C$79*100</f>
        <v>7.8651685393258424</v>
      </c>
      <c r="E80" s="99">
        <f t="shared" ref="E80:K80" si="35">E79/$C$79*100</f>
        <v>3.3707865168539324</v>
      </c>
      <c r="F80" s="99">
        <f t="shared" si="35"/>
        <v>4.4943820224719104</v>
      </c>
      <c r="G80" s="99">
        <f t="shared" si="35"/>
        <v>4.4943820224719104</v>
      </c>
      <c r="H80" s="99">
        <f t="shared" si="35"/>
        <v>4.4943820224719104</v>
      </c>
      <c r="I80" s="99">
        <f t="shared" si="35"/>
        <v>3.3707865168539324</v>
      </c>
      <c r="J80" s="99">
        <f t="shared" si="35"/>
        <v>3.3707865168539324</v>
      </c>
      <c r="K80" s="99">
        <f t="shared" si="35"/>
        <v>75.280898876404493</v>
      </c>
    </row>
    <row r="81" spans="1:11" s="37" customFormat="1" ht="12" customHeight="1">
      <c r="A81" s="137"/>
      <c r="B81" s="89" t="s">
        <v>53</v>
      </c>
      <c r="C81" s="107">
        <v>164</v>
      </c>
      <c r="D81" s="100">
        <v>6</v>
      </c>
      <c r="E81" s="100">
        <v>9</v>
      </c>
      <c r="F81" s="40">
        <v>14</v>
      </c>
      <c r="G81" s="40">
        <v>12</v>
      </c>
      <c r="H81" s="40">
        <v>8</v>
      </c>
      <c r="I81" s="100">
        <v>12</v>
      </c>
      <c r="J81" s="100">
        <v>9</v>
      </c>
      <c r="K81" s="100">
        <v>119</v>
      </c>
    </row>
    <row r="82" spans="1:11" s="39" customFormat="1" ht="12" customHeight="1">
      <c r="A82" s="137"/>
      <c r="B82" s="88"/>
      <c r="C82" s="77">
        <v>100</v>
      </c>
      <c r="D82" s="99">
        <f>D81/$C$81*100</f>
        <v>3.6585365853658534</v>
      </c>
      <c r="E82" s="99">
        <f t="shared" ref="E82:K82" si="36">E81/$C$81*100</f>
        <v>5.4878048780487809</v>
      </c>
      <c r="F82" s="99">
        <f t="shared" si="36"/>
        <v>8.536585365853659</v>
      </c>
      <c r="G82" s="99">
        <f t="shared" si="36"/>
        <v>7.3170731707317067</v>
      </c>
      <c r="H82" s="99">
        <f t="shared" si="36"/>
        <v>4.8780487804878048</v>
      </c>
      <c r="I82" s="99">
        <f t="shared" si="36"/>
        <v>7.3170731707317067</v>
      </c>
      <c r="J82" s="99">
        <f t="shared" si="36"/>
        <v>5.4878048780487809</v>
      </c>
      <c r="K82" s="99">
        <f t="shared" si="36"/>
        <v>72.560975609756099</v>
      </c>
    </row>
    <row r="83" spans="1:11" s="37" customFormat="1" ht="12" customHeight="1">
      <c r="A83" s="137"/>
      <c r="B83" s="89" t="s">
        <v>54</v>
      </c>
      <c r="C83" s="76">
        <v>29</v>
      </c>
      <c r="D83" s="98">
        <v>1</v>
      </c>
      <c r="E83" s="98">
        <v>0</v>
      </c>
      <c r="F83" s="41">
        <v>3</v>
      </c>
      <c r="G83" s="41">
        <v>2</v>
      </c>
      <c r="H83" s="41">
        <v>0</v>
      </c>
      <c r="I83" s="98">
        <v>1</v>
      </c>
      <c r="J83" s="98">
        <v>0</v>
      </c>
      <c r="K83" s="98">
        <v>23</v>
      </c>
    </row>
    <row r="84" spans="1:11" s="39" customFormat="1" ht="12" customHeight="1">
      <c r="A84" s="138"/>
      <c r="B84" s="90"/>
      <c r="C84" s="76">
        <v>100</v>
      </c>
      <c r="D84" s="99">
        <f>D83/$C$83*100</f>
        <v>3.4482758620689653</v>
      </c>
      <c r="E84" s="99">
        <f t="shared" ref="E84:K84" si="37">E83/$C$83*100</f>
        <v>0</v>
      </c>
      <c r="F84" s="99">
        <f t="shared" si="37"/>
        <v>10.344827586206897</v>
      </c>
      <c r="G84" s="99">
        <f t="shared" si="37"/>
        <v>6.8965517241379306</v>
      </c>
      <c r="H84" s="99">
        <f t="shared" si="37"/>
        <v>0</v>
      </c>
      <c r="I84" s="99">
        <f t="shared" si="37"/>
        <v>3.4482758620689653</v>
      </c>
      <c r="J84" s="99">
        <f t="shared" si="37"/>
        <v>0</v>
      </c>
      <c r="K84" s="99">
        <f t="shared" si="37"/>
        <v>79.310344827586206</v>
      </c>
    </row>
    <row r="85" spans="1:11" s="37" customFormat="1" ht="12" customHeight="1">
      <c r="A85" s="137" t="s">
        <v>70</v>
      </c>
      <c r="B85" s="87" t="s">
        <v>55</v>
      </c>
      <c r="C85" s="106">
        <v>1528</v>
      </c>
      <c r="D85" s="86">
        <v>93</v>
      </c>
      <c r="E85" s="86">
        <v>116</v>
      </c>
      <c r="F85" s="36">
        <v>151</v>
      </c>
      <c r="G85" s="36">
        <v>127</v>
      </c>
      <c r="H85" s="36">
        <v>113</v>
      </c>
      <c r="I85" s="86">
        <v>70</v>
      </c>
      <c r="J85" s="86">
        <v>58</v>
      </c>
      <c r="K85" s="86">
        <v>1073</v>
      </c>
    </row>
    <row r="86" spans="1:11" s="39" customFormat="1" ht="12" customHeight="1">
      <c r="A86" s="137"/>
      <c r="B86" s="90"/>
      <c r="C86" s="76">
        <v>100</v>
      </c>
      <c r="D86" s="99">
        <f>D85/$C$85*100</f>
        <v>6.0863874345549736</v>
      </c>
      <c r="E86" s="99">
        <f t="shared" ref="E86:K86" si="38">E85/$C$85*100</f>
        <v>7.5916230366492146</v>
      </c>
      <c r="F86" s="99">
        <f t="shared" si="38"/>
        <v>9.8821989528795804</v>
      </c>
      <c r="G86" s="99">
        <f t="shared" si="38"/>
        <v>8.311518324607329</v>
      </c>
      <c r="H86" s="99">
        <f t="shared" si="38"/>
        <v>7.3952879581151834</v>
      </c>
      <c r="I86" s="99">
        <f t="shared" si="38"/>
        <v>4.5811518324607325</v>
      </c>
      <c r="J86" s="99">
        <f t="shared" si="38"/>
        <v>3.7958115183246073</v>
      </c>
      <c r="K86" s="99">
        <f t="shared" si="38"/>
        <v>70.222513089005233</v>
      </c>
    </row>
    <row r="87" spans="1:11" s="37" customFormat="1" ht="12" customHeight="1">
      <c r="A87" s="137"/>
      <c r="B87" s="89" t="s">
        <v>56</v>
      </c>
      <c r="C87" s="107">
        <v>108</v>
      </c>
      <c r="D87" s="100">
        <v>1</v>
      </c>
      <c r="E87" s="100">
        <v>5</v>
      </c>
      <c r="F87" s="40">
        <v>9</v>
      </c>
      <c r="G87" s="40">
        <v>6</v>
      </c>
      <c r="H87" s="40">
        <v>7</v>
      </c>
      <c r="I87" s="100">
        <v>8</v>
      </c>
      <c r="J87" s="100">
        <v>3</v>
      </c>
      <c r="K87" s="100">
        <v>90</v>
      </c>
    </row>
    <row r="88" spans="1:11" s="39" customFormat="1" ht="12" customHeight="1">
      <c r="A88" s="137"/>
      <c r="B88" s="88"/>
      <c r="C88" s="77">
        <v>100</v>
      </c>
      <c r="D88" s="99">
        <f>D87/$C$87*100</f>
        <v>0.92592592592592582</v>
      </c>
      <c r="E88" s="99">
        <f t="shared" ref="E88:K88" si="39">E87/$C$87*100</f>
        <v>4.6296296296296298</v>
      </c>
      <c r="F88" s="99">
        <f t="shared" si="39"/>
        <v>8.3333333333333321</v>
      </c>
      <c r="G88" s="99">
        <f t="shared" si="39"/>
        <v>5.5555555555555554</v>
      </c>
      <c r="H88" s="99">
        <f t="shared" si="39"/>
        <v>6.481481481481481</v>
      </c>
      <c r="I88" s="99">
        <f t="shared" si="39"/>
        <v>7.4074074074074066</v>
      </c>
      <c r="J88" s="99">
        <f t="shared" si="39"/>
        <v>2.7777777777777777</v>
      </c>
      <c r="K88" s="99">
        <f t="shared" si="39"/>
        <v>83.333333333333343</v>
      </c>
    </row>
    <row r="89" spans="1:11" s="66" customFormat="1" ht="12" customHeight="1">
      <c r="A89" s="137"/>
      <c r="B89" s="89" t="s">
        <v>57</v>
      </c>
      <c r="C89" s="76">
        <v>141</v>
      </c>
      <c r="D89" s="98">
        <v>3</v>
      </c>
      <c r="E89" s="98">
        <v>10</v>
      </c>
      <c r="F89" s="41">
        <v>10</v>
      </c>
      <c r="G89" s="41">
        <v>6</v>
      </c>
      <c r="H89" s="41">
        <v>6</v>
      </c>
      <c r="I89" s="98">
        <v>5</v>
      </c>
      <c r="J89" s="98">
        <v>3</v>
      </c>
      <c r="K89" s="98">
        <v>112</v>
      </c>
    </row>
    <row r="90" spans="1:11" s="39" customFormat="1" ht="12" customHeight="1">
      <c r="A90" s="137"/>
      <c r="B90" s="88"/>
      <c r="C90" s="76">
        <v>100</v>
      </c>
      <c r="D90" s="99">
        <f>D89/$C$89*100</f>
        <v>2.1276595744680851</v>
      </c>
      <c r="E90" s="99">
        <f t="shared" ref="E90:K90" si="40">E89/$C$89*100</f>
        <v>7.0921985815602842</v>
      </c>
      <c r="F90" s="99">
        <f t="shared" si="40"/>
        <v>7.0921985815602842</v>
      </c>
      <c r="G90" s="99">
        <f t="shared" si="40"/>
        <v>4.2553191489361701</v>
      </c>
      <c r="H90" s="99">
        <f t="shared" si="40"/>
        <v>4.2553191489361701</v>
      </c>
      <c r="I90" s="99">
        <f t="shared" si="40"/>
        <v>3.5460992907801421</v>
      </c>
      <c r="J90" s="99">
        <f t="shared" si="40"/>
        <v>2.1276595744680851</v>
      </c>
      <c r="K90" s="99">
        <f t="shared" si="40"/>
        <v>79.432624113475185</v>
      </c>
    </row>
    <row r="91" spans="1:11" s="66" customFormat="1" ht="12" customHeight="1">
      <c r="A91" s="137"/>
      <c r="B91" s="92" t="s">
        <v>58</v>
      </c>
      <c r="C91" s="107">
        <v>213</v>
      </c>
      <c r="D91" s="100">
        <v>4</v>
      </c>
      <c r="E91" s="100">
        <v>13</v>
      </c>
      <c r="F91" s="40">
        <v>14</v>
      </c>
      <c r="G91" s="40">
        <v>12</v>
      </c>
      <c r="H91" s="40">
        <v>9</v>
      </c>
      <c r="I91" s="100">
        <v>5</v>
      </c>
      <c r="J91" s="100">
        <v>3</v>
      </c>
      <c r="K91" s="100">
        <v>180</v>
      </c>
    </row>
    <row r="92" spans="1:11" s="39" customFormat="1" ht="12" customHeight="1">
      <c r="A92" s="137"/>
      <c r="B92" s="88"/>
      <c r="C92" s="77">
        <v>100</v>
      </c>
      <c r="D92" s="99">
        <f>D91/$C$91*100</f>
        <v>1.8779342723004695</v>
      </c>
      <c r="E92" s="99">
        <f t="shared" ref="E92:K92" si="41">E91/$C$91*100</f>
        <v>6.103286384976526</v>
      </c>
      <c r="F92" s="99">
        <f t="shared" si="41"/>
        <v>6.5727699530516439</v>
      </c>
      <c r="G92" s="99">
        <f t="shared" si="41"/>
        <v>5.6338028169014089</v>
      </c>
      <c r="H92" s="99">
        <f t="shared" si="41"/>
        <v>4.225352112676056</v>
      </c>
      <c r="I92" s="99">
        <f t="shared" si="41"/>
        <v>2.3474178403755865</v>
      </c>
      <c r="J92" s="99">
        <f t="shared" si="41"/>
        <v>1.4084507042253522</v>
      </c>
      <c r="K92" s="99">
        <f t="shared" si="41"/>
        <v>84.507042253521121</v>
      </c>
    </row>
    <row r="93" spans="1:11" s="66" customFormat="1" ht="12" customHeight="1">
      <c r="A93" s="137"/>
      <c r="B93" s="92" t="s">
        <v>59</v>
      </c>
      <c r="C93" s="76">
        <v>132</v>
      </c>
      <c r="D93" s="98">
        <v>4</v>
      </c>
      <c r="E93" s="98">
        <v>9</v>
      </c>
      <c r="F93" s="41">
        <v>9</v>
      </c>
      <c r="G93" s="41">
        <v>8</v>
      </c>
      <c r="H93" s="41">
        <v>6</v>
      </c>
      <c r="I93" s="98">
        <v>2</v>
      </c>
      <c r="J93" s="98">
        <v>2</v>
      </c>
      <c r="K93" s="98">
        <v>110</v>
      </c>
    </row>
    <row r="94" spans="1:11" s="39" customFormat="1" ht="12" customHeight="1">
      <c r="A94" s="137"/>
      <c r="B94" s="88"/>
      <c r="C94" s="76">
        <v>100</v>
      </c>
      <c r="D94" s="99">
        <f>D93/$C$93*100</f>
        <v>3.0303030303030303</v>
      </c>
      <c r="E94" s="99">
        <f t="shared" ref="E94:K94" si="42">E93/$C$93*100</f>
        <v>6.8181818181818175</v>
      </c>
      <c r="F94" s="99">
        <f t="shared" si="42"/>
        <v>6.8181818181818175</v>
      </c>
      <c r="G94" s="99">
        <f t="shared" si="42"/>
        <v>6.0606060606060606</v>
      </c>
      <c r="H94" s="99">
        <f t="shared" si="42"/>
        <v>4.5454545454545459</v>
      </c>
      <c r="I94" s="99">
        <f t="shared" si="42"/>
        <v>1.5151515151515151</v>
      </c>
      <c r="J94" s="99">
        <f t="shared" si="42"/>
        <v>1.5151515151515151</v>
      </c>
      <c r="K94" s="99">
        <f t="shared" si="42"/>
        <v>83.333333333333343</v>
      </c>
    </row>
    <row r="95" spans="1:11" s="66" customFormat="1" ht="12" customHeight="1">
      <c r="A95" s="137"/>
      <c r="B95" s="89" t="s">
        <v>30</v>
      </c>
      <c r="C95" s="107">
        <v>153</v>
      </c>
      <c r="D95" s="100">
        <v>5</v>
      </c>
      <c r="E95" s="100">
        <v>10</v>
      </c>
      <c r="F95" s="40">
        <v>10</v>
      </c>
      <c r="G95" s="40">
        <v>10</v>
      </c>
      <c r="H95" s="40">
        <v>9</v>
      </c>
      <c r="I95" s="100">
        <v>2</v>
      </c>
      <c r="J95" s="100">
        <v>3</v>
      </c>
      <c r="K95" s="100">
        <v>124</v>
      </c>
    </row>
    <row r="96" spans="1:11" s="39" customFormat="1" ht="12" customHeight="1">
      <c r="A96" s="137"/>
      <c r="B96" s="88"/>
      <c r="C96" s="77">
        <v>100</v>
      </c>
      <c r="D96" s="99">
        <f>D95/$C$95*100</f>
        <v>3.2679738562091507</v>
      </c>
      <c r="E96" s="99">
        <f t="shared" ref="E96:K96" si="43">E95/$C$95*100</f>
        <v>6.5359477124183014</v>
      </c>
      <c r="F96" s="99">
        <f t="shared" si="43"/>
        <v>6.5359477124183014</v>
      </c>
      <c r="G96" s="99">
        <f t="shared" si="43"/>
        <v>6.5359477124183014</v>
      </c>
      <c r="H96" s="99">
        <f t="shared" si="43"/>
        <v>5.8823529411764701</v>
      </c>
      <c r="I96" s="99">
        <f t="shared" si="43"/>
        <v>1.3071895424836601</v>
      </c>
      <c r="J96" s="99">
        <f t="shared" si="43"/>
        <v>1.9607843137254901</v>
      </c>
      <c r="K96" s="99">
        <f t="shared" si="43"/>
        <v>81.045751633986924</v>
      </c>
    </row>
    <row r="97" spans="1:17" s="66" customFormat="1" ht="12" customHeight="1">
      <c r="A97" s="137"/>
      <c r="B97" s="89" t="s">
        <v>31</v>
      </c>
      <c r="C97" s="76">
        <v>127</v>
      </c>
      <c r="D97" s="98">
        <v>6</v>
      </c>
      <c r="E97" s="98">
        <v>8</v>
      </c>
      <c r="F97" s="41">
        <v>7</v>
      </c>
      <c r="G97" s="41">
        <v>8</v>
      </c>
      <c r="H97" s="41">
        <v>6</v>
      </c>
      <c r="I97" s="98">
        <v>2</v>
      </c>
      <c r="J97" s="98">
        <v>1</v>
      </c>
      <c r="K97" s="98">
        <v>99</v>
      </c>
    </row>
    <row r="98" spans="1:17" s="39" customFormat="1" ht="12" customHeight="1">
      <c r="A98" s="137"/>
      <c r="B98" s="88"/>
      <c r="C98" s="76">
        <v>100</v>
      </c>
      <c r="D98" s="99">
        <f>D97/$C$97*100</f>
        <v>4.7244094488188972</v>
      </c>
      <c r="E98" s="99">
        <f t="shared" ref="E98:K98" si="44">E97/$C$97*100</f>
        <v>6.2992125984251963</v>
      </c>
      <c r="F98" s="99">
        <f t="shared" si="44"/>
        <v>5.5118110236220472</v>
      </c>
      <c r="G98" s="99">
        <f t="shared" si="44"/>
        <v>6.2992125984251963</v>
      </c>
      <c r="H98" s="99">
        <f t="shared" si="44"/>
        <v>4.7244094488188972</v>
      </c>
      <c r="I98" s="99">
        <f t="shared" si="44"/>
        <v>1.5748031496062991</v>
      </c>
      <c r="J98" s="99">
        <f t="shared" si="44"/>
        <v>0.78740157480314954</v>
      </c>
      <c r="K98" s="99">
        <f t="shared" si="44"/>
        <v>77.952755905511808</v>
      </c>
    </row>
    <row r="99" spans="1:17" s="66" customFormat="1" ht="12" customHeight="1">
      <c r="A99" s="137"/>
      <c r="B99" s="92" t="s">
        <v>32</v>
      </c>
      <c r="C99" s="107">
        <v>347</v>
      </c>
      <c r="D99" s="100">
        <v>21</v>
      </c>
      <c r="E99" s="100">
        <v>25</v>
      </c>
      <c r="F99" s="40">
        <v>32</v>
      </c>
      <c r="G99" s="40">
        <v>22</v>
      </c>
      <c r="H99" s="40">
        <v>20</v>
      </c>
      <c r="I99" s="100">
        <v>16</v>
      </c>
      <c r="J99" s="100">
        <v>17</v>
      </c>
      <c r="K99" s="100">
        <v>244</v>
      </c>
    </row>
    <row r="100" spans="1:17" s="39" customFormat="1" ht="12" customHeight="1">
      <c r="A100" s="137"/>
      <c r="B100" s="88"/>
      <c r="C100" s="77">
        <v>100</v>
      </c>
      <c r="D100" s="99">
        <f>D99/$C$99*100</f>
        <v>6.0518731988472618</v>
      </c>
      <c r="E100" s="99">
        <f t="shared" ref="E100:K100" si="45">E99/$C$99*100</f>
        <v>7.2046109510086458</v>
      </c>
      <c r="F100" s="99">
        <f t="shared" si="45"/>
        <v>9.2219020172910664</v>
      </c>
      <c r="G100" s="99">
        <f t="shared" si="45"/>
        <v>6.3400576368876083</v>
      </c>
      <c r="H100" s="99">
        <f t="shared" si="45"/>
        <v>5.7636887608069163</v>
      </c>
      <c r="I100" s="99">
        <f t="shared" si="45"/>
        <v>4.6109510086455332</v>
      </c>
      <c r="J100" s="99">
        <f t="shared" si="45"/>
        <v>4.8991354466858787</v>
      </c>
      <c r="K100" s="99">
        <f t="shared" si="45"/>
        <v>70.317002881844388</v>
      </c>
    </row>
    <row r="101" spans="1:17" s="66" customFormat="1" ht="12" customHeight="1">
      <c r="A101" s="137"/>
      <c r="B101" s="89" t="s">
        <v>33</v>
      </c>
      <c r="C101" s="76">
        <v>547</v>
      </c>
      <c r="D101" s="98">
        <v>27</v>
      </c>
      <c r="E101" s="98">
        <v>36</v>
      </c>
      <c r="F101" s="41">
        <v>45</v>
      </c>
      <c r="G101" s="41">
        <v>41</v>
      </c>
      <c r="H101" s="41">
        <v>35</v>
      </c>
      <c r="I101" s="98">
        <v>27</v>
      </c>
      <c r="J101" s="98">
        <v>24</v>
      </c>
      <c r="K101" s="98">
        <v>399</v>
      </c>
    </row>
    <row r="102" spans="1:17" s="39" customFormat="1" ht="12" customHeight="1">
      <c r="A102" s="137"/>
      <c r="B102" s="88"/>
      <c r="C102" s="76">
        <v>100</v>
      </c>
      <c r="D102" s="99">
        <f>D101/$C$101*100</f>
        <v>4.9360146252285197</v>
      </c>
      <c r="E102" s="99">
        <f t="shared" ref="E102:K102" si="46">E101/$C$101*100</f>
        <v>6.5813528336380251</v>
      </c>
      <c r="F102" s="99">
        <f t="shared" si="46"/>
        <v>8.2266910420475323</v>
      </c>
      <c r="G102" s="99">
        <f t="shared" si="46"/>
        <v>7.4954296160877512</v>
      </c>
      <c r="H102" s="99">
        <f t="shared" si="46"/>
        <v>6.3985374771480803</v>
      </c>
      <c r="I102" s="99">
        <f t="shared" si="46"/>
        <v>4.9360146252285197</v>
      </c>
      <c r="J102" s="99">
        <f t="shared" si="46"/>
        <v>4.3875685557586834</v>
      </c>
      <c r="K102" s="99">
        <f t="shared" si="46"/>
        <v>72.943327239488127</v>
      </c>
    </row>
    <row r="103" spans="1:17" s="66" customFormat="1" ht="12" customHeight="1">
      <c r="A103" s="137"/>
      <c r="B103" s="89" t="s">
        <v>34</v>
      </c>
      <c r="C103" s="107">
        <v>374</v>
      </c>
      <c r="D103" s="100">
        <v>31</v>
      </c>
      <c r="E103" s="100">
        <v>24</v>
      </c>
      <c r="F103" s="40">
        <v>41</v>
      </c>
      <c r="G103" s="40">
        <v>24</v>
      </c>
      <c r="H103" s="40">
        <v>31</v>
      </c>
      <c r="I103" s="100">
        <v>27</v>
      </c>
      <c r="J103" s="100">
        <v>24</v>
      </c>
      <c r="K103" s="100">
        <v>271</v>
      </c>
    </row>
    <row r="104" spans="1:17" s="39" customFormat="1" ht="12" customHeight="1">
      <c r="A104" s="137"/>
      <c r="B104" s="88"/>
      <c r="C104" s="77">
        <v>100</v>
      </c>
      <c r="D104" s="99">
        <f>D103/$C$103*100</f>
        <v>8.2887700534759361</v>
      </c>
      <c r="E104" s="99">
        <f t="shared" ref="E104:K104" si="47">E103/$C$103*100</f>
        <v>6.4171122994652414</v>
      </c>
      <c r="F104" s="99">
        <f t="shared" si="47"/>
        <v>10.962566844919785</v>
      </c>
      <c r="G104" s="99">
        <f t="shared" si="47"/>
        <v>6.4171122994652414</v>
      </c>
      <c r="H104" s="99">
        <f t="shared" si="47"/>
        <v>8.2887700534759361</v>
      </c>
      <c r="I104" s="99">
        <f t="shared" si="47"/>
        <v>7.2192513368983953</v>
      </c>
      <c r="J104" s="99">
        <f t="shared" si="47"/>
        <v>6.4171122994652414</v>
      </c>
      <c r="K104" s="99">
        <f t="shared" si="47"/>
        <v>72.45989304812835</v>
      </c>
    </row>
    <row r="105" spans="1:17" s="66" customFormat="1" ht="12" customHeight="1">
      <c r="A105" s="137"/>
      <c r="B105" s="89" t="s">
        <v>12</v>
      </c>
      <c r="C105" s="76">
        <v>91</v>
      </c>
      <c r="D105" s="98">
        <v>10</v>
      </c>
      <c r="E105" s="98">
        <v>7</v>
      </c>
      <c r="F105" s="41">
        <v>11</v>
      </c>
      <c r="G105" s="41">
        <v>5</v>
      </c>
      <c r="H105" s="41">
        <v>9</v>
      </c>
      <c r="I105" s="98">
        <v>7</v>
      </c>
      <c r="J105" s="98">
        <v>7</v>
      </c>
      <c r="K105" s="98">
        <v>63</v>
      </c>
    </row>
    <row r="106" spans="1:17" s="39" customFormat="1" ht="12" customHeight="1">
      <c r="A106" s="138"/>
      <c r="B106" s="91"/>
      <c r="C106" s="76">
        <v>100</v>
      </c>
      <c r="D106" s="99">
        <f>D105/$C$105*100</f>
        <v>10.989010989010989</v>
      </c>
      <c r="E106" s="99">
        <f t="shared" ref="E106:K106" si="48">E105/$C$105*100</f>
        <v>7.6923076923076925</v>
      </c>
      <c r="F106" s="99">
        <f t="shared" si="48"/>
        <v>12.087912087912088</v>
      </c>
      <c r="G106" s="99">
        <f t="shared" si="48"/>
        <v>5.4945054945054945</v>
      </c>
      <c r="H106" s="99">
        <f t="shared" si="48"/>
        <v>9.8901098901098905</v>
      </c>
      <c r="I106" s="99">
        <f t="shared" si="48"/>
        <v>7.6923076923076925</v>
      </c>
      <c r="J106" s="99">
        <f t="shared" si="48"/>
        <v>7.6923076923076925</v>
      </c>
      <c r="K106" s="99">
        <f t="shared" si="48"/>
        <v>69.230769230769226</v>
      </c>
    </row>
    <row r="107" spans="1:17" ht="13.5" customHeight="1">
      <c r="A107" s="133" t="s">
        <v>93</v>
      </c>
      <c r="B107" s="87" t="s">
        <v>84</v>
      </c>
      <c r="C107" s="106">
        <v>418</v>
      </c>
      <c r="D107" s="86">
        <v>37</v>
      </c>
      <c r="E107" s="86">
        <v>29</v>
      </c>
      <c r="F107" s="36">
        <v>51</v>
      </c>
      <c r="G107" s="36">
        <v>35</v>
      </c>
      <c r="H107" s="36">
        <v>39</v>
      </c>
      <c r="I107" s="86">
        <v>33</v>
      </c>
      <c r="J107" s="86">
        <v>26</v>
      </c>
      <c r="K107" s="86">
        <v>291</v>
      </c>
      <c r="L107"/>
      <c r="O107" s="1"/>
      <c r="P107" s="1"/>
      <c r="Q107" s="1"/>
    </row>
    <row r="108" spans="1:17" ht="11.25">
      <c r="A108" s="134"/>
      <c r="B108" s="90"/>
      <c r="C108" s="76">
        <v>100</v>
      </c>
      <c r="D108" s="99">
        <f>D107/$C$107*100</f>
        <v>8.8516746411483265</v>
      </c>
      <c r="E108" s="99">
        <f t="shared" ref="E108:K108" si="49">E107/$C$107*100</f>
        <v>6.937799043062201</v>
      </c>
      <c r="F108" s="99">
        <f t="shared" si="49"/>
        <v>12.200956937799043</v>
      </c>
      <c r="G108" s="99">
        <f t="shared" si="49"/>
        <v>8.3732057416267942</v>
      </c>
      <c r="H108" s="99">
        <f t="shared" si="49"/>
        <v>9.330143540669857</v>
      </c>
      <c r="I108" s="99">
        <f t="shared" si="49"/>
        <v>7.8947368421052628</v>
      </c>
      <c r="J108" s="99">
        <f t="shared" si="49"/>
        <v>6.2200956937799043</v>
      </c>
      <c r="K108" s="99">
        <f t="shared" si="49"/>
        <v>69.617224880382778</v>
      </c>
    </row>
    <row r="109" spans="1:17" ht="11.25">
      <c r="A109" s="134"/>
      <c r="B109" s="89" t="s">
        <v>85</v>
      </c>
      <c r="C109" s="107">
        <v>915</v>
      </c>
      <c r="D109" s="98">
        <v>73</v>
      </c>
      <c r="E109" s="98">
        <v>75</v>
      </c>
      <c r="F109" s="41">
        <v>109</v>
      </c>
      <c r="G109" s="41">
        <v>75</v>
      </c>
      <c r="H109" s="41">
        <v>65</v>
      </c>
      <c r="I109" s="98">
        <v>56</v>
      </c>
      <c r="J109" s="98">
        <v>51</v>
      </c>
      <c r="K109" s="98">
        <v>612</v>
      </c>
    </row>
    <row r="110" spans="1:17" ht="11.25">
      <c r="A110" s="134"/>
      <c r="B110" s="88"/>
      <c r="C110" s="77">
        <v>100</v>
      </c>
      <c r="D110" s="99">
        <f>D109/$C$109*100</f>
        <v>7.9781420765027322</v>
      </c>
      <c r="E110" s="99">
        <f t="shared" ref="E110:K110" si="50">E109/$C$109*100</f>
        <v>8.1967213114754092</v>
      </c>
      <c r="F110" s="99">
        <f t="shared" si="50"/>
        <v>11.912568306010929</v>
      </c>
      <c r="G110" s="99">
        <f t="shared" si="50"/>
        <v>8.1967213114754092</v>
      </c>
      <c r="H110" s="99">
        <f t="shared" si="50"/>
        <v>7.1038251366120218</v>
      </c>
      <c r="I110" s="99">
        <f t="shared" si="50"/>
        <v>6.1202185792349724</v>
      </c>
      <c r="J110" s="99">
        <f t="shared" si="50"/>
        <v>5.5737704918032787</v>
      </c>
      <c r="K110" s="99">
        <f t="shared" si="50"/>
        <v>66.885245901639351</v>
      </c>
    </row>
    <row r="111" spans="1:17" ht="11.25">
      <c r="A111" s="134"/>
      <c r="B111" s="92" t="s">
        <v>86</v>
      </c>
      <c r="C111" s="76">
        <v>577</v>
      </c>
      <c r="D111" s="98">
        <v>20</v>
      </c>
      <c r="E111" s="98">
        <v>41</v>
      </c>
      <c r="F111" s="41">
        <v>38</v>
      </c>
      <c r="G111" s="41">
        <v>34</v>
      </c>
      <c r="H111" s="41">
        <v>41</v>
      </c>
      <c r="I111" s="98">
        <v>23</v>
      </c>
      <c r="J111" s="98">
        <v>19</v>
      </c>
      <c r="K111" s="98">
        <v>439</v>
      </c>
    </row>
    <row r="112" spans="1:17" ht="11.25">
      <c r="A112" s="134"/>
      <c r="B112" s="90"/>
      <c r="C112" s="76">
        <v>100</v>
      </c>
      <c r="D112" s="99">
        <f>D111/$C$111*100</f>
        <v>3.4662045060658579</v>
      </c>
      <c r="E112" s="99">
        <f t="shared" ref="E112:K112" si="51">E111/$C$111*100</f>
        <v>7.1057192374350082</v>
      </c>
      <c r="F112" s="99">
        <f t="shared" si="51"/>
        <v>6.5857885615251295</v>
      </c>
      <c r="G112" s="99">
        <f t="shared" si="51"/>
        <v>5.8925476603119584</v>
      </c>
      <c r="H112" s="99">
        <f t="shared" si="51"/>
        <v>7.1057192374350082</v>
      </c>
      <c r="I112" s="99">
        <f t="shared" si="51"/>
        <v>3.9861351819757362</v>
      </c>
      <c r="J112" s="99">
        <f t="shared" si="51"/>
        <v>3.2928942807625647</v>
      </c>
      <c r="K112" s="99">
        <f t="shared" si="51"/>
        <v>76.083188908145587</v>
      </c>
    </row>
    <row r="113" spans="1:11" ht="11.25">
      <c r="A113" s="134"/>
      <c r="B113" s="89" t="s">
        <v>87</v>
      </c>
      <c r="C113" s="107">
        <v>335</v>
      </c>
      <c r="D113" s="98">
        <v>9</v>
      </c>
      <c r="E113" s="98">
        <v>19</v>
      </c>
      <c r="F113" s="41">
        <v>31</v>
      </c>
      <c r="G113" s="41">
        <v>26</v>
      </c>
      <c r="H113" s="41">
        <v>19</v>
      </c>
      <c r="I113" s="98">
        <v>10</v>
      </c>
      <c r="J113" s="98">
        <v>8</v>
      </c>
      <c r="K113" s="98">
        <v>262</v>
      </c>
    </row>
    <row r="114" spans="1:11" ht="11.25">
      <c r="A114" s="134"/>
      <c r="B114" s="88"/>
      <c r="C114" s="77">
        <v>100</v>
      </c>
      <c r="D114" s="99">
        <f>D113/$C$113*100</f>
        <v>2.6865671641791042</v>
      </c>
      <c r="E114" s="99">
        <f t="shared" ref="E114:K114" si="52">E113/$C$113*100</f>
        <v>5.6716417910447765</v>
      </c>
      <c r="F114" s="99">
        <f t="shared" si="52"/>
        <v>9.2537313432835813</v>
      </c>
      <c r="G114" s="99">
        <f t="shared" si="52"/>
        <v>7.7611940298507456</v>
      </c>
      <c r="H114" s="99">
        <f t="shared" si="52"/>
        <v>5.6716417910447765</v>
      </c>
      <c r="I114" s="99">
        <f t="shared" si="52"/>
        <v>2.9850746268656714</v>
      </c>
      <c r="J114" s="99">
        <f t="shared" si="52"/>
        <v>2.3880597014925375</v>
      </c>
      <c r="K114" s="99">
        <f t="shared" si="52"/>
        <v>78.208955223880594</v>
      </c>
    </row>
    <row r="115" spans="1:11" ht="11.25">
      <c r="A115" s="134"/>
      <c r="B115" s="92" t="s">
        <v>88</v>
      </c>
      <c r="C115" s="76">
        <v>112</v>
      </c>
      <c r="D115" s="98">
        <v>4</v>
      </c>
      <c r="E115" s="98">
        <v>9</v>
      </c>
      <c r="F115" s="41">
        <v>9</v>
      </c>
      <c r="G115" s="41">
        <v>7</v>
      </c>
      <c r="H115" s="41">
        <v>4</v>
      </c>
      <c r="I115" s="98">
        <v>0</v>
      </c>
      <c r="J115" s="98">
        <v>3</v>
      </c>
      <c r="K115" s="98">
        <v>88</v>
      </c>
    </row>
    <row r="116" spans="1:11" ht="11.25">
      <c r="A116" s="134"/>
      <c r="B116" s="90"/>
      <c r="C116" s="76">
        <v>100</v>
      </c>
      <c r="D116" s="99">
        <f>D115/$C$115*100</f>
        <v>3.5714285714285712</v>
      </c>
      <c r="E116" s="99">
        <f t="shared" ref="E116:K116" si="53">E115/$C$115*100</f>
        <v>8.0357142857142865</v>
      </c>
      <c r="F116" s="99">
        <f t="shared" si="53"/>
        <v>8.0357142857142865</v>
      </c>
      <c r="G116" s="99">
        <f t="shared" si="53"/>
        <v>6.25</v>
      </c>
      <c r="H116" s="99">
        <f t="shared" si="53"/>
        <v>3.5714285714285712</v>
      </c>
      <c r="I116" s="99">
        <f t="shared" si="53"/>
        <v>0</v>
      </c>
      <c r="J116" s="99">
        <f t="shared" si="53"/>
        <v>2.6785714285714284</v>
      </c>
      <c r="K116" s="99">
        <f t="shared" si="53"/>
        <v>78.571428571428569</v>
      </c>
    </row>
    <row r="117" spans="1:11" ht="11.25">
      <c r="A117" s="134"/>
      <c r="B117" s="89" t="s">
        <v>89</v>
      </c>
      <c r="C117" s="107">
        <v>36</v>
      </c>
      <c r="D117" s="98">
        <v>3</v>
      </c>
      <c r="E117" s="98">
        <v>1</v>
      </c>
      <c r="F117" s="41">
        <v>1</v>
      </c>
      <c r="G117" s="41">
        <v>2</v>
      </c>
      <c r="H117" s="41">
        <v>2</v>
      </c>
      <c r="I117" s="98">
        <v>2</v>
      </c>
      <c r="J117" s="98">
        <v>1</v>
      </c>
      <c r="K117" s="98">
        <v>26</v>
      </c>
    </row>
    <row r="118" spans="1:11" ht="11.25">
      <c r="A118" s="134"/>
      <c r="B118" s="88"/>
      <c r="C118" s="77">
        <v>100</v>
      </c>
      <c r="D118" s="99">
        <f>D117/$C$117*100</f>
        <v>8.3333333333333321</v>
      </c>
      <c r="E118" s="99">
        <f t="shared" ref="E118:K118" si="54">E117/$C$117*100</f>
        <v>2.7777777777777777</v>
      </c>
      <c r="F118" s="99">
        <f t="shared" si="54"/>
        <v>2.7777777777777777</v>
      </c>
      <c r="G118" s="99">
        <f t="shared" si="54"/>
        <v>5.5555555555555554</v>
      </c>
      <c r="H118" s="99">
        <f t="shared" si="54"/>
        <v>5.5555555555555554</v>
      </c>
      <c r="I118" s="99">
        <f t="shared" si="54"/>
        <v>5.5555555555555554</v>
      </c>
      <c r="J118" s="99">
        <f t="shared" si="54"/>
        <v>2.7777777777777777</v>
      </c>
      <c r="K118" s="99">
        <f t="shared" si="54"/>
        <v>72.222222222222214</v>
      </c>
    </row>
    <row r="119" spans="1:11" ht="11.25">
      <c r="A119" s="134"/>
      <c r="B119" s="92" t="s">
        <v>90</v>
      </c>
      <c r="C119" s="76">
        <v>14</v>
      </c>
      <c r="D119" s="98">
        <v>1</v>
      </c>
      <c r="E119" s="98">
        <v>0</v>
      </c>
      <c r="F119" s="41">
        <v>0</v>
      </c>
      <c r="G119" s="41">
        <v>0</v>
      </c>
      <c r="H119" s="41">
        <v>0</v>
      </c>
      <c r="I119" s="98">
        <v>2</v>
      </c>
      <c r="J119" s="98">
        <v>2</v>
      </c>
      <c r="K119" s="98">
        <v>11</v>
      </c>
    </row>
    <row r="120" spans="1:11" ht="11.25">
      <c r="A120" s="134"/>
      <c r="B120" s="90"/>
      <c r="C120" s="76">
        <v>100</v>
      </c>
      <c r="D120" s="99">
        <f>D119/$C$119*100</f>
        <v>7.1428571428571423</v>
      </c>
      <c r="E120" s="99">
        <f t="shared" ref="E120:K120" si="55">E119/$C$119*100</f>
        <v>0</v>
      </c>
      <c r="F120" s="99">
        <f t="shared" si="55"/>
        <v>0</v>
      </c>
      <c r="G120" s="99">
        <f t="shared" si="55"/>
        <v>0</v>
      </c>
      <c r="H120" s="99">
        <f t="shared" si="55"/>
        <v>0</v>
      </c>
      <c r="I120" s="99">
        <f t="shared" si="55"/>
        <v>14.285714285714285</v>
      </c>
      <c r="J120" s="99">
        <f t="shared" si="55"/>
        <v>14.285714285714285</v>
      </c>
      <c r="K120" s="99">
        <f t="shared" si="55"/>
        <v>78.571428571428569</v>
      </c>
    </row>
    <row r="121" spans="1:11" ht="11.25" customHeight="1">
      <c r="A121" s="134"/>
      <c r="B121" s="89" t="s">
        <v>12</v>
      </c>
      <c r="C121" s="107">
        <v>78</v>
      </c>
      <c r="D121" s="98">
        <v>8</v>
      </c>
      <c r="E121" s="98">
        <v>5</v>
      </c>
      <c r="F121" s="41">
        <v>3</v>
      </c>
      <c r="G121" s="41">
        <v>5</v>
      </c>
      <c r="H121" s="41">
        <v>4</v>
      </c>
      <c r="I121" s="98">
        <v>2</v>
      </c>
      <c r="J121" s="98">
        <v>4</v>
      </c>
      <c r="K121" s="98">
        <v>57</v>
      </c>
    </row>
    <row r="122" spans="1:11" ht="11.25">
      <c r="A122" s="135"/>
      <c r="B122" s="91"/>
      <c r="C122" s="75">
        <v>100</v>
      </c>
      <c r="D122" s="113">
        <f>D121/$C$121*100</f>
        <v>10.256410256410255</v>
      </c>
      <c r="E122" s="113">
        <f t="shared" ref="E122:K122" si="56">E121/$C$121*100</f>
        <v>6.4102564102564097</v>
      </c>
      <c r="F122" s="113">
        <f t="shared" si="56"/>
        <v>3.8461538461538463</v>
      </c>
      <c r="G122" s="113">
        <f t="shared" si="56"/>
        <v>6.4102564102564097</v>
      </c>
      <c r="H122" s="113">
        <f t="shared" si="56"/>
        <v>5.1282051282051277</v>
      </c>
      <c r="I122" s="113">
        <f t="shared" si="56"/>
        <v>2.5641025641025639</v>
      </c>
      <c r="J122" s="113">
        <f t="shared" si="56"/>
        <v>5.1282051282051277</v>
      </c>
      <c r="K122" s="113">
        <f t="shared" si="56"/>
        <v>73.076923076923066</v>
      </c>
    </row>
    <row r="123" spans="1:11" ht="11.25" customHeight="1">
      <c r="A123" s="134" t="s">
        <v>94</v>
      </c>
      <c r="B123" s="92" t="s">
        <v>91</v>
      </c>
      <c r="C123" s="76">
        <v>1196</v>
      </c>
      <c r="D123" s="98">
        <v>97</v>
      </c>
      <c r="E123" s="98">
        <v>95</v>
      </c>
      <c r="F123" s="41">
        <v>111</v>
      </c>
      <c r="G123" s="41">
        <v>82</v>
      </c>
      <c r="H123" s="41">
        <v>83</v>
      </c>
      <c r="I123" s="98">
        <v>61</v>
      </c>
      <c r="J123" s="98">
        <v>62</v>
      </c>
      <c r="K123" s="98">
        <v>835</v>
      </c>
    </row>
    <row r="124" spans="1:11" ht="11.25">
      <c r="A124" s="134"/>
      <c r="B124" s="90"/>
      <c r="C124" s="76">
        <v>100</v>
      </c>
      <c r="D124" s="99">
        <f>D123/$C$123*100</f>
        <v>8.1103678929765888</v>
      </c>
      <c r="E124" s="99">
        <f t="shared" ref="E124:K124" si="57">E123/$C$123*100</f>
        <v>7.9431438127090299</v>
      </c>
      <c r="F124" s="99">
        <f t="shared" si="57"/>
        <v>9.2809364548494973</v>
      </c>
      <c r="G124" s="99">
        <f t="shared" si="57"/>
        <v>6.8561872909698991</v>
      </c>
      <c r="H124" s="99">
        <f t="shared" si="57"/>
        <v>6.9397993311036785</v>
      </c>
      <c r="I124" s="99">
        <f t="shared" si="57"/>
        <v>5.1003344481605355</v>
      </c>
      <c r="J124" s="99">
        <f t="shared" si="57"/>
        <v>5.183946488294314</v>
      </c>
      <c r="K124" s="99">
        <f t="shared" si="57"/>
        <v>69.81605351170569</v>
      </c>
    </row>
    <row r="125" spans="1:11" ht="11.25">
      <c r="A125" s="134"/>
      <c r="B125" s="114" t="s">
        <v>92</v>
      </c>
      <c r="C125" s="107">
        <v>1190</v>
      </c>
      <c r="D125" s="98">
        <v>53</v>
      </c>
      <c r="E125" s="98">
        <v>79</v>
      </c>
      <c r="F125" s="41">
        <v>121</v>
      </c>
      <c r="G125" s="41">
        <v>98</v>
      </c>
      <c r="H125" s="41">
        <v>85</v>
      </c>
      <c r="I125" s="98">
        <v>60</v>
      </c>
      <c r="J125" s="98">
        <v>47</v>
      </c>
      <c r="K125" s="98">
        <v>879</v>
      </c>
    </row>
    <row r="126" spans="1:11" ht="11.25">
      <c r="A126" s="134"/>
      <c r="B126" s="94"/>
      <c r="C126" s="77">
        <v>100</v>
      </c>
      <c r="D126" s="99">
        <f>D125/$C$125*100</f>
        <v>4.4537815126050422</v>
      </c>
      <c r="E126" s="99">
        <f t="shared" ref="E126:K126" si="58">E125/$C$125*100</f>
        <v>6.6386554621848743</v>
      </c>
      <c r="F126" s="99">
        <f t="shared" si="58"/>
        <v>10.168067226890756</v>
      </c>
      <c r="G126" s="99">
        <f t="shared" si="58"/>
        <v>8.235294117647058</v>
      </c>
      <c r="H126" s="99">
        <f t="shared" si="58"/>
        <v>7.1428571428571423</v>
      </c>
      <c r="I126" s="99">
        <f t="shared" si="58"/>
        <v>5.0420168067226889</v>
      </c>
      <c r="J126" s="99">
        <f t="shared" si="58"/>
        <v>3.9495798319327728</v>
      </c>
      <c r="K126" s="99">
        <f t="shared" si="58"/>
        <v>73.865546218487395</v>
      </c>
    </row>
    <row r="127" spans="1:11" ht="11.25">
      <c r="A127" s="134"/>
      <c r="B127" s="114" t="s">
        <v>53</v>
      </c>
      <c r="C127" s="76">
        <v>75</v>
      </c>
      <c r="D127" s="98">
        <v>2</v>
      </c>
      <c r="E127" s="98">
        <v>4</v>
      </c>
      <c r="F127" s="41">
        <v>7</v>
      </c>
      <c r="G127" s="41">
        <v>4</v>
      </c>
      <c r="H127" s="41">
        <v>6</v>
      </c>
      <c r="I127" s="98">
        <v>6</v>
      </c>
      <c r="J127" s="98">
        <v>5</v>
      </c>
      <c r="K127" s="98">
        <v>54</v>
      </c>
    </row>
    <row r="128" spans="1:11" ht="11.25">
      <c r="A128" s="134"/>
      <c r="B128" s="94"/>
      <c r="C128" s="77">
        <v>100</v>
      </c>
      <c r="D128" s="99">
        <f>D127/$C$127*100</f>
        <v>2.666666666666667</v>
      </c>
      <c r="E128" s="99">
        <f t="shared" ref="E128:K128" si="59">E127/$C$127*100</f>
        <v>5.3333333333333339</v>
      </c>
      <c r="F128" s="99">
        <f t="shared" si="59"/>
        <v>9.3333333333333339</v>
      </c>
      <c r="G128" s="99">
        <f t="shared" si="59"/>
        <v>5.3333333333333339</v>
      </c>
      <c r="H128" s="99">
        <f t="shared" si="59"/>
        <v>8</v>
      </c>
      <c r="I128" s="99">
        <f t="shared" si="59"/>
        <v>8</v>
      </c>
      <c r="J128" s="99">
        <f t="shared" si="59"/>
        <v>6.666666666666667</v>
      </c>
      <c r="K128" s="99">
        <f t="shared" si="59"/>
        <v>72</v>
      </c>
    </row>
    <row r="129" spans="1:11" ht="11.25">
      <c r="A129" s="134"/>
      <c r="B129" s="92" t="s">
        <v>12</v>
      </c>
      <c r="C129" s="76">
        <v>24</v>
      </c>
      <c r="D129" s="98">
        <v>3</v>
      </c>
      <c r="E129" s="98">
        <v>1</v>
      </c>
      <c r="F129" s="41">
        <v>3</v>
      </c>
      <c r="G129" s="41">
        <v>0</v>
      </c>
      <c r="H129" s="41">
        <v>0</v>
      </c>
      <c r="I129" s="98">
        <v>1</v>
      </c>
      <c r="J129" s="98">
        <v>0</v>
      </c>
      <c r="K129" s="98">
        <v>18</v>
      </c>
    </row>
    <row r="130" spans="1:11" ht="11.25">
      <c r="A130" s="135"/>
      <c r="B130" s="91"/>
      <c r="C130" s="75">
        <v>100</v>
      </c>
      <c r="D130" s="113">
        <f>D129/$C$129*100</f>
        <v>12.5</v>
      </c>
      <c r="E130" s="113">
        <f t="shared" ref="E130:K130" si="60">E129/$C$129*100</f>
        <v>4.1666666666666661</v>
      </c>
      <c r="F130" s="113">
        <f t="shared" si="60"/>
        <v>12.5</v>
      </c>
      <c r="G130" s="113">
        <f t="shared" si="60"/>
        <v>0</v>
      </c>
      <c r="H130" s="113">
        <f t="shared" si="60"/>
        <v>0</v>
      </c>
      <c r="I130" s="113">
        <f t="shared" si="60"/>
        <v>4.1666666666666661</v>
      </c>
      <c r="J130" s="113">
        <f t="shared" si="60"/>
        <v>0</v>
      </c>
      <c r="K130" s="113">
        <f t="shared" si="60"/>
        <v>75</v>
      </c>
    </row>
  </sheetData>
  <mergeCells count="10">
    <mergeCell ref="A107:A122"/>
    <mergeCell ref="A123:A130"/>
    <mergeCell ref="A73:A84"/>
    <mergeCell ref="A85:A106"/>
    <mergeCell ref="D7:K7"/>
    <mergeCell ref="A11:A16"/>
    <mergeCell ref="A17:A30"/>
    <mergeCell ref="A31:A52"/>
    <mergeCell ref="A53:A62"/>
    <mergeCell ref="A63:A72"/>
  </mergeCells>
  <phoneticPr fontId="4"/>
  <pageMargins left="1.5748031496062993" right="0.19685039370078741" top="0.19685039370078741" bottom="0.27559055118110237" header="0.31496062992125984" footer="0.23622047244094491"/>
  <pageSetup paperSize="9" scale="75" orientation="portrait" useFirstPageNumber="1" r:id="rId1"/>
  <rowBreaks count="1" manualBreakCount="1">
    <brk id="62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0"/>
  <sheetViews>
    <sheetView showGridLines="0" view="pageBreakPreview" zoomScale="85" zoomScaleNormal="85" zoomScaleSheetLayoutView="85" workbookViewId="0">
      <pane xSplit="3" ySplit="8" topLeftCell="D9" activePane="bottomRight" state="frozen"/>
      <selection pane="topRight" activeCell="D1" sqref="D1"/>
      <selection pane="bottomLeft" activeCell="A8" sqref="A8"/>
      <selection pane="bottomRight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8" width="6.625" style="1" customWidth="1"/>
    <col min="9" max="9" width="4.625" style="2" customWidth="1"/>
    <col min="10" max="10" width="4.625" style="118" customWidth="1"/>
    <col min="11" max="11" width="4.625" style="2" customWidth="1"/>
    <col min="12" max="12" width="4.625" style="118" customWidth="1"/>
    <col min="13" max="62" width="4.625" style="2" customWidth="1"/>
    <col min="63" max="16384" width="9" style="2"/>
  </cols>
  <sheetData>
    <row r="1" spans="1:14" ht="22.5" customHeight="1" thickBot="1">
      <c r="A1" s="6" t="s">
        <v>77</v>
      </c>
      <c r="B1" s="5"/>
      <c r="C1" s="32"/>
      <c r="D1" s="5"/>
      <c r="E1" s="2"/>
      <c r="F1" s="2"/>
      <c r="G1" s="2"/>
      <c r="H1" s="2"/>
    </row>
    <row r="2" spans="1:14" ht="11.25" customHeight="1">
      <c r="E2" s="79"/>
      <c r="F2" s="79"/>
      <c r="G2" s="79"/>
      <c r="H2" s="79"/>
    </row>
    <row r="3" spans="1:14" ht="11.25" customHeight="1">
      <c r="A3" s="85"/>
      <c r="B3" s="2"/>
      <c r="C3" s="84"/>
      <c r="D3" s="2"/>
      <c r="E3" s="2"/>
      <c r="F3" s="2"/>
      <c r="G3" s="2"/>
      <c r="H3" s="2"/>
    </row>
    <row r="4" spans="1:14" ht="11.25">
      <c r="A4" s="78" t="s">
        <v>101</v>
      </c>
      <c r="B4" s="83"/>
      <c r="C4" s="84"/>
      <c r="D4" s="78"/>
      <c r="E4" s="2"/>
      <c r="F4" s="2"/>
      <c r="G4" s="2"/>
      <c r="H4" s="2"/>
    </row>
    <row r="5" spans="1:14" ht="11.25">
      <c r="A5" s="78" t="s">
        <v>102</v>
      </c>
      <c r="B5" s="83"/>
      <c r="C5" s="84"/>
      <c r="D5" s="78"/>
      <c r="E5" s="2"/>
      <c r="F5" s="2"/>
      <c r="G5" s="2"/>
      <c r="H5" s="2"/>
    </row>
    <row r="6" spans="1:14" ht="11.25">
      <c r="A6" s="2"/>
      <c r="B6" s="83"/>
      <c r="C6" s="84"/>
      <c r="D6" s="80"/>
      <c r="E6" s="81"/>
      <c r="F6" s="81"/>
      <c r="G6" s="81"/>
      <c r="H6" s="81"/>
    </row>
    <row r="7" spans="1:14" ht="24" customHeight="1">
      <c r="A7" s="2"/>
      <c r="B7" s="61"/>
      <c r="D7" s="110"/>
      <c r="E7" s="111"/>
      <c r="F7" s="111"/>
      <c r="G7" s="111"/>
      <c r="H7" s="117"/>
    </row>
    <row r="8" spans="1:14" s="4" customFormat="1" ht="204.75" customHeight="1">
      <c r="A8" s="74" t="s">
        <v>11</v>
      </c>
      <c r="B8" s="3"/>
      <c r="C8" s="62" t="s">
        <v>10</v>
      </c>
      <c r="D8" s="103" t="s">
        <v>103</v>
      </c>
      <c r="E8" s="103" t="s">
        <v>104</v>
      </c>
      <c r="F8" s="103" t="s">
        <v>105</v>
      </c>
      <c r="G8" s="103" t="s">
        <v>106</v>
      </c>
      <c r="H8" s="103" t="s">
        <v>72</v>
      </c>
      <c r="J8" s="119"/>
      <c r="L8" s="119"/>
    </row>
    <row r="9" spans="1:14" s="37" customFormat="1" ht="12" customHeight="1">
      <c r="A9" s="34"/>
      <c r="B9" s="35" t="s">
        <v>7</v>
      </c>
      <c r="C9" s="106">
        <v>2485</v>
      </c>
      <c r="D9" s="86">
        <f>D11+D13+D15</f>
        <v>84</v>
      </c>
      <c r="E9" s="57">
        <v>184</v>
      </c>
      <c r="F9" s="86">
        <f>F11+F13+F15</f>
        <v>371</v>
      </c>
      <c r="G9" s="86">
        <f t="shared" ref="G9:H9" si="0">G11+G13+G15</f>
        <v>1699</v>
      </c>
      <c r="H9" s="86">
        <f t="shared" si="0"/>
        <v>147</v>
      </c>
      <c r="J9" s="120"/>
      <c r="L9" s="120"/>
      <c r="N9" s="124"/>
    </row>
    <row r="10" spans="1:14" s="39" customFormat="1" ht="12" customHeight="1">
      <c r="A10" s="38"/>
      <c r="B10" s="82"/>
      <c r="C10" s="75">
        <v>100</v>
      </c>
      <c r="D10" s="58">
        <f>D9/$C$9*100</f>
        <v>3.3802816901408446</v>
      </c>
      <c r="E10" s="58">
        <f>E9/$C$9*100</f>
        <v>7.4044265593561365</v>
      </c>
      <c r="F10" s="58">
        <f t="shared" ref="F10:H10" si="1">F9/$C$9*100</f>
        <v>14.929577464788732</v>
      </c>
      <c r="G10" s="58">
        <f t="shared" si="1"/>
        <v>68.370221327967812</v>
      </c>
      <c r="H10" s="113">
        <f t="shared" si="1"/>
        <v>5.915492957746479</v>
      </c>
      <c r="J10" s="121"/>
      <c r="L10" s="121"/>
      <c r="N10" s="124"/>
    </row>
    <row r="11" spans="1:14" s="37" customFormat="1" ht="12" customHeight="1">
      <c r="A11" s="136" t="s">
        <v>18</v>
      </c>
      <c r="B11" s="87" t="s">
        <v>8</v>
      </c>
      <c r="C11" s="106">
        <v>967</v>
      </c>
      <c r="D11" s="86">
        <v>36</v>
      </c>
      <c r="E11" s="86">
        <v>77</v>
      </c>
      <c r="F11" s="36">
        <v>139</v>
      </c>
      <c r="G11" s="86">
        <v>674</v>
      </c>
      <c r="H11" s="86">
        <v>41</v>
      </c>
      <c r="J11" s="120"/>
      <c r="L11" s="120"/>
      <c r="N11" s="124"/>
    </row>
    <row r="12" spans="1:14" s="39" customFormat="1" ht="12" customHeight="1">
      <c r="A12" s="137"/>
      <c r="B12" s="88"/>
      <c r="C12" s="76">
        <v>100</v>
      </c>
      <c r="D12" s="115">
        <f>D11/$C$11*100</f>
        <v>3.7228541882109618</v>
      </c>
      <c r="E12" s="115">
        <f>E11/$C$11*100</f>
        <v>7.9627714581178903</v>
      </c>
      <c r="F12" s="115">
        <f t="shared" ref="F12:H12" si="2">F11/$C$11*100</f>
        <v>14.37435367114788</v>
      </c>
      <c r="G12" s="115">
        <f t="shared" si="2"/>
        <v>69.700103412616343</v>
      </c>
      <c r="H12" s="112">
        <f t="shared" si="2"/>
        <v>4.239917269906929</v>
      </c>
      <c r="J12" s="121"/>
      <c r="L12" s="121"/>
      <c r="N12" s="124"/>
    </row>
    <row r="13" spans="1:14" s="37" customFormat="1" ht="12" customHeight="1">
      <c r="A13" s="137"/>
      <c r="B13" s="89" t="s">
        <v>9</v>
      </c>
      <c r="C13" s="107">
        <v>1501</v>
      </c>
      <c r="D13" s="100">
        <v>47</v>
      </c>
      <c r="E13" s="100">
        <v>107</v>
      </c>
      <c r="F13" s="40">
        <v>230</v>
      </c>
      <c r="G13" s="100">
        <v>1017</v>
      </c>
      <c r="H13" s="100">
        <v>100</v>
      </c>
      <c r="J13" s="120"/>
      <c r="L13" s="120"/>
      <c r="N13" s="124"/>
    </row>
    <row r="14" spans="1:14" s="39" customFormat="1" ht="12" customHeight="1">
      <c r="A14" s="137"/>
      <c r="B14" s="90"/>
      <c r="C14" s="77">
        <v>100</v>
      </c>
      <c r="D14" s="116">
        <f>D13/$C$13*100</f>
        <v>3.1312458361092603</v>
      </c>
      <c r="E14" s="116">
        <f>E13/$C$13*100</f>
        <v>7.1285809460359753</v>
      </c>
      <c r="F14" s="116">
        <f t="shared" ref="F14:H14" si="3">F13/$C$13*100</f>
        <v>15.323117921385743</v>
      </c>
      <c r="G14" s="116">
        <f t="shared" si="3"/>
        <v>67.754830113257825</v>
      </c>
      <c r="H14" s="99">
        <f t="shared" si="3"/>
        <v>6.6622251832111932</v>
      </c>
      <c r="J14" s="121"/>
      <c r="L14" s="121"/>
      <c r="N14" s="124"/>
    </row>
    <row r="15" spans="1:14" s="37" customFormat="1" ht="12" customHeight="1">
      <c r="A15" s="137"/>
      <c r="B15" s="89" t="s">
        <v>13</v>
      </c>
      <c r="C15" s="76">
        <v>17</v>
      </c>
      <c r="D15" s="98">
        <v>1</v>
      </c>
      <c r="E15" s="98">
        <v>0</v>
      </c>
      <c r="F15" s="41">
        <v>2</v>
      </c>
      <c r="G15" s="98">
        <v>8</v>
      </c>
      <c r="H15" s="98">
        <v>6</v>
      </c>
      <c r="J15" s="120"/>
      <c r="L15" s="120"/>
      <c r="N15" s="124"/>
    </row>
    <row r="16" spans="1:14" s="39" customFormat="1" ht="12" customHeight="1">
      <c r="A16" s="138"/>
      <c r="B16" s="91"/>
      <c r="C16" s="75">
        <v>100</v>
      </c>
      <c r="D16" s="58">
        <f>D15/$C$15*100</f>
        <v>5.8823529411764701</v>
      </c>
      <c r="E16" s="58">
        <f>E15/$C$15*100</f>
        <v>0</v>
      </c>
      <c r="F16" s="58">
        <f t="shared" ref="F16:H16" si="4">F15/$C$15*100</f>
        <v>11.76470588235294</v>
      </c>
      <c r="G16" s="58">
        <f t="shared" si="4"/>
        <v>47.058823529411761</v>
      </c>
      <c r="H16" s="113">
        <f t="shared" si="4"/>
        <v>35.294117647058826</v>
      </c>
      <c r="J16" s="121"/>
      <c r="L16" s="121"/>
      <c r="N16" s="124"/>
    </row>
    <row r="17" spans="1:14" s="66" customFormat="1" ht="12" customHeight="1">
      <c r="A17" s="137"/>
      <c r="B17" s="89" t="s">
        <v>165</v>
      </c>
      <c r="C17" s="107">
        <v>189</v>
      </c>
      <c r="D17" s="98">
        <v>3</v>
      </c>
      <c r="E17" s="98">
        <v>9</v>
      </c>
      <c r="F17" s="41">
        <v>16</v>
      </c>
      <c r="G17" s="98">
        <v>152</v>
      </c>
      <c r="H17" s="98">
        <v>9</v>
      </c>
      <c r="J17" s="120"/>
      <c r="L17" s="120"/>
      <c r="N17" s="124"/>
    </row>
    <row r="18" spans="1:14" s="39" customFormat="1" ht="12" customHeight="1">
      <c r="A18" s="137"/>
      <c r="B18" s="88"/>
      <c r="C18" s="77">
        <v>100</v>
      </c>
      <c r="D18" s="99">
        <f>D17/$C$17*100</f>
        <v>1.5873015873015872</v>
      </c>
      <c r="E18" s="99">
        <f>E17/$C$17*100</f>
        <v>4.7619047619047619</v>
      </c>
      <c r="F18" s="99">
        <f t="shared" ref="F18:H18" si="5">F17/$C$17*100</f>
        <v>8.4656084656084651</v>
      </c>
      <c r="G18" s="99">
        <f t="shared" si="5"/>
        <v>80.423280423280417</v>
      </c>
      <c r="H18" s="99">
        <f t="shared" si="5"/>
        <v>4.7619047619047619</v>
      </c>
      <c r="J18" s="121"/>
      <c r="L18" s="121"/>
      <c r="N18" s="124"/>
    </row>
    <row r="19" spans="1:14" s="66" customFormat="1" ht="12" customHeight="1">
      <c r="A19" s="137"/>
      <c r="B19" s="89" t="s">
        <v>14</v>
      </c>
      <c r="C19" s="107">
        <v>270</v>
      </c>
      <c r="D19" s="98">
        <v>7</v>
      </c>
      <c r="E19" s="98">
        <v>8</v>
      </c>
      <c r="F19" s="41">
        <v>40</v>
      </c>
      <c r="G19" s="98">
        <v>201</v>
      </c>
      <c r="H19" s="98">
        <v>14</v>
      </c>
      <c r="J19" s="120"/>
      <c r="L19" s="120"/>
      <c r="N19" s="124"/>
    </row>
    <row r="20" spans="1:14" s="39" customFormat="1" ht="12" customHeight="1">
      <c r="A20" s="137"/>
      <c r="B20" s="88"/>
      <c r="C20" s="77">
        <v>100</v>
      </c>
      <c r="D20" s="99">
        <f>D19/$C$19*100</f>
        <v>2.5925925925925926</v>
      </c>
      <c r="E20" s="99">
        <f>E19/$C$19*100</f>
        <v>2.9629629629629632</v>
      </c>
      <c r="F20" s="99">
        <f t="shared" ref="F20:H20" si="6">F19/$C$19*100</f>
        <v>14.814814814814813</v>
      </c>
      <c r="G20" s="99">
        <f t="shared" si="6"/>
        <v>74.444444444444443</v>
      </c>
      <c r="H20" s="99">
        <f t="shared" si="6"/>
        <v>5.1851851851851851</v>
      </c>
      <c r="J20" s="121"/>
      <c r="L20" s="121"/>
      <c r="N20" s="124"/>
    </row>
    <row r="21" spans="1:14" s="66" customFormat="1" ht="12" customHeight="1">
      <c r="A21" s="137"/>
      <c r="B21" s="92" t="s">
        <v>15</v>
      </c>
      <c r="C21" s="76">
        <v>434</v>
      </c>
      <c r="D21" s="100">
        <v>13</v>
      </c>
      <c r="E21" s="100">
        <v>16</v>
      </c>
      <c r="F21" s="40">
        <v>72</v>
      </c>
      <c r="G21" s="100">
        <v>320</v>
      </c>
      <c r="H21" s="100">
        <v>13</v>
      </c>
      <c r="J21" s="120"/>
      <c r="L21" s="120"/>
      <c r="N21" s="124"/>
    </row>
    <row r="22" spans="1:14" s="39" customFormat="1" ht="12" customHeight="1">
      <c r="A22" s="137"/>
      <c r="B22" s="88"/>
      <c r="C22" s="76">
        <v>100</v>
      </c>
      <c r="D22" s="99">
        <f>D21/$C$21*100</f>
        <v>2.9953917050691241</v>
      </c>
      <c r="E22" s="99">
        <f>E21/$C$21*100</f>
        <v>3.6866359447004609</v>
      </c>
      <c r="F22" s="99">
        <f t="shared" ref="F22:H22" si="7">F21/$C$21*100</f>
        <v>16.589861751152075</v>
      </c>
      <c r="G22" s="99">
        <f t="shared" si="7"/>
        <v>73.732718894009224</v>
      </c>
      <c r="H22" s="99">
        <f t="shared" si="7"/>
        <v>2.9953917050691241</v>
      </c>
      <c r="J22" s="121"/>
      <c r="L22" s="121"/>
      <c r="N22" s="124"/>
    </row>
    <row r="23" spans="1:14" s="66" customFormat="1" ht="12" customHeight="1">
      <c r="A23" s="137"/>
      <c r="B23" s="89" t="s">
        <v>16</v>
      </c>
      <c r="C23" s="107">
        <v>430</v>
      </c>
      <c r="D23" s="98">
        <v>10</v>
      </c>
      <c r="E23" s="98">
        <v>30</v>
      </c>
      <c r="F23" s="41">
        <v>84</v>
      </c>
      <c r="G23" s="98">
        <v>285</v>
      </c>
      <c r="H23" s="98">
        <v>21</v>
      </c>
      <c r="J23" s="120"/>
      <c r="L23" s="120"/>
      <c r="N23" s="124"/>
    </row>
    <row r="24" spans="1:14" s="39" customFormat="1" ht="12" customHeight="1">
      <c r="A24" s="137"/>
      <c r="B24" s="88"/>
      <c r="C24" s="77">
        <v>100</v>
      </c>
      <c r="D24" s="99">
        <f>D23/$C$23*100</f>
        <v>2.3255813953488373</v>
      </c>
      <c r="E24" s="99">
        <f>E23/$C$23*100</f>
        <v>6.9767441860465116</v>
      </c>
      <c r="F24" s="99">
        <f t="shared" ref="F24:H24" si="8">F23/$C$23*100</f>
        <v>19.534883720930232</v>
      </c>
      <c r="G24" s="99">
        <f t="shared" si="8"/>
        <v>66.279069767441854</v>
      </c>
      <c r="H24" s="99">
        <f t="shared" si="8"/>
        <v>4.8837209302325579</v>
      </c>
      <c r="J24" s="121"/>
      <c r="L24" s="121"/>
      <c r="N24" s="124"/>
    </row>
    <row r="25" spans="1:14" s="66" customFormat="1" ht="12" customHeight="1">
      <c r="A25" s="137"/>
      <c r="B25" s="89" t="s">
        <v>17</v>
      </c>
      <c r="C25" s="76">
        <v>545</v>
      </c>
      <c r="D25" s="100">
        <v>14</v>
      </c>
      <c r="E25" s="100">
        <v>39</v>
      </c>
      <c r="F25" s="40">
        <v>88</v>
      </c>
      <c r="G25" s="100">
        <v>383</v>
      </c>
      <c r="H25" s="100">
        <v>21</v>
      </c>
      <c r="J25" s="120"/>
      <c r="L25" s="120"/>
      <c r="N25" s="124"/>
    </row>
    <row r="26" spans="1:14" s="39" customFormat="1" ht="12" customHeight="1">
      <c r="A26" s="137"/>
      <c r="B26" s="88"/>
      <c r="C26" s="76">
        <v>100</v>
      </c>
      <c r="D26" s="99">
        <f>D25/$C$25*100</f>
        <v>2.5688073394495414</v>
      </c>
      <c r="E26" s="99">
        <f>E25/$C$25*100</f>
        <v>7.1559633027522942</v>
      </c>
      <c r="F26" s="99">
        <f t="shared" ref="F26:H26" si="9">F25/$C$25*100</f>
        <v>16.146788990825691</v>
      </c>
      <c r="G26" s="99">
        <f t="shared" si="9"/>
        <v>70.275229357798167</v>
      </c>
      <c r="H26" s="99">
        <f t="shared" si="9"/>
        <v>3.8532110091743119</v>
      </c>
      <c r="J26" s="121"/>
      <c r="L26" s="121"/>
      <c r="N26" s="124"/>
    </row>
    <row r="27" spans="1:14" s="37" customFormat="1" ht="12" customHeight="1">
      <c r="A27" s="137"/>
      <c r="B27" s="92" t="s">
        <v>167</v>
      </c>
      <c r="C27" s="107">
        <v>601</v>
      </c>
      <c r="D27" s="100">
        <v>37</v>
      </c>
      <c r="E27" s="100">
        <v>81</v>
      </c>
      <c r="F27" s="40">
        <v>69</v>
      </c>
      <c r="G27" s="100">
        <v>350</v>
      </c>
      <c r="H27" s="100">
        <v>64</v>
      </c>
      <c r="J27" s="120"/>
      <c r="L27" s="120"/>
      <c r="N27" s="124"/>
    </row>
    <row r="28" spans="1:14" s="39" customFormat="1" ht="12" customHeight="1">
      <c r="A28" s="137"/>
      <c r="B28" s="88"/>
      <c r="C28" s="77">
        <v>100</v>
      </c>
      <c r="D28" s="99">
        <f>D27/$C$27*100</f>
        <v>6.1564059900166388</v>
      </c>
      <c r="E28" s="99">
        <f>E27/$C$27*100</f>
        <v>13.477537437603992</v>
      </c>
      <c r="F28" s="99">
        <f t="shared" ref="F28:H28" si="10">F27/$C$27*100</f>
        <v>11.480865224625623</v>
      </c>
      <c r="G28" s="99">
        <f t="shared" si="10"/>
        <v>58.236272878535779</v>
      </c>
      <c r="H28" s="99">
        <f t="shared" si="10"/>
        <v>10.648918469217969</v>
      </c>
      <c r="J28" s="121"/>
      <c r="L28" s="121"/>
      <c r="N28" s="124"/>
    </row>
    <row r="29" spans="1:14" s="66" customFormat="1" ht="12" customHeight="1">
      <c r="A29" s="137"/>
      <c r="B29" s="89" t="s">
        <v>12</v>
      </c>
      <c r="C29" s="76">
        <v>16</v>
      </c>
      <c r="D29" s="98"/>
      <c r="E29" s="98">
        <v>1</v>
      </c>
      <c r="F29" s="41">
        <v>2</v>
      </c>
      <c r="G29" s="98">
        <v>8</v>
      </c>
      <c r="H29" s="98">
        <v>5</v>
      </c>
      <c r="J29" s="120"/>
      <c r="L29" s="120"/>
      <c r="N29" s="124"/>
    </row>
    <row r="30" spans="1:14" s="39" customFormat="1" ht="12" customHeight="1">
      <c r="A30" s="138"/>
      <c r="B30" s="91"/>
      <c r="C30" s="75">
        <v>100</v>
      </c>
      <c r="D30" s="113">
        <f>D29/$C$29*100</f>
        <v>0</v>
      </c>
      <c r="E30" s="113">
        <f>E29/$C$29*100</f>
        <v>6.25</v>
      </c>
      <c r="F30" s="113">
        <f t="shared" ref="F30:H30" si="11">F29/$C$29*100</f>
        <v>12.5</v>
      </c>
      <c r="G30" s="113">
        <f t="shared" si="11"/>
        <v>50</v>
      </c>
      <c r="H30" s="113">
        <f t="shared" si="11"/>
        <v>31.25</v>
      </c>
      <c r="J30" s="121"/>
      <c r="L30" s="121"/>
      <c r="N30" s="124"/>
    </row>
    <row r="31" spans="1:14" s="66" customFormat="1" ht="12" customHeight="1">
      <c r="A31" s="136" t="s">
        <v>19</v>
      </c>
      <c r="B31" s="92" t="s">
        <v>20</v>
      </c>
      <c r="C31" s="106">
        <v>278</v>
      </c>
      <c r="D31" s="86">
        <v>7</v>
      </c>
      <c r="E31" s="86">
        <v>22</v>
      </c>
      <c r="F31" s="36">
        <v>28</v>
      </c>
      <c r="G31" s="86">
        <v>203</v>
      </c>
      <c r="H31" s="86">
        <v>18</v>
      </c>
      <c r="J31" s="120"/>
      <c r="L31" s="120"/>
    </row>
    <row r="32" spans="1:14" s="39" customFormat="1" ht="12" customHeight="1">
      <c r="A32" s="137"/>
      <c r="B32" s="88"/>
      <c r="C32" s="76">
        <v>100</v>
      </c>
      <c r="D32" s="99">
        <f>D31/$C$31*100</f>
        <v>2.5179856115107913</v>
      </c>
      <c r="E32" s="99">
        <f>E31/$C$31*100</f>
        <v>7.9136690647482011</v>
      </c>
      <c r="F32" s="99">
        <f t="shared" ref="F32:H32" si="12">F31/$C$31*100</f>
        <v>10.071942446043165</v>
      </c>
      <c r="G32" s="99">
        <f t="shared" si="12"/>
        <v>73.021582733812949</v>
      </c>
      <c r="H32" s="99">
        <f t="shared" si="12"/>
        <v>6.4748201438848918</v>
      </c>
      <c r="J32" s="121"/>
      <c r="L32" s="121"/>
    </row>
    <row r="33" spans="1:12" s="66" customFormat="1" ht="12" customHeight="1">
      <c r="A33" s="137"/>
      <c r="B33" s="92" t="s">
        <v>21</v>
      </c>
      <c r="C33" s="107">
        <v>348</v>
      </c>
      <c r="D33" s="100">
        <v>7</v>
      </c>
      <c r="E33" s="100">
        <v>24</v>
      </c>
      <c r="F33" s="40">
        <v>57</v>
      </c>
      <c r="G33" s="100">
        <v>232</v>
      </c>
      <c r="H33" s="100">
        <v>28</v>
      </c>
      <c r="J33" s="120"/>
      <c r="L33" s="120"/>
    </row>
    <row r="34" spans="1:12" s="39" customFormat="1" ht="12" customHeight="1">
      <c r="A34" s="137"/>
      <c r="B34" s="88"/>
      <c r="C34" s="77">
        <v>100</v>
      </c>
      <c r="D34" s="99">
        <f>D33/$C$33*100</f>
        <v>2.0114942528735633</v>
      </c>
      <c r="E34" s="99">
        <f>E33/$C$33*100</f>
        <v>6.8965517241379306</v>
      </c>
      <c r="F34" s="99">
        <f t="shared" ref="F34:H34" si="13">F33/$C$33*100</f>
        <v>16.379310344827587</v>
      </c>
      <c r="G34" s="99">
        <f t="shared" si="13"/>
        <v>66.666666666666657</v>
      </c>
      <c r="H34" s="99">
        <f t="shared" si="13"/>
        <v>8.0459770114942533</v>
      </c>
      <c r="J34" s="121"/>
      <c r="L34" s="121"/>
    </row>
    <row r="35" spans="1:12" s="66" customFormat="1" ht="12" customHeight="1">
      <c r="A35" s="137"/>
      <c r="B35" s="89" t="s">
        <v>22</v>
      </c>
      <c r="C35" s="76">
        <v>292</v>
      </c>
      <c r="D35" s="98">
        <v>13</v>
      </c>
      <c r="E35" s="98">
        <v>21</v>
      </c>
      <c r="F35" s="41">
        <v>51</v>
      </c>
      <c r="G35" s="98">
        <v>191</v>
      </c>
      <c r="H35" s="98">
        <v>16</v>
      </c>
      <c r="J35" s="120"/>
      <c r="L35" s="120"/>
    </row>
    <row r="36" spans="1:12" s="39" customFormat="1" ht="12" customHeight="1">
      <c r="A36" s="137"/>
      <c r="B36" s="88"/>
      <c r="C36" s="76">
        <v>100</v>
      </c>
      <c r="D36" s="99">
        <f>D35/$C$35*100</f>
        <v>4.4520547945205475</v>
      </c>
      <c r="E36" s="99">
        <f>E35/$C$35*100</f>
        <v>7.1917808219178081</v>
      </c>
      <c r="F36" s="99">
        <f t="shared" ref="F36:H36" si="14">F35/$C$35*100</f>
        <v>17.465753424657535</v>
      </c>
      <c r="G36" s="99">
        <f t="shared" si="14"/>
        <v>65.410958904109577</v>
      </c>
      <c r="H36" s="99">
        <f t="shared" si="14"/>
        <v>5.4794520547945202</v>
      </c>
      <c r="J36" s="121"/>
      <c r="L36" s="121"/>
    </row>
    <row r="37" spans="1:12" s="66" customFormat="1" ht="12" customHeight="1">
      <c r="A37" s="137"/>
      <c r="B37" s="89" t="s">
        <v>23</v>
      </c>
      <c r="C37" s="107">
        <v>242</v>
      </c>
      <c r="D37" s="100">
        <v>11</v>
      </c>
      <c r="E37" s="100">
        <v>23</v>
      </c>
      <c r="F37" s="40">
        <v>37</v>
      </c>
      <c r="G37" s="100">
        <v>155</v>
      </c>
      <c r="H37" s="100">
        <v>16</v>
      </c>
      <c r="J37" s="120"/>
      <c r="L37" s="120"/>
    </row>
    <row r="38" spans="1:12" s="39" customFormat="1" ht="12" customHeight="1">
      <c r="A38" s="137"/>
      <c r="B38" s="88"/>
      <c r="C38" s="77">
        <v>100</v>
      </c>
      <c r="D38" s="99">
        <f>D37/$C$37*100</f>
        <v>4.5454545454545459</v>
      </c>
      <c r="E38" s="99">
        <f>E37/$C$37*100</f>
        <v>9.5041322314049594</v>
      </c>
      <c r="F38" s="99">
        <f t="shared" ref="F38:H38" si="15">F37/$C$37*100</f>
        <v>15.289256198347106</v>
      </c>
      <c r="G38" s="99">
        <f t="shared" si="15"/>
        <v>64.049586776859499</v>
      </c>
      <c r="H38" s="99">
        <f t="shared" si="15"/>
        <v>6.6115702479338845</v>
      </c>
      <c r="J38" s="121"/>
      <c r="L38" s="121"/>
    </row>
    <row r="39" spans="1:12" s="66" customFormat="1" ht="12" customHeight="1">
      <c r="A39" s="137"/>
      <c r="B39" s="89" t="s">
        <v>24</v>
      </c>
      <c r="C39" s="76">
        <v>199</v>
      </c>
      <c r="D39" s="98">
        <v>6</v>
      </c>
      <c r="E39" s="98">
        <v>17</v>
      </c>
      <c r="F39" s="41">
        <v>38</v>
      </c>
      <c r="G39" s="98">
        <v>132</v>
      </c>
      <c r="H39" s="98">
        <v>6</v>
      </c>
      <c r="J39" s="120"/>
      <c r="L39" s="120"/>
    </row>
    <row r="40" spans="1:12" s="39" customFormat="1" ht="12" customHeight="1">
      <c r="A40" s="137"/>
      <c r="B40" s="88"/>
      <c r="C40" s="76">
        <v>100</v>
      </c>
      <c r="D40" s="99">
        <f>D39/$C$39*100</f>
        <v>3.0150753768844218</v>
      </c>
      <c r="E40" s="99">
        <f>E39/$C$39*100</f>
        <v>8.5427135678391952</v>
      </c>
      <c r="F40" s="99">
        <f t="shared" ref="F40:H40" si="16">F39/$C$39*100</f>
        <v>19.095477386934672</v>
      </c>
      <c r="G40" s="99">
        <f t="shared" si="16"/>
        <v>66.331658291457288</v>
      </c>
      <c r="H40" s="99">
        <f t="shared" si="16"/>
        <v>3.0150753768844218</v>
      </c>
      <c r="J40" s="121"/>
      <c r="L40" s="121"/>
    </row>
    <row r="41" spans="1:12" s="37" customFormat="1" ht="12" customHeight="1">
      <c r="A41" s="137"/>
      <c r="B41" s="92" t="s">
        <v>25</v>
      </c>
      <c r="C41" s="107">
        <v>274</v>
      </c>
      <c r="D41" s="100">
        <v>7</v>
      </c>
      <c r="E41" s="100">
        <v>16</v>
      </c>
      <c r="F41" s="40">
        <v>41</v>
      </c>
      <c r="G41" s="100">
        <v>199</v>
      </c>
      <c r="H41" s="100">
        <v>11</v>
      </c>
      <c r="J41" s="120"/>
      <c r="L41" s="120"/>
    </row>
    <row r="42" spans="1:12" s="39" customFormat="1" ht="12" customHeight="1">
      <c r="A42" s="137"/>
      <c r="B42" s="88"/>
      <c r="C42" s="77">
        <v>100</v>
      </c>
      <c r="D42" s="99">
        <f>D41/$C$41*100</f>
        <v>2.5547445255474455</v>
      </c>
      <c r="E42" s="99">
        <f>E41/$C$41*100</f>
        <v>5.8394160583941606</v>
      </c>
      <c r="F42" s="99">
        <f t="shared" ref="F42:H42" si="17">F41/$C$41*100</f>
        <v>14.963503649635038</v>
      </c>
      <c r="G42" s="99">
        <f t="shared" si="17"/>
        <v>72.627737226277361</v>
      </c>
      <c r="H42" s="99">
        <f t="shared" si="17"/>
        <v>4.0145985401459852</v>
      </c>
      <c r="J42" s="121"/>
      <c r="L42" s="121"/>
    </row>
    <row r="43" spans="1:12" s="37" customFormat="1" ht="12" customHeight="1">
      <c r="A43" s="137"/>
      <c r="B43" s="89" t="s">
        <v>26</v>
      </c>
      <c r="C43" s="76">
        <v>158</v>
      </c>
      <c r="D43" s="98">
        <v>8</v>
      </c>
      <c r="E43" s="98">
        <v>7</v>
      </c>
      <c r="F43" s="41">
        <v>23</v>
      </c>
      <c r="G43" s="98">
        <v>114</v>
      </c>
      <c r="H43" s="98">
        <v>6</v>
      </c>
      <c r="J43" s="120"/>
      <c r="L43" s="120"/>
    </row>
    <row r="44" spans="1:12" s="39" customFormat="1" ht="12" customHeight="1">
      <c r="A44" s="137"/>
      <c r="B44" s="88"/>
      <c r="C44" s="76">
        <v>100</v>
      </c>
      <c r="D44" s="99">
        <f>D43/$C$43*100</f>
        <v>5.0632911392405067</v>
      </c>
      <c r="E44" s="99">
        <f>E43/$C$43*100</f>
        <v>4.4303797468354427</v>
      </c>
      <c r="F44" s="99">
        <f t="shared" ref="F44:H44" si="18">F43/$C$43*100</f>
        <v>14.556962025316455</v>
      </c>
      <c r="G44" s="99">
        <f t="shared" si="18"/>
        <v>72.151898734177209</v>
      </c>
      <c r="H44" s="99">
        <f t="shared" si="18"/>
        <v>3.79746835443038</v>
      </c>
      <c r="J44" s="121"/>
      <c r="L44" s="121"/>
    </row>
    <row r="45" spans="1:12" s="37" customFormat="1" ht="12" customHeight="1">
      <c r="A45" s="137"/>
      <c r="B45" s="92" t="s">
        <v>27</v>
      </c>
      <c r="C45" s="107">
        <v>195</v>
      </c>
      <c r="D45" s="100">
        <v>9</v>
      </c>
      <c r="E45" s="100">
        <v>17</v>
      </c>
      <c r="F45" s="40">
        <v>28</v>
      </c>
      <c r="G45" s="100">
        <v>126</v>
      </c>
      <c r="H45" s="100">
        <v>15</v>
      </c>
      <c r="J45" s="120"/>
      <c r="L45" s="120"/>
    </row>
    <row r="46" spans="1:12" s="39" customFormat="1" ht="12" customHeight="1">
      <c r="A46" s="137"/>
      <c r="B46" s="88"/>
      <c r="C46" s="77">
        <v>100</v>
      </c>
      <c r="D46" s="99">
        <f>D45/$C$45*100</f>
        <v>4.6153846153846159</v>
      </c>
      <c r="E46" s="99">
        <f>E45/$C$45*100</f>
        <v>8.7179487179487172</v>
      </c>
      <c r="F46" s="99">
        <f t="shared" ref="F46:H46" si="19">F45/$C$45*100</f>
        <v>14.358974358974358</v>
      </c>
      <c r="G46" s="99">
        <f t="shared" si="19"/>
        <v>64.615384615384613</v>
      </c>
      <c r="H46" s="99">
        <f t="shared" si="19"/>
        <v>7.6923076923076925</v>
      </c>
      <c r="J46" s="121"/>
      <c r="L46" s="121"/>
    </row>
    <row r="47" spans="1:12" s="66" customFormat="1" ht="12" customHeight="1">
      <c r="A47" s="137"/>
      <c r="B47" s="89" t="s">
        <v>28</v>
      </c>
      <c r="C47" s="76">
        <v>284</v>
      </c>
      <c r="D47" s="98">
        <v>11</v>
      </c>
      <c r="E47" s="98">
        <v>19</v>
      </c>
      <c r="F47" s="41">
        <v>41</v>
      </c>
      <c r="G47" s="98">
        <v>199</v>
      </c>
      <c r="H47" s="98">
        <v>14</v>
      </c>
      <c r="J47" s="120"/>
      <c r="L47" s="120"/>
    </row>
    <row r="48" spans="1:12" s="39" customFormat="1" ht="12" customHeight="1">
      <c r="A48" s="137"/>
      <c r="B48" s="88"/>
      <c r="C48" s="76">
        <v>100</v>
      </c>
      <c r="D48" s="99">
        <f>D47/$C$47*100</f>
        <v>3.873239436619718</v>
      </c>
      <c r="E48" s="99">
        <f>E47/$C$47*100</f>
        <v>6.6901408450704221</v>
      </c>
      <c r="F48" s="99">
        <f t="shared" ref="F48:H48" si="20">F47/$C$47*100</f>
        <v>14.43661971830986</v>
      </c>
      <c r="G48" s="99">
        <f t="shared" si="20"/>
        <v>70.070422535211264</v>
      </c>
      <c r="H48" s="99">
        <f t="shared" si="20"/>
        <v>4.929577464788732</v>
      </c>
      <c r="J48" s="121"/>
      <c r="L48" s="121"/>
    </row>
    <row r="49" spans="1:12" s="66" customFormat="1" ht="12" customHeight="1">
      <c r="A49" s="137"/>
      <c r="B49" s="89" t="s">
        <v>29</v>
      </c>
      <c r="C49" s="107">
        <v>201</v>
      </c>
      <c r="D49" s="100">
        <v>5</v>
      </c>
      <c r="E49" s="100">
        <v>18</v>
      </c>
      <c r="F49" s="40">
        <v>25</v>
      </c>
      <c r="G49" s="100">
        <v>140</v>
      </c>
      <c r="H49" s="100">
        <v>13</v>
      </c>
      <c r="J49" s="120"/>
      <c r="L49" s="120"/>
    </row>
    <row r="50" spans="1:12" s="39" customFormat="1" ht="12" customHeight="1">
      <c r="A50" s="137"/>
      <c r="B50" s="88"/>
      <c r="C50" s="77">
        <v>100</v>
      </c>
      <c r="D50" s="99">
        <f>D49/$C$49*100</f>
        <v>2.4875621890547266</v>
      </c>
      <c r="E50" s="99">
        <f>E49/$C$49*100</f>
        <v>8.9552238805970141</v>
      </c>
      <c r="F50" s="99">
        <f t="shared" ref="F50:H50" si="21">F49/$C$49*100</f>
        <v>12.437810945273633</v>
      </c>
      <c r="G50" s="99">
        <f t="shared" si="21"/>
        <v>69.651741293532339</v>
      </c>
      <c r="H50" s="99">
        <f t="shared" si="21"/>
        <v>6.467661691542288</v>
      </c>
      <c r="J50" s="121"/>
      <c r="L50" s="121"/>
    </row>
    <row r="51" spans="1:12" s="66" customFormat="1" ht="12" customHeight="1">
      <c r="A51" s="137"/>
      <c r="B51" s="89" t="s">
        <v>12</v>
      </c>
      <c r="C51" s="76">
        <v>14</v>
      </c>
      <c r="D51" s="98">
        <v>0</v>
      </c>
      <c r="E51" s="98">
        <v>0</v>
      </c>
      <c r="F51" s="41">
        <v>2</v>
      </c>
      <c r="G51" s="98">
        <v>8</v>
      </c>
      <c r="H51" s="98">
        <v>4</v>
      </c>
      <c r="J51" s="120"/>
      <c r="L51" s="120"/>
    </row>
    <row r="52" spans="1:12" s="39" customFormat="1" ht="12" customHeight="1">
      <c r="A52" s="138"/>
      <c r="B52" s="91"/>
      <c r="C52" s="75">
        <v>100</v>
      </c>
      <c r="D52" s="99">
        <f>D51/$C$51*100</f>
        <v>0</v>
      </c>
      <c r="E52" s="99">
        <f>E51/$C$51*100</f>
        <v>0</v>
      </c>
      <c r="F52" s="99">
        <f t="shared" ref="F52:H52" si="22">F51/$C$51*100</f>
        <v>14.285714285714285</v>
      </c>
      <c r="G52" s="99">
        <f t="shared" si="22"/>
        <v>57.142857142857139</v>
      </c>
      <c r="H52" s="99">
        <f t="shared" si="22"/>
        <v>28.571428571428569</v>
      </c>
      <c r="J52" s="121"/>
      <c r="L52" s="121"/>
    </row>
    <row r="53" spans="1:12" s="39" customFormat="1" ht="12" customHeight="1">
      <c r="A53" s="136" t="s">
        <v>46</v>
      </c>
      <c r="B53" s="93" t="s">
        <v>62</v>
      </c>
      <c r="C53" s="106">
        <v>76</v>
      </c>
      <c r="D53" s="86">
        <v>6</v>
      </c>
      <c r="E53" s="86">
        <v>6</v>
      </c>
      <c r="F53" s="36">
        <v>14</v>
      </c>
      <c r="G53" s="86">
        <v>50</v>
      </c>
      <c r="H53" s="86">
        <v>0</v>
      </c>
      <c r="J53" s="120"/>
      <c r="L53" s="120"/>
    </row>
    <row r="54" spans="1:12" s="39" customFormat="1" ht="12" customHeight="1">
      <c r="A54" s="137"/>
      <c r="B54" s="94"/>
      <c r="C54" s="76">
        <v>100</v>
      </c>
      <c r="D54" s="99">
        <f>D53/$C$53*100</f>
        <v>7.8947368421052628</v>
      </c>
      <c r="E54" s="99">
        <f>E53/$C$53*100</f>
        <v>7.8947368421052628</v>
      </c>
      <c r="F54" s="99">
        <f t="shared" ref="F54:H54" si="23">F53/$C$53*100</f>
        <v>18.421052631578945</v>
      </c>
      <c r="G54" s="99">
        <f t="shared" si="23"/>
        <v>65.789473684210535</v>
      </c>
      <c r="H54" s="99">
        <f t="shared" si="23"/>
        <v>0</v>
      </c>
      <c r="J54" s="121"/>
      <c r="L54" s="121"/>
    </row>
    <row r="55" spans="1:12" s="39" customFormat="1" ht="12" customHeight="1">
      <c r="A55" s="137"/>
      <c r="B55" s="95" t="s">
        <v>69</v>
      </c>
      <c r="C55" s="107">
        <v>635</v>
      </c>
      <c r="D55" s="100">
        <v>16</v>
      </c>
      <c r="E55" s="100">
        <v>34</v>
      </c>
      <c r="F55" s="40">
        <v>109</v>
      </c>
      <c r="G55" s="100">
        <v>459</v>
      </c>
      <c r="H55" s="100">
        <v>17</v>
      </c>
      <c r="J55" s="120"/>
      <c r="L55" s="120"/>
    </row>
    <row r="56" spans="1:12" s="39" customFormat="1" ht="12" customHeight="1">
      <c r="A56" s="137"/>
      <c r="B56" s="94"/>
      <c r="C56" s="77">
        <v>100</v>
      </c>
      <c r="D56" s="99">
        <f>D55/$C$55*100</f>
        <v>2.5196850393700787</v>
      </c>
      <c r="E56" s="99">
        <f>E55/$C$55*100</f>
        <v>5.3543307086614176</v>
      </c>
      <c r="F56" s="99">
        <f t="shared" ref="F56:H56" si="24">F55/$C$55*100</f>
        <v>17.165354330708663</v>
      </c>
      <c r="G56" s="99">
        <f t="shared" si="24"/>
        <v>72.28346456692914</v>
      </c>
      <c r="H56" s="99">
        <f t="shared" si="24"/>
        <v>2.6771653543307088</v>
      </c>
      <c r="J56" s="121"/>
      <c r="L56" s="121"/>
    </row>
    <row r="57" spans="1:12" s="39" customFormat="1" ht="12" customHeight="1">
      <c r="A57" s="137"/>
      <c r="B57" s="95" t="s">
        <v>47</v>
      </c>
      <c r="C57" s="76">
        <v>79</v>
      </c>
      <c r="D57" s="98">
        <v>1</v>
      </c>
      <c r="E57" s="98">
        <v>1</v>
      </c>
      <c r="F57" s="41">
        <v>13</v>
      </c>
      <c r="G57" s="98">
        <v>60</v>
      </c>
      <c r="H57" s="98">
        <v>4</v>
      </c>
      <c r="J57" s="120"/>
      <c r="L57" s="120"/>
    </row>
    <row r="58" spans="1:12" s="39" customFormat="1" ht="12" customHeight="1">
      <c r="A58" s="137"/>
      <c r="B58" s="94"/>
      <c r="C58" s="76">
        <v>100</v>
      </c>
      <c r="D58" s="99">
        <f>D57/$C$57*100</f>
        <v>1.2658227848101267</v>
      </c>
      <c r="E58" s="99">
        <f>E57/$C$57*100</f>
        <v>1.2658227848101267</v>
      </c>
      <c r="F58" s="99">
        <f t="shared" ref="F58:H58" si="25">F57/$C$57*100</f>
        <v>16.455696202531644</v>
      </c>
      <c r="G58" s="99">
        <f t="shared" si="25"/>
        <v>75.949367088607602</v>
      </c>
      <c r="H58" s="99">
        <f t="shared" si="25"/>
        <v>5.0632911392405067</v>
      </c>
      <c r="J58" s="121"/>
      <c r="L58" s="121"/>
    </row>
    <row r="59" spans="1:12" s="39" customFormat="1" ht="12" customHeight="1">
      <c r="A59" s="137"/>
      <c r="B59" s="95" t="s">
        <v>48</v>
      </c>
      <c r="C59" s="107">
        <v>101</v>
      </c>
      <c r="D59" s="100">
        <v>1</v>
      </c>
      <c r="E59" s="100">
        <v>3</v>
      </c>
      <c r="F59" s="40">
        <v>7</v>
      </c>
      <c r="G59" s="100">
        <v>85</v>
      </c>
      <c r="H59" s="100">
        <v>5</v>
      </c>
      <c r="J59" s="120"/>
      <c r="L59" s="120"/>
    </row>
    <row r="60" spans="1:12" s="39" customFormat="1" ht="12" customHeight="1">
      <c r="A60" s="137"/>
      <c r="B60" s="94"/>
      <c r="C60" s="77">
        <v>100</v>
      </c>
      <c r="D60" s="99">
        <f>D59/$C$59*100</f>
        <v>0.99009900990099009</v>
      </c>
      <c r="E60" s="99">
        <f>E59/$C$59*100</f>
        <v>2.9702970297029703</v>
      </c>
      <c r="F60" s="99">
        <f t="shared" ref="F60:H60" si="26">F59/$C$59*100</f>
        <v>6.9306930693069315</v>
      </c>
      <c r="G60" s="99">
        <f t="shared" si="26"/>
        <v>84.158415841584159</v>
      </c>
      <c r="H60" s="99">
        <f t="shared" si="26"/>
        <v>4.9504950495049505</v>
      </c>
      <c r="J60" s="121"/>
      <c r="L60" s="121"/>
    </row>
    <row r="61" spans="1:12" s="39" customFormat="1" ht="12" customHeight="1">
      <c r="A61" s="137"/>
      <c r="B61" s="95" t="s">
        <v>49</v>
      </c>
      <c r="C61" s="76">
        <v>392</v>
      </c>
      <c r="D61" s="98">
        <v>14</v>
      </c>
      <c r="E61" s="98">
        <v>20</v>
      </c>
      <c r="F61" s="41">
        <v>61</v>
      </c>
      <c r="G61" s="98">
        <v>274</v>
      </c>
      <c r="H61" s="98">
        <v>23</v>
      </c>
      <c r="J61" s="120"/>
      <c r="L61" s="120"/>
    </row>
    <row r="62" spans="1:12" s="39" customFormat="1" ht="12" customHeight="1">
      <c r="A62" s="137"/>
      <c r="B62" s="94"/>
      <c r="C62" s="77">
        <v>100</v>
      </c>
      <c r="D62" s="99">
        <f>D61/$C$61*100</f>
        <v>3.5714285714285712</v>
      </c>
      <c r="E62" s="99">
        <f>E61/$C$61*100</f>
        <v>5.1020408163265305</v>
      </c>
      <c r="F62" s="99">
        <f t="shared" ref="F62:H62" si="27">F61/$C$61*100</f>
        <v>15.561224489795919</v>
      </c>
      <c r="G62" s="99">
        <f t="shared" si="27"/>
        <v>69.897959183673478</v>
      </c>
      <c r="H62" s="99">
        <f t="shared" si="27"/>
        <v>5.8673469387755102</v>
      </c>
      <c r="J62" s="121"/>
      <c r="L62" s="121"/>
    </row>
    <row r="63" spans="1:12" s="39" customFormat="1" ht="12" customHeight="1">
      <c r="A63" s="137" t="s">
        <v>46</v>
      </c>
      <c r="B63" s="95" t="s">
        <v>50</v>
      </c>
      <c r="C63" s="107">
        <v>525</v>
      </c>
      <c r="D63" s="100">
        <v>17</v>
      </c>
      <c r="E63" s="100">
        <v>43</v>
      </c>
      <c r="F63" s="40">
        <v>87</v>
      </c>
      <c r="G63" s="100">
        <v>343</v>
      </c>
      <c r="H63" s="100">
        <v>35</v>
      </c>
      <c r="J63" s="120"/>
      <c r="L63" s="120"/>
    </row>
    <row r="64" spans="1:12" s="39" customFormat="1" ht="12" customHeight="1">
      <c r="A64" s="137"/>
      <c r="B64" s="94"/>
      <c r="C64" s="77">
        <v>100</v>
      </c>
      <c r="D64" s="99">
        <f>D63/$C$63*100</f>
        <v>3.2380952380952377</v>
      </c>
      <c r="E64" s="99">
        <f>E63/$C$63*100</f>
        <v>8.1904761904761916</v>
      </c>
      <c r="F64" s="99">
        <f t="shared" ref="F64:H64" si="28">F63/$C$63*100</f>
        <v>16.571428571428569</v>
      </c>
      <c r="G64" s="99">
        <f t="shared" si="28"/>
        <v>65.333333333333329</v>
      </c>
      <c r="H64" s="99">
        <f t="shared" si="28"/>
        <v>6.666666666666667</v>
      </c>
      <c r="J64" s="121"/>
      <c r="L64" s="121"/>
    </row>
    <row r="65" spans="1:12" s="39" customFormat="1" ht="12" customHeight="1">
      <c r="A65" s="137"/>
      <c r="B65" s="97" t="s">
        <v>51</v>
      </c>
      <c r="C65" s="76">
        <v>53</v>
      </c>
      <c r="D65" s="98">
        <v>0</v>
      </c>
      <c r="E65" s="98">
        <v>1</v>
      </c>
      <c r="F65" s="41">
        <v>7</v>
      </c>
      <c r="G65" s="98">
        <v>41</v>
      </c>
      <c r="H65" s="98">
        <v>4</v>
      </c>
      <c r="J65" s="120"/>
      <c r="L65" s="120"/>
    </row>
    <row r="66" spans="1:12" s="39" customFormat="1" ht="12" customHeight="1">
      <c r="A66" s="137"/>
      <c r="B66" s="94"/>
      <c r="C66" s="76">
        <v>100</v>
      </c>
      <c r="D66" s="99">
        <f>D65/$C$65*100</f>
        <v>0</v>
      </c>
      <c r="E66" s="99">
        <f>E65/$C$65*100</f>
        <v>1.8867924528301887</v>
      </c>
      <c r="F66" s="99">
        <f t="shared" ref="F66:H66" si="29">F65/$C$65*100</f>
        <v>13.20754716981132</v>
      </c>
      <c r="G66" s="99">
        <f t="shared" si="29"/>
        <v>77.358490566037744</v>
      </c>
      <c r="H66" s="99">
        <f t="shared" si="29"/>
        <v>7.5471698113207548</v>
      </c>
      <c r="J66" s="121"/>
      <c r="L66" s="121"/>
    </row>
    <row r="67" spans="1:12" s="39" customFormat="1" ht="12" customHeight="1">
      <c r="A67" s="137"/>
      <c r="B67" s="95" t="s">
        <v>52</v>
      </c>
      <c r="C67" s="107">
        <v>522</v>
      </c>
      <c r="D67" s="100">
        <v>22</v>
      </c>
      <c r="E67" s="100">
        <v>64</v>
      </c>
      <c r="F67" s="40">
        <v>61</v>
      </c>
      <c r="G67" s="100">
        <v>330</v>
      </c>
      <c r="H67" s="100">
        <v>45</v>
      </c>
      <c r="J67" s="120"/>
      <c r="L67" s="120"/>
    </row>
    <row r="68" spans="1:12" s="39" customFormat="1" ht="12" customHeight="1">
      <c r="A68" s="137"/>
      <c r="B68" s="94"/>
      <c r="C68" s="77">
        <v>100</v>
      </c>
      <c r="D68" s="99">
        <f>D67/$C$67*100</f>
        <v>4.2145593869731801</v>
      </c>
      <c r="E68" s="99">
        <f>E67/$C$67*100</f>
        <v>12.260536398467432</v>
      </c>
      <c r="F68" s="99">
        <f t="shared" ref="F68:H68" si="30">F67/$C$67*100</f>
        <v>11.685823754789272</v>
      </c>
      <c r="G68" s="99">
        <f t="shared" si="30"/>
        <v>63.218390804597703</v>
      </c>
      <c r="H68" s="99">
        <f t="shared" si="30"/>
        <v>8.6206896551724146</v>
      </c>
      <c r="J68" s="121"/>
      <c r="L68" s="121"/>
    </row>
    <row r="69" spans="1:12" s="39" customFormat="1" ht="12" customHeight="1">
      <c r="A69" s="137"/>
      <c r="B69" s="95" t="s">
        <v>53</v>
      </c>
      <c r="C69" s="107">
        <v>73</v>
      </c>
      <c r="D69" s="100">
        <v>7</v>
      </c>
      <c r="E69" s="100">
        <v>8</v>
      </c>
      <c r="F69" s="40">
        <v>9</v>
      </c>
      <c r="G69" s="100">
        <v>44</v>
      </c>
      <c r="H69" s="100">
        <v>5</v>
      </c>
      <c r="J69" s="120"/>
      <c r="L69" s="120"/>
    </row>
    <row r="70" spans="1:12" s="39" customFormat="1" ht="12" customHeight="1">
      <c r="A70" s="137"/>
      <c r="B70" s="94"/>
      <c r="C70" s="77">
        <v>100</v>
      </c>
      <c r="D70" s="99">
        <f>D69/$C$69*100</f>
        <v>9.5890410958904102</v>
      </c>
      <c r="E70" s="99">
        <f>E69/$C$69*100</f>
        <v>10.95890410958904</v>
      </c>
      <c r="F70" s="99">
        <f t="shared" ref="F70:H70" si="31">F69/$C$69*100</f>
        <v>12.328767123287671</v>
      </c>
      <c r="G70" s="99">
        <f t="shared" si="31"/>
        <v>60.273972602739725</v>
      </c>
      <c r="H70" s="99">
        <f t="shared" si="31"/>
        <v>6.8493150684931505</v>
      </c>
      <c r="J70" s="121"/>
      <c r="L70" s="121"/>
    </row>
    <row r="71" spans="1:12" s="66" customFormat="1" ht="12" customHeight="1">
      <c r="A71" s="137"/>
      <c r="B71" s="95" t="s">
        <v>54</v>
      </c>
      <c r="C71" s="76">
        <v>29</v>
      </c>
      <c r="D71" s="98">
        <v>0</v>
      </c>
      <c r="E71" s="98">
        <v>4</v>
      </c>
      <c r="F71" s="41">
        <v>3</v>
      </c>
      <c r="G71" s="98">
        <v>13</v>
      </c>
      <c r="H71" s="98">
        <v>9</v>
      </c>
      <c r="J71" s="120"/>
      <c r="L71" s="120"/>
    </row>
    <row r="72" spans="1:12" s="39" customFormat="1" ht="12" customHeight="1">
      <c r="A72" s="138"/>
      <c r="B72" s="96"/>
      <c r="C72" s="75">
        <v>100</v>
      </c>
      <c r="D72" s="99">
        <f>D71/$C$71*100</f>
        <v>0</v>
      </c>
      <c r="E72" s="99">
        <f>E71/$C$71*100</f>
        <v>13.793103448275861</v>
      </c>
      <c r="F72" s="99">
        <f t="shared" ref="F72:H72" si="32">F71/$C$71*100</f>
        <v>10.344827586206897</v>
      </c>
      <c r="G72" s="99">
        <f t="shared" si="32"/>
        <v>44.827586206896555</v>
      </c>
      <c r="H72" s="99">
        <f t="shared" si="32"/>
        <v>31.03448275862069</v>
      </c>
      <c r="J72" s="121"/>
      <c r="L72" s="121"/>
    </row>
    <row r="73" spans="1:12" s="37" customFormat="1" ht="12" customHeight="1">
      <c r="A73" s="136" t="s">
        <v>63</v>
      </c>
      <c r="B73" s="89" t="s">
        <v>64</v>
      </c>
      <c r="C73" s="106">
        <v>422</v>
      </c>
      <c r="D73" s="86">
        <v>19</v>
      </c>
      <c r="E73" s="86">
        <v>32</v>
      </c>
      <c r="F73" s="36">
        <v>55</v>
      </c>
      <c r="G73" s="86">
        <v>285</v>
      </c>
      <c r="H73" s="86">
        <v>31</v>
      </c>
      <c r="J73" s="120"/>
      <c r="L73" s="120"/>
    </row>
    <row r="74" spans="1:12" s="39" customFormat="1" ht="12" customHeight="1">
      <c r="A74" s="137"/>
      <c r="B74" s="88" t="s">
        <v>65</v>
      </c>
      <c r="C74" s="76">
        <v>100</v>
      </c>
      <c r="D74" s="99">
        <f>D73/$C$73*100</f>
        <v>4.5023696682464456</v>
      </c>
      <c r="E74" s="99">
        <f>E73/$C$73*100</f>
        <v>7.5829383886255926</v>
      </c>
      <c r="F74" s="99">
        <f t="shared" ref="F74:H74" si="33">F73/$C$73*100</f>
        <v>13.033175355450238</v>
      </c>
      <c r="G74" s="99">
        <f t="shared" si="33"/>
        <v>67.535545023696685</v>
      </c>
      <c r="H74" s="99">
        <f t="shared" si="33"/>
        <v>7.3459715639810419</v>
      </c>
      <c r="J74" s="121"/>
      <c r="L74" s="121"/>
    </row>
    <row r="75" spans="1:12" s="37" customFormat="1" ht="12" customHeight="1">
      <c r="A75" s="137"/>
      <c r="B75" s="89" t="s">
        <v>66</v>
      </c>
      <c r="C75" s="107">
        <v>793</v>
      </c>
      <c r="D75" s="98">
        <v>26</v>
      </c>
      <c r="E75" s="98">
        <v>71</v>
      </c>
      <c r="F75" s="41">
        <v>108</v>
      </c>
      <c r="G75" s="98">
        <v>539</v>
      </c>
      <c r="H75" s="98">
        <v>49</v>
      </c>
      <c r="J75" s="120"/>
      <c r="L75" s="120"/>
    </row>
    <row r="76" spans="1:12" s="39" customFormat="1" ht="12" customHeight="1">
      <c r="A76" s="137"/>
      <c r="B76" s="88"/>
      <c r="C76" s="77">
        <v>100</v>
      </c>
      <c r="D76" s="99">
        <f>D75/$C$75*100</f>
        <v>3.278688524590164</v>
      </c>
      <c r="E76" s="99">
        <f>E75/$C$75*100</f>
        <v>8.9533417402269855</v>
      </c>
      <c r="F76" s="99">
        <f t="shared" ref="F76:H76" si="34">F75/$C$75*100</f>
        <v>13.619167717528374</v>
      </c>
      <c r="G76" s="99">
        <f t="shared" si="34"/>
        <v>67.969735182849931</v>
      </c>
      <c r="H76" s="99">
        <f t="shared" si="34"/>
        <v>6.1790668348045399</v>
      </c>
      <c r="J76" s="121"/>
      <c r="L76" s="121"/>
    </row>
    <row r="77" spans="1:12" s="37" customFormat="1" ht="12" customHeight="1">
      <c r="A77" s="137"/>
      <c r="B77" s="89" t="s">
        <v>67</v>
      </c>
      <c r="C77" s="76">
        <v>988</v>
      </c>
      <c r="D77" s="100">
        <v>28</v>
      </c>
      <c r="E77" s="100">
        <v>58</v>
      </c>
      <c r="F77" s="40">
        <v>164</v>
      </c>
      <c r="G77" s="100">
        <v>690</v>
      </c>
      <c r="H77" s="100">
        <v>48</v>
      </c>
      <c r="J77" s="120"/>
      <c r="L77" s="120"/>
    </row>
    <row r="78" spans="1:12" s="39" customFormat="1" ht="12" customHeight="1">
      <c r="A78" s="137"/>
      <c r="B78" s="88"/>
      <c r="C78" s="76">
        <v>100</v>
      </c>
      <c r="D78" s="99">
        <f>D77/$C$77*100</f>
        <v>2.834008097165992</v>
      </c>
      <c r="E78" s="99">
        <f>E77/$C$77*100</f>
        <v>5.8704453441295543</v>
      </c>
      <c r="F78" s="99">
        <f t="shared" ref="F78:H78" si="35">F77/$C$77*100</f>
        <v>16.599190283400812</v>
      </c>
      <c r="G78" s="99">
        <f t="shared" si="35"/>
        <v>69.838056680161941</v>
      </c>
      <c r="H78" s="99">
        <f t="shared" si="35"/>
        <v>4.8582995951417001</v>
      </c>
      <c r="J78" s="121"/>
      <c r="L78" s="121"/>
    </row>
    <row r="79" spans="1:12" s="37" customFormat="1" ht="12" customHeight="1">
      <c r="A79" s="137"/>
      <c r="B79" s="89" t="s">
        <v>68</v>
      </c>
      <c r="C79" s="107">
        <v>89</v>
      </c>
      <c r="D79" s="98">
        <v>0</v>
      </c>
      <c r="E79" s="98">
        <v>4</v>
      </c>
      <c r="F79" s="41">
        <v>15</v>
      </c>
      <c r="G79" s="98">
        <v>67</v>
      </c>
      <c r="H79" s="98">
        <v>3</v>
      </c>
      <c r="J79" s="120"/>
      <c r="L79" s="120"/>
    </row>
    <row r="80" spans="1:12" s="39" customFormat="1" ht="12" customHeight="1">
      <c r="A80" s="137"/>
      <c r="B80" s="88"/>
      <c r="C80" s="77">
        <v>100</v>
      </c>
      <c r="D80" s="99">
        <f>D79/$C$79*100</f>
        <v>0</v>
      </c>
      <c r="E80" s="99">
        <f>E79/$C$79*100</f>
        <v>4.4943820224719104</v>
      </c>
      <c r="F80" s="99">
        <f t="shared" ref="F80:H80" si="36">F79/$C$79*100</f>
        <v>16.853932584269664</v>
      </c>
      <c r="G80" s="99">
        <f t="shared" si="36"/>
        <v>75.280898876404493</v>
      </c>
      <c r="H80" s="99">
        <f t="shared" si="36"/>
        <v>3.3707865168539324</v>
      </c>
      <c r="J80" s="121"/>
      <c r="L80" s="121"/>
    </row>
    <row r="81" spans="1:12" s="37" customFormat="1" ht="12" customHeight="1">
      <c r="A81" s="137"/>
      <c r="B81" s="89" t="s">
        <v>53</v>
      </c>
      <c r="C81" s="107">
        <v>164</v>
      </c>
      <c r="D81" s="100">
        <v>10</v>
      </c>
      <c r="E81" s="100">
        <v>18</v>
      </c>
      <c r="F81" s="40">
        <v>27</v>
      </c>
      <c r="G81" s="100">
        <v>100</v>
      </c>
      <c r="H81" s="100">
        <v>9</v>
      </c>
      <c r="J81" s="120"/>
      <c r="L81" s="120"/>
    </row>
    <row r="82" spans="1:12" s="39" customFormat="1" ht="12" customHeight="1">
      <c r="A82" s="137"/>
      <c r="B82" s="88"/>
      <c r="C82" s="77">
        <v>100</v>
      </c>
      <c r="D82" s="99">
        <f>D81/$C$81*100</f>
        <v>6.0975609756097562</v>
      </c>
      <c r="E82" s="99">
        <f>E81/$C$81*100</f>
        <v>10.975609756097562</v>
      </c>
      <c r="F82" s="99">
        <f t="shared" ref="F82:H82" si="37">F81/$C$81*100</f>
        <v>16.463414634146343</v>
      </c>
      <c r="G82" s="99">
        <f t="shared" si="37"/>
        <v>60.975609756097562</v>
      </c>
      <c r="H82" s="99">
        <f t="shared" si="37"/>
        <v>5.4878048780487809</v>
      </c>
      <c r="J82" s="121"/>
      <c r="L82" s="121"/>
    </row>
    <row r="83" spans="1:12" s="37" customFormat="1" ht="12" customHeight="1">
      <c r="A83" s="137"/>
      <c r="B83" s="89" t="s">
        <v>54</v>
      </c>
      <c r="C83" s="76">
        <v>29</v>
      </c>
      <c r="D83" s="98">
        <v>1</v>
      </c>
      <c r="E83" s="98">
        <v>1</v>
      </c>
      <c r="F83" s="41">
        <v>2</v>
      </c>
      <c r="G83" s="98">
        <v>18</v>
      </c>
      <c r="H83" s="98">
        <v>7</v>
      </c>
      <c r="J83" s="120"/>
      <c r="L83" s="120"/>
    </row>
    <row r="84" spans="1:12" s="39" customFormat="1" ht="12" customHeight="1">
      <c r="A84" s="138"/>
      <c r="B84" s="90"/>
      <c r="C84" s="76">
        <v>100</v>
      </c>
      <c r="D84" s="99">
        <f>D83/$C$83*100</f>
        <v>3.4482758620689653</v>
      </c>
      <c r="E84" s="99">
        <f>E83/$C$83*100</f>
        <v>3.4482758620689653</v>
      </c>
      <c r="F84" s="99">
        <f t="shared" ref="F84:H84" si="38">F83/$C$83*100</f>
        <v>6.8965517241379306</v>
      </c>
      <c r="G84" s="99">
        <f t="shared" si="38"/>
        <v>62.068965517241381</v>
      </c>
      <c r="H84" s="99">
        <f t="shared" si="38"/>
        <v>24.137931034482758</v>
      </c>
      <c r="J84" s="121"/>
      <c r="L84" s="121"/>
    </row>
    <row r="85" spans="1:12" s="37" customFormat="1" ht="12" customHeight="1">
      <c r="A85" s="137" t="s">
        <v>70</v>
      </c>
      <c r="B85" s="87" t="s">
        <v>55</v>
      </c>
      <c r="C85" s="106">
        <v>1528</v>
      </c>
      <c r="D85" s="86">
        <v>43</v>
      </c>
      <c r="E85" s="86">
        <v>110</v>
      </c>
      <c r="F85" s="36">
        <v>243</v>
      </c>
      <c r="G85" s="86">
        <v>1062</v>
      </c>
      <c r="H85" s="86">
        <v>70</v>
      </c>
      <c r="J85" s="120"/>
      <c r="L85" s="120"/>
    </row>
    <row r="86" spans="1:12" s="39" customFormat="1" ht="12" customHeight="1">
      <c r="A86" s="137"/>
      <c r="B86" s="90"/>
      <c r="C86" s="76">
        <v>100</v>
      </c>
      <c r="D86" s="99">
        <f>D85/$C$85*100</f>
        <v>2.8141361256544499</v>
      </c>
      <c r="E86" s="99">
        <f>E85/$C$85*100</f>
        <v>7.1989528795811522</v>
      </c>
      <c r="F86" s="99">
        <f t="shared" ref="F86:H86" si="39">F85/$C$85*100</f>
        <v>15.903141361256544</v>
      </c>
      <c r="G86" s="99">
        <f t="shared" si="39"/>
        <v>69.502617801047123</v>
      </c>
      <c r="H86" s="99">
        <f t="shared" si="39"/>
        <v>4.5811518324607325</v>
      </c>
      <c r="J86" s="121"/>
      <c r="L86" s="121"/>
    </row>
    <row r="87" spans="1:12" s="37" customFormat="1" ht="12" customHeight="1">
      <c r="A87" s="137"/>
      <c r="B87" s="89" t="s">
        <v>56</v>
      </c>
      <c r="C87" s="107">
        <v>108</v>
      </c>
      <c r="D87" s="100">
        <v>4</v>
      </c>
      <c r="E87" s="100">
        <v>8</v>
      </c>
      <c r="F87" s="40">
        <v>13</v>
      </c>
      <c r="G87" s="100">
        <v>80</v>
      </c>
      <c r="H87" s="100">
        <v>3</v>
      </c>
      <c r="J87" s="120"/>
      <c r="L87" s="120"/>
    </row>
    <row r="88" spans="1:12" s="39" customFormat="1" ht="12" customHeight="1">
      <c r="A88" s="137"/>
      <c r="B88" s="88"/>
      <c r="C88" s="77">
        <v>100</v>
      </c>
      <c r="D88" s="99">
        <f>D87/$C$87*100</f>
        <v>3.7037037037037033</v>
      </c>
      <c r="E88" s="99">
        <f>E87/$C$87*100</f>
        <v>7.4074074074074066</v>
      </c>
      <c r="F88" s="99">
        <f t="shared" ref="F88:H88" si="40">F87/$C$87*100</f>
        <v>12.037037037037036</v>
      </c>
      <c r="G88" s="99">
        <f t="shared" si="40"/>
        <v>74.074074074074076</v>
      </c>
      <c r="H88" s="99">
        <f t="shared" si="40"/>
        <v>2.7777777777777777</v>
      </c>
      <c r="J88" s="121"/>
      <c r="L88" s="121"/>
    </row>
    <row r="89" spans="1:12" s="66" customFormat="1" ht="12" customHeight="1">
      <c r="A89" s="137"/>
      <c r="B89" s="89" t="s">
        <v>57</v>
      </c>
      <c r="C89" s="76">
        <v>141</v>
      </c>
      <c r="D89" s="98">
        <v>5</v>
      </c>
      <c r="E89" s="98">
        <v>9</v>
      </c>
      <c r="F89" s="41">
        <v>28</v>
      </c>
      <c r="G89" s="98">
        <v>97</v>
      </c>
      <c r="H89" s="98">
        <v>2</v>
      </c>
      <c r="J89" s="120"/>
      <c r="L89" s="120"/>
    </row>
    <row r="90" spans="1:12" s="39" customFormat="1" ht="12" customHeight="1">
      <c r="A90" s="137"/>
      <c r="B90" s="88"/>
      <c r="C90" s="76">
        <v>100</v>
      </c>
      <c r="D90" s="99">
        <f>D89/$C$89*100</f>
        <v>3.5460992907801421</v>
      </c>
      <c r="E90" s="99">
        <f>E89/$C$89*100</f>
        <v>6.3829787234042552</v>
      </c>
      <c r="F90" s="99">
        <f t="shared" ref="F90:H90" si="41">F89/$C$89*100</f>
        <v>19.858156028368796</v>
      </c>
      <c r="G90" s="99">
        <f t="shared" si="41"/>
        <v>68.794326241134755</v>
      </c>
      <c r="H90" s="99">
        <f t="shared" si="41"/>
        <v>1.4184397163120568</v>
      </c>
      <c r="J90" s="121"/>
      <c r="L90" s="121"/>
    </row>
    <row r="91" spans="1:12" s="66" customFormat="1" ht="12" customHeight="1">
      <c r="A91" s="137"/>
      <c r="B91" s="92" t="s">
        <v>58</v>
      </c>
      <c r="C91" s="107">
        <v>213</v>
      </c>
      <c r="D91" s="100">
        <v>6</v>
      </c>
      <c r="E91" s="100">
        <v>9</v>
      </c>
      <c r="F91" s="40">
        <v>41</v>
      </c>
      <c r="G91" s="100">
        <v>155</v>
      </c>
      <c r="H91" s="100">
        <v>2</v>
      </c>
      <c r="J91" s="120"/>
      <c r="L91" s="120"/>
    </row>
    <row r="92" spans="1:12" s="39" customFormat="1" ht="12" customHeight="1">
      <c r="A92" s="137"/>
      <c r="B92" s="88"/>
      <c r="C92" s="77">
        <v>100</v>
      </c>
      <c r="D92" s="99">
        <f>D91/$C$91*100</f>
        <v>2.8169014084507045</v>
      </c>
      <c r="E92" s="99">
        <f>E91/$C$91*100</f>
        <v>4.225352112676056</v>
      </c>
      <c r="F92" s="99">
        <f t="shared" ref="F92:H92" si="42">F91/$C$91*100</f>
        <v>19.248826291079812</v>
      </c>
      <c r="G92" s="99">
        <f t="shared" si="42"/>
        <v>72.769953051643185</v>
      </c>
      <c r="H92" s="99">
        <f t="shared" si="42"/>
        <v>0.93896713615023475</v>
      </c>
      <c r="J92" s="121"/>
      <c r="L92" s="121"/>
    </row>
    <row r="93" spans="1:12" s="66" customFormat="1" ht="12" customHeight="1">
      <c r="A93" s="137"/>
      <c r="B93" s="92" t="s">
        <v>59</v>
      </c>
      <c r="C93" s="76">
        <v>132</v>
      </c>
      <c r="D93" s="98">
        <v>4</v>
      </c>
      <c r="E93" s="98">
        <v>6</v>
      </c>
      <c r="F93" s="41">
        <v>29</v>
      </c>
      <c r="G93" s="98">
        <v>88</v>
      </c>
      <c r="H93" s="98">
        <v>5</v>
      </c>
      <c r="J93" s="120"/>
      <c r="L93" s="120"/>
    </row>
    <row r="94" spans="1:12" s="39" customFormat="1" ht="12" customHeight="1">
      <c r="A94" s="137"/>
      <c r="B94" s="88"/>
      <c r="C94" s="76">
        <v>100</v>
      </c>
      <c r="D94" s="99">
        <f>D93/$C$93*100</f>
        <v>3.0303030303030303</v>
      </c>
      <c r="E94" s="99">
        <f>E93/$C$93*100</f>
        <v>4.5454545454545459</v>
      </c>
      <c r="F94" s="99">
        <f t="shared" ref="F94:H94" si="43">F93/$C$93*100</f>
        <v>21.969696969696969</v>
      </c>
      <c r="G94" s="99">
        <f t="shared" si="43"/>
        <v>66.666666666666657</v>
      </c>
      <c r="H94" s="99">
        <f t="shared" si="43"/>
        <v>3.7878787878787881</v>
      </c>
      <c r="J94" s="121"/>
      <c r="L94" s="121"/>
    </row>
    <row r="95" spans="1:12" s="66" customFormat="1" ht="12" customHeight="1">
      <c r="A95" s="137"/>
      <c r="B95" s="89" t="s">
        <v>30</v>
      </c>
      <c r="C95" s="107">
        <v>153</v>
      </c>
      <c r="D95" s="100">
        <v>4</v>
      </c>
      <c r="E95" s="100">
        <v>10</v>
      </c>
      <c r="F95" s="40">
        <v>24</v>
      </c>
      <c r="G95" s="100">
        <v>108</v>
      </c>
      <c r="H95" s="100">
        <v>7</v>
      </c>
      <c r="J95" s="120"/>
      <c r="L95" s="120"/>
    </row>
    <row r="96" spans="1:12" s="39" customFormat="1" ht="12" customHeight="1">
      <c r="A96" s="137"/>
      <c r="B96" s="88"/>
      <c r="C96" s="77">
        <v>100</v>
      </c>
      <c r="D96" s="99">
        <f>D95/$C$95*100</f>
        <v>2.6143790849673203</v>
      </c>
      <c r="E96" s="99">
        <f>E95/$C$95*100</f>
        <v>6.5359477124183014</v>
      </c>
      <c r="F96" s="99">
        <f t="shared" ref="F96:H96" si="44">F95/$C$95*100</f>
        <v>15.686274509803921</v>
      </c>
      <c r="G96" s="99">
        <f t="shared" si="44"/>
        <v>70.588235294117652</v>
      </c>
      <c r="H96" s="99">
        <f t="shared" si="44"/>
        <v>4.5751633986928102</v>
      </c>
      <c r="J96" s="121"/>
      <c r="L96" s="121"/>
    </row>
    <row r="97" spans="1:12" s="66" customFormat="1" ht="12" customHeight="1">
      <c r="A97" s="137"/>
      <c r="B97" s="89" t="s">
        <v>31</v>
      </c>
      <c r="C97" s="76">
        <v>127</v>
      </c>
      <c r="D97" s="98">
        <v>3</v>
      </c>
      <c r="E97" s="98">
        <v>11</v>
      </c>
      <c r="F97" s="41">
        <v>22</v>
      </c>
      <c r="G97" s="98">
        <v>86</v>
      </c>
      <c r="H97" s="98">
        <v>5</v>
      </c>
      <c r="J97" s="120"/>
      <c r="L97" s="120"/>
    </row>
    <row r="98" spans="1:12" s="39" customFormat="1" ht="12" customHeight="1">
      <c r="A98" s="137"/>
      <c r="B98" s="88"/>
      <c r="C98" s="76">
        <v>100</v>
      </c>
      <c r="D98" s="99">
        <f>D97/$C$97*100</f>
        <v>2.3622047244094486</v>
      </c>
      <c r="E98" s="99">
        <f>E97/$C$97*100</f>
        <v>8.6614173228346463</v>
      </c>
      <c r="F98" s="99">
        <f t="shared" ref="F98:H98" si="45">F97/$C$97*100</f>
        <v>17.322834645669293</v>
      </c>
      <c r="G98" s="99">
        <f t="shared" si="45"/>
        <v>67.716535433070874</v>
      </c>
      <c r="H98" s="99">
        <f t="shared" si="45"/>
        <v>3.9370078740157481</v>
      </c>
      <c r="J98" s="121"/>
      <c r="L98" s="121"/>
    </row>
    <row r="99" spans="1:12" s="66" customFormat="1" ht="12" customHeight="1">
      <c r="A99" s="137"/>
      <c r="B99" s="92" t="s">
        <v>32</v>
      </c>
      <c r="C99" s="107">
        <v>347</v>
      </c>
      <c r="D99" s="100">
        <v>12</v>
      </c>
      <c r="E99" s="100">
        <v>18</v>
      </c>
      <c r="F99" s="40">
        <v>60</v>
      </c>
      <c r="G99" s="100">
        <v>229</v>
      </c>
      <c r="H99" s="100">
        <v>28</v>
      </c>
      <c r="J99" s="120"/>
      <c r="L99" s="120"/>
    </row>
    <row r="100" spans="1:12" s="39" customFormat="1" ht="12" customHeight="1">
      <c r="A100" s="137"/>
      <c r="B100" s="88"/>
      <c r="C100" s="77">
        <v>100</v>
      </c>
      <c r="D100" s="99">
        <f>D99/$C$99*100</f>
        <v>3.4582132564841501</v>
      </c>
      <c r="E100" s="99">
        <f>E99/$C$99*100</f>
        <v>5.1873198847262252</v>
      </c>
      <c r="F100" s="99">
        <f t="shared" ref="F100:H100" si="46">F99/$C$99*100</f>
        <v>17.291066282420751</v>
      </c>
      <c r="G100" s="99">
        <f t="shared" si="46"/>
        <v>65.994236311239192</v>
      </c>
      <c r="H100" s="99">
        <f t="shared" si="46"/>
        <v>8.0691642651296824</v>
      </c>
      <c r="J100" s="121"/>
      <c r="L100" s="121"/>
    </row>
    <row r="101" spans="1:12" s="66" customFormat="1" ht="12" customHeight="1">
      <c r="A101" s="137"/>
      <c r="B101" s="89" t="s">
        <v>33</v>
      </c>
      <c r="C101" s="76">
        <v>547</v>
      </c>
      <c r="D101" s="98">
        <v>19</v>
      </c>
      <c r="E101" s="98">
        <v>28</v>
      </c>
      <c r="F101" s="41">
        <v>96</v>
      </c>
      <c r="G101" s="98">
        <v>379</v>
      </c>
      <c r="H101" s="98">
        <v>25</v>
      </c>
      <c r="J101" s="120"/>
      <c r="L101" s="120"/>
    </row>
    <row r="102" spans="1:12" s="39" customFormat="1" ht="12" customHeight="1">
      <c r="A102" s="137"/>
      <c r="B102" s="88"/>
      <c r="C102" s="76">
        <v>100</v>
      </c>
      <c r="D102" s="99">
        <f>D101/$C$101*100</f>
        <v>3.4734917733089579</v>
      </c>
      <c r="E102" s="99">
        <f>E101/$C$101*100</f>
        <v>5.1188299817184646</v>
      </c>
      <c r="F102" s="99">
        <f t="shared" ref="F102:H102" si="47">F101/$C$101*100</f>
        <v>17.550274223034734</v>
      </c>
      <c r="G102" s="99">
        <f t="shared" si="47"/>
        <v>69.287020109689209</v>
      </c>
      <c r="H102" s="99">
        <f t="shared" si="47"/>
        <v>4.5703839122486292</v>
      </c>
      <c r="J102" s="121"/>
      <c r="L102" s="121"/>
    </row>
    <row r="103" spans="1:12" s="66" customFormat="1" ht="12" customHeight="1">
      <c r="A103" s="137"/>
      <c r="B103" s="89" t="s">
        <v>34</v>
      </c>
      <c r="C103" s="107">
        <v>374</v>
      </c>
      <c r="D103" s="100">
        <v>15</v>
      </c>
      <c r="E103" s="100">
        <v>28</v>
      </c>
      <c r="F103" s="40">
        <v>51</v>
      </c>
      <c r="G103" s="100">
        <v>254</v>
      </c>
      <c r="H103" s="100">
        <v>26</v>
      </c>
      <c r="J103" s="120"/>
      <c r="L103" s="120"/>
    </row>
    <row r="104" spans="1:12" s="39" customFormat="1" ht="12" customHeight="1">
      <c r="A104" s="137"/>
      <c r="B104" s="88"/>
      <c r="C104" s="77">
        <v>100</v>
      </c>
      <c r="D104" s="99">
        <f>D103/$C$103*100</f>
        <v>4.0106951871657754</v>
      </c>
      <c r="E104" s="99">
        <f>E103/$C$103*100</f>
        <v>7.4866310160427805</v>
      </c>
      <c r="F104" s="99">
        <f t="shared" ref="F104:H104" si="48">F103/$C$103*100</f>
        <v>13.636363636363635</v>
      </c>
      <c r="G104" s="99">
        <f t="shared" si="48"/>
        <v>67.914438502673804</v>
      </c>
      <c r="H104" s="99">
        <f t="shared" si="48"/>
        <v>6.9518716577540109</v>
      </c>
      <c r="J104" s="121"/>
      <c r="L104" s="121"/>
    </row>
    <row r="105" spans="1:12" s="66" customFormat="1" ht="12" customHeight="1">
      <c r="A105" s="137"/>
      <c r="B105" s="89" t="s">
        <v>12</v>
      </c>
      <c r="C105" s="76">
        <v>91</v>
      </c>
      <c r="D105" s="98">
        <v>6</v>
      </c>
      <c r="E105" s="98">
        <v>16</v>
      </c>
      <c r="F105" s="41">
        <v>6</v>
      </c>
      <c r="G105" s="98">
        <v>42</v>
      </c>
      <c r="H105" s="98">
        <v>21</v>
      </c>
      <c r="J105" s="120"/>
      <c r="L105" s="120"/>
    </row>
    <row r="106" spans="1:12" s="39" customFormat="1" ht="12" customHeight="1">
      <c r="A106" s="138"/>
      <c r="B106" s="91"/>
      <c r="C106" s="76">
        <v>100</v>
      </c>
      <c r="D106" s="99">
        <f>D105/$C$105*100</f>
        <v>6.593406593406594</v>
      </c>
      <c r="E106" s="99">
        <f>E105/$C$105*100</f>
        <v>17.582417582417584</v>
      </c>
      <c r="F106" s="99">
        <f t="shared" ref="F106:H106" si="49">F105/$C$105*100</f>
        <v>6.593406593406594</v>
      </c>
      <c r="G106" s="99">
        <f t="shared" si="49"/>
        <v>46.153846153846153</v>
      </c>
      <c r="H106" s="99">
        <f t="shared" si="49"/>
        <v>23.076923076923077</v>
      </c>
      <c r="J106" s="121"/>
      <c r="L106" s="121"/>
    </row>
    <row r="107" spans="1:12" ht="13.5" customHeight="1">
      <c r="A107" s="133" t="s">
        <v>93</v>
      </c>
      <c r="B107" s="87" t="s">
        <v>84</v>
      </c>
      <c r="C107" s="106">
        <v>418</v>
      </c>
      <c r="D107" s="86">
        <v>19</v>
      </c>
      <c r="E107" s="86">
        <v>33</v>
      </c>
      <c r="F107" s="36">
        <v>55</v>
      </c>
      <c r="G107" s="36">
        <v>280</v>
      </c>
      <c r="H107" s="36">
        <v>31</v>
      </c>
      <c r="I107" s="1"/>
      <c r="J107" s="120"/>
      <c r="K107" s="1"/>
      <c r="L107" s="120"/>
    </row>
    <row r="108" spans="1:12" ht="11.25">
      <c r="A108" s="134"/>
      <c r="B108" s="90"/>
      <c r="C108" s="76">
        <v>100</v>
      </c>
      <c r="D108" s="99">
        <f>D107/$C$107*100</f>
        <v>4.5454545454545459</v>
      </c>
      <c r="E108" s="99">
        <f>E107/$C$107*100</f>
        <v>7.8947368421052628</v>
      </c>
      <c r="F108" s="99">
        <f t="shared" ref="F108:H108" si="50">F107/$C$107*100</f>
        <v>13.157894736842104</v>
      </c>
      <c r="G108" s="99">
        <f t="shared" si="50"/>
        <v>66.985645933014354</v>
      </c>
      <c r="H108" s="99">
        <f t="shared" si="50"/>
        <v>7.4162679425837315</v>
      </c>
      <c r="J108" s="121"/>
      <c r="L108" s="121"/>
    </row>
    <row r="109" spans="1:12" ht="11.25">
      <c r="A109" s="134"/>
      <c r="B109" s="89" t="s">
        <v>85</v>
      </c>
      <c r="C109" s="107">
        <v>915</v>
      </c>
      <c r="D109" s="98">
        <v>30</v>
      </c>
      <c r="E109" s="98">
        <v>77</v>
      </c>
      <c r="F109" s="41">
        <v>124</v>
      </c>
      <c r="G109" s="41">
        <v>632</v>
      </c>
      <c r="H109" s="41">
        <v>52</v>
      </c>
      <c r="J109" s="120"/>
      <c r="L109" s="120"/>
    </row>
    <row r="110" spans="1:12" ht="11.25">
      <c r="A110" s="134"/>
      <c r="B110" s="88"/>
      <c r="C110" s="77">
        <v>100</v>
      </c>
      <c r="D110" s="99">
        <f>D109/$C$109*100</f>
        <v>3.278688524590164</v>
      </c>
      <c r="E110" s="99">
        <f t="shared" ref="E110:H110" si="51">E109/$C$109*100</f>
        <v>8.415300546448087</v>
      </c>
      <c r="F110" s="99">
        <f t="shared" si="51"/>
        <v>13.55191256830601</v>
      </c>
      <c r="G110" s="99">
        <f t="shared" si="51"/>
        <v>69.071038251366119</v>
      </c>
      <c r="H110" s="99">
        <f t="shared" si="51"/>
        <v>5.6830601092896176</v>
      </c>
      <c r="J110" s="121"/>
      <c r="L110" s="121"/>
    </row>
    <row r="111" spans="1:12" ht="11.25">
      <c r="A111" s="134"/>
      <c r="B111" s="92" t="s">
        <v>86</v>
      </c>
      <c r="C111" s="76">
        <v>577</v>
      </c>
      <c r="D111" s="98">
        <v>18</v>
      </c>
      <c r="E111" s="98">
        <v>36</v>
      </c>
      <c r="F111" s="41">
        <v>91</v>
      </c>
      <c r="G111" s="41">
        <v>405</v>
      </c>
      <c r="H111" s="41">
        <v>27</v>
      </c>
      <c r="J111" s="120"/>
      <c r="L111" s="120"/>
    </row>
    <row r="112" spans="1:12" ht="11.25">
      <c r="A112" s="134"/>
      <c r="B112" s="90"/>
      <c r="C112" s="76">
        <v>100</v>
      </c>
      <c r="D112" s="99">
        <f>D111/$C$111*100</f>
        <v>3.119584055459272</v>
      </c>
      <c r="E112" s="99">
        <f>E111/$C$111*100</f>
        <v>6.239168110918544</v>
      </c>
      <c r="F112" s="99">
        <f t="shared" ref="F112:H112" si="52">F111/$C$111*100</f>
        <v>15.771230502599654</v>
      </c>
      <c r="G112" s="99">
        <f t="shared" si="52"/>
        <v>70.190641247833625</v>
      </c>
      <c r="H112" s="99">
        <f t="shared" si="52"/>
        <v>4.6793760831889086</v>
      </c>
      <c r="J112" s="121"/>
      <c r="L112" s="121"/>
    </row>
    <row r="113" spans="1:12" ht="11.25">
      <c r="A113" s="134"/>
      <c r="B113" s="89" t="s">
        <v>87</v>
      </c>
      <c r="C113" s="107">
        <v>335</v>
      </c>
      <c r="D113" s="98">
        <v>9</v>
      </c>
      <c r="E113" s="98">
        <v>19</v>
      </c>
      <c r="F113" s="41">
        <v>60</v>
      </c>
      <c r="G113" s="41">
        <v>234</v>
      </c>
      <c r="H113" s="41">
        <v>13</v>
      </c>
      <c r="J113" s="120"/>
      <c r="L113" s="120"/>
    </row>
    <row r="114" spans="1:12" ht="11.25">
      <c r="A114" s="134"/>
      <c r="B114" s="88"/>
      <c r="C114" s="77">
        <v>100</v>
      </c>
      <c r="D114" s="99">
        <f>D113/$C$113*100</f>
        <v>2.6865671641791042</v>
      </c>
      <c r="E114" s="99">
        <f>E113/$C$113*100</f>
        <v>5.6716417910447765</v>
      </c>
      <c r="F114" s="99">
        <f t="shared" ref="F114:H114" si="53">F113/$C$113*100</f>
        <v>17.910447761194028</v>
      </c>
      <c r="G114" s="99">
        <f t="shared" si="53"/>
        <v>69.850746268656721</v>
      </c>
      <c r="H114" s="99">
        <f t="shared" si="53"/>
        <v>3.8805970149253728</v>
      </c>
      <c r="J114" s="121"/>
      <c r="L114" s="121"/>
    </row>
    <row r="115" spans="1:12" ht="11.25">
      <c r="A115" s="134"/>
      <c r="B115" s="92" t="s">
        <v>88</v>
      </c>
      <c r="C115" s="76">
        <v>112</v>
      </c>
      <c r="D115" s="98">
        <v>3</v>
      </c>
      <c r="E115" s="98">
        <v>5</v>
      </c>
      <c r="F115" s="41">
        <v>19</v>
      </c>
      <c r="G115" s="41">
        <v>81</v>
      </c>
      <c r="H115" s="41">
        <v>4</v>
      </c>
      <c r="J115" s="120"/>
      <c r="L115" s="120"/>
    </row>
    <row r="116" spans="1:12" ht="11.25">
      <c r="A116" s="134"/>
      <c r="B116" s="90"/>
      <c r="C116" s="76">
        <v>100</v>
      </c>
      <c r="D116" s="99">
        <f>D115/$C$115*100</f>
        <v>2.6785714285714284</v>
      </c>
      <c r="E116" s="99">
        <f>E115/$C$115*100</f>
        <v>4.4642857142857144</v>
      </c>
      <c r="F116" s="99">
        <f t="shared" ref="F116:H116" si="54">F115/$C$115*100</f>
        <v>16.964285714285715</v>
      </c>
      <c r="G116" s="99">
        <f t="shared" si="54"/>
        <v>72.321428571428569</v>
      </c>
      <c r="H116" s="99">
        <f t="shared" si="54"/>
        <v>3.5714285714285712</v>
      </c>
      <c r="J116" s="121"/>
      <c r="L116" s="121"/>
    </row>
    <row r="117" spans="1:12" ht="11.25">
      <c r="A117" s="134"/>
      <c r="B117" s="89" t="s">
        <v>89</v>
      </c>
      <c r="C117" s="107">
        <v>36</v>
      </c>
      <c r="D117" s="98">
        <v>2</v>
      </c>
      <c r="E117" s="98">
        <v>1</v>
      </c>
      <c r="F117" s="41">
        <v>11</v>
      </c>
      <c r="G117" s="41">
        <v>20</v>
      </c>
      <c r="H117" s="41">
        <v>2</v>
      </c>
      <c r="J117" s="120"/>
      <c r="L117" s="120"/>
    </row>
    <row r="118" spans="1:12" ht="11.25">
      <c r="A118" s="134"/>
      <c r="B118" s="88"/>
      <c r="C118" s="77">
        <v>100</v>
      </c>
      <c r="D118" s="99">
        <f>D117/$C$117*100</f>
        <v>5.5555555555555554</v>
      </c>
      <c r="E118" s="99">
        <f>E117/$C$117*100</f>
        <v>2.7777777777777777</v>
      </c>
      <c r="F118" s="99">
        <f t="shared" ref="F118:H118" si="55">F117/$C$117*100</f>
        <v>30.555555555555557</v>
      </c>
      <c r="G118" s="99">
        <f t="shared" si="55"/>
        <v>55.555555555555557</v>
      </c>
      <c r="H118" s="99">
        <f t="shared" si="55"/>
        <v>5.5555555555555554</v>
      </c>
      <c r="J118" s="121"/>
      <c r="L118" s="121"/>
    </row>
    <row r="119" spans="1:12" ht="11.25">
      <c r="A119" s="134"/>
      <c r="B119" s="92" t="s">
        <v>90</v>
      </c>
      <c r="C119" s="76">
        <v>14</v>
      </c>
      <c r="D119" s="98">
        <v>0</v>
      </c>
      <c r="E119" s="98">
        <v>1</v>
      </c>
      <c r="F119" s="41">
        <v>3</v>
      </c>
      <c r="G119" s="41">
        <v>9</v>
      </c>
      <c r="H119" s="41">
        <v>1</v>
      </c>
      <c r="J119" s="120"/>
      <c r="L119" s="120"/>
    </row>
    <row r="120" spans="1:12" ht="11.25">
      <c r="A120" s="134"/>
      <c r="B120" s="90"/>
      <c r="C120" s="76">
        <v>100</v>
      </c>
      <c r="D120" s="99">
        <f>D119/$C$119*100</f>
        <v>0</v>
      </c>
      <c r="E120" s="99">
        <f>E119/$C$119*100</f>
        <v>7.1428571428571423</v>
      </c>
      <c r="F120" s="99">
        <f t="shared" ref="F120:H120" si="56">F119/$C$119*100</f>
        <v>21.428571428571427</v>
      </c>
      <c r="G120" s="99">
        <f t="shared" si="56"/>
        <v>64.285714285714292</v>
      </c>
      <c r="H120" s="99">
        <f t="shared" si="56"/>
        <v>7.1428571428571423</v>
      </c>
      <c r="J120" s="121"/>
      <c r="L120" s="121"/>
    </row>
    <row r="121" spans="1:12" ht="11.25" customHeight="1">
      <c r="A121" s="134"/>
      <c r="B121" s="89" t="s">
        <v>12</v>
      </c>
      <c r="C121" s="107">
        <v>78</v>
      </c>
      <c r="D121" s="98">
        <v>3</v>
      </c>
      <c r="E121" s="98">
        <v>12</v>
      </c>
      <c r="F121" s="41">
        <v>8</v>
      </c>
      <c r="G121" s="41">
        <v>38</v>
      </c>
      <c r="H121" s="41">
        <v>17</v>
      </c>
      <c r="J121" s="120"/>
      <c r="L121" s="120"/>
    </row>
    <row r="122" spans="1:12" ht="11.25">
      <c r="A122" s="135"/>
      <c r="B122" s="91"/>
      <c r="C122" s="75">
        <v>100</v>
      </c>
      <c r="D122" s="113">
        <f>D121/$C$121*100</f>
        <v>3.8461538461538463</v>
      </c>
      <c r="E122" s="113">
        <f>E121/$C$121*100</f>
        <v>15.384615384615385</v>
      </c>
      <c r="F122" s="113">
        <f t="shared" ref="F122:H122" si="57">F121/$C$121*100</f>
        <v>10.256410256410255</v>
      </c>
      <c r="G122" s="113">
        <f t="shared" si="57"/>
        <v>48.717948717948715</v>
      </c>
      <c r="H122" s="113">
        <f t="shared" si="57"/>
        <v>21.794871794871796</v>
      </c>
      <c r="J122" s="121"/>
      <c r="L122" s="121"/>
    </row>
    <row r="123" spans="1:12" ht="11.25">
      <c r="A123" s="134" t="s">
        <v>94</v>
      </c>
      <c r="B123" s="92" t="s">
        <v>91</v>
      </c>
      <c r="C123" s="76">
        <v>1196</v>
      </c>
      <c r="D123" s="98">
        <v>45</v>
      </c>
      <c r="E123" s="98">
        <v>90</v>
      </c>
      <c r="F123" s="41">
        <v>180</v>
      </c>
      <c r="G123" s="41">
        <v>803</v>
      </c>
      <c r="H123" s="41">
        <v>78</v>
      </c>
      <c r="J123" s="120"/>
      <c r="L123" s="120"/>
    </row>
    <row r="124" spans="1:12" ht="11.25">
      <c r="A124" s="134"/>
      <c r="B124" s="90"/>
      <c r="C124" s="76">
        <v>100</v>
      </c>
      <c r="D124" s="99">
        <f>D123/$C$123*100</f>
        <v>3.7625418060200673</v>
      </c>
      <c r="E124" s="99">
        <f>E123/$C$123*100</f>
        <v>7.5250836120401345</v>
      </c>
      <c r="F124" s="99">
        <f t="shared" ref="F124:H124" si="58">F123/$C$123*100</f>
        <v>15.050167224080269</v>
      </c>
      <c r="G124" s="99">
        <f t="shared" si="58"/>
        <v>67.140468227424748</v>
      </c>
      <c r="H124" s="99">
        <f t="shared" si="58"/>
        <v>6.5217391304347823</v>
      </c>
      <c r="J124" s="121"/>
      <c r="L124" s="121"/>
    </row>
    <row r="125" spans="1:12" ht="11.25">
      <c r="A125" s="134"/>
      <c r="B125" s="114" t="s">
        <v>92</v>
      </c>
      <c r="C125" s="107">
        <v>1190</v>
      </c>
      <c r="D125" s="98">
        <v>34</v>
      </c>
      <c r="E125" s="98">
        <v>84</v>
      </c>
      <c r="F125" s="41">
        <v>180</v>
      </c>
      <c r="G125" s="41">
        <v>838</v>
      </c>
      <c r="H125" s="41">
        <v>54</v>
      </c>
      <c r="J125" s="120"/>
      <c r="L125" s="120"/>
    </row>
    <row r="126" spans="1:12" ht="11.25">
      <c r="A126" s="134"/>
      <c r="B126" s="94"/>
      <c r="C126" s="77">
        <v>100</v>
      </c>
      <c r="D126" s="99">
        <f>D125/$C$125*100</f>
        <v>2.8571428571428572</v>
      </c>
      <c r="E126" s="99">
        <f>E125/$C$125*100</f>
        <v>7.0588235294117645</v>
      </c>
      <c r="F126" s="99">
        <f t="shared" ref="F126:H126" si="59">F125/$C$125*100</f>
        <v>15.126050420168067</v>
      </c>
      <c r="G126" s="99">
        <f t="shared" si="59"/>
        <v>70.420168067226896</v>
      </c>
      <c r="H126" s="99">
        <f t="shared" si="59"/>
        <v>4.53781512605042</v>
      </c>
      <c r="J126" s="121"/>
      <c r="L126" s="121"/>
    </row>
    <row r="127" spans="1:12" ht="11.25">
      <c r="A127" s="134"/>
      <c r="B127" s="114" t="s">
        <v>53</v>
      </c>
      <c r="C127" s="76">
        <v>75</v>
      </c>
      <c r="D127" s="98">
        <v>4</v>
      </c>
      <c r="E127" s="98">
        <v>7</v>
      </c>
      <c r="F127" s="41">
        <v>9</v>
      </c>
      <c r="G127" s="41">
        <v>47</v>
      </c>
      <c r="H127" s="41">
        <v>8</v>
      </c>
      <c r="J127" s="120"/>
      <c r="L127" s="120"/>
    </row>
    <row r="128" spans="1:12" ht="11.25">
      <c r="A128" s="134"/>
      <c r="B128" s="94"/>
      <c r="C128" s="77">
        <v>100</v>
      </c>
      <c r="D128" s="99">
        <f>D127/$C$127*100</f>
        <v>5.3333333333333339</v>
      </c>
      <c r="E128" s="99">
        <f>E127/$C$127*100</f>
        <v>9.3333333333333339</v>
      </c>
      <c r="F128" s="99">
        <f t="shared" ref="F128:H128" si="60">F127/$C$127*100</f>
        <v>12</v>
      </c>
      <c r="G128" s="99">
        <f t="shared" si="60"/>
        <v>62.666666666666671</v>
      </c>
      <c r="H128" s="99">
        <f t="shared" si="60"/>
        <v>10.666666666666668</v>
      </c>
      <c r="J128" s="121"/>
      <c r="L128" s="121"/>
    </row>
    <row r="129" spans="1:12" ht="11.25">
      <c r="A129" s="134"/>
      <c r="B129" s="92" t="s">
        <v>12</v>
      </c>
      <c r="C129" s="76">
        <v>24</v>
      </c>
      <c r="D129" s="98">
        <v>1</v>
      </c>
      <c r="E129" s="98">
        <v>3</v>
      </c>
      <c r="F129" s="41">
        <v>2</v>
      </c>
      <c r="G129" s="41">
        <v>11</v>
      </c>
      <c r="H129" s="41">
        <v>7</v>
      </c>
      <c r="J129" s="120"/>
      <c r="L129" s="120"/>
    </row>
    <row r="130" spans="1:12" ht="11.25">
      <c r="A130" s="135"/>
      <c r="B130" s="91"/>
      <c r="C130" s="75">
        <v>100</v>
      </c>
      <c r="D130" s="99">
        <f>D129/$C$129*100</f>
        <v>4.1666666666666661</v>
      </c>
      <c r="E130" s="99">
        <f>E129/$C$129*100</f>
        <v>12.5</v>
      </c>
      <c r="F130" s="99">
        <f t="shared" ref="F130:H130" si="61">F129/$C$129*100</f>
        <v>8.3333333333333321</v>
      </c>
      <c r="G130" s="99">
        <f t="shared" si="61"/>
        <v>45.833333333333329</v>
      </c>
      <c r="H130" s="99">
        <f t="shared" si="61"/>
        <v>29.166666666666668</v>
      </c>
      <c r="J130" s="121"/>
      <c r="L130" s="121"/>
    </row>
  </sheetData>
  <mergeCells count="9">
    <mergeCell ref="A107:A122"/>
    <mergeCell ref="A123:A130"/>
    <mergeCell ref="A73:A84"/>
    <mergeCell ref="A85:A106"/>
    <mergeCell ref="A11:A16"/>
    <mergeCell ref="A17:A30"/>
    <mergeCell ref="A31:A52"/>
    <mergeCell ref="A53:A62"/>
    <mergeCell ref="A63:A72"/>
  </mergeCells>
  <phoneticPr fontId="4"/>
  <pageMargins left="1.5748031496062993" right="0.19685039370078741" top="0.19685039370078741" bottom="0.27559055118110237" header="0.31496062992125984" footer="0.23622047244094491"/>
  <pageSetup paperSize="9" scale="75" orientation="portrait" useFirstPageNumber="1" r:id="rId1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26</vt:i4>
      </vt:variant>
    </vt:vector>
  </HeadingPairs>
  <TitlesOfParts>
    <vt:vector size="40" baseType="lpstr">
      <vt:lpstr>表紙</vt:lpstr>
      <vt:lpstr>概要</vt:lpstr>
      <vt:lpstr>問1</vt:lpstr>
      <vt:lpstr>問2</vt:lpstr>
      <vt:lpstr>問3（平日TV）</vt:lpstr>
      <vt:lpstr>問3 (平日RD)</vt:lpstr>
      <vt:lpstr>問3 (休日TV)</vt:lpstr>
      <vt:lpstr>問3 (休日RD)</vt:lpstr>
      <vt:lpstr>問4</vt:lpstr>
      <vt:lpstr>問4-1</vt:lpstr>
      <vt:lpstr>問4-2</vt:lpstr>
      <vt:lpstr>問4-3</vt:lpstr>
      <vt:lpstr>問5</vt:lpstr>
      <vt:lpstr>問5-1</vt:lpstr>
      <vt:lpstr>概要!Print_Area</vt:lpstr>
      <vt:lpstr>表紙!Print_Area</vt:lpstr>
      <vt:lpstr>問1!Print_Area</vt:lpstr>
      <vt:lpstr>問2!Print_Area</vt:lpstr>
      <vt:lpstr>'問3 (休日RD)'!Print_Area</vt:lpstr>
      <vt:lpstr>'問3 (休日TV)'!Print_Area</vt:lpstr>
      <vt:lpstr>'問3 (平日RD)'!Print_Area</vt:lpstr>
      <vt:lpstr>'問3（平日TV）'!Print_Area</vt:lpstr>
      <vt:lpstr>問4!Print_Area</vt:lpstr>
      <vt:lpstr>'問4-1'!Print_Area</vt:lpstr>
      <vt:lpstr>'問4-2'!Print_Area</vt:lpstr>
      <vt:lpstr>'問4-3'!Print_Area</vt:lpstr>
      <vt:lpstr>問5!Print_Area</vt:lpstr>
      <vt:lpstr>'問5-1'!Print_Area</vt:lpstr>
      <vt:lpstr>問1!Print_Titles</vt:lpstr>
      <vt:lpstr>問2!Print_Titles</vt:lpstr>
      <vt:lpstr>'問3 (休日RD)'!Print_Titles</vt:lpstr>
      <vt:lpstr>'問3 (休日TV)'!Print_Titles</vt:lpstr>
      <vt:lpstr>'問3 (平日RD)'!Print_Titles</vt:lpstr>
      <vt:lpstr>'問3（平日TV）'!Print_Titles</vt:lpstr>
      <vt:lpstr>問4!Print_Titles</vt:lpstr>
      <vt:lpstr>'問4-1'!Print_Titles</vt:lpstr>
      <vt:lpstr>'問4-2'!Print_Titles</vt:lpstr>
      <vt:lpstr>'問4-3'!Print_Titles</vt:lpstr>
      <vt:lpstr>問5!Print_Titles</vt:lpstr>
      <vt:lpstr>'問5-1'!Print_Titles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2018-03-16T06:44:54Z</dcterms:created>
  <dcterms:modified xsi:type="dcterms:W3CDTF">2019-10-28T04:16:18Z</dcterms:modified>
</cp:coreProperties>
</file>