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 codeName="ThisWorkbook"/>
  <xr:revisionPtr revIDLastSave="0" documentId="13_ncr:1_{32D54CA3-340A-4F0C-ADFE-B2513B6B8BA5}" xr6:coauthVersionLast="44" xr6:coauthVersionMax="44" xr10:uidLastSave="{00000000-0000-0000-0000-000000000000}"/>
  <bookViews>
    <workbookView xWindow="-120" yWindow="-120" windowWidth="20730" windowHeight="11160" tabRatio="836" activeTab="2" xr2:uid="{00000000-000D-0000-FFFF-FFFF00000000}"/>
  </bookViews>
  <sheets>
    <sheet name="表紙" sheetId="144" r:id="rId1"/>
    <sheet name="概要" sheetId="51" r:id="rId2"/>
    <sheet name="問13" sheetId="228" r:id="rId3"/>
    <sheet name="問14" sheetId="209" r:id="rId4"/>
    <sheet name="問15" sheetId="247" r:id="rId5"/>
    <sheet name="問16" sheetId="248" r:id="rId6"/>
    <sheet name="問17" sheetId="249" r:id="rId7"/>
  </sheets>
  <definedNames>
    <definedName name="_xlnm._FilterDatabase" localSheetId="2" hidden="1">問13!$A$1:$BN$9</definedName>
    <definedName name="_xlnm._FilterDatabase" localSheetId="3" hidden="1">問14!$A$1:$BR$9</definedName>
    <definedName name="_xlnm._FilterDatabase" localSheetId="4" hidden="1">問15!$A$1:$BR$9</definedName>
    <definedName name="_xlnm._FilterDatabase" localSheetId="5" hidden="1">問16!$A$1:$BQ$9</definedName>
    <definedName name="_xlnm._FilterDatabase" localSheetId="6" hidden="1">問17!$A$1:$BT$9</definedName>
    <definedName name="_xlnm.Print_Area" localSheetId="1">概要!$A$1:$Q$34</definedName>
    <definedName name="_xlnm.Print_Area" localSheetId="0">表紙!$A$1:$O$36</definedName>
    <definedName name="_xlnm.Print_Area" localSheetId="2">問13!$A$1:$I$105</definedName>
    <definedName name="_xlnm.Print_Area" localSheetId="3">問14!$A$1:$M$105</definedName>
    <definedName name="_xlnm.Print_Area" localSheetId="4">問15!$A$1:$L$105</definedName>
    <definedName name="_xlnm.Print_Area" localSheetId="5">問16!$A$1:$K$105</definedName>
    <definedName name="_xlnm.Print_Area" localSheetId="6">問17!$A$1:$N$105</definedName>
    <definedName name="_xlnm.Print_Titles" localSheetId="2">問13!$A:$B,問13!$1:$9</definedName>
    <definedName name="_xlnm.Print_Titles" localSheetId="3">問14!$A:$B,問14!$1:$9</definedName>
    <definedName name="_xlnm.Print_Titles" localSheetId="4">問15!$A:$B,問15!$1:$9</definedName>
    <definedName name="_xlnm.Print_Titles" localSheetId="5">問16!$A:$B,問16!$1:$9</definedName>
    <definedName name="_xlnm.Print_Titles" localSheetId="6">問17!$A:$B,問17!$1:$9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" i="51" l="1"/>
  <c r="I29" i="51"/>
  <c r="I69" i="249" l="1"/>
  <c r="E105" i="249"/>
  <c r="F105" i="249"/>
  <c r="G105" i="249"/>
  <c r="H105" i="249"/>
  <c r="I105" i="249"/>
  <c r="J105" i="249"/>
  <c r="K105" i="249"/>
  <c r="L105" i="249"/>
  <c r="M105" i="249"/>
  <c r="N105" i="249"/>
  <c r="E103" i="249"/>
  <c r="F103" i="249"/>
  <c r="G103" i="249"/>
  <c r="H103" i="249"/>
  <c r="I103" i="249"/>
  <c r="J103" i="249"/>
  <c r="K103" i="249"/>
  <c r="L103" i="249"/>
  <c r="M103" i="249"/>
  <c r="N103" i="249"/>
  <c r="E101" i="249"/>
  <c r="F101" i="249"/>
  <c r="G101" i="249"/>
  <c r="H101" i="249"/>
  <c r="I101" i="249"/>
  <c r="J101" i="249"/>
  <c r="K101" i="249"/>
  <c r="L101" i="249"/>
  <c r="M101" i="249"/>
  <c r="N101" i="249"/>
  <c r="E99" i="249"/>
  <c r="F99" i="249"/>
  <c r="G99" i="249"/>
  <c r="H99" i="249"/>
  <c r="I99" i="249"/>
  <c r="J99" i="249"/>
  <c r="K99" i="249"/>
  <c r="L99" i="249"/>
  <c r="M99" i="249"/>
  <c r="N99" i="249"/>
  <c r="E97" i="249"/>
  <c r="F97" i="249"/>
  <c r="G97" i="249"/>
  <c r="H97" i="249"/>
  <c r="I97" i="249"/>
  <c r="J97" i="249"/>
  <c r="K97" i="249"/>
  <c r="L97" i="249"/>
  <c r="M97" i="249"/>
  <c r="N97" i="249"/>
  <c r="E95" i="249"/>
  <c r="F95" i="249"/>
  <c r="G95" i="249"/>
  <c r="H95" i="249"/>
  <c r="I95" i="249"/>
  <c r="J95" i="249"/>
  <c r="K95" i="249"/>
  <c r="L95" i="249"/>
  <c r="M95" i="249"/>
  <c r="N95" i="249"/>
  <c r="E93" i="249"/>
  <c r="F93" i="249"/>
  <c r="G93" i="249"/>
  <c r="H93" i="249"/>
  <c r="I93" i="249"/>
  <c r="J93" i="249"/>
  <c r="K93" i="249"/>
  <c r="L93" i="249"/>
  <c r="M93" i="249"/>
  <c r="N93" i="249"/>
  <c r="E91" i="249"/>
  <c r="F91" i="249"/>
  <c r="G91" i="249"/>
  <c r="H91" i="249"/>
  <c r="I91" i="249"/>
  <c r="J91" i="249"/>
  <c r="K91" i="249"/>
  <c r="L91" i="249"/>
  <c r="M91" i="249"/>
  <c r="N91" i="249"/>
  <c r="E89" i="249"/>
  <c r="F89" i="249"/>
  <c r="G89" i="249"/>
  <c r="H89" i="249"/>
  <c r="I89" i="249"/>
  <c r="J89" i="249"/>
  <c r="K89" i="249"/>
  <c r="L89" i="249"/>
  <c r="M89" i="249"/>
  <c r="N89" i="249"/>
  <c r="E87" i="249"/>
  <c r="F87" i="249"/>
  <c r="G87" i="249"/>
  <c r="H87" i="249"/>
  <c r="I87" i="249"/>
  <c r="J87" i="249"/>
  <c r="K87" i="249"/>
  <c r="L87" i="249"/>
  <c r="M87" i="249"/>
  <c r="N87" i="249"/>
  <c r="E85" i="249"/>
  <c r="F85" i="249"/>
  <c r="G85" i="249"/>
  <c r="H85" i="249"/>
  <c r="I85" i="249"/>
  <c r="J85" i="249"/>
  <c r="K85" i="249"/>
  <c r="L85" i="249"/>
  <c r="M85" i="249"/>
  <c r="N85" i="249"/>
  <c r="E83" i="249"/>
  <c r="F83" i="249"/>
  <c r="G83" i="249"/>
  <c r="H83" i="249"/>
  <c r="I83" i="249"/>
  <c r="J83" i="249"/>
  <c r="K83" i="249"/>
  <c r="L83" i="249"/>
  <c r="M83" i="249"/>
  <c r="N83" i="249"/>
  <c r="E81" i="249"/>
  <c r="F81" i="249"/>
  <c r="G81" i="249"/>
  <c r="H81" i="249"/>
  <c r="I81" i="249"/>
  <c r="J81" i="249"/>
  <c r="K81" i="249"/>
  <c r="L81" i="249"/>
  <c r="M81" i="249"/>
  <c r="N81" i="249"/>
  <c r="E79" i="249"/>
  <c r="F79" i="249"/>
  <c r="G79" i="249"/>
  <c r="H79" i="249"/>
  <c r="I79" i="249"/>
  <c r="J79" i="249"/>
  <c r="K79" i="249"/>
  <c r="L79" i="249"/>
  <c r="M79" i="249"/>
  <c r="N79" i="249"/>
  <c r="E77" i="249"/>
  <c r="F77" i="249"/>
  <c r="G77" i="249"/>
  <c r="H77" i="249"/>
  <c r="I77" i="249"/>
  <c r="J77" i="249"/>
  <c r="K77" i="249"/>
  <c r="L77" i="249"/>
  <c r="M77" i="249"/>
  <c r="N77" i="249"/>
  <c r="E75" i="249"/>
  <c r="F75" i="249"/>
  <c r="G75" i="249"/>
  <c r="H75" i="249"/>
  <c r="I75" i="249"/>
  <c r="J75" i="249"/>
  <c r="K75" i="249"/>
  <c r="L75" i="249"/>
  <c r="M75" i="249"/>
  <c r="N75" i="249"/>
  <c r="E73" i="249"/>
  <c r="F73" i="249"/>
  <c r="G73" i="249"/>
  <c r="H73" i="249"/>
  <c r="I73" i="249"/>
  <c r="J73" i="249"/>
  <c r="K73" i="249"/>
  <c r="L73" i="249"/>
  <c r="M73" i="249"/>
  <c r="N73" i="249"/>
  <c r="E71" i="249"/>
  <c r="F71" i="249"/>
  <c r="G71" i="249"/>
  <c r="H71" i="249"/>
  <c r="I71" i="249"/>
  <c r="J71" i="249"/>
  <c r="K71" i="249"/>
  <c r="L71" i="249"/>
  <c r="M71" i="249"/>
  <c r="N71" i="249"/>
  <c r="E69" i="249"/>
  <c r="F69" i="249"/>
  <c r="G69" i="249"/>
  <c r="H69" i="249"/>
  <c r="J69" i="249"/>
  <c r="K69" i="249"/>
  <c r="L69" i="249"/>
  <c r="M69" i="249"/>
  <c r="N69" i="249"/>
  <c r="E67" i="249"/>
  <c r="F67" i="249"/>
  <c r="G67" i="249"/>
  <c r="H67" i="249"/>
  <c r="I67" i="249"/>
  <c r="J67" i="249"/>
  <c r="K67" i="249"/>
  <c r="L67" i="249"/>
  <c r="M67" i="249"/>
  <c r="N67" i="249"/>
  <c r="E65" i="249"/>
  <c r="F65" i="249"/>
  <c r="G65" i="249"/>
  <c r="H65" i="249"/>
  <c r="I65" i="249"/>
  <c r="J65" i="249"/>
  <c r="K65" i="249"/>
  <c r="L65" i="249"/>
  <c r="M65" i="249"/>
  <c r="N65" i="249"/>
  <c r="E63" i="249"/>
  <c r="F63" i="249"/>
  <c r="G63" i="249"/>
  <c r="H63" i="249"/>
  <c r="I63" i="249"/>
  <c r="J63" i="249"/>
  <c r="K63" i="249"/>
  <c r="L63" i="249"/>
  <c r="M63" i="249"/>
  <c r="N63" i="249"/>
  <c r="E61" i="249"/>
  <c r="F61" i="249"/>
  <c r="G61" i="249"/>
  <c r="H61" i="249"/>
  <c r="I61" i="249"/>
  <c r="J61" i="249"/>
  <c r="K61" i="249"/>
  <c r="L61" i="249"/>
  <c r="M61" i="249"/>
  <c r="N61" i="249"/>
  <c r="E59" i="249"/>
  <c r="F59" i="249"/>
  <c r="G59" i="249"/>
  <c r="H59" i="249"/>
  <c r="I59" i="249"/>
  <c r="J59" i="249"/>
  <c r="K59" i="249"/>
  <c r="L59" i="249"/>
  <c r="M59" i="249"/>
  <c r="N59" i="249"/>
  <c r="E57" i="249"/>
  <c r="F57" i="249"/>
  <c r="G57" i="249"/>
  <c r="H57" i="249"/>
  <c r="I57" i="249"/>
  <c r="J57" i="249"/>
  <c r="K57" i="249"/>
  <c r="L57" i="249"/>
  <c r="M57" i="249"/>
  <c r="N57" i="249"/>
  <c r="E55" i="249"/>
  <c r="F55" i="249"/>
  <c r="G55" i="249"/>
  <c r="H55" i="249"/>
  <c r="I55" i="249"/>
  <c r="J55" i="249"/>
  <c r="K55" i="249"/>
  <c r="L55" i="249"/>
  <c r="M55" i="249"/>
  <c r="N55" i="249"/>
  <c r="E53" i="249"/>
  <c r="F53" i="249"/>
  <c r="G53" i="249"/>
  <c r="H53" i="249"/>
  <c r="I53" i="249"/>
  <c r="J53" i="249"/>
  <c r="K53" i="249"/>
  <c r="L53" i="249"/>
  <c r="M53" i="249"/>
  <c r="N53" i="249"/>
  <c r="E51" i="249"/>
  <c r="F51" i="249"/>
  <c r="G51" i="249"/>
  <c r="H51" i="249"/>
  <c r="I51" i="249"/>
  <c r="J51" i="249"/>
  <c r="K51" i="249"/>
  <c r="L51" i="249"/>
  <c r="M51" i="249"/>
  <c r="N51" i="249"/>
  <c r="E49" i="249"/>
  <c r="F49" i="249"/>
  <c r="G49" i="249"/>
  <c r="H49" i="249"/>
  <c r="I49" i="249"/>
  <c r="J49" i="249"/>
  <c r="K49" i="249"/>
  <c r="L49" i="249"/>
  <c r="M49" i="249"/>
  <c r="N49" i="249"/>
  <c r="E47" i="249"/>
  <c r="F47" i="249"/>
  <c r="G47" i="249"/>
  <c r="H47" i="249"/>
  <c r="I47" i="249"/>
  <c r="J47" i="249"/>
  <c r="K47" i="249"/>
  <c r="L47" i="249"/>
  <c r="M47" i="249"/>
  <c r="N47" i="249"/>
  <c r="E45" i="249"/>
  <c r="F45" i="249"/>
  <c r="G45" i="249"/>
  <c r="H45" i="249"/>
  <c r="I45" i="249"/>
  <c r="J45" i="249"/>
  <c r="K45" i="249"/>
  <c r="L45" i="249"/>
  <c r="M45" i="249"/>
  <c r="N45" i="249"/>
  <c r="E43" i="249"/>
  <c r="F43" i="249"/>
  <c r="G43" i="249"/>
  <c r="H43" i="249"/>
  <c r="I43" i="249"/>
  <c r="J43" i="249"/>
  <c r="K43" i="249"/>
  <c r="L43" i="249"/>
  <c r="M43" i="249"/>
  <c r="N43" i="249"/>
  <c r="E41" i="249"/>
  <c r="F41" i="249"/>
  <c r="G41" i="249"/>
  <c r="H41" i="249"/>
  <c r="I41" i="249"/>
  <c r="J41" i="249"/>
  <c r="K41" i="249"/>
  <c r="L41" i="249"/>
  <c r="M41" i="249"/>
  <c r="N41" i="249"/>
  <c r="E39" i="249"/>
  <c r="F39" i="249"/>
  <c r="G39" i="249"/>
  <c r="H39" i="249"/>
  <c r="I39" i="249"/>
  <c r="J39" i="249"/>
  <c r="K39" i="249"/>
  <c r="L39" i="249"/>
  <c r="M39" i="249"/>
  <c r="N39" i="249"/>
  <c r="E37" i="249"/>
  <c r="F37" i="249"/>
  <c r="G37" i="249"/>
  <c r="H37" i="249"/>
  <c r="I37" i="249"/>
  <c r="J37" i="249"/>
  <c r="K37" i="249"/>
  <c r="L37" i="249"/>
  <c r="M37" i="249"/>
  <c r="N37" i="249"/>
  <c r="E35" i="249"/>
  <c r="F35" i="249"/>
  <c r="G35" i="249"/>
  <c r="H35" i="249"/>
  <c r="I35" i="249"/>
  <c r="J35" i="249"/>
  <c r="K35" i="249"/>
  <c r="L35" i="249"/>
  <c r="M35" i="249"/>
  <c r="N35" i="249"/>
  <c r="E33" i="249"/>
  <c r="F33" i="249"/>
  <c r="G33" i="249"/>
  <c r="H33" i="249"/>
  <c r="I33" i="249"/>
  <c r="J33" i="249"/>
  <c r="K33" i="249"/>
  <c r="L33" i="249"/>
  <c r="M33" i="249"/>
  <c r="N33" i="249"/>
  <c r="E31" i="249"/>
  <c r="F31" i="249"/>
  <c r="G31" i="249"/>
  <c r="H31" i="249"/>
  <c r="I31" i="249"/>
  <c r="J31" i="249"/>
  <c r="K31" i="249"/>
  <c r="L31" i="249"/>
  <c r="M31" i="249"/>
  <c r="N31" i="249"/>
  <c r="E29" i="249"/>
  <c r="F29" i="249"/>
  <c r="G29" i="249"/>
  <c r="H29" i="249"/>
  <c r="I29" i="249"/>
  <c r="J29" i="249"/>
  <c r="K29" i="249"/>
  <c r="L29" i="249"/>
  <c r="M29" i="249"/>
  <c r="N29" i="249"/>
  <c r="E27" i="249"/>
  <c r="F27" i="249"/>
  <c r="G27" i="249"/>
  <c r="H27" i="249"/>
  <c r="I27" i="249"/>
  <c r="J27" i="249"/>
  <c r="K27" i="249"/>
  <c r="L27" i="249"/>
  <c r="M27" i="249"/>
  <c r="N27" i="249"/>
  <c r="E25" i="249"/>
  <c r="F25" i="249"/>
  <c r="G25" i="249"/>
  <c r="H25" i="249"/>
  <c r="I25" i="249"/>
  <c r="J25" i="249"/>
  <c r="K25" i="249"/>
  <c r="L25" i="249"/>
  <c r="M25" i="249"/>
  <c r="N25" i="249"/>
  <c r="E23" i="249"/>
  <c r="F23" i="249"/>
  <c r="G23" i="249"/>
  <c r="H23" i="249"/>
  <c r="I23" i="249"/>
  <c r="J23" i="249"/>
  <c r="K23" i="249"/>
  <c r="L23" i="249"/>
  <c r="M23" i="249"/>
  <c r="N23" i="249"/>
  <c r="E21" i="249"/>
  <c r="F21" i="249"/>
  <c r="G21" i="249"/>
  <c r="H21" i="249"/>
  <c r="I21" i="249"/>
  <c r="J21" i="249"/>
  <c r="K21" i="249"/>
  <c r="L21" i="249"/>
  <c r="M21" i="249"/>
  <c r="N21" i="249"/>
  <c r="E19" i="249"/>
  <c r="F19" i="249"/>
  <c r="G19" i="249"/>
  <c r="H19" i="249"/>
  <c r="I19" i="249"/>
  <c r="J19" i="249"/>
  <c r="K19" i="249"/>
  <c r="L19" i="249"/>
  <c r="M19" i="249"/>
  <c r="N19" i="249"/>
  <c r="E17" i="249"/>
  <c r="F17" i="249"/>
  <c r="G17" i="249"/>
  <c r="H17" i="249"/>
  <c r="I17" i="249"/>
  <c r="J17" i="249"/>
  <c r="K17" i="249"/>
  <c r="L17" i="249"/>
  <c r="M17" i="249"/>
  <c r="N17" i="249"/>
  <c r="E15" i="249"/>
  <c r="F15" i="249"/>
  <c r="G15" i="249"/>
  <c r="H15" i="249"/>
  <c r="I15" i="249"/>
  <c r="J15" i="249"/>
  <c r="K15" i="249"/>
  <c r="L15" i="249"/>
  <c r="M15" i="249"/>
  <c r="N15" i="249"/>
  <c r="E13" i="249"/>
  <c r="F13" i="249"/>
  <c r="G13" i="249"/>
  <c r="H13" i="249"/>
  <c r="I13" i="249"/>
  <c r="J13" i="249"/>
  <c r="K13" i="249"/>
  <c r="L13" i="249"/>
  <c r="M13" i="249"/>
  <c r="N13" i="249"/>
  <c r="E11" i="249"/>
  <c r="F11" i="249"/>
  <c r="G11" i="249"/>
  <c r="H11" i="249"/>
  <c r="I11" i="249"/>
  <c r="J11" i="249"/>
  <c r="K11" i="249"/>
  <c r="L11" i="249"/>
  <c r="M11" i="249"/>
  <c r="N11" i="249"/>
  <c r="E9" i="249"/>
  <c r="F9" i="249"/>
  <c r="G9" i="249"/>
  <c r="H9" i="249"/>
  <c r="I9" i="249"/>
  <c r="J9" i="249"/>
  <c r="K9" i="249"/>
  <c r="L9" i="249"/>
  <c r="M9" i="249"/>
  <c r="N9" i="249"/>
  <c r="D105" i="249"/>
  <c r="D103" i="249"/>
  <c r="D101" i="249"/>
  <c r="D99" i="249"/>
  <c r="D97" i="249"/>
  <c r="D95" i="249"/>
  <c r="D93" i="249"/>
  <c r="D91" i="249"/>
  <c r="D89" i="249"/>
  <c r="D87" i="249"/>
  <c r="D85" i="249"/>
  <c r="D83" i="249"/>
  <c r="D81" i="249"/>
  <c r="D79" i="249"/>
  <c r="D77" i="249"/>
  <c r="D75" i="249"/>
  <c r="D73" i="249"/>
  <c r="D71" i="249"/>
  <c r="D69" i="249"/>
  <c r="D67" i="249"/>
  <c r="D65" i="249"/>
  <c r="D63" i="249"/>
  <c r="D61" i="249"/>
  <c r="D59" i="249"/>
  <c r="D57" i="249"/>
  <c r="D55" i="249"/>
  <c r="D53" i="249"/>
  <c r="D51" i="249"/>
  <c r="D49" i="249"/>
  <c r="D47" i="249"/>
  <c r="D45" i="249"/>
  <c r="D43" i="249"/>
  <c r="D41" i="249"/>
  <c r="D39" i="249"/>
  <c r="D37" i="249"/>
  <c r="D35" i="249"/>
  <c r="D33" i="249"/>
  <c r="D31" i="249"/>
  <c r="D29" i="249"/>
  <c r="D27" i="249"/>
  <c r="D25" i="249"/>
  <c r="D23" i="249"/>
  <c r="D21" i="249"/>
  <c r="D19" i="249"/>
  <c r="D17" i="249"/>
  <c r="D15" i="249"/>
  <c r="D13" i="249"/>
  <c r="D11" i="249"/>
  <c r="D9" i="249"/>
  <c r="G77" i="248"/>
  <c r="E105" i="248"/>
  <c r="F105" i="248"/>
  <c r="G105" i="248"/>
  <c r="H105" i="248"/>
  <c r="I105" i="248"/>
  <c r="J105" i="248"/>
  <c r="K105" i="248"/>
  <c r="E103" i="248"/>
  <c r="F103" i="248"/>
  <c r="G103" i="248"/>
  <c r="H103" i="248"/>
  <c r="I103" i="248"/>
  <c r="J103" i="248"/>
  <c r="K103" i="248"/>
  <c r="E101" i="248"/>
  <c r="F101" i="248"/>
  <c r="G101" i="248"/>
  <c r="H101" i="248"/>
  <c r="I101" i="248"/>
  <c r="J101" i="248"/>
  <c r="K101" i="248"/>
  <c r="E99" i="248"/>
  <c r="F99" i="248"/>
  <c r="G99" i="248"/>
  <c r="H99" i="248"/>
  <c r="I99" i="248"/>
  <c r="J99" i="248"/>
  <c r="K99" i="248"/>
  <c r="E97" i="248"/>
  <c r="F97" i="248"/>
  <c r="G97" i="248"/>
  <c r="H97" i="248"/>
  <c r="I97" i="248"/>
  <c r="J97" i="248"/>
  <c r="K97" i="248"/>
  <c r="E95" i="248"/>
  <c r="F95" i="248"/>
  <c r="G95" i="248"/>
  <c r="H95" i="248"/>
  <c r="I95" i="248"/>
  <c r="J95" i="248"/>
  <c r="K95" i="248"/>
  <c r="E93" i="248"/>
  <c r="F93" i="248"/>
  <c r="G93" i="248"/>
  <c r="H93" i="248"/>
  <c r="I93" i="248"/>
  <c r="J93" i="248"/>
  <c r="K93" i="248"/>
  <c r="E91" i="248"/>
  <c r="F91" i="248"/>
  <c r="G91" i="248"/>
  <c r="H91" i="248"/>
  <c r="I91" i="248"/>
  <c r="J91" i="248"/>
  <c r="K91" i="248"/>
  <c r="D105" i="248"/>
  <c r="D103" i="248"/>
  <c r="D101" i="248"/>
  <c r="D99" i="248"/>
  <c r="D97" i="248"/>
  <c r="D95" i="248"/>
  <c r="D93" i="248"/>
  <c r="D91" i="248"/>
  <c r="E89" i="248"/>
  <c r="F89" i="248"/>
  <c r="G89" i="248"/>
  <c r="H89" i="248"/>
  <c r="I89" i="248"/>
  <c r="J89" i="248"/>
  <c r="K89" i="248"/>
  <c r="D89" i="248"/>
  <c r="E87" i="248"/>
  <c r="F87" i="248"/>
  <c r="G87" i="248"/>
  <c r="H87" i="248"/>
  <c r="I87" i="248"/>
  <c r="J87" i="248"/>
  <c r="K87" i="248"/>
  <c r="D87" i="248"/>
  <c r="E85" i="248"/>
  <c r="F85" i="248"/>
  <c r="G85" i="248"/>
  <c r="H85" i="248"/>
  <c r="I85" i="248"/>
  <c r="J85" i="248"/>
  <c r="K85" i="248"/>
  <c r="D85" i="248"/>
  <c r="E83" i="248"/>
  <c r="F83" i="248"/>
  <c r="G83" i="248"/>
  <c r="H83" i="248"/>
  <c r="I83" i="248"/>
  <c r="J83" i="248"/>
  <c r="K83" i="248"/>
  <c r="E81" i="248"/>
  <c r="F81" i="248"/>
  <c r="G81" i="248"/>
  <c r="H81" i="248"/>
  <c r="I81" i="248"/>
  <c r="J81" i="248"/>
  <c r="K81" i="248"/>
  <c r="E79" i="248"/>
  <c r="F79" i="248"/>
  <c r="G79" i="248"/>
  <c r="H79" i="248"/>
  <c r="I79" i="248"/>
  <c r="J79" i="248"/>
  <c r="K79" i="248"/>
  <c r="E77" i="248"/>
  <c r="F77" i="248"/>
  <c r="H77" i="248"/>
  <c r="I77" i="248"/>
  <c r="J77" i="248"/>
  <c r="K77" i="248"/>
  <c r="E75" i="248"/>
  <c r="F75" i="248"/>
  <c r="G75" i="248"/>
  <c r="H75" i="248"/>
  <c r="I75" i="248"/>
  <c r="J75" i="248"/>
  <c r="K75" i="248"/>
  <c r="E73" i="248"/>
  <c r="F73" i="248"/>
  <c r="G73" i="248"/>
  <c r="H73" i="248"/>
  <c r="I73" i="248"/>
  <c r="J73" i="248"/>
  <c r="K73" i="248"/>
  <c r="D83" i="248"/>
  <c r="D81" i="248"/>
  <c r="D79" i="248"/>
  <c r="D77" i="248"/>
  <c r="D75" i="248"/>
  <c r="D73" i="248"/>
  <c r="E71" i="248"/>
  <c r="F71" i="248"/>
  <c r="G71" i="248"/>
  <c r="H71" i="248"/>
  <c r="I71" i="248"/>
  <c r="J71" i="248"/>
  <c r="K71" i="248"/>
  <c r="E69" i="248"/>
  <c r="F69" i="248"/>
  <c r="G69" i="248"/>
  <c r="H69" i="248"/>
  <c r="I69" i="248"/>
  <c r="J69" i="248"/>
  <c r="K69" i="248"/>
  <c r="E67" i="248"/>
  <c r="F67" i="248"/>
  <c r="G67" i="248"/>
  <c r="H67" i="248"/>
  <c r="I67" i="248"/>
  <c r="J67" i="248"/>
  <c r="K67" i="248"/>
  <c r="E65" i="248"/>
  <c r="F65" i="248"/>
  <c r="G65" i="248"/>
  <c r="H65" i="248"/>
  <c r="I65" i="248"/>
  <c r="J65" i="248"/>
  <c r="K65" i="248"/>
  <c r="E63" i="248"/>
  <c r="F63" i="248"/>
  <c r="G63" i="248"/>
  <c r="H63" i="248"/>
  <c r="I63" i="248"/>
  <c r="J63" i="248"/>
  <c r="K63" i="248"/>
  <c r="E61" i="248"/>
  <c r="F61" i="248"/>
  <c r="G61" i="248"/>
  <c r="H61" i="248"/>
  <c r="I61" i="248"/>
  <c r="J61" i="248"/>
  <c r="K61" i="248"/>
  <c r="E59" i="248"/>
  <c r="F59" i="248"/>
  <c r="G59" i="248"/>
  <c r="H59" i="248"/>
  <c r="I59" i="248"/>
  <c r="J59" i="248"/>
  <c r="K59" i="248"/>
  <c r="E57" i="248"/>
  <c r="F57" i="248"/>
  <c r="G57" i="248"/>
  <c r="H57" i="248"/>
  <c r="I57" i="248"/>
  <c r="J57" i="248"/>
  <c r="K57" i="248"/>
  <c r="E55" i="248"/>
  <c r="F55" i="248"/>
  <c r="G55" i="248"/>
  <c r="H55" i="248"/>
  <c r="I55" i="248"/>
  <c r="J55" i="248"/>
  <c r="K55" i="248"/>
  <c r="E53" i="248"/>
  <c r="F53" i="248"/>
  <c r="G53" i="248"/>
  <c r="H53" i="248"/>
  <c r="I53" i="248"/>
  <c r="J53" i="248"/>
  <c r="K53" i="248"/>
  <c r="D71" i="248"/>
  <c r="D69" i="248"/>
  <c r="D67" i="248"/>
  <c r="D65" i="248"/>
  <c r="D63" i="248"/>
  <c r="D61" i="248"/>
  <c r="D59" i="248"/>
  <c r="D57" i="248"/>
  <c r="D55" i="248"/>
  <c r="D53" i="248"/>
  <c r="E51" i="248"/>
  <c r="F51" i="248"/>
  <c r="G51" i="248"/>
  <c r="H51" i="248"/>
  <c r="I51" i="248"/>
  <c r="J51" i="248"/>
  <c r="K51" i="248"/>
  <c r="E49" i="248"/>
  <c r="F49" i="248"/>
  <c r="G49" i="248"/>
  <c r="H49" i="248"/>
  <c r="I49" i="248"/>
  <c r="J49" i="248"/>
  <c r="K49" i="248"/>
  <c r="E47" i="248"/>
  <c r="F47" i="248"/>
  <c r="G47" i="248"/>
  <c r="H47" i="248"/>
  <c r="I47" i="248"/>
  <c r="J47" i="248"/>
  <c r="K47" i="248"/>
  <c r="E45" i="248"/>
  <c r="F45" i="248"/>
  <c r="G45" i="248"/>
  <c r="H45" i="248"/>
  <c r="I45" i="248"/>
  <c r="J45" i="248"/>
  <c r="K45" i="248"/>
  <c r="E43" i="248"/>
  <c r="F43" i="248"/>
  <c r="G43" i="248"/>
  <c r="H43" i="248"/>
  <c r="I43" i="248"/>
  <c r="J43" i="248"/>
  <c r="K43" i="248"/>
  <c r="E41" i="248"/>
  <c r="F41" i="248"/>
  <c r="G41" i="248"/>
  <c r="H41" i="248"/>
  <c r="I41" i="248"/>
  <c r="J41" i="248"/>
  <c r="K41" i="248"/>
  <c r="E39" i="248"/>
  <c r="F39" i="248"/>
  <c r="G39" i="248"/>
  <c r="H39" i="248"/>
  <c r="I39" i="248"/>
  <c r="J39" i="248"/>
  <c r="K39" i="248"/>
  <c r="E37" i="248"/>
  <c r="F37" i="248"/>
  <c r="G37" i="248"/>
  <c r="H37" i="248"/>
  <c r="I37" i="248"/>
  <c r="J37" i="248"/>
  <c r="K37" i="248"/>
  <c r="E35" i="248"/>
  <c r="F35" i="248"/>
  <c r="G35" i="248"/>
  <c r="H35" i="248"/>
  <c r="I35" i="248"/>
  <c r="J35" i="248"/>
  <c r="K35" i="248"/>
  <c r="E33" i="248"/>
  <c r="F33" i="248"/>
  <c r="G33" i="248"/>
  <c r="H33" i="248"/>
  <c r="I33" i="248"/>
  <c r="J33" i="248"/>
  <c r="K33" i="248"/>
  <c r="E31" i="248"/>
  <c r="F31" i="248"/>
  <c r="G31" i="248"/>
  <c r="H31" i="248"/>
  <c r="I31" i="248"/>
  <c r="J31" i="248"/>
  <c r="K31" i="248"/>
  <c r="D51" i="248"/>
  <c r="D49" i="248"/>
  <c r="D47" i="248"/>
  <c r="D45" i="248"/>
  <c r="D43" i="248"/>
  <c r="D41" i="248"/>
  <c r="D39" i="248"/>
  <c r="D37" i="248"/>
  <c r="D35" i="248"/>
  <c r="D33" i="248"/>
  <c r="D31" i="248"/>
  <c r="E29" i="248"/>
  <c r="F29" i="248"/>
  <c r="G29" i="248"/>
  <c r="H29" i="248"/>
  <c r="I29" i="248"/>
  <c r="J29" i="248"/>
  <c r="K29" i="248"/>
  <c r="E27" i="248"/>
  <c r="F27" i="248"/>
  <c r="G27" i="248"/>
  <c r="H27" i="248"/>
  <c r="I27" i="248"/>
  <c r="J27" i="248"/>
  <c r="K27" i="248"/>
  <c r="E25" i="248"/>
  <c r="F25" i="248"/>
  <c r="G25" i="248"/>
  <c r="H25" i="248"/>
  <c r="I25" i="248"/>
  <c r="J25" i="248"/>
  <c r="K25" i="248"/>
  <c r="D29" i="248"/>
  <c r="D27" i="248"/>
  <c r="D25" i="248"/>
  <c r="E23" i="248"/>
  <c r="F23" i="248"/>
  <c r="G23" i="248"/>
  <c r="H23" i="248"/>
  <c r="I23" i="248"/>
  <c r="J23" i="248"/>
  <c r="K23" i="248"/>
  <c r="E21" i="248"/>
  <c r="F21" i="248"/>
  <c r="G21" i="248"/>
  <c r="H21" i="248"/>
  <c r="I21" i="248"/>
  <c r="J21" i="248"/>
  <c r="K21" i="248"/>
  <c r="D23" i="248"/>
  <c r="D21" i="248"/>
  <c r="E19" i="248"/>
  <c r="F19" i="248"/>
  <c r="G19" i="248"/>
  <c r="H19" i="248"/>
  <c r="I19" i="248"/>
  <c r="J19" i="248"/>
  <c r="K19" i="248"/>
  <c r="D19" i="248"/>
  <c r="E17" i="248"/>
  <c r="F17" i="248"/>
  <c r="G17" i="248"/>
  <c r="H17" i="248"/>
  <c r="I17" i="248"/>
  <c r="J17" i="248"/>
  <c r="K17" i="248"/>
  <c r="D17" i="248"/>
  <c r="E15" i="248"/>
  <c r="F15" i="248"/>
  <c r="G15" i="248"/>
  <c r="H15" i="248"/>
  <c r="I15" i="248"/>
  <c r="J15" i="248"/>
  <c r="K15" i="248"/>
  <c r="D15" i="248"/>
  <c r="E13" i="248"/>
  <c r="F13" i="248"/>
  <c r="G13" i="248"/>
  <c r="H13" i="248"/>
  <c r="I13" i="248"/>
  <c r="J13" i="248"/>
  <c r="K13" i="248"/>
  <c r="D13" i="248"/>
  <c r="E11" i="248"/>
  <c r="F11" i="248"/>
  <c r="G11" i="248"/>
  <c r="H11" i="248"/>
  <c r="I11" i="248"/>
  <c r="J11" i="248"/>
  <c r="K11" i="248"/>
  <c r="D11" i="248"/>
  <c r="E9" i="248"/>
  <c r="F9" i="248"/>
  <c r="G9" i="248"/>
  <c r="H9" i="248"/>
  <c r="I9" i="248"/>
  <c r="J9" i="248"/>
  <c r="K9" i="248"/>
  <c r="D9" i="248"/>
  <c r="K55" i="247"/>
  <c r="I17" i="247"/>
  <c r="E105" i="247"/>
  <c r="F105" i="247"/>
  <c r="G105" i="247"/>
  <c r="H105" i="247"/>
  <c r="I105" i="247"/>
  <c r="J105" i="247"/>
  <c r="K105" i="247"/>
  <c r="L105" i="247"/>
  <c r="D105" i="247"/>
  <c r="E103" i="247"/>
  <c r="F103" i="247"/>
  <c r="G103" i="247"/>
  <c r="H103" i="247"/>
  <c r="I103" i="247"/>
  <c r="J103" i="247"/>
  <c r="K103" i="247"/>
  <c r="L103" i="247"/>
  <c r="D103" i="247"/>
  <c r="E101" i="247"/>
  <c r="F101" i="247"/>
  <c r="G101" i="247"/>
  <c r="H101" i="247"/>
  <c r="I101" i="247"/>
  <c r="J101" i="247"/>
  <c r="K101" i="247"/>
  <c r="L101" i="247"/>
  <c r="D101" i="247"/>
  <c r="E99" i="247"/>
  <c r="F99" i="247"/>
  <c r="G99" i="247"/>
  <c r="H99" i="247"/>
  <c r="I99" i="247"/>
  <c r="J99" i="247"/>
  <c r="K99" i="247"/>
  <c r="L99" i="247"/>
  <c r="D99" i="247"/>
  <c r="E97" i="247"/>
  <c r="F97" i="247"/>
  <c r="G97" i="247"/>
  <c r="H97" i="247"/>
  <c r="I97" i="247"/>
  <c r="J97" i="247"/>
  <c r="K97" i="247"/>
  <c r="L97" i="247"/>
  <c r="D97" i="247"/>
  <c r="E95" i="247"/>
  <c r="F95" i="247"/>
  <c r="G95" i="247"/>
  <c r="H95" i="247"/>
  <c r="I95" i="247"/>
  <c r="J95" i="247"/>
  <c r="K95" i="247"/>
  <c r="L95" i="247"/>
  <c r="D95" i="247"/>
  <c r="E93" i="247"/>
  <c r="F93" i="247"/>
  <c r="G93" i="247"/>
  <c r="H93" i="247"/>
  <c r="I93" i="247"/>
  <c r="J93" i="247"/>
  <c r="K93" i="247"/>
  <c r="L93" i="247"/>
  <c r="D93" i="247"/>
  <c r="E91" i="247"/>
  <c r="F91" i="247"/>
  <c r="G91" i="247"/>
  <c r="H91" i="247"/>
  <c r="I91" i="247"/>
  <c r="J91" i="247"/>
  <c r="K91" i="247"/>
  <c r="L91" i="247"/>
  <c r="D91" i="247"/>
  <c r="E89" i="247"/>
  <c r="F89" i="247"/>
  <c r="G89" i="247"/>
  <c r="H89" i="247"/>
  <c r="I89" i="247"/>
  <c r="J89" i="247"/>
  <c r="K89" i="247"/>
  <c r="L89" i="247"/>
  <c r="D89" i="247"/>
  <c r="E87" i="247"/>
  <c r="F87" i="247"/>
  <c r="G87" i="247"/>
  <c r="H87" i="247"/>
  <c r="I87" i="247"/>
  <c r="J87" i="247"/>
  <c r="K87" i="247"/>
  <c r="L87" i="247"/>
  <c r="D87" i="247"/>
  <c r="E85" i="247"/>
  <c r="F85" i="247"/>
  <c r="G85" i="247"/>
  <c r="H85" i="247"/>
  <c r="I85" i="247"/>
  <c r="J85" i="247"/>
  <c r="K85" i="247"/>
  <c r="L85" i="247"/>
  <c r="D85" i="247"/>
  <c r="E83" i="247"/>
  <c r="F83" i="247"/>
  <c r="G83" i="247"/>
  <c r="H83" i="247"/>
  <c r="I83" i="247"/>
  <c r="J83" i="247"/>
  <c r="K83" i="247"/>
  <c r="L83" i="247"/>
  <c r="D83" i="247"/>
  <c r="E81" i="247"/>
  <c r="F81" i="247"/>
  <c r="G81" i="247"/>
  <c r="H81" i="247"/>
  <c r="I81" i="247"/>
  <c r="J81" i="247"/>
  <c r="K81" i="247"/>
  <c r="L81" i="247"/>
  <c r="D81" i="247"/>
  <c r="E79" i="247"/>
  <c r="F79" i="247"/>
  <c r="G79" i="247"/>
  <c r="H79" i="247"/>
  <c r="I79" i="247"/>
  <c r="J79" i="247"/>
  <c r="K79" i="247"/>
  <c r="L79" i="247"/>
  <c r="D79" i="247"/>
  <c r="E77" i="247"/>
  <c r="F77" i="247"/>
  <c r="G77" i="247"/>
  <c r="H77" i="247"/>
  <c r="I77" i="247"/>
  <c r="J77" i="247"/>
  <c r="K77" i="247"/>
  <c r="L77" i="247"/>
  <c r="D77" i="247"/>
  <c r="E75" i="247"/>
  <c r="F75" i="247"/>
  <c r="G75" i="247"/>
  <c r="H75" i="247"/>
  <c r="I75" i="247"/>
  <c r="J75" i="247"/>
  <c r="K75" i="247"/>
  <c r="L75" i="247"/>
  <c r="D75" i="247"/>
  <c r="E73" i="247"/>
  <c r="F73" i="247"/>
  <c r="G73" i="247"/>
  <c r="H73" i="247"/>
  <c r="I73" i="247"/>
  <c r="J73" i="247"/>
  <c r="K73" i="247"/>
  <c r="L73" i="247"/>
  <c r="D73" i="247"/>
  <c r="E71" i="247"/>
  <c r="F71" i="247"/>
  <c r="G71" i="247"/>
  <c r="H71" i="247"/>
  <c r="I71" i="247"/>
  <c r="J71" i="247"/>
  <c r="K71" i="247"/>
  <c r="L71" i="247"/>
  <c r="D71" i="247"/>
  <c r="E69" i="247"/>
  <c r="F69" i="247"/>
  <c r="G69" i="247"/>
  <c r="H69" i="247"/>
  <c r="I69" i="247"/>
  <c r="J69" i="247"/>
  <c r="K69" i="247"/>
  <c r="L69" i="247"/>
  <c r="D69" i="247"/>
  <c r="E67" i="247"/>
  <c r="F67" i="247"/>
  <c r="G67" i="247"/>
  <c r="H67" i="247"/>
  <c r="I67" i="247"/>
  <c r="J67" i="247"/>
  <c r="K67" i="247"/>
  <c r="L67" i="247"/>
  <c r="D67" i="247"/>
  <c r="E65" i="247"/>
  <c r="F65" i="247"/>
  <c r="G65" i="247"/>
  <c r="H65" i="247"/>
  <c r="I65" i="247"/>
  <c r="J65" i="247"/>
  <c r="K65" i="247"/>
  <c r="L65" i="247"/>
  <c r="D65" i="247"/>
  <c r="E63" i="247"/>
  <c r="F63" i="247"/>
  <c r="G63" i="247"/>
  <c r="H63" i="247"/>
  <c r="I63" i="247"/>
  <c r="J63" i="247"/>
  <c r="K63" i="247"/>
  <c r="L63" i="247"/>
  <c r="D63" i="247"/>
  <c r="E61" i="247"/>
  <c r="F61" i="247"/>
  <c r="G61" i="247"/>
  <c r="H61" i="247"/>
  <c r="I61" i="247"/>
  <c r="J61" i="247"/>
  <c r="K61" i="247"/>
  <c r="L61" i="247"/>
  <c r="D61" i="247"/>
  <c r="E59" i="247"/>
  <c r="F59" i="247"/>
  <c r="G59" i="247"/>
  <c r="H59" i="247"/>
  <c r="I59" i="247"/>
  <c r="J59" i="247"/>
  <c r="K59" i="247"/>
  <c r="L59" i="247"/>
  <c r="D59" i="247"/>
  <c r="E57" i="247"/>
  <c r="F57" i="247"/>
  <c r="G57" i="247"/>
  <c r="H57" i="247"/>
  <c r="I57" i="247"/>
  <c r="J57" i="247"/>
  <c r="K57" i="247"/>
  <c r="L57" i="247"/>
  <c r="D57" i="247"/>
  <c r="E55" i="247"/>
  <c r="F55" i="247"/>
  <c r="G55" i="247"/>
  <c r="H55" i="247"/>
  <c r="I55" i="247"/>
  <c r="J55" i="247"/>
  <c r="L55" i="247"/>
  <c r="D55" i="247"/>
  <c r="E53" i="247"/>
  <c r="F53" i="247"/>
  <c r="G53" i="247"/>
  <c r="H53" i="247"/>
  <c r="I53" i="247"/>
  <c r="J53" i="247"/>
  <c r="K53" i="247"/>
  <c r="L53" i="247"/>
  <c r="D53" i="247"/>
  <c r="E51" i="247"/>
  <c r="F51" i="247"/>
  <c r="G51" i="247"/>
  <c r="H51" i="247"/>
  <c r="I51" i="247"/>
  <c r="J51" i="247"/>
  <c r="K51" i="247"/>
  <c r="L51" i="247"/>
  <c r="D51" i="247"/>
  <c r="E49" i="247"/>
  <c r="F49" i="247"/>
  <c r="G49" i="247"/>
  <c r="H49" i="247"/>
  <c r="I49" i="247"/>
  <c r="J49" i="247"/>
  <c r="K49" i="247"/>
  <c r="L49" i="247"/>
  <c r="D49" i="247"/>
  <c r="E47" i="247"/>
  <c r="F47" i="247"/>
  <c r="G47" i="247"/>
  <c r="H47" i="247"/>
  <c r="I47" i="247"/>
  <c r="J47" i="247"/>
  <c r="K47" i="247"/>
  <c r="L47" i="247"/>
  <c r="D47" i="247"/>
  <c r="E45" i="247"/>
  <c r="F45" i="247"/>
  <c r="G45" i="247"/>
  <c r="H45" i="247"/>
  <c r="I45" i="247"/>
  <c r="J45" i="247"/>
  <c r="K45" i="247"/>
  <c r="L45" i="247"/>
  <c r="D45" i="247"/>
  <c r="E43" i="247"/>
  <c r="F43" i="247"/>
  <c r="G43" i="247"/>
  <c r="H43" i="247"/>
  <c r="I43" i="247"/>
  <c r="J43" i="247"/>
  <c r="K43" i="247"/>
  <c r="L43" i="247"/>
  <c r="D43" i="247"/>
  <c r="E41" i="247"/>
  <c r="F41" i="247"/>
  <c r="G41" i="247"/>
  <c r="H41" i="247"/>
  <c r="I41" i="247"/>
  <c r="J41" i="247"/>
  <c r="K41" i="247"/>
  <c r="L41" i="247"/>
  <c r="D41" i="247"/>
  <c r="E39" i="247"/>
  <c r="F39" i="247"/>
  <c r="G39" i="247"/>
  <c r="H39" i="247"/>
  <c r="I39" i="247"/>
  <c r="J39" i="247"/>
  <c r="K39" i="247"/>
  <c r="L39" i="247"/>
  <c r="D39" i="247"/>
  <c r="E37" i="247"/>
  <c r="F37" i="247"/>
  <c r="G37" i="247"/>
  <c r="H37" i="247"/>
  <c r="I37" i="247"/>
  <c r="J37" i="247"/>
  <c r="K37" i="247"/>
  <c r="L37" i="247"/>
  <c r="D37" i="247"/>
  <c r="E35" i="247"/>
  <c r="F35" i="247"/>
  <c r="G35" i="247"/>
  <c r="H35" i="247"/>
  <c r="I35" i="247"/>
  <c r="J35" i="247"/>
  <c r="K35" i="247"/>
  <c r="L35" i="247"/>
  <c r="D35" i="247"/>
  <c r="E33" i="247"/>
  <c r="F33" i="247"/>
  <c r="G33" i="247"/>
  <c r="H33" i="247"/>
  <c r="I33" i="247"/>
  <c r="J33" i="247"/>
  <c r="K33" i="247"/>
  <c r="L33" i="247"/>
  <c r="D33" i="247"/>
  <c r="E31" i="247"/>
  <c r="F31" i="247"/>
  <c r="G31" i="247"/>
  <c r="H31" i="247"/>
  <c r="I31" i="247"/>
  <c r="J31" i="247"/>
  <c r="K31" i="247"/>
  <c r="L31" i="247"/>
  <c r="D31" i="247"/>
  <c r="E29" i="247"/>
  <c r="F29" i="247"/>
  <c r="G29" i="247"/>
  <c r="H29" i="247"/>
  <c r="I29" i="247"/>
  <c r="J29" i="247"/>
  <c r="K29" i="247"/>
  <c r="L29" i="247"/>
  <c r="D29" i="247"/>
  <c r="E27" i="247"/>
  <c r="F27" i="247"/>
  <c r="G27" i="247"/>
  <c r="H27" i="247"/>
  <c r="I27" i="247"/>
  <c r="J27" i="247"/>
  <c r="K27" i="247"/>
  <c r="L27" i="247"/>
  <c r="D27" i="247"/>
  <c r="E25" i="247"/>
  <c r="F25" i="247"/>
  <c r="G25" i="247"/>
  <c r="H25" i="247"/>
  <c r="I25" i="247"/>
  <c r="J25" i="247"/>
  <c r="K25" i="247"/>
  <c r="L25" i="247"/>
  <c r="D25" i="247"/>
  <c r="E23" i="247"/>
  <c r="F23" i="247"/>
  <c r="G23" i="247"/>
  <c r="H23" i="247"/>
  <c r="I23" i="247"/>
  <c r="J23" i="247"/>
  <c r="K23" i="247"/>
  <c r="L23" i="247"/>
  <c r="D23" i="247"/>
  <c r="E21" i="247"/>
  <c r="F21" i="247"/>
  <c r="G21" i="247"/>
  <c r="H21" i="247"/>
  <c r="I21" i="247"/>
  <c r="J21" i="247"/>
  <c r="K21" i="247"/>
  <c r="L21" i="247"/>
  <c r="D21" i="247"/>
  <c r="E19" i="247"/>
  <c r="F19" i="247"/>
  <c r="G19" i="247"/>
  <c r="H19" i="247"/>
  <c r="I19" i="247"/>
  <c r="J19" i="247"/>
  <c r="K19" i="247"/>
  <c r="L19" i="247"/>
  <c r="D19" i="247"/>
  <c r="E17" i="247"/>
  <c r="F17" i="247"/>
  <c r="G17" i="247"/>
  <c r="H17" i="247"/>
  <c r="J17" i="247"/>
  <c r="K17" i="247"/>
  <c r="L17" i="247"/>
  <c r="D17" i="247"/>
  <c r="E15" i="247"/>
  <c r="F15" i="247"/>
  <c r="G15" i="247"/>
  <c r="H15" i="247"/>
  <c r="I15" i="247"/>
  <c r="J15" i="247"/>
  <c r="K15" i="247"/>
  <c r="L15" i="247"/>
  <c r="D15" i="247"/>
  <c r="E13" i="247"/>
  <c r="F13" i="247"/>
  <c r="G13" i="247"/>
  <c r="H13" i="247"/>
  <c r="I13" i="247"/>
  <c r="J13" i="247"/>
  <c r="K13" i="247"/>
  <c r="L13" i="247"/>
  <c r="D13" i="247"/>
  <c r="E11" i="247"/>
  <c r="F11" i="247"/>
  <c r="G11" i="247"/>
  <c r="H11" i="247"/>
  <c r="I11" i="247"/>
  <c r="J11" i="247"/>
  <c r="K11" i="247"/>
  <c r="L11" i="247"/>
  <c r="D11" i="247"/>
  <c r="E9" i="247"/>
  <c r="F9" i="247"/>
  <c r="G9" i="247"/>
  <c r="H9" i="247"/>
  <c r="I9" i="247"/>
  <c r="J9" i="247"/>
  <c r="K9" i="247"/>
  <c r="L9" i="247"/>
  <c r="D9" i="247"/>
  <c r="E105" i="209"/>
  <c r="F105" i="209"/>
  <c r="G105" i="209"/>
  <c r="H105" i="209"/>
  <c r="I105" i="209"/>
  <c r="J105" i="209"/>
  <c r="K105" i="209"/>
  <c r="L105" i="209"/>
  <c r="D105" i="209"/>
  <c r="E103" i="209"/>
  <c r="F103" i="209"/>
  <c r="G103" i="209"/>
  <c r="H103" i="209"/>
  <c r="I103" i="209"/>
  <c r="J103" i="209"/>
  <c r="K103" i="209"/>
  <c r="L103" i="209"/>
  <c r="D103" i="209"/>
  <c r="E101" i="209"/>
  <c r="F101" i="209"/>
  <c r="G101" i="209"/>
  <c r="H101" i="209"/>
  <c r="I101" i="209"/>
  <c r="J101" i="209"/>
  <c r="K101" i="209"/>
  <c r="L101" i="209"/>
  <c r="D101" i="209"/>
  <c r="E99" i="209"/>
  <c r="F99" i="209"/>
  <c r="G99" i="209"/>
  <c r="H99" i="209"/>
  <c r="I99" i="209"/>
  <c r="J99" i="209"/>
  <c r="K99" i="209"/>
  <c r="L99" i="209"/>
  <c r="D99" i="209"/>
  <c r="E97" i="209"/>
  <c r="F97" i="209"/>
  <c r="G97" i="209"/>
  <c r="H97" i="209"/>
  <c r="I97" i="209"/>
  <c r="J97" i="209"/>
  <c r="K97" i="209"/>
  <c r="L97" i="209"/>
  <c r="D97" i="209"/>
  <c r="E95" i="209"/>
  <c r="F95" i="209"/>
  <c r="G95" i="209"/>
  <c r="H95" i="209"/>
  <c r="I95" i="209"/>
  <c r="J95" i="209"/>
  <c r="K95" i="209"/>
  <c r="L95" i="209"/>
  <c r="D95" i="209"/>
  <c r="E93" i="209"/>
  <c r="F93" i="209"/>
  <c r="G93" i="209"/>
  <c r="H93" i="209"/>
  <c r="I93" i="209"/>
  <c r="J93" i="209"/>
  <c r="K93" i="209"/>
  <c r="L93" i="209"/>
  <c r="D93" i="209"/>
  <c r="E91" i="209"/>
  <c r="F91" i="209"/>
  <c r="G91" i="209"/>
  <c r="H91" i="209"/>
  <c r="I91" i="209"/>
  <c r="J91" i="209"/>
  <c r="K91" i="209"/>
  <c r="L91" i="209"/>
  <c r="D91" i="209"/>
  <c r="E89" i="209"/>
  <c r="F89" i="209"/>
  <c r="G89" i="209"/>
  <c r="H89" i="209"/>
  <c r="I89" i="209"/>
  <c r="J89" i="209"/>
  <c r="K89" i="209"/>
  <c r="L89" i="209"/>
  <c r="D89" i="209"/>
  <c r="E87" i="209"/>
  <c r="F87" i="209"/>
  <c r="G87" i="209"/>
  <c r="H87" i="209"/>
  <c r="I87" i="209"/>
  <c r="J87" i="209"/>
  <c r="K87" i="209"/>
  <c r="L87" i="209"/>
  <c r="D87" i="209"/>
  <c r="E85" i="209"/>
  <c r="F85" i="209"/>
  <c r="G85" i="209"/>
  <c r="H85" i="209"/>
  <c r="I85" i="209"/>
  <c r="J85" i="209"/>
  <c r="K85" i="209"/>
  <c r="L85" i="209"/>
  <c r="D85" i="209"/>
  <c r="E83" i="209"/>
  <c r="F83" i="209"/>
  <c r="G83" i="209"/>
  <c r="H83" i="209"/>
  <c r="I83" i="209"/>
  <c r="J83" i="209"/>
  <c r="K83" i="209"/>
  <c r="L83" i="209"/>
  <c r="D83" i="209"/>
  <c r="E81" i="209"/>
  <c r="F81" i="209"/>
  <c r="G81" i="209"/>
  <c r="H81" i="209"/>
  <c r="I81" i="209"/>
  <c r="J81" i="209"/>
  <c r="K81" i="209"/>
  <c r="L81" i="209"/>
  <c r="D81" i="209"/>
  <c r="E79" i="209"/>
  <c r="F79" i="209"/>
  <c r="G79" i="209"/>
  <c r="H79" i="209"/>
  <c r="I79" i="209"/>
  <c r="J79" i="209"/>
  <c r="K79" i="209"/>
  <c r="L79" i="209"/>
  <c r="D79" i="209"/>
  <c r="E77" i="209"/>
  <c r="F77" i="209"/>
  <c r="G77" i="209"/>
  <c r="H77" i="209"/>
  <c r="I77" i="209"/>
  <c r="J77" i="209"/>
  <c r="K77" i="209"/>
  <c r="L77" i="209"/>
  <c r="D77" i="209"/>
  <c r="E75" i="209"/>
  <c r="F75" i="209"/>
  <c r="G75" i="209"/>
  <c r="H75" i="209"/>
  <c r="I75" i="209"/>
  <c r="J75" i="209"/>
  <c r="K75" i="209"/>
  <c r="L75" i="209"/>
  <c r="D75" i="209"/>
  <c r="E73" i="209"/>
  <c r="F73" i="209"/>
  <c r="G73" i="209"/>
  <c r="H73" i="209"/>
  <c r="I73" i="209"/>
  <c r="J73" i="209"/>
  <c r="K73" i="209"/>
  <c r="L73" i="209"/>
  <c r="D73" i="209"/>
  <c r="E71" i="209"/>
  <c r="F71" i="209"/>
  <c r="G71" i="209"/>
  <c r="H71" i="209"/>
  <c r="I71" i="209"/>
  <c r="J71" i="209"/>
  <c r="K71" i="209"/>
  <c r="L71" i="209"/>
  <c r="D71" i="209"/>
  <c r="E69" i="209"/>
  <c r="F69" i="209"/>
  <c r="G69" i="209"/>
  <c r="H69" i="209"/>
  <c r="I69" i="209"/>
  <c r="J69" i="209"/>
  <c r="K69" i="209"/>
  <c r="L69" i="209"/>
  <c r="D69" i="209"/>
  <c r="E67" i="209"/>
  <c r="F67" i="209"/>
  <c r="G67" i="209"/>
  <c r="H67" i="209"/>
  <c r="I67" i="209"/>
  <c r="J67" i="209"/>
  <c r="K67" i="209"/>
  <c r="L67" i="209"/>
  <c r="D67" i="209"/>
  <c r="E65" i="209"/>
  <c r="F65" i="209"/>
  <c r="G65" i="209"/>
  <c r="H65" i="209"/>
  <c r="I65" i="209"/>
  <c r="J65" i="209"/>
  <c r="K65" i="209"/>
  <c r="L65" i="209"/>
  <c r="D65" i="209"/>
  <c r="E63" i="209"/>
  <c r="F63" i="209"/>
  <c r="G63" i="209"/>
  <c r="H63" i="209"/>
  <c r="I63" i="209"/>
  <c r="J63" i="209"/>
  <c r="K63" i="209"/>
  <c r="L63" i="209"/>
  <c r="D63" i="209"/>
  <c r="E61" i="209"/>
  <c r="F61" i="209"/>
  <c r="G61" i="209"/>
  <c r="H61" i="209"/>
  <c r="I61" i="209"/>
  <c r="J61" i="209"/>
  <c r="K61" i="209"/>
  <c r="L61" i="209"/>
  <c r="D61" i="209"/>
  <c r="E57" i="209"/>
  <c r="F57" i="209"/>
  <c r="G57" i="209"/>
  <c r="H57" i="209"/>
  <c r="I57" i="209"/>
  <c r="J57" i="209"/>
  <c r="K57" i="209"/>
  <c r="L57" i="209"/>
  <c r="E59" i="209"/>
  <c r="F59" i="209"/>
  <c r="G59" i="209"/>
  <c r="H59" i="209"/>
  <c r="I59" i="209"/>
  <c r="J59" i="209"/>
  <c r="K59" i="209"/>
  <c r="L59" i="209"/>
  <c r="D59" i="209"/>
  <c r="D57" i="209"/>
  <c r="E55" i="209"/>
  <c r="F55" i="209"/>
  <c r="G55" i="209"/>
  <c r="H55" i="209"/>
  <c r="I55" i="209"/>
  <c r="J55" i="209"/>
  <c r="K55" i="209"/>
  <c r="L55" i="209"/>
  <c r="D55" i="209"/>
  <c r="E53" i="209"/>
  <c r="F53" i="209"/>
  <c r="G53" i="209"/>
  <c r="H53" i="209"/>
  <c r="I53" i="209"/>
  <c r="J53" i="209"/>
  <c r="K53" i="209"/>
  <c r="L53" i="209"/>
  <c r="D53" i="209"/>
  <c r="E51" i="209"/>
  <c r="F51" i="209"/>
  <c r="G51" i="209"/>
  <c r="H51" i="209"/>
  <c r="I51" i="209"/>
  <c r="J51" i="209"/>
  <c r="K51" i="209"/>
  <c r="L51" i="209"/>
  <c r="D51" i="209"/>
  <c r="E49" i="209"/>
  <c r="F49" i="209"/>
  <c r="G49" i="209"/>
  <c r="H49" i="209"/>
  <c r="I49" i="209"/>
  <c r="J49" i="209"/>
  <c r="K49" i="209"/>
  <c r="L49" i="209"/>
  <c r="D49" i="209"/>
  <c r="E47" i="209"/>
  <c r="F47" i="209"/>
  <c r="G47" i="209"/>
  <c r="H47" i="209"/>
  <c r="I47" i="209"/>
  <c r="J47" i="209"/>
  <c r="K47" i="209"/>
  <c r="L47" i="209"/>
  <c r="D47" i="209"/>
  <c r="E45" i="209"/>
  <c r="F45" i="209"/>
  <c r="G45" i="209"/>
  <c r="H45" i="209"/>
  <c r="I45" i="209"/>
  <c r="J45" i="209"/>
  <c r="K45" i="209"/>
  <c r="L45" i="209"/>
  <c r="D45" i="209"/>
  <c r="E43" i="209"/>
  <c r="F43" i="209"/>
  <c r="G43" i="209"/>
  <c r="H43" i="209"/>
  <c r="I43" i="209"/>
  <c r="J43" i="209"/>
  <c r="K43" i="209"/>
  <c r="L43" i="209"/>
  <c r="D43" i="209"/>
  <c r="E41" i="209"/>
  <c r="F41" i="209"/>
  <c r="G41" i="209"/>
  <c r="H41" i="209"/>
  <c r="I41" i="209"/>
  <c r="J41" i="209"/>
  <c r="K41" i="209"/>
  <c r="L41" i="209"/>
  <c r="D41" i="209"/>
  <c r="E39" i="209"/>
  <c r="F39" i="209"/>
  <c r="G39" i="209"/>
  <c r="H39" i="209"/>
  <c r="I39" i="209"/>
  <c r="J39" i="209"/>
  <c r="K39" i="209"/>
  <c r="L39" i="209"/>
  <c r="D39" i="209"/>
  <c r="E37" i="209"/>
  <c r="F37" i="209"/>
  <c r="G37" i="209"/>
  <c r="H37" i="209"/>
  <c r="I37" i="209"/>
  <c r="J37" i="209"/>
  <c r="K37" i="209"/>
  <c r="L37" i="209"/>
  <c r="D37" i="209"/>
  <c r="E35" i="209"/>
  <c r="F35" i="209"/>
  <c r="G35" i="209"/>
  <c r="H35" i="209"/>
  <c r="I35" i="209"/>
  <c r="J35" i="209"/>
  <c r="K35" i="209"/>
  <c r="L35" i="209"/>
  <c r="D35" i="209"/>
  <c r="E33" i="209"/>
  <c r="F33" i="209"/>
  <c r="G33" i="209"/>
  <c r="H33" i="209"/>
  <c r="I33" i="209"/>
  <c r="J33" i="209"/>
  <c r="K33" i="209"/>
  <c r="L33" i="209"/>
  <c r="D33" i="209"/>
  <c r="E31" i="209"/>
  <c r="F31" i="209"/>
  <c r="G31" i="209"/>
  <c r="H31" i="209"/>
  <c r="I31" i="209"/>
  <c r="J31" i="209"/>
  <c r="K31" i="209"/>
  <c r="L31" i="209"/>
  <c r="D31" i="209"/>
  <c r="E29" i="209"/>
  <c r="F29" i="209"/>
  <c r="G29" i="209"/>
  <c r="H29" i="209"/>
  <c r="I29" i="209"/>
  <c r="J29" i="209"/>
  <c r="K29" i="209"/>
  <c r="L29" i="209"/>
  <c r="D29" i="209"/>
  <c r="E27" i="209"/>
  <c r="F27" i="209"/>
  <c r="G27" i="209"/>
  <c r="H27" i="209"/>
  <c r="I27" i="209"/>
  <c r="J27" i="209"/>
  <c r="K27" i="209"/>
  <c r="L27" i="209"/>
  <c r="D27" i="209"/>
  <c r="E25" i="209"/>
  <c r="F25" i="209"/>
  <c r="G25" i="209"/>
  <c r="H25" i="209"/>
  <c r="I25" i="209"/>
  <c r="J25" i="209"/>
  <c r="K25" i="209"/>
  <c r="L25" i="209"/>
  <c r="D25" i="209"/>
  <c r="E23" i="209"/>
  <c r="F23" i="209"/>
  <c r="G23" i="209"/>
  <c r="H23" i="209"/>
  <c r="I23" i="209"/>
  <c r="J23" i="209"/>
  <c r="K23" i="209"/>
  <c r="L23" i="209"/>
  <c r="D23" i="209"/>
  <c r="E21" i="209"/>
  <c r="F21" i="209"/>
  <c r="G21" i="209"/>
  <c r="H21" i="209"/>
  <c r="I21" i="209"/>
  <c r="J21" i="209"/>
  <c r="K21" i="209"/>
  <c r="L21" i="209"/>
  <c r="D21" i="209"/>
  <c r="D17" i="209"/>
  <c r="E19" i="209"/>
  <c r="F19" i="209"/>
  <c r="G19" i="209"/>
  <c r="H19" i="209"/>
  <c r="I19" i="209"/>
  <c r="J19" i="209"/>
  <c r="K19" i="209"/>
  <c r="L19" i="209"/>
  <c r="D19" i="209"/>
  <c r="E17" i="209"/>
  <c r="F17" i="209"/>
  <c r="G17" i="209"/>
  <c r="H17" i="209"/>
  <c r="I17" i="209"/>
  <c r="J17" i="209"/>
  <c r="K17" i="209"/>
  <c r="L17" i="209"/>
  <c r="E15" i="209"/>
  <c r="F15" i="209"/>
  <c r="G15" i="209"/>
  <c r="H15" i="209"/>
  <c r="I15" i="209"/>
  <c r="J15" i="209"/>
  <c r="K15" i="209"/>
  <c r="L15" i="209"/>
  <c r="D15" i="209"/>
  <c r="E13" i="209"/>
  <c r="F13" i="209"/>
  <c r="G13" i="209"/>
  <c r="H13" i="209"/>
  <c r="I13" i="209"/>
  <c r="J13" i="209"/>
  <c r="K13" i="209"/>
  <c r="L13" i="209"/>
  <c r="D13" i="209"/>
  <c r="E9" i="209"/>
  <c r="F9" i="209"/>
  <c r="G9" i="209"/>
  <c r="H9" i="209"/>
  <c r="I9" i="209"/>
  <c r="J9" i="209"/>
  <c r="K9" i="209"/>
  <c r="L9" i="209"/>
  <c r="D9" i="209"/>
  <c r="E11" i="209"/>
  <c r="F11" i="209"/>
  <c r="G11" i="209"/>
  <c r="H11" i="209"/>
  <c r="I11" i="209"/>
  <c r="J11" i="209"/>
  <c r="K11" i="209"/>
  <c r="L11" i="209"/>
  <c r="D11" i="209"/>
  <c r="E105" i="228"/>
  <c r="F105" i="228"/>
  <c r="G105" i="228"/>
  <c r="H105" i="228"/>
  <c r="D105" i="228"/>
  <c r="E103" i="228"/>
  <c r="F103" i="228"/>
  <c r="G103" i="228"/>
  <c r="H103" i="228"/>
  <c r="D103" i="228"/>
  <c r="E101" i="228"/>
  <c r="F101" i="228"/>
  <c r="G101" i="228"/>
  <c r="H101" i="228"/>
  <c r="D101" i="228"/>
  <c r="E99" i="228"/>
  <c r="F99" i="228"/>
  <c r="G99" i="228"/>
  <c r="H99" i="228"/>
  <c r="D99" i="228"/>
  <c r="E97" i="228"/>
  <c r="F97" i="228"/>
  <c r="G97" i="228"/>
  <c r="H97" i="228"/>
  <c r="D97" i="228"/>
  <c r="E95" i="228"/>
  <c r="F95" i="228"/>
  <c r="G95" i="228"/>
  <c r="H95" i="228"/>
  <c r="D95" i="228"/>
  <c r="E93" i="228"/>
  <c r="F93" i="228"/>
  <c r="G93" i="228"/>
  <c r="H93" i="228"/>
  <c r="D93" i="228"/>
  <c r="E91" i="228"/>
  <c r="F91" i="228"/>
  <c r="G91" i="228"/>
  <c r="H91" i="228"/>
  <c r="D91" i="228"/>
  <c r="E89" i="228"/>
  <c r="F89" i="228"/>
  <c r="G89" i="228"/>
  <c r="H89" i="228"/>
  <c r="D89" i="228"/>
  <c r="E87" i="228"/>
  <c r="F87" i="228"/>
  <c r="G87" i="228"/>
  <c r="H87" i="228"/>
  <c r="D87" i="228"/>
  <c r="E85" i="228"/>
  <c r="F85" i="228"/>
  <c r="G85" i="228"/>
  <c r="H85" i="228"/>
  <c r="D85" i="228"/>
  <c r="E83" i="228"/>
  <c r="F83" i="228"/>
  <c r="G83" i="228"/>
  <c r="H83" i="228"/>
  <c r="D83" i="228"/>
  <c r="E81" i="228"/>
  <c r="F81" i="228"/>
  <c r="G81" i="228"/>
  <c r="H81" i="228"/>
  <c r="D81" i="228"/>
  <c r="E79" i="228"/>
  <c r="F79" i="228"/>
  <c r="G79" i="228"/>
  <c r="H79" i="228"/>
  <c r="D79" i="228"/>
  <c r="E77" i="228"/>
  <c r="F77" i="228"/>
  <c r="G77" i="228"/>
  <c r="H77" i="228"/>
  <c r="D77" i="228"/>
  <c r="E75" i="228"/>
  <c r="F75" i="228"/>
  <c r="G75" i="228"/>
  <c r="H75" i="228"/>
  <c r="D75" i="228"/>
  <c r="E73" i="228"/>
  <c r="F73" i="228"/>
  <c r="G73" i="228"/>
  <c r="H73" i="228"/>
  <c r="D73" i="228"/>
  <c r="E71" i="228"/>
  <c r="F71" i="228"/>
  <c r="G71" i="228"/>
  <c r="H71" i="228"/>
  <c r="D71" i="228"/>
  <c r="E69" i="228"/>
  <c r="F69" i="228"/>
  <c r="G69" i="228"/>
  <c r="H69" i="228"/>
  <c r="D69" i="228"/>
  <c r="E67" i="228"/>
  <c r="F67" i="228"/>
  <c r="G67" i="228"/>
  <c r="H67" i="228"/>
  <c r="D67" i="228"/>
  <c r="E65" i="228"/>
  <c r="F65" i="228"/>
  <c r="G65" i="228"/>
  <c r="H65" i="228"/>
  <c r="D65" i="228"/>
  <c r="E63" i="228"/>
  <c r="F63" i="228"/>
  <c r="G63" i="228"/>
  <c r="H63" i="228"/>
  <c r="D63" i="228"/>
  <c r="E61" i="228"/>
  <c r="F61" i="228"/>
  <c r="G61" i="228"/>
  <c r="H61" i="228"/>
  <c r="D61" i="228"/>
  <c r="E59" i="228"/>
  <c r="F59" i="228"/>
  <c r="G59" i="228"/>
  <c r="H59" i="228"/>
  <c r="D59" i="228"/>
  <c r="E57" i="228"/>
  <c r="F57" i="228"/>
  <c r="G57" i="228"/>
  <c r="H57" i="228"/>
  <c r="D57" i="228"/>
  <c r="E55" i="228"/>
  <c r="F55" i="228"/>
  <c r="G55" i="228"/>
  <c r="H55" i="228"/>
  <c r="D55" i="228"/>
  <c r="E53" i="228"/>
  <c r="F53" i="228"/>
  <c r="G53" i="228"/>
  <c r="H53" i="228"/>
  <c r="D53" i="228"/>
  <c r="E51" i="228"/>
  <c r="F51" i="228"/>
  <c r="G51" i="228"/>
  <c r="H51" i="228"/>
  <c r="D51" i="228"/>
  <c r="E49" i="228"/>
  <c r="F49" i="228"/>
  <c r="G49" i="228"/>
  <c r="H49" i="228"/>
  <c r="D49" i="228"/>
  <c r="E47" i="228"/>
  <c r="F47" i="228"/>
  <c r="G47" i="228"/>
  <c r="H47" i="228"/>
  <c r="D47" i="228"/>
  <c r="E45" i="228"/>
  <c r="F45" i="228"/>
  <c r="G45" i="228"/>
  <c r="H45" i="228"/>
  <c r="D45" i="228"/>
  <c r="E43" i="228"/>
  <c r="F43" i="228"/>
  <c r="G43" i="228"/>
  <c r="H43" i="228"/>
  <c r="D43" i="228"/>
  <c r="E41" i="228"/>
  <c r="F41" i="228"/>
  <c r="G41" i="228"/>
  <c r="H41" i="228"/>
  <c r="D41" i="228"/>
  <c r="E39" i="228"/>
  <c r="F39" i="228"/>
  <c r="G39" i="228"/>
  <c r="H39" i="228"/>
  <c r="D39" i="228"/>
  <c r="E37" i="228"/>
  <c r="F37" i="228"/>
  <c r="G37" i="228"/>
  <c r="H37" i="228"/>
  <c r="D37" i="228"/>
  <c r="E35" i="228"/>
  <c r="F35" i="228"/>
  <c r="G35" i="228"/>
  <c r="H35" i="228"/>
  <c r="D35" i="228"/>
  <c r="E33" i="228"/>
  <c r="F33" i="228"/>
  <c r="G33" i="228"/>
  <c r="H33" i="228"/>
  <c r="D33" i="228"/>
  <c r="E31" i="228"/>
  <c r="F31" i="228"/>
  <c r="G31" i="228"/>
  <c r="H31" i="228"/>
  <c r="D31" i="228"/>
  <c r="E29" i="228"/>
  <c r="F29" i="228"/>
  <c r="G29" i="228"/>
  <c r="H29" i="228"/>
  <c r="D29" i="228"/>
  <c r="E27" i="228"/>
  <c r="F27" i="228"/>
  <c r="G27" i="228"/>
  <c r="H27" i="228"/>
  <c r="D27" i="228"/>
  <c r="E25" i="228"/>
  <c r="F25" i="228"/>
  <c r="G25" i="228"/>
  <c r="H25" i="228"/>
  <c r="D25" i="228"/>
  <c r="E23" i="228"/>
  <c r="F23" i="228"/>
  <c r="G23" i="228"/>
  <c r="H23" i="228"/>
  <c r="D23" i="228"/>
  <c r="E21" i="228"/>
  <c r="F21" i="228"/>
  <c r="G21" i="228"/>
  <c r="H21" i="228"/>
  <c r="D21" i="228"/>
  <c r="E19" i="228"/>
  <c r="F19" i="228"/>
  <c r="G19" i="228"/>
  <c r="H19" i="228"/>
  <c r="D19" i="228"/>
  <c r="E17" i="228"/>
  <c r="F17" i="228"/>
  <c r="G17" i="228"/>
  <c r="H17" i="228"/>
  <c r="D17" i="228"/>
  <c r="E15" i="228"/>
  <c r="F15" i="228"/>
  <c r="G15" i="228"/>
  <c r="H15" i="228"/>
  <c r="D15" i="228"/>
  <c r="E13" i="228"/>
  <c r="F13" i="228"/>
  <c r="G13" i="228"/>
  <c r="H13" i="228"/>
  <c r="D13" i="228"/>
  <c r="E11" i="228"/>
  <c r="F11" i="228"/>
  <c r="G11" i="228"/>
  <c r="H11" i="228"/>
  <c r="D11" i="228"/>
  <c r="H9" i="228"/>
  <c r="G9" i="228"/>
  <c r="F9" i="228"/>
  <c r="E9" i="228"/>
  <c r="D9" i="228"/>
</calcChain>
</file>

<file path=xl/sharedStrings.xml><?xml version="1.0" encoding="utf-8"?>
<sst xmlns="http://schemas.openxmlformats.org/spreadsheetml/2006/main" count="372" uniqueCount="147">
  <si>
    <t>●調査地域</t>
  </si>
  <si>
    <t>●調査方法</t>
  </si>
  <si>
    <t>●調査標本数</t>
  </si>
  <si>
    <t>●標本抽出</t>
    <phoneticPr fontId="11"/>
  </si>
  <si>
    <t>●調査対象</t>
    <rPh sb="1" eb="3">
      <t>チョウサ</t>
    </rPh>
    <rPh sb="3" eb="5">
      <t>タイショウシャ</t>
    </rPh>
    <phoneticPr fontId="11"/>
  </si>
  <si>
    <t>◆調査概要</t>
    <rPh sb="1" eb="3">
      <t>チョウサ</t>
    </rPh>
    <rPh sb="3" eb="5">
      <t>ガイヨウ</t>
    </rPh>
    <phoneticPr fontId="4"/>
  </si>
  <si>
    <t>●調査日時</t>
    <rPh sb="3" eb="5">
      <t>ニチジ</t>
    </rPh>
    <phoneticPr fontId="11"/>
  </si>
  <si>
    <t>対象者全体</t>
    <rPh sb="0" eb="3">
      <t>タイショウシャ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</si>
  <si>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</si>
  <si>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</si>
  <si>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N=</t>
  </si>
  <si>
    <t>上段：実数/下段：％</t>
    <rPh sb="0" eb="2">
      <t>ジョウダン</t>
    </rPh>
    <rPh sb="3" eb="5">
      <t>ジッスウ</t>
    </rPh>
    <rPh sb="6" eb="8">
      <t>ゲダン</t>
    </rPh>
    <phoneticPr fontId="4"/>
  </si>
  <si>
    <t>無回答</t>
  </si>
  <si>
    <t>無回答</t>
    <rPh sb="0" eb="3">
      <t>ムカイトウ</t>
    </rPh>
    <phoneticPr fontId="4"/>
  </si>
  <si>
    <t>30～39歳</t>
  </si>
  <si>
    <t>40～49歳</t>
  </si>
  <si>
    <t>50～59歳</t>
  </si>
  <si>
    <t>60～69歳</t>
  </si>
  <si>
    <t>F1.性別</t>
    <rPh sb="3" eb="5">
      <t>セイベツ</t>
    </rPh>
    <phoneticPr fontId="4"/>
  </si>
  <si>
    <t>F3.居住区</t>
    <rPh sb="3" eb="6">
      <t>キョジュウク</t>
    </rPh>
    <phoneticPr fontId="4"/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</si>
  <si>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</si>
  <si>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</si>
  <si>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</si>
  <si>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</si>
  <si>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</si>
  <si>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</si>
  <si>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</si>
  <si>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</si>
  <si>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</si>
  <si>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</si>
  <si>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高校生（１６～１８歳程度）</t>
  </si>
  <si>
    <t>大学（院）・専門学校生</t>
  </si>
  <si>
    <t>６５歳以上の高齢者</t>
  </si>
  <si>
    <t>上記「１」～「８」以外の方</t>
  </si>
  <si>
    <t>いない</t>
  </si>
  <si>
    <t>札幌市　市民の声を聞く課　御中</t>
    <rPh sb="0" eb="3">
      <t>サッポロシ</t>
    </rPh>
    <rPh sb="4" eb="6">
      <t>シミン</t>
    </rPh>
    <rPh sb="7" eb="8">
      <t>コエ</t>
    </rPh>
    <rPh sb="9" eb="10">
      <t>キ</t>
    </rPh>
    <rPh sb="11" eb="12">
      <t>カ</t>
    </rPh>
    <rPh sb="13" eb="15">
      <t>オンチュウ</t>
    </rPh>
    <phoneticPr fontId="22"/>
  </si>
  <si>
    <t>札幌市内</t>
    <rPh sb="0" eb="4">
      <t>サッポロシナイ</t>
    </rPh>
    <phoneticPr fontId="11"/>
  </si>
  <si>
    <t>住民基本台帳から等間隔無作為抽出</t>
    <rPh sb="0" eb="2">
      <t>ジュウミン</t>
    </rPh>
    <rPh sb="2" eb="4">
      <t>キホン</t>
    </rPh>
    <rPh sb="4" eb="6">
      <t>ダイチョウ</t>
    </rPh>
    <rPh sb="8" eb="11">
      <t>トウカンカク</t>
    </rPh>
    <rPh sb="11" eb="14">
      <t>ムサクイ</t>
    </rPh>
    <rPh sb="14" eb="16">
      <t>チュウシュツ</t>
    </rPh>
    <phoneticPr fontId="12"/>
  </si>
  <si>
    <t>郵送調査</t>
    <rPh sb="0" eb="2">
      <t>ユウソウ</t>
    </rPh>
    <rPh sb="2" eb="4">
      <t>チョウサ</t>
    </rPh>
    <phoneticPr fontId="11"/>
  </si>
  <si>
    <t>発送</t>
    <rPh sb="0" eb="2">
      <t>ハッソウ</t>
    </rPh>
    <phoneticPr fontId="11"/>
  </si>
  <si>
    <t>回収</t>
    <rPh sb="0" eb="2">
      <t>カイシュウ</t>
    </rPh>
    <phoneticPr fontId="11"/>
  </si>
  <si>
    <t>有効回収</t>
    <rPh sb="0" eb="2">
      <t>ユウコウ</t>
    </rPh>
    <rPh sb="2" eb="4">
      <t>カイシュウ</t>
    </rPh>
    <phoneticPr fontId="11"/>
  </si>
  <si>
    <t>件数</t>
    <rPh sb="0" eb="2">
      <t>ケンスウ</t>
    </rPh>
    <phoneticPr fontId="11"/>
  </si>
  <si>
    <t>率（％）</t>
    <rPh sb="0" eb="1">
      <t>リツ</t>
    </rPh>
    <phoneticPr fontId="11"/>
  </si>
  <si>
    <t>●設問数</t>
    <rPh sb="1" eb="3">
      <t>セツモン</t>
    </rPh>
    <rPh sb="3" eb="4">
      <t>スウ</t>
    </rPh>
    <phoneticPr fontId="11"/>
  </si>
  <si>
    <t>●調査票発送日</t>
    <rPh sb="1" eb="4">
      <t>チョウサヒョウ</t>
    </rPh>
    <rPh sb="4" eb="6">
      <t>ハッソウ</t>
    </rPh>
    <rPh sb="6" eb="7">
      <t>ビ</t>
    </rPh>
    <phoneticPr fontId="11"/>
  </si>
  <si>
    <t>F4.職業</t>
    <rPh sb="3" eb="5">
      <t>ショクギョウ</t>
    </rPh>
    <phoneticPr fontId="4"/>
  </si>
  <si>
    <t>公務員</t>
    <phoneticPr fontId="4"/>
  </si>
  <si>
    <t>自営業</t>
    <phoneticPr fontId="4"/>
  </si>
  <si>
    <t>パート・アルバイト</t>
    <phoneticPr fontId="4"/>
  </si>
  <si>
    <t>主婦・主夫</t>
    <phoneticPr fontId="4"/>
  </si>
  <si>
    <t>学生</t>
    <phoneticPr fontId="4"/>
  </si>
  <si>
    <t>無職</t>
    <phoneticPr fontId="4"/>
  </si>
  <si>
    <t>その他</t>
    <phoneticPr fontId="4"/>
  </si>
  <si>
    <t>無回答</t>
    <phoneticPr fontId="4"/>
  </si>
  <si>
    <t>配偶者</t>
    <phoneticPr fontId="4"/>
  </si>
  <si>
    <t>乳幼児（０～２歳程度）</t>
    <phoneticPr fontId="4"/>
  </si>
  <si>
    <t>就学前児童（３～５歳程度）</t>
    <phoneticPr fontId="4"/>
  </si>
  <si>
    <t>小学生（６～１２歳程度）</t>
    <phoneticPr fontId="4"/>
  </si>
  <si>
    <t>中学生（１３～１５歳程度）</t>
    <phoneticPr fontId="4"/>
  </si>
  <si>
    <t>満18歳以上の男女　5,000人</t>
    <rPh sb="0" eb="1">
      <t>マン</t>
    </rPh>
    <rPh sb="3" eb="4">
      <t>サイ</t>
    </rPh>
    <rPh sb="4" eb="6">
      <t>イジョウ</t>
    </rPh>
    <rPh sb="7" eb="9">
      <t>ダンジョ</t>
    </rPh>
    <rPh sb="15" eb="16">
      <t>ニン</t>
    </rPh>
    <phoneticPr fontId="12"/>
  </si>
  <si>
    <t>下記を参照</t>
    <phoneticPr fontId="11"/>
  </si>
  <si>
    <t>会社役員</t>
    <rPh sb="0" eb="2">
      <t>カイシャ</t>
    </rPh>
    <rPh sb="2" eb="4">
      <t>ヤクイン</t>
    </rPh>
    <phoneticPr fontId="4"/>
  </si>
  <si>
    <t>F5.世帯構成</t>
    <rPh sb="3" eb="5">
      <t>セタイ</t>
    </rPh>
    <rPh sb="5" eb="7">
      <t>コウセイ</t>
    </rPh>
    <phoneticPr fontId="4"/>
  </si>
  <si>
    <t>自分１人または友人と同居</t>
    <phoneticPr fontId="4"/>
  </si>
  <si>
    <t>など単身世帯</t>
    <phoneticPr fontId="4"/>
  </si>
  <si>
    <t>夫婦２人だけの一世代世帯</t>
    <phoneticPr fontId="4"/>
  </si>
  <si>
    <t>親と子の二世代世帯</t>
    <phoneticPr fontId="4"/>
  </si>
  <si>
    <t>親と子と孫の三世代世帯</t>
    <phoneticPr fontId="4"/>
  </si>
  <si>
    <t>会社員</t>
    <phoneticPr fontId="4"/>
  </si>
  <si>
    <t>F6.同居家族</t>
    <phoneticPr fontId="4"/>
  </si>
  <si>
    <t>その他</t>
    <rPh sb="2" eb="3">
      <t>タ</t>
    </rPh>
    <phoneticPr fontId="31"/>
  </si>
  <si>
    <t>無回答</t>
    <rPh sb="0" eb="3">
      <t>ムカイトウ</t>
    </rPh>
    <phoneticPr fontId="31"/>
  </si>
  <si>
    <t>クロス集計表②　フェース×各テーマ</t>
    <rPh sb="3" eb="6">
      <t>シュウケイヒョウ</t>
    </rPh>
    <rPh sb="13" eb="14">
      <t>カク</t>
    </rPh>
    <phoneticPr fontId="0"/>
  </si>
  <si>
    <t>◆テーマ２　下水道に対する意識について</t>
    <phoneticPr fontId="4"/>
  </si>
  <si>
    <t>意識している</t>
    <rPh sb="0" eb="2">
      <t>イシキ</t>
    </rPh>
    <phoneticPr fontId="31"/>
  </si>
  <si>
    <t>たまに意識している</t>
    <rPh sb="3" eb="5">
      <t>イシキ</t>
    </rPh>
    <phoneticPr fontId="31"/>
  </si>
  <si>
    <t>ほとんど意識していない</t>
    <rPh sb="4" eb="6">
      <t>イシキ</t>
    </rPh>
    <phoneticPr fontId="31"/>
  </si>
  <si>
    <t>全く意識していない</t>
    <rPh sb="0" eb="1">
      <t>マッタ</t>
    </rPh>
    <rPh sb="2" eb="4">
      <t>イシキ</t>
    </rPh>
    <phoneticPr fontId="31"/>
  </si>
  <si>
    <t>札幌市下水道科学館（展示物、下水道科学館フェスタ等のイベント含む）</t>
    <rPh sb="0" eb="3">
      <t>サッポロシ</t>
    </rPh>
    <rPh sb="3" eb="6">
      <t>ゲスイドウ</t>
    </rPh>
    <rPh sb="6" eb="9">
      <t>カガクカン</t>
    </rPh>
    <rPh sb="10" eb="13">
      <t>テンジブツ</t>
    </rPh>
    <rPh sb="14" eb="17">
      <t>ゲスイドウ</t>
    </rPh>
    <rPh sb="17" eb="20">
      <t>カガクカン</t>
    </rPh>
    <rPh sb="24" eb="25">
      <t>トウ</t>
    </rPh>
    <rPh sb="30" eb="31">
      <t>フク</t>
    </rPh>
    <phoneticPr fontId="31"/>
  </si>
  <si>
    <t>職業・消費体験をしてもらうイベント「ミニさっぽろ」での下水道のお仕事体験</t>
    <rPh sb="0" eb="2">
      <t>ショクギョウ</t>
    </rPh>
    <rPh sb="3" eb="5">
      <t>ショウヒ</t>
    </rPh>
    <rPh sb="5" eb="7">
      <t>タイケン</t>
    </rPh>
    <rPh sb="27" eb="30">
      <t>ゲスイドウ</t>
    </rPh>
    <rPh sb="32" eb="34">
      <t>シゴト</t>
    </rPh>
    <rPh sb="34" eb="36">
      <t>タイケン</t>
    </rPh>
    <phoneticPr fontId="31"/>
  </si>
  <si>
    <t>マンホール蓋をデザインした「マンホールカード」の配布</t>
    <rPh sb="5" eb="6">
      <t>フタ</t>
    </rPh>
    <rPh sb="24" eb="26">
      <t>ハイフ</t>
    </rPh>
    <phoneticPr fontId="31"/>
  </si>
  <si>
    <t>下水道や河川の風景を題材にした写真コンテスト</t>
    <rPh sb="0" eb="3">
      <t>ゲスイドウ</t>
    </rPh>
    <rPh sb="4" eb="6">
      <t>カセン</t>
    </rPh>
    <rPh sb="7" eb="9">
      <t>フウケイ</t>
    </rPh>
    <rPh sb="10" eb="12">
      <t>ダイザイ</t>
    </rPh>
    <rPh sb="15" eb="17">
      <t>シャシン</t>
    </rPh>
    <phoneticPr fontId="31"/>
  </si>
  <si>
    <t>下水道に関する施策や事業を紹介する「出前授業（小学生対象）」や「出前講座」</t>
    <rPh sb="0" eb="3">
      <t>ゲスイドウ</t>
    </rPh>
    <rPh sb="4" eb="5">
      <t>カン</t>
    </rPh>
    <rPh sb="7" eb="9">
      <t>シサク</t>
    </rPh>
    <rPh sb="10" eb="12">
      <t>ジギョウ</t>
    </rPh>
    <rPh sb="13" eb="15">
      <t>ショウカイ</t>
    </rPh>
    <rPh sb="18" eb="22">
      <t>デマエジュギョウ</t>
    </rPh>
    <rPh sb="23" eb="26">
      <t>ショウガクセイ</t>
    </rPh>
    <rPh sb="26" eb="28">
      <t>タイショウ</t>
    </rPh>
    <rPh sb="32" eb="34">
      <t>デマエ</t>
    </rPh>
    <rPh sb="34" eb="36">
      <t>コウザ</t>
    </rPh>
    <phoneticPr fontId="31"/>
  </si>
  <si>
    <t>札幌市公式ホームページに掲載している「札幌市下水道のページ」</t>
    <rPh sb="0" eb="3">
      <t>サッポロシ</t>
    </rPh>
    <rPh sb="3" eb="5">
      <t>コウシキ</t>
    </rPh>
    <rPh sb="12" eb="14">
      <t>ケイサイ</t>
    </rPh>
    <rPh sb="19" eb="22">
      <t>サッポロシ</t>
    </rPh>
    <rPh sb="22" eb="25">
      <t>ゲスイドウ</t>
    </rPh>
    <phoneticPr fontId="31"/>
  </si>
  <si>
    <t>知っている事業はない</t>
    <rPh sb="0" eb="1">
      <t>シ</t>
    </rPh>
    <rPh sb="5" eb="7">
      <t>ジギョウ</t>
    </rPh>
    <phoneticPr fontId="31"/>
  </si>
  <si>
    <t>札幌市が発行している下水道に関するパンフレット、チラシ</t>
    <rPh sb="0" eb="3">
      <t>サッポロシ</t>
    </rPh>
    <rPh sb="4" eb="6">
      <t>ハッコウ</t>
    </rPh>
    <rPh sb="10" eb="13">
      <t>ゲスイドウ</t>
    </rPh>
    <rPh sb="14" eb="15">
      <t>カン</t>
    </rPh>
    <phoneticPr fontId="31"/>
  </si>
  <si>
    <t>札幌市下水道科学館の展示やイベント</t>
    <rPh sb="0" eb="3">
      <t>サッポロシ</t>
    </rPh>
    <rPh sb="3" eb="6">
      <t>ゲスイドウ</t>
    </rPh>
    <rPh sb="6" eb="9">
      <t>カガクカン</t>
    </rPh>
    <rPh sb="10" eb="12">
      <t>テンジ</t>
    </rPh>
    <phoneticPr fontId="31"/>
  </si>
  <si>
    <t>札幌市などが主催する下水道に関するイベント</t>
    <rPh sb="0" eb="3">
      <t>サッポロシ</t>
    </rPh>
    <rPh sb="6" eb="8">
      <t>シュサイ</t>
    </rPh>
    <rPh sb="10" eb="13">
      <t>ゲスイドウ</t>
    </rPh>
    <rPh sb="14" eb="15">
      <t>カン</t>
    </rPh>
    <phoneticPr fontId="31"/>
  </si>
  <si>
    <t>札幌市下水道ホームページ</t>
    <rPh sb="0" eb="3">
      <t>サッポロシ</t>
    </rPh>
    <rPh sb="3" eb="6">
      <t>ゲスイドウ</t>
    </rPh>
    <phoneticPr fontId="31"/>
  </si>
  <si>
    <t>広報さっぽろ</t>
    <rPh sb="0" eb="2">
      <t>コウホウ</t>
    </rPh>
    <phoneticPr fontId="31"/>
  </si>
  <si>
    <t>テレビ、ラジオ、新聞や雑誌等のメディア</t>
    <rPh sb="8" eb="10">
      <t>シンブン</t>
    </rPh>
    <rPh sb="11" eb="13">
      <t>ザッシ</t>
    </rPh>
    <rPh sb="13" eb="14">
      <t>トウ</t>
    </rPh>
    <phoneticPr fontId="31"/>
  </si>
  <si>
    <t>入手する機会がなかった</t>
    <rPh sb="0" eb="2">
      <t>ニュウシュ</t>
    </rPh>
    <rPh sb="4" eb="6">
      <t>キカイ</t>
    </rPh>
    <phoneticPr fontId="31"/>
  </si>
  <si>
    <t>問16　下水道に関する情報について、あなたが受け取りやすいと思う方法は何ですか。次の中から、</t>
    <rPh sb="0" eb="1">
      <t>トイ</t>
    </rPh>
    <rPh sb="4" eb="7">
      <t>ゲスイドウ</t>
    </rPh>
    <rPh sb="8" eb="9">
      <t>カン</t>
    </rPh>
    <rPh sb="11" eb="13">
      <t>ジョウホウ</t>
    </rPh>
    <rPh sb="22" eb="23">
      <t>ウ</t>
    </rPh>
    <rPh sb="24" eb="25">
      <t>ト</t>
    </rPh>
    <rPh sb="30" eb="31">
      <t>オモ</t>
    </rPh>
    <rPh sb="32" eb="34">
      <t>ホウホウ</t>
    </rPh>
    <rPh sb="35" eb="36">
      <t>ナン</t>
    </rPh>
    <rPh sb="40" eb="41">
      <t>ツギ</t>
    </rPh>
    <rPh sb="42" eb="43">
      <t>ナカ</t>
    </rPh>
    <phoneticPr fontId="31"/>
  </si>
  <si>
    <t>あてはまるものにいくつでも〇をつけてください。(MA)</t>
    <phoneticPr fontId="31"/>
  </si>
  <si>
    <t>市民が目に触れるような場所にパンフレットやチラシを配架する</t>
    <rPh sb="0" eb="2">
      <t>シミン</t>
    </rPh>
    <rPh sb="3" eb="4">
      <t>メ</t>
    </rPh>
    <rPh sb="5" eb="6">
      <t>フ</t>
    </rPh>
    <rPh sb="11" eb="13">
      <t>バショ</t>
    </rPh>
    <rPh sb="25" eb="27">
      <t>ハイカ</t>
    </rPh>
    <phoneticPr fontId="31"/>
  </si>
  <si>
    <t>市民が多く集まる場所で広報イベントを開催する</t>
    <rPh sb="0" eb="2">
      <t>シミン</t>
    </rPh>
    <rPh sb="3" eb="4">
      <t>オオ</t>
    </rPh>
    <rPh sb="5" eb="6">
      <t>アツ</t>
    </rPh>
    <rPh sb="8" eb="10">
      <t>バショ</t>
    </rPh>
    <rPh sb="11" eb="13">
      <t>コウホウ</t>
    </rPh>
    <rPh sb="18" eb="20">
      <t>カイサイ</t>
    </rPh>
    <phoneticPr fontId="31"/>
  </si>
  <si>
    <t>札幌市下水道ホームページなどのインターネットを活用する</t>
    <rPh sb="0" eb="6">
      <t>サッポロシゲスイドウ</t>
    </rPh>
    <rPh sb="23" eb="25">
      <t>カツヨウ</t>
    </rPh>
    <phoneticPr fontId="31"/>
  </si>
  <si>
    <t>広報さっぽろなどの札幌市の広報誌を活用する</t>
    <rPh sb="0" eb="2">
      <t>コウホウ</t>
    </rPh>
    <rPh sb="9" eb="12">
      <t>サッポロシ</t>
    </rPh>
    <rPh sb="13" eb="16">
      <t>コウホウシ</t>
    </rPh>
    <rPh sb="17" eb="19">
      <t>カツヨウ</t>
    </rPh>
    <phoneticPr fontId="31"/>
  </si>
  <si>
    <t>テレビ、ラジオ、新聞や雑誌等のメディアを活用する</t>
    <rPh sb="8" eb="10">
      <t>シンブン</t>
    </rPh>
    <rPh sb="11" eb="13">
      <t>ザッシ</t>
    </rPh>
    <rPh sb="13" eb="14">
      <t>トウ</t>
    </rPh>
    <rPh sb="20" eb="22">
      <t>カツヨウ</t>
    </rPh>
    <phoneticPr fontId="31"/>
  </si>
  <si>
    <t>特にない</t>
    <rPh sb="0" eb="1">
      <t>トク</t>
    </rPh>
    <phoneticPr fontId="31"/>
  </si>
  <si>
    <t>問17　あなたが、下水道について関心がある情報はありますか。あてはまるものにいくつでも〇をつけてください。(MA)</t>
    <rPh sb="0" eb="1">
      <t>トイ</t>
    </rPh>
    <rPh sb="9" eb="12">
      <t>ゲスイドウ</t>
    </rPh>
    <rPh sb="16" eb="18">
      <t>カンシン</t>
    </rPh>
    <rPh sb="21" eb="23">
      <t>ジョウホウ</t>
    </rPh>
    <phoneticPr fontId="31"/>
  </si>
  <si>
    <t>下水道の仕組みや役割</t>
    <rPh sb="0" eb="3">
      <t>ゲスイドウ</t>
    </rPh>
    <rPh sb="4" eb="6">
      <t>シク</t>
    </rPh>
    <rPh sb="8" eb="10">
      <t>ヤクワリ</t>
    </rPh>
    <phoneticPr fontId="31"/>
  </si>
  <si>
    <t>下水道施設の老朽化対策</t>
    <rPh sb="0" eb="3">
      <t>ゲスイドウ</t>
    </rPh>
    <rPh sb="3" eb="5">
      <t>シセツ</t>
    </rPh>
    <rPh sb="6" eb="9">
      <t>ロウキュウカ</t>
    </rPh>
    <rPh sb="9" eb="11">
      <t>タイサク</t>
    </rPh>
    <phoneticPr fontId="31"/>
  </si>
  <si>
    <t>大規模な災害に備えた対策</t>
    <rPh sb="0" eb="3">
      <t>ダイキボ</t>
    </rPh>
    <rPh sb="4" eb="6">
      <t>サイガイ</t>
    </rPh>
    <rPh sb="7" eb="8">
      <t>ソナ</t>
    </rPh>
    <rPh sb="10" eb="12">
      <t>タイサク</t>
    </rPh>
    <phoneticPr fontId="31"/>
  </si>
  <si>
    <t>下水道が保有するエネルギーや資源の有効活用</t>
    <rPh sb="0" eb="3">
      <t>ゲスイドウ</t>
    </rPh>
    <rPh sb="4" eb="6">
      <t>ホユウ</t>
    </rPh>
    <rPh sb="14" eb="16">
      <t>シゲン</t>
    </rPh>
    <rPh sb="17" eb="19">
      <t>ユウコウ</t>
    </rPh>
    <rPh sb="19" eb="21">
      <t>カツヨウ</t>
    </rPh>
    <phoneticPr fontId="31"/>
  </si>
  <si>
    <t>下水道事業の経営状況や下水道使用料</t>
    <rPh sb="0" eb="3">
      <t>ゲスイドウ</t>
    </rPh>
    <rPh sb="3" eb="5">
      <t>ジギョウ</t>
    </rPh>
    <rPh sb="6" eb="8">
      <t>ケイエイ</t>
    </rPh>
    <rPh sb="8" eb="10">
      <t>ジョウキョウ</t>
    </rPh>
    <rPh sb="11" eb="14">
      <t>ゲスイドウ</t>
    </rPh>
    <rPh sb="14" eb="17">
      <t>シヨウリョウ</t>
    </rPh>
    <phoneticPr fontId="31"/>
  </si>
  <si>
    <t>イベントの開催などの広報事業</t>
    <rPh sb="5" eb="7">
      <t>カイサイ</t>
    </rPh>
    <rPh sb="10" eb="12">
      <t>コウホウ</t>
    </rPh>
    <rPh sb="12" eb="14">
      <t>ジギョウ</t>
    </rPh>
    <phoneticPr fontId="31"/>
  </si>
  <si>
    <t>札幌市内各所にある下水道施設</t>
    <rPh sb="0" eb="2">
      <t>サッポロ</t>
    </rPh>
    <rPh sb="2" eb="4">
      <t>シナイ</t>
    </rPh>
    <rPh sb="4" eb="6">
      <t>カクショ</t>
    </rPh>
    <rPh sb="9" eb="12">
      <t>ゲスイドウ</t>
    </rPh>
    <rPh sb="12" eb="14">
      <t>シセツ</t>
    </rPh>
    <phoneticPr fontId="31"/>
  </si>
  <si>
    <t>『令和元年度第1回　市民意識調査』</t>
    <rPh sb="1" eb="3">
      <t>レイワ</t>
    </rPh>
    <rPh sb="3" eb="5">
      <t>ガンネン</t>
    </rPh>
    <rPh sb="5" eb="6">
      <t>ド</t>
    </rPh>
    <rPh sb="6" eb="7">
      <t>ダイ</t>
    </rPh>
    <rPh sb="8" eb="9">
      <t>カイ</t>
    </rPh>
    <rPh sb="10" eb="12">
      <t>シミン</t>
    </rPh>
    <rPh sb="12" eb="14">
      <t>イシキ</t>
    </rPh>
    <rPh sb="14" eb="16">
      <t>チョウサ</t>
    </rPh>
    <phoneticPr fontId="0"/>
  </si>
  <si>
    <t>特定非営利活動法人ライツ</t>
    <rPh sb="0" eb="9">
      <t>トクテイヒエイリカツドウホウジン</t>
    </rPh>
    <phoneticPr fontId="4"/>
  </si>
  <si>
    <t>＜2019年7月12日（金）～2019年7月26日（金）＞</t>
    <phoneticPr fontId="0"/>
  </si>
  <si>
    <t>2019年7月12日（金）～2019年7月26日（金）</t>
    <phoneticPr fontId="0"/>
  </si>
  <si>
    <t>2019年7月11日（木）</t>
    <rPh sb="11" eb="12">
      <t>モク</t>
    </rPh>
    <phoneticPr fontId="0"/>
  </si>
  <si>
    <t>29歳以下</t>
    <rPh sb="3" eb="5">
      <t>イカ</t>
    </rPh>
    <phoneticPr fontId="4"/>
  </si>
  <si>
    <t>29歳以下</t>
    <rPh sb="2" eb="3">
      <t>サイ</t>
    </rPh>
    <rPh sb="3" eb="5">
      <t>イカ</t>
    </rPh>
    <phoneticPr fontId="4"/>
  </si>
  <si>
    <t>70歳以上</t>
    <rPh sb="2" eb="5">
      <t>サイイジョウ</t>
    </rPh>
    <phoneticPr fontId="4"/>
  </si>
  <si>
    <t>問14　札幌市の下水道に関する広報事業で、あなたが知っている事業はありますか。あてはまるものにいくつでも</t>
    <rPh sb="0" eb="1">
      <t>トイ</t>
    </rPh>
    <rPh sb="4" eb="7">
      <t>サッポロシ</t>
    </rPh>
    <rPh sb="8" eb="11">
      <t>ゲスイドウ</t>
    </rPh>
    <rPh sb="12" eb="13">
      <t>カン</t>
    </rPh>
    <rPh sb="15" eb="17">
      <t>コウホウ</t>
    </rPh>
    <rPh sb="17" eb="19">
      <t>ジギョウ</t>
    </rPh>
    <rPh sb="25" eb="26">
      <t>シ</t>
    </rPh>
    <rPh sb="30" eb="32">
      <t>ジギョウ</t>
    </rPh>
    <phoneticPr fontId="31"/>
  </si>
  <si>
    <t>〇をつけてください。(MA)</t>
    <phoneticPr fontId="4"/>
  </si>
  <si>
    <r>
      <t>パネル</t>
    </r>
    <r>
      <rPr>
        <sz val="9"/>
        <color rgb="FFFF0000"/>
        <rFont val="ＭＳ ゴシック"/>
        <family val="3"/>
        <charset val="128"/>
      </rPr>
      <t>の</t>
    </r>
    <r>
      <rPr>
        <sz val="9"/>
        <rFont val="ＭＳ ゴシック"/>
        <family val="3"/>
        <charset val="128"/>
      </rPr>
      <t>展示やトークイベント等を実施する「下水道事業パネル展」</t>
    </r>
    <rPh sb="4" eb="6">
      <t>テンジ</t>
    </rPh>
    <rPh sb="14" eb="15">
      <t>トウ</t>
    </rPh>
    <rPh sb="16" eb="18">
      <t>ジッシ</t>
    </rPh>
    <rPh sb="21" eb="24">
      <t>ゲスイドウ</t>
    </rPh>
    <rPh sb="24" eb="26">
      <t>ジギョウ</t>
    </rPh>
    <rPh sb="29" eb="30">
      <t>テン</t>
    </rPh>
    <phoneticPr fontId="31"/>
  </si>
  <si>
    <t>〇をつけてください。(MA)</t>
    <phoneticPr fontId="31"/>
  </si>
  <si>
    <t>問15　あなたは、下水道に関する情報を、どのような方法で入手したことがありますか。あてはまるものにいくつでも</t>
    <rPh sb="0" eb="1">
      <t>トイ</t>
    </rPh>
    <rPh sb="9" eb="12">
      <t>ゲスイドウ</t>
    </rPh>
    <rPh sb="13" eb="14">
      <t>カン</t>
    </rPh>
    <rPh sb="16" eb="18">
      <t>ジョウホウ</t>
    </rPh>
    <rPh sb="25" eb="27">
      <t>ホウホウ</t>
    </rPh>
    <rPh sb="28" eb="30">
      <t>ニュウシュ</t>
    </rPh>
    <phoneticPr fontId="31"/>
  </si>
  <si>
    <t>主設問25問、補助設問13問、フェース6問</t>
    <phoneticPr fontId="4"/>
  </si>
  <si>
    <t>◆テーマ２　下水道に対する意識について</t>
    <phoneticPr fontId="4"/>
  </si>
  <si>
    <t>会社員</t>
    <phoneticPr fontId="4"/>
  </si>
  <si>
    <t>公務員</t>
    <phoneticPr fontId="4"/>
  </si>
  <si>
    <t>自営業</t>
    <phoneticPr fontId="4"/>
  </si>
  <si>
    <t>パート・アルバイト</t>
    <phoneticPr fontId="4"/>
  </si>
  <si>
    <t>主婦・主夫</t>
    <phoneticPr fontId="4"/>
  </si>
  <si>
    <t>学生</t>
    <phoneticPr fontId="4"/>
  </si>
  <si>
    <t>無職</t>
    <phoneticPr fontId="4"/>
  </si>
  <si>
    <t>その他</t>
    <phoneticPr fontId="4"/>
  </si>
  <si>
    <t>無回答</t>
    <phoneticPr fontId="4"/>
  </si>
  <si>
    <t>自分１人または友人と同居</t>
    <phoneticPr fontId="4"/>
  </si>
  <si>
    <t>など単身世帯</t>
    <phoneticPr fontId="4"/>
  </si>
  <si>
    <t>夫婦２人だけの一世代世帯</t>
    <phoneticPr fontId="4"/>
  </si>
  <si>
    <t>親と子の二世代世帯</t>
    <phoneticPr fontId="4"/>
  </si>
  <si>
    <t>親と子と孫の三世代世帯</t>
    <phoneticPr fontId="4"/>
  </si>
  <si>
    <t>無回答</t>
    <phoneticPr fontId="4"/>
  </si>
  <si>
    <t>F6.同居家族</t>
    <phoneticPr fontId="4"/>
  </si>
  <si>
    <t>配偶者</t>
    <phoneticPr fontId="4"/>
  </si>
  <si>
    <t>乳幼児（０～２歳程度）</t>
    <phoneticPr fontId="4"/>
  </si>
  <si>
    <t>就学前児童（３～５歳程度）</t>
    <phoneticPr fontId="4"/>
  </si>
  <si>
    <t>小学生（６～１２歳程度）</t>
    <phoneticPr fontId="4"/>
  </si>
  <si>
    <t>中学生（１３～１５歳程度）</t>
    <phoneticPr fontId="4"/>
  </si>
  <si>
    <t>きれいな水を河川に放流し、良好な水環境を保つための対策</t>
    <rPh sb="4" eb="5">
      <t>ミズ</t>
    </rPh>
    <rPh sb="6" eb="8">
      <t>カセン</t>
    </rPh>
    <rPh sb="9" eb="11">
      <t>ホウリュウ</t>
    </rPh>
    <rPh sb="13" eb="15">
      <t>リョウコウ</t>
    </rPh>
    <rPh sb="16" eb="17">
      <t>ミズ</t>
    </rPh>
    <rPh sb="17" eb="19">
      <t>カンキョウ</t>
    </rPh>
    <rPh sb="20" eb="21">
      <t>タモ</t>
    </rPh>
    <rPh sb="25" eb="27">
      <t>タイサク</t>
    </rPh>
    <phoneticPr fontId="31"/>
  </si>
  <si>
    <t>問13　あなたの下水道に対する意識について、もっとも近いものに1つだけ〇をつけてください。(SA)</t>
    <rPh sb="0" eb="1">
      <t>トイ</t>
    </rPh>
    <rPh sb="8" eb="11">
      <t>ゲスイドウ</t>
    </rPh>
    <rPh sb="12" eb="13">
      <t>タイ</t>
    </rPh>
    <rPh sb="15" eb="17">
      <t>イシキ</t>
    </rPh>
    <rPh sb="26" eb="27">
      <t>チカ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</si>
</sst>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=0]&quot;-&quot;;[&lt;&gt;0]0.0;General"/>
    <numFmt numFmtId="177" formatCode="[=0]&quot;-&quot;;[&lt;&gt;0]0;General"/>
  </numFmts>
  <fonts count="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9"/>
      <name val="ＭＳ ゴシック"/>
      <family val="3"/>
      <charset val="128"/>
    </font>
    <font>
      <sz val="11"/>
      <name val="明朝"/>
      <family val="1"/>
      <charset val="128"/>
    </font>
    <font>
      <i/>
      <sz val="10"/>
      <name val="明朝"/>
      <family val="1"/>
      <charset val="128"/>
    </font>
    <font>
      <sz val="10"/>
      <name val="明朝"/>
      <family val="1"/>
      <charset val="128"/>
    </font>
    <font>
      <i/>
      <sz val="11"/>
      <name val="ＭＳ Ｐ明朝"/>
      <family val="1"/>
      <charset val="128"/>
    </font>
    <font>
      <sz val="18"/>
      <name val="HGP創英角ｺﾞｼｯｸUB"/>
      <family val="3"/>
      <charset val="128"/>
    </font>
    <font>
      <sz val="11"/>
      <name val="HGP創英角ｺﾞｼｯｸUB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8"/>
      <color indexed="9"/>
      <name val="HGP創英角ｺﾞｼｯｸUB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i/>
      <sz val="11"/>
      <name val="明朝"/>
      <family val="1"/>
      <charset val="128"/>
    </font>
    <font>
      <i/>
      <sz val="12"/>
      <name val="ＭＳ Ｐ明朝"/>
      <family val="1"/>
      <charset val="128"/>
    </font>
    <font>
      <sz val="9"/>
      <name val="明朝"/>
      <family val="1"/>
      <charset val="128"/>
    </font>
    <font>
      <sz val="11"/>
      <name val="ＭＳ Ｐ明朝"/>
      <family val="1"/>
      <charset val="128"/>
    </font>
    <font>
      <sz val="8"/>
      <name val="ＭＳ ゴシック"/>
      <family val="3"/>
      <charset val="128"/>
    </font>
    <font>
      <sz val="8"/>
      <color indexed="9"/>
      <name val="HGP創英角ｺﾞｼｯｸUB"/>
      <family val="3"/>
      <charset val="128"/>
    </font>
    <font>
      <u/>
      <sz val="18"/>
      <name val="HGP創英角ｺﾞｼｯｸUB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14"/>
      <color rgb="FF000000"/>
      <name val="HGP創英角ｺﾞｼｯｸUB"/>
      <family val="3"/>
      <charset val="128"/>
    </font>
    <font>
      <sz val="8"/>
      <color rgb="FF000000"/>
      <name val="ＭＳ Ｐゴシック"/>
      <family val="3"/>
      <charset val="128"/>
    </font>
    <font>
      <sz val="9"/>
      <color rgb="FF000000"/>
      <name val="ＭＳ ゴシック"/>
      <family val="3"/>
      <charset val="128"/>
    </font>
    <font>
      <sz val="8"/>
      <color rgb="FF000000"/>
      <name val="HGP創英角ｺﾞｼｯｸUB"/>
      <family val="3"/>
      <charset val="128"/>
    </font>
    <font>
      <sz val="9"/>
      <color rgb="FF000000"/>
      <name val="ＭＳ Ｐゴシック"/>
      <family val="3"/>
      <charset val="128"/>
    </font>
    <font>
      <sz val="9"/>
      <color theme="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>
      <alignment vertical="center"/>
    </xf>
    <xf numFmtId="0" fontId="3" fillId="0" borderId="0">
      <alignment vertical="center"/>
    </xf>
    <xf numFmtId="0" fontId="9" fillId="0" borderId="0"/>
    <xf numFmtId="38" fontId="3" fillId="0" borderId="0" applyFont="0" applyFill="0" applyBorder="0" applyAlignment="0" applyProtection="0">
      <alignment vertical="center"/>
    </xf>
    <xf numFmtId="0" fontId="32" fillId="0" borderId="0"/>
    <xf numFmtId="0" fontId="2" fillId="0" borderId="0">
      <alignment vertical="center"/>
    </xf>
    <xf numFmtId="0" fontId="1" fillId="0" borderId="0">
      <alignment vertical="center"/>
    </xf>
  </cellStyleXfs>
  <cellXfs count="211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0" xfId="3"/>
    <xf numFmtId="0" fontId="14" fillId="0" borderId="0" xfId="1" applyFont="1">
      <alignment vertical="center"/>
    </xf>
    <xf numFmtId="0" fontId="16" fillId="0" borderId="0" xfId="1" applyFont="1">
      <alignment vertical="center"/>
    </xf>
    <xf numFmtId="0" fontId="12" fillId="0" borderId="0" xfId="3" applyFont="1" applyAlignment="1">
      <alignment horizontal="centerContinuous" vertical="center"/>
    </xf>
    <xf numFmtId="0" fontId="13" fillId="0" borderId="0" xfId="2" applyFont="1" applyAlignment="1">
      <alignment horizontal="center" vertical="center"/>
    </xf>
    <xf numFmtId="0" fontId="3" fillId="0" borderId="0" xfId="2">
      <alignment vertical="center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3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15" fillId="0" borderId="0" xfId="1" applyFont="1">
      <alignment vertical="center"/>
    </xf>
    <xf numFmtId="0" fontId="3" fillId="0" borderId="0" xfId="1" applyFont="1">
      <alignment vertical="center"/>
    </xf>
    <xf numFmtId="0" fontId="19" fillId="0" borderId="0" xfId="1" applyFont="1">
      <alignment vertical="center"/>
    </xf>
    <xf numFmtId="0" fontId="6" fillId="0" borderId="0" xfId="2" applyFont="1" applyAlignment="1">
      <alignment horizontal="left" vertical="center"/>
    </xf>
    <xf numFmtId="0" fontId="17" fillId="0" borderId="0" xfId="2" applyFont="1" applyBorder="1" applyAlignment="1">
      <alignment horizontal="center" vertical="center"/>
    </xf>
    <xf numFmtId="0" fontId="20" fillId="0" borderId="0" xfId="3" applyFont="1" applyProtection="1">
      <protection locked="0"/>
    </xf>
    <xf numFmtId="0" fontId="3" fillId="0" borderId="0" xfId="2" applyFont="1">
      <alignment vertical="center"/>
    </xf>
    <xf numFmtId="0" fontId="3" fillId="0" borderId="0" xfId="2" applyBorder="1" applyAlignment="1">
      <alignment horizontal="center" vertical="center"/>
    </xf>
    <xf numFmtId="0" fontId="3" fillId="0" borderId="0" xfId="2" applyFont="1" applyAlignment="1">
      <alignment horizontal="distributed" vertical="center"/>
    </xf>
    <xf numFmtId="0" fontId="3" fillId="0" borderId="0" xfId="2" applyAlignment="1">
      <alignment vertical="center"/>
    </xf>
    <xf numFmtId="0" fontId="3" fillId="0" borderId="0" xfId="2" applyFont="1" applyAlignment="1">
      <alignment horizontal="right" vertical="center"/>
    </xf>
    <xf numFmtId="0" fontId="15" fillId="0" borderId="0" xfId="2" applyFont="1" applyAlignment="1">
      <alignment vertical="center"/>
    </xf>
    <xf numFmtId="0" fontId="7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8" fillId="0" borderId="1" xfId="2" applyFont="1" applyFill="1" applyBorder="1" applyAlignment="1">
      <alignment horizontal="left" vertical="center"/>
    </xf>
    <xf numFmtId="177" fontId="5" fillId="0" borderId="1" xfId="0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21" fillId="0" borderId="2" xfId="0" applyNumberFormat="1" applyFont="1" applyFill="1" applyBorder="1" applyAlignment="1">
      <alignment vertical="center"/>
    </xf>
    <xf numFmtId="177" fontId="21" fillId="0" borderId="3" xfId="0" applyNumberFormat="1" applyFont="1" applyFill="1" applyBorder="1" applyAlignment="1">
      <alignment vertical="center"/>
    </xf>
    <xf numFmtId="177" fontId="21" fillId="0" borderId="5" xfId="0" applyNumberFormat="1" applyFont="1" applyFill="1" applyBorder="1" applyAlignment="1">
      <alignment horizontal="right" vertical="center"/>
    </xf>
    <xf numFmtId="177" fontId="21" fillId="0" borderId="0" xfId="0" applyNumberFormat="1" applyFont="1" applyFill="1" applyBorder="1" applyAlignment="1">
      <alignment vertical="center"/>
    </xf>
    <xf numFmtId="176" fontId="21" fillId="0" borderId="7" xfId="0" applyNumberFormat="1" applyFont="1" applyBorder="1" applyAlignment="1">
      <alignment vertical="center"/>
    </xf>
    <xf numFmtId="176" fontId="21" fillId="0" borderId="0" xfId="0" applyNumberFormat="1" applyFont="1" applyBorder="1" applyAlignment="1">
      <alignment vertical="center"/>
    </xf>
    <xf numFmtId="177" fontId="21" fillId="0" borderId="13" xfId="0" applyNumberFormat="1" applyFont="1" applyFill="1" applyBorder="1" applyAlignment="1">
      <alignment horizontal="right" vertical="center"/>
    </xf>
    <xf numFmtId="177" fontId="21" fillId="0" borderId="10" xfId="0" applyNumberFormat="1" applyFont="1" applyFill="1" applyBorder="1" applyAlignment="1">
      <alignment horizontal="right" vertical="center"/>
    </xf>
    <xf numFmtId="0" fontId="23" fillId="0" borderId="0" xfId="3" applyFont="1" applyAlignment="1">
      <alignment horizontal="centerContinuous" vertical="center"/>
    </xf>
    <xf numFmtId="0" fontId="11" fillId="0" borderId="0" xfId="3" applyFont="1" applyAlignment="1">
      <alignment horizontal="centerContinuous"/>
    </xf>
    <xf numFmtId="0" fontId="11" fillId="0" borderId="0" xfId="3" applyFont="1" applyBorder="1" applyAlignment="1">
      <alignment horizontal="centerContinuous"/>
    </xf>
    <xf numFmtId="0" fontId="7" fillId="0" borderId="0" xfId="3" applyFont="1" applyBorder="1" applyAlignment="1">
      <alignment horizontal="centerContinuous"/>
    </xf>
    <xf numFmtId="56" fontId="11" fillId="0" borderId="0" xfId="3" applyNumberFormat="1" applyFont="1" applyBorder="1" applyAlignment="1">
      <alignment horizontal="centerContinuous"/>
    </xf>
    <xf numFmtId="0" fontId="11" fillId="0" borderId="0" xfId="3" applyFont="1"/>
    <xf numFmtId="0" fontId="9" fillId="0" borderId="0" xfId="3" applyAlignment="1">
      <alignment horizontal="centerContinuous"/>
    </xf>
    <xf numFmtId="0" fontId="7" fillId="0" borderId="0" xfId="3" applyFont="1" applyAlignment="1">
      <alignment horizontal="centerContinuous"/>
    </xf>
    <xf numFmtId="0" fontId="10" fillId="0" borderId="0" xfId="3" applyFont="1" applyAlignment="1">
      <alignment horizontal="centerContinuous"/>
    </xf>
    <xf numFmtId="0" fontId="24" fillId="0" borderId="0" xfId="3" applyFont="1" applyAlignment="1">
      <alignment horizontal="centerContinuous"/>
    </xf>
    <xf numFmtId="0" fontId="9" fillId="0" borderId="0" xfId="3" applyFont="1" applyAlignment="1">
      <alignment horizontal="centerContinuous" vertical="center"/>
    </xf>
    <xf numFmtId="0" fontId="9" fillId="0" borderId="0" xfId="3" applyAlignment="1">
      <alignment horizontal="centerContinuous" vertical="center"/>
    </xf>
    <xf numFmtId="0" fontId="25" fillId="0" borderId="0" xfId="3" applyFont="1" applyAlignment="1">
      <alignment horizontal="centerContinuous" vertical="center"/>
    </xf>
    <xf numFmtId="0" fontId="26" fillId="0" borderId="0" xfId="3" applyFont="1" applyBorder="1" applyAlignment="1">
      <alignment horizontal="centerContinuous" vertical="center"/>
    </xf>
    <xf numFmtId="0" fontId="27" fillId="0" borderId="0" xfId="3" applyFont="1"/>
    <xf numFmtId="177" fontId="21" fillId="0" borderId="17" xfId="0" applyNumberFormat="1" applyFont="1" applyFill="1" applyBorder="1" applyAlignment="1">
      <alignment horizontal="right" vertical="center"/>
    </xf>
    <xf numFmtId="176" fontId="21" fillId="2" borderId="18" xfId="0" applyNumberFormat="1" applyFont="1" applyFill="1" applyBorder="1" applyAlignment="1">
      <alignment horizontal="right" vertical="center"/>
    </xf>
    <xf numFmtId="0" fontId="28" fillId="0" borderId="0" xfId="1" applyFont="1">
      <alignment vertical="center"/>
    </xf>
    <xf numFmtId="0" fontId="3" fillId="0" borderId="0" xfId="1" applyFont="1" applyAlignment="1">
      <alignment horizontal="left" vertical="center"/>
    </xf>
    <xf numFmtId="0" fontId="29" fillId="0" borderId="0" xfId="0" applyFont="1" applyFill="1" applyAlignment="1">
      <alignment horizontal="center" vertical="center"/>
    </xf>
    <xf numFmtId="177" fontId="5" fillId="0" borderId="0" xfId="0" applyNumberFormat="1" applyFont="1" applyAlignment="1">
      <alignment horizontal="center" wrapText="1"/>
    </xf>
    <xf numFmtId="0" fontId="17" fillId="0" borderId="0" xfId="2" applyFont="1">
      <alignment vertical="center"/>
    </xf>
    <xf numFmtId="0" fontId="0" fillId="0" borderId="0" xfId="2" applyFont="1">
      <alignment vertical="center"/>
    </xf>
    <xf numFmtId="0" fontId="30" fillId="0" borderId="0" xfId="3" applyFont="1"/>
    <xf numFmtId="177" fontId="21" fillId="0" borderId="0" xfId="0" applyNumberFormat="1" applyFont="1" applyBorder="1" applyAlignment="1">
      <alignment vertical="center"/>
    </xf>
    <xf numFmtId="0" fontId="0" fillId="0" borderId="0" xfId="1" applyFont="1">
      <alignment vertical="center"/>
    </xf>
    <xf numFmtId="0" fontId="0" fillId="0" borderId="22" xfId="0" applyBorder="1"/>
    <xf numFmtId="3" fontId="0" fillId="0" borderId="16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16" fillId="4" borderId="16" xfId="1" applyFont="1" applyFill="1" applyBorder="1" applyAlignment="1">
      <alignment horizontal="center" vertical="center"/>
    </xf>
    <xf numFmtId="0" fontId="0" fillId="4" borderId="16" xfId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/>
    </xf>
    <xf numFmtId="38" fontId="21" fillId="0" borderId="4" xfId="4" applyFont="1" applyFill="1" applyBorder="1" applyAlignment="1">
      <alignment horizontal="right" vertical="center"/>
    </xf>
    <xf numFmtId="38" fontId="21" fillId="0" borderId="8" xfId="4" applyFont="1" applyBorder="1" applyAlignment="1">
      <alignment horizontal="right" vertical="center"/>
    </xf>
    <xf numFmtId="38" fontId="21" fillId="0" borderId="9" xfId="4" applyFont="1" applyBorder="1" applyAlignment="1">
      <alignment horizontal="right" vertical="center"/>
    </xf>
    <xf numFmtId="38" fontId="21" fillId="0" borderId="15" xfId="4" applyFont="1" applyBorder="1" applyAlignment="1">
      <alignment horizontal="right" vertical="center"/>
    </xf>
    <xf numFmtId="0" fontId="21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21" fillId="0" borderId="21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176" fontId="21" fillId="0" borderId="21" xfId="0" applyNumberFormat="1" applyFont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177" fontId="5" fillId="0" borderId="0" xfId="0" applyNumberFormat="1" applyFont="1" applyBorder="1" applyAlignment="1">
      <alignment horizontal="right" vertical="center"/>
    </xf>
    <xf numFmtId="177" fontId="21" fillId="0" borderId="4" xfId="0" applyNumberFormat="1" applyFont="1" applyFill="1" applyBorder="1" applyAlignment="1">
      <alignment horizontal="right" vertical="center"/>
    </xf>
    <xf numFmtId="176" fontId="21" fillId="2" borderId="8" xfId="0" applyNumberFormat="1" applyFont="1" applyFill="1" applyBorder="1" applyAlignment="1">
      <alignment horizontal="right" vertical="center"/>
    </xf>
    <xf numFmtId="177" fontId="21" fillId="0" borderId="2" xfId="0" applyNumberFormat="1" applyFont="1" applyFill="1" applyBorder="1" applyAlignment="1">
      <alignment horizontal="left" vertical="center" wrapText="1" indent="1"/>
    </xf>
    <xf numFmtId="176" fontId="21" fillId="0" borderId="14" xfId="0" applyNumberFormat="1" applyFont="1" applyBorder="1" applyAlignment="1">
      <alignment horizontal="left" vertical="center" wrapText="1" indent="1"/>
    </xf>
    <xf numFmtId="177" fontId="21" fillId="0" borderId="11" xfId="0" applyNumberFormat="1" applyFont="1" applyFill="1" applyBorder="1" applyAlignment="1">
      <alignment horizontal="left" vertical="center" wrapText="1" indent="1"/>
    </xf>
    <xf numFmtId="176" fontId="21" fillId="0" borderId="6" xfId="0" applyNumberFormat="1" applyFont="1" applyBorder="1" applyAlignment="1">
      <alignment horizontal="left" vertical="center" wrapText="1" indent="1"/>
    </xf>
    <xf numFmtId="176" fontId="21" fillId="0" borderId="7" xfId="0" applyNumberFormat="1" applyFont="1" applyBorder="1" applyAlignment="1">
      <alignment horizontal="left" vertical="center" wrapText="1" indent="1"/>
    </xf>
    <xf numFmtId="177" fontId="21" fillId="0" borderId="6" xfId="0" applyNumberFormat="1" applyFont="1" applyFill="1" applyBorder="1" applyAlignment="1">
      <alignment horizontal="left" vertical="center" wrapText="1" indent="1"/>
    </xf>
    <xf numFmtId="176" fontId="21" fillId="0" borderId="4" xfId="0" applyNumberFormat="1" applyFont="1" applyBorder="1" applyAlignment="1">
      <alignment horizontal="left" vertical="center" wrapText="1" indent="1"/>
    </xf>
    <xf numFmtId="176" fontId="21" fillId="0" borderId="15" xfId="0" applyNumberFormat="1" applyFont="1" applyBorder="1" applyAlignment="1">
      <alignment horizontal="left" vertical="center" wrapText="1" indent="1"/>
    </xf>
    <xf numFmtId="176" fontId="21" fillId="0" borderId="9" xfId="0" applyNumberFormat="1" applyFont="1" applyBorder="1" applyAlignment="1">
      <alignment horizontal="left" vertical="center" wrapText="1" indent="1"/>
    </xf>
    <xf numFmtId="176" fontId="21" fillId="0" borderId="8" xfId="0" applyNumberFormat="1" applyFont="1" applyBorder="1" applyAlignment="1">
      <alignment horizontal="left" vertical="center" wrapText="1" indent="1"/>
    </xf>
    <xf numFmtId="38" fontId="21" fillId="0" borderId="9" xfId="4" applyFont="1" applyFill="1" applyBorder="1" applyAlignment="1">
      <alignment horizontal="right" vertical="center"/>
    </xf>
    <xf numFmtId="38" fontId="21" fillId="0" borderId="12" xfId="4" applyFont="1" applyFill="1" applyBorder="1" applyAlignment="1">
      <alignment horizontal="right" vertical="center"/>
    </xf>
    <xf numFmtId="176" fontId="21" fillId="0" borderId="12" xfId="0" applyNumberFormat="1" applyFont="1" applyBorder="1" applyAlignment="1">
      <alignment horizontal="left" vertical="center" wrapText="1" indent="1"/>
    </xf>
    <xf numFmtId="176" fontId="21" fillId="2" borderId="9" xfId="0" applyNumberFormat="1" applyFont="1" applyFill="1" applyBorder="1" applyAlignment="1">
      <alignment horizontal="right" vertical="center"/>
    </xf>
    <xf numFmtId="177" fontId="21" fillId="0" borderId="28" xfId="0" applyNumberFormat="1" applyFont="1" applyFill="1" applyBorder="1" applyAlignment="1">
      <alignment horizontal="right" vertical="center"/>
    </xf>
    <xf numFmtId="177" fontId="21" fillId="0" borderId="9" xfId="0" applyNumberFormat="1" applyFont="1" applyFill="1" applyBorder="1" applyAlignment="1">
      <alignment horizontal="right" vertical="center"/>
    </xf>
    <xf numFmtId="177" fontId="21" fillId="0" borderId="27" xfId="0" applyNumberFormat="1" applyFont="1" applyFill="1" applyBorder="1" applyAlignment="1">
      <alignment horizontal="right" vertical="center"/>
    </xf>
    <xf numFmtId="176" fontId="21" fillId="2" borderId="15" xfId="0" applyNumberFormat="1" applyFont="1" applyFill="1" applyBorder="1" applyAlignment="1">
      <alignment horizontal="right" vertical="center"/>
    </xf>
    <xf numFmtId="177" fontId="21" fillId="0" borderId="12" xfId="0" applyNumberFormat="1" applyFont="1" applyFill="1" applyBorder="1" applyAlignment="1">
      <alignment horizontal="right" vertical="center"/>
    </xf>
    <xf numFmtId="177" fontId="21" fillId="0" borderId="26" xfId="0" applyNumberFormat="1" applyFont="1" applyFill="1" applyBorder="1" applyAlignment="1">
      <alignment horizontal="right" vertical="center"/>
    </xf>
    <xf numFmtId="49" fontId="8" fillId="0" borderId="0" xfId="0" applyNumberFormat="1" applyFont="1"/>
    <xf numFmtId="49" fontId="8" fillId="0" borderId="12" xfId="0" applyNumberFormat="1" applyFont="1" applyBorder="1" applyAlignment="1">
      <alignment vertical="top" textRotation="255"/>
    </xf>
    <xf numFmtId="49" fontId="8" fillId="5" borderId="0" xfId="0" applyNumberFormat="1" applyFont="1" applyFill="1"/>
    <xf numFmtId="177" fontId="21" fillId="0" borderId="2" xfId="0" applyNumberFormat="1" applyFont="1" applyFill="1" applyBorder="1" applyAlignment="1">
      <alignment horizontal="right" vertical="center"/>
    </xf>
    <xf numFmtId="49" fontId="8" fillId="0" borderId="12" xfId="0" applyNumberFormat="1" applyFont="1" applyBorder="1" applyAlignment="1">
      <alignment vertical="top" textRotation="255" wrapText="1"/>
    </xf>
    <xf numFmtId="49" fontId="8" fillId="5" borderId="30" xfId="0" applyNumberFormat="1" applyFont="1" applyFill="1" applyBorder="1" applyAlignment="1">
      <alignment vertical="top" textRotation="255" wrapText="1"/>
    </xf>
    <xf numFmtId="49" fontId="8" fillId="0" borderId="30" xfId="0" applyNumberFormat="1" applyFont="1" applyBorder="1" applyAlignment="1">
      <alignment vertical="top" textRotation="255" wrapText="1"/>
    </xf>
    <xf numFmtId="177" fontId="21" fillId="6" borderId="13" xfId="0" applyNumberFormat="1" applyFont="1" applyFill="1" applyBorder="1" applyAlignment="1">
      <alignment horizontal="right" vertical="center"/>
    </xf>
    <xf numFmtId="177" fontId="21" fillId="6" borderId="26" xfId="0" applyNumberFormat="1" applyFont="1" applyFill="1" applyBorder="1" applyAlignment="1">
      <alignment horizontal="right" vertical="center"/>
    </xf>
    <xf numFmtId="177" fontId="21" fillId="6" borderId="17" xfId="0" applyNumberFormat="1" applyFont="1" applyFill="1" applyBorder="1" applyAlignment="1">
      <alignment horizontal="right" vertical="center"/>
    </xf>
    <xf numFmtId="177" fontId="21" fillId="6" borderId="2" xfId="0" applyNumberFormat="1" applyFont="1" applyFill="1" applyBorder="1" applyAlignment="1">
      <alignment horizontal="right" vertical="center"/>
    </xf>
    <xf numFmtId="177" fontId="21" fillId="6" borderId="4" xfId="0" applyNumberFormat="1" applyFont="1" applyFill="1" applyBorder="1" applyAlignment="1">
      <alignment horizontal="right" vertical="center"/>
    </xf>
    <xf numFmtId="177" fontId="21" fillId="6" borderId="28" xfId="0" applyNumberFormat="1" applyFont="1" applyFill="1" applyBorder="1" applyAlignment="1">
      <alignment horizontal="right" vertical="center"/>
    </xf>
    <xf numFmtId="177" fontId="21" fillId="6" borderId="12" xfId="0" applyNumberFormat="1" applyFont="1" applyFill="1" applyBorder="1" applyAlignment="1">
      <alignment horizontal="right" vertical="center"/>
    </xf>
    <xf numFmtId="177" fontId="21" fillId="6" borderId="27" xfId="0" applyNumberFormat="1" applyFont="1" applyFill="1" applyBorder="1" applyAlignment="1">
      <alignment horizontal="right" vertical="center"/>
    </xf>
    <xf numFmtId="177" fontId="21" fillId="6" borderId="9" xfId="0" applyNumberFormat="1" applyFont="1" applyFill="1" applyBorder="1" applyAlignment="1">
      <alignment horizontal="right" vertical="center"/>
    </xf>
    <xf numFmtId="177" fontId="21" fillId="6" borderId="5" xfId="0" applyNumberFormat="1" applyFont="1" applyFill="1" applyBorder="1" applyAlignment="1">
      <alignment horizontal="right" vertical="center"/>
    </xf>
    <xf numFmtId="177" fontId="21" fillId="6" borderId="10" xfId="0" applyNumberFormat="1" applyFont="1" applyFill="1" applyBorder="1" applyAlignment="1">
      <alignment horizontal="right" vertical="center"/>
    </xf>
    <xf numFmtId="177" fontId="21" fillId="7" borderId="12" xfId="0" applyNumberFormat="1" applyFont="1" applyFill="1" applyBorder="1" applyAlignment="1">
      <alignment horizontal="right" vertical="center"/>
    </xf>
    <xf numFmtId="177" fontId="21" fillId="7" borderId="28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177" fontId="35" fillId="0" borderId="1" xfId="0" applyNumberFormat="1" applyFont="1" applyBorder="1" applyAlignment="1">
      <alignment horizontal="right" vertical="center"/>
    </xf>
    <xf numFmtId="0" fontId="35" fillId="0" borderId="0" xfId="0" applyFont="1" applyBorder="1" applyAlignment="1">
      <alignment vertical="center"/>
    </xf>
    <xf numFmtId="0" fontId="35" fillId="0" borderId="0" xfId="0" applyFont="1" applyAlignment="1">
      <alignment vertical="center"/>
    </xf>
    <xf numFmtId="177" fontId="35" fillId="0" borderId="0" xfId="0" applyNumberFormat="1" applyFont="1" applyAlignment="1">
      <alignment horizontal="right" vertical="center"/>
    </xf>
    <xf numFmtId="0" fontId="35" fillId="0" borderId="23" xfId="0" applyFont="1" applyBorder="1" applyAlignment="1">
      <alignment vertical="center"/>
    </xf>
    <xf numFmtId="49" fontId="36" fillId="0" borderId="0" xfId="0" applyNumberFormat="1" applyFont="1"/>
    <xf numFmtId="177" fontId="35" fillId="0" borderId="0" xfId="0" applyNumberFormat="1" applyFont="1" applyBorder="1" applyAlignment="1">
      <alignment horizontal="right" vertical="center"/>
    </xf>
    <xf numFmtId="0" fontId="37" fillId="0" borderId="0" xfId="0" applyFont="1" applyFill="1" applyBorder="1" applyAlignment="1">
      <alignment horizontal="center" vertical="center"/>
    </xf>
    <xf numFmtId="0" fontId="38" fillId="0" borderId="0" xfId="0" applyFont="1" applyBorder="1" applyAlignment="1">
      <alignment vertical="center"/>
    </xf>
    <xf numFmtId="0" fontId="38" fillId="0" borderId="21" xfId="0" applyFont="1" applyBorder="1" applyAlignment="1">
      <alignment vertical="center"/>
    </xf>
    <xf numFmtId="0" fontId="35" fillId="0" borderId="21" xfId="0" applyFont="1" applyBorder="1" applyAlignment="1">
      <alignment vertical="center"/>
    </xf>
    <xf numFmtId="0" fontId="37" fillId="0" borderId="0" xfId="0" applyFont="1" applyFill="1" applyAlignment="1">
      <alignment horizontal="center" vertical="center"/>
    </xf>
    <xf numFmtId="0" fontId="38" fillId="0" borderId="0" xfId="0" applyFont="1" applyBorder="1" applyAlignment="1">
      <alignment horizontal="left"/>
    </xf>
    <xf numFmtId="0" fontId="35" fillId="0" borderId="0" xfId="0" applyFont="1" applyAlignment="1">
      <alignment vertical="top" wrapText="1"/>
    </xf>
    <xf numFmtId="177" fontId="35" fillId="0" borderId="0" xfId="0" applyNumberFormat="1" applyFont="1" applyAlignment="1">
      <alignment horizontal="center" wrapText="1"/>
    </xf>
    <xf numFmtId="49" fontId="36" fillId="0" borderId="12" xfId="0" applyNumberFormat="1" applyFont="1" applyBorder="1" applyAlignment="1">
      <alignment vertical="top" textRotation="255" wrapText="1"/>
    </xf>
    <xf numFmtId="0" fontId="35" fillId="0" borderId="0" xfId="0" applyFont="1" applyBorder="1" applyAlignment="1">
      <alignment vertical="top" wrapText="1"/>
    </xf>
    <xf numFmtId="177" fontId="38" fillId="0" borderId="2" xfId="0" applyNumberFormat="1" applyFont="1" applyFill="1" applyBorder="1" applyAlignment="1">
      <alignment vertical="center"/>
    </xf>
    <xf numFmtId="177" fontId="38" fillId="0" borderId="3" xfId="0" applyNumberFormat="1" applyFont="1" applyFill="1" applyBorder="1" applyAlignment="1">
      <alignment vertical="center"/>
    </xf>
    <xf numFmtId="38" fontId="38" fillId="0" borderId="4" xfId="4" applyFont="1" applyFill="1" applyBorder="1" applyAlignment="1">
      <alignment horizontal="right" vertical="center"/>
    </xf>
    <xf numFmtId="177" fontId="38" fillId="0" borderId="17" xfId="0" applyNumberFormat="1" applyFont="1" applyFill="1" applyBorder="1" applyAlignment="1">
      <alignment horizontal="right" vertical="center"/>
    </xf>
    <xf numFmtId="177" fontId="38" fillId="6" borderId="17" xfId="0" applyNumberFormat="1" applyFont="1" applyFill="1" applyBorder="1" applyAlignment="1">
      <alignment horizontal="right" vertical="center"/>
    </xf>
    <xf numFmtId="177" fontId="38" fillId="6" borderId="2" xfId="0" applyNumberFormat="1" applyFont="1" applyFill="1" applyBorder="1" applyAlignment="1">
      <alignment horizontal="right" vertical="center"/>
    </xf>
    <xf numFmtId="177" fontId="38" fillId="0" borderId="2" xfId="0" applyNumberFormat="1" applyFont="1" applyFill="1" applyBorder="1" applyAlignment="1">
      <alignment horizontal="right" vertical="center"/>
    </xf>
    <xf numFmtId="177" fontId="38" fillId="6" borderId="4" xfId="0" applyNumberFormat="1" applyFont="1" applyFill="1" applyBorder="1" applyAlignment="1">
      <alignment horizontal="right" vertical="center"/>
    </xf>
    <xf numFmtId="177" fontId="38" fillId="0" borderId="0" xfId="0" applyNumberFormat="1" applyFont="1" applyFill="1" applyBorder="1" applyAlignment="1">
      <alignment vertical="center"/>
    </xf>
    <xf numFmtId="176" fontId="38" fillId="0" borderId="7" xfId="0" applyNumberFormat="1" applyFont="1" applyBorder="1" applyAlignment="1">
      <alignment vertical="center"/>
    </xf>
    <xf numFmtId="176" fontId="38" fillId="0" borderId="21" xfId="0" applyNumberFormat="1" applyFont="1" applyBorder="1" applyAlignment="1">
      <alignment vertical="center"/>
    </xf>
    <xf numFmtId="38" fontId="38" fillId="0" borderId="8" xfId="4" applyFont="1" applyBorder="1" applyAlignment="1">
      <alignment horizontal="right" vertical="center"/>
    </xf>
    <xf numFmtId="176" fontId="38" fillId="2" borderId="18" xfId="0" applyNumberFormat="1" applyFont="1" applyFill="1" applyBorder="1" applyAlignment="1">
      <alignment horizontal="right" vertical="center"/>
    </xf>
    <xf numFmtId="176" fontId="38" fillId="0" borderId="0" xfId="0" applyNumberFormat="1" applyFont="1" applyBorder="1" applyAlignment="1">
      <alignment vertical="center"/>
    </xf>
    <xf numFmtId="177" fontId="38" fillId="0" borderId="2" xfId="0" applyNumberFormat="1" applyFont="1" applyFill="1" applyBorder="1" applyAlignment="1">
      <alignment horizontal="left" vertical="center" wrapText="1" indent="1"/>
    </xf>
    <xf numFmtId="177" fontId="38" fillId="0" borderId="4" xfId="0" applyNumberFormat="1" applyFont="1" applyFill="1" applyBorder="1" applyAlignment="1">
      <alignment horizontal="right" vertical="center"/>
    </xf>
    <xf numFmtId="177" fontId="38" fillId="6" borderId="28" xfId="0" applyNumberFormat="1" applyFont="1" applyFill="1" applyBorder="1" applyAlignment="1">
      <alignment horizontal="right" vertical="center"/>
    </xf>
    <xf numFmtId="177" fontId="38" fillId="0" borderId="28" xfId="0" applyNumberFormat="1" applyFont="1" applyFill="1" applyBorder="1" applyAlignment="1">
      <alignment horizontal="right" vertical="center"/>
    </xf>
    <xf numFmtId="176" fontId="38" fillId="0" borderId="14" xfId="0" applyNumberFormat="1" applyFont="1" applyBorder="1" applyAlignment="1">
      <alignment horizontal="left" vertical="center" wrapText="1" indent="1"/>
    </xf>
    <xf numFmtId="38" fontId="38" fillId="0" borderId="15" xfId="4" applyFont="1" applyBorder="1" applyAlignment="1">
      <alignment horizontal="right" vertical="center"/>
    </xf>
    <xf numFmtId="176" fontId="38" fillId="2" borderId="15" xfId="0" applyNumberFormat="1" applyFont="1" applyFill="1" applyBorder="1" applyAlignment="1">
      <alignment horizontal="right" vertical="center"/>
    </xf>
    <xf numFmtId="177" fontId="38" fillId="0" borderId="11" xfId="0" applyNumberFormat="1" applyFont="1" applyFill="1" applyBorder="1" applyAlignment="1">
      <alignment horizontal="left" vertical="center" wrapText="1" indent="1"/>
    </xf>
    <xf numFmtId="38" fontId="38" fillId="0" borderId="12" xfId="4" applyFont="1" applyFill="1" applyBorder="1" applyAlignment="1">
      <alignment horizontal="right" vertical="center"/>
    </xf>
    <xf numFmtId="177" fontId="38" fillId="0" borderId="12" xfId="0" applyNumberFormat="1" applyFont="1" applyFill="1" applyBorder="1" applyAlignment="1">
      <alignment horizontal="right" vertical="center"/>
    </xf>
    <xf numFmtId="177" fontId="38" fillId="6" borderId="12" xfId="0" applyNumberFormat="1" applyFont="1" applyFill="1" applyBorder="1" applyAlignment="1">
      <alignment horizontal="right" vertical="center"/>
    </xf>
    <xf numFmtId="177" fontId="38" fillId="6" borderId="26" xfId="0" applyNumberFormat="1" applyFont="1" applyFill="1" applyBorder="1" applyAlignment="1">
      <alignment horizontal="right" vertical="center"/>
    </xf>
    <xf numFmtId="177" fontId="38" fillId="0" borderId="26" xfId="0" applyNumberFormat="1" applyFont="1" applyFill="1" applyBorder="1" applyAlignment="1">
      <alignment horizontal="right" vertical="center"/>
    </xf>
    <xf numFmtId="176" fontId="38" fillId="0" borderId="6" xfId="0" applyNumberFormat="1" applyFont="1" applyBorder="1" applyAlignment="1">
      <alignment horizontal="left" vertical="center" wrapText="1" indent="1"/>
    </xf>
    <xf numFmtId="38" fontId="38" fillId="0" borderId="9" xfId="4" applyFont="1" applyFill="1" applyBorder="1" applyAlignment="1">
      <alignment horizontal="right" vertical="center"/>
    </xf>
    <xf numFmtId="177" fontId="38" fillId="0" borderId="9" xfId="0" applyNumberFormat="1" applyFont="1" applyFill="1" applyBorder="1" applyAlignment="1">
      <alignment horizontal="right" vertical="center"/>
    </xf>
    <xf numFmtId="177" fontId="38" fillId="0" borderId="27" xfId="0" applyNumberFormat="1" applyFont="1" applyFill="1" applyBorder="1" applyAlignment="1">
      <alignment horizontal="right" vertical="center"/>
    </xf>
    <xf numFmtId="176" fontId="38" fillId="0" borderId="7" xfId="0" applyNumberFormat="1" applyFont="1" applyBorder="1" applyAlignment="1">
      <alignment horizontal="left" vertical="center" wrapText="1" indent="1"/>
    </xf>
    <xf numFmtId="176" fontId="38" fillId="2" borderId="9" xfId="0" applyNumberFormat="1" applyFont="1" applyFill="1" applyBorder="1" applyAlignment="1">
      <alignment horizontal="right" vertical="center"/>
    </xf>
    <xf numFmtId="177" fontId="38" fillId="0" borderId="0" xfId="0" applyNumberFormat="1" applyFont="1" applyBorder="1" applyAlignment="1">
      <alignment vertical="center"/>
    </xf>
    <xf numFmtId="177" fontId="38" fillId="0" borderId="6" xfId="0" applyNumberFormat="1" applyFont="1" applyFill="1" applyBorder="1" applyAlignment="1">
      <alignment horizontal="left" vertical="center" wrapText="1" indent="1"/>
    </xf>
    <xf numFmtId="38" fontId="38" fillId="0" borderId="9" xfId="4" applyFont="1" applyBorder="1" applyAlignment="1">
      <alignment horizontal="right" vertical="center"/>
    </xf>
    <xf numFmtId="177" fontId="38" fillId="6" borderId="27" xfId="0" applyNumberFormat="1" applyFont="1" applyFill="1" applyBorder="1" applyAlignment="1">
      <alignment horizontal="right" vertical="center"/>
    </xf>
    <xf numFmtId="176" fontId="38" fillId="0" borderId="4" xfId="0" applyNumberFormat="1" applyFont="1" applyBorder="1" applyAlignment="1">
      <alignment horizontal="left" vertical="center" wrapText="1" indent="1"/>
    </xf>
    <xf numFmtId="176" fontId="38" fillId="0" borderId="15" xfId="0" applyNumberFormat="1" applyFont="1" applyBorder="1" applyAlignment="1">
      <alignment horizontal="left" vertical="center" wrapText="1" indent="1"/>
    </xf>
    <xf numFmtId="176" fontId="38" fillId="0" borderId="9" xfId="0" applyNumberFormat="1" applyFont="1" applyBorder="1" applyAlignment="1">
      <alignment horizontal="left" vertical="center" wrapText="1" indent="1"/>
    </xf>
    <xf numFmtId="176" fontId="38" fillId="0" borderId="12" xfId="0" applyNumberFormat="1" applyFont="1" applyBorder="1" applyAlignment="1">
      <alignment horizontal="left" vertical="center" wrapText="1" indent="1"/>
    </xf>
    <xf numFmtId="176" fontId="38" fillId="0" borderId="8" xfId="0" applyNumberFormat="1" applyFont="1" applyBorder="1" applyAlignment="1">
      <alignment horizontal="left" vertical="center" wrapText="1" indent="1"/>
    </xf>
    <xf numFmtId="176" fontId="38" fillId="2" borderId="8" xfId="0" applyNumberFormat="1" applyFont="1" applyFill="1" applyBorder="1" applyAlignment="1">
      <alignment horizontal="right" vertical="center"/>
    </xf>
    <xf numFmtId="177" fontId="38" fillId="6" borderId="9" xfId="0" applyNumberFormat="1" applyFont="1" applyFill="1" applyBorder="1" applyAlignment="1">
      <alignment horizontal="right" vertical="center"/>
    </xf>
    <xf numFmtId="176" fontId="38" fillId="2" borderId="31" xfId="0" applyNumberFormat="1" applyFont="1" applyFill="1" applyBorder="1" applyAlignment="1">
      <alignment horizontal="right" vertical="center"/>
    </xf>
    <xf numFmtId="176" fontId="21" fillId="0" borderId="27" xfId="0" applyNumberFormat="1" applyFont="1" applyBorder="1" applyAlignment="1">
      <alignment vertical="center"/>
    </xf>
    <xf numFmtId="55" fontId="21" fillId="0" borderId="0" xfId="3" applyNumberFormat="1" applyFont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176" fontId="21" fillId="0" borderId="4" xfId="0" applyNumberFormat="1" applyFont="1" applyBorder="1" applyAlignment="1">
      <alignment horizontal="center" vertical="center" textRotation="255"/>
    </xf>
    <xf numFmtId="176" fontId="21" fillId="0" borderId="9" xfId="0" applyNumberFormat="1" applyFont="1" applyBorder="1" applyAlignment="1">
      <alignment horizontal="center" vertical="center" textRotation="255"/>
    </xf>
    <xf numFmtId="176" fontId="21" fillId="0" borderId="8" xfId="0" applyNumberFormat="1" applyFont="1" applyBorder="1" applyAlignment="1">
      <alignment horizontal="center" vertical="center" textRotation="255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176" fontId="38" fillId="0" borderId="4" xfId="0" applyNumberFormat="1" applyFont="1" applyBorder="1" applyAlignment="1">
      <alignment horizontal="center" vertical="center" textRotation="255"/>
    </xf>
    <xf numFmtId="176" fontId="38" fillId="0" borderId="9" xfId="0" applyNumberFormat="1" applyFont="1" applyBorder="1" applyAlignment="1">
      <alignment horizontal="center" vertical="center" textRotation="255"/>
    </xf>
    <xf numFmtId="176" fontId="38" fillId="0" borderId="8" xfId="0" applyNumberFormat="1" applyFont="1" applyBorder="1" applyAlignment="1">
      <alignment horizontal="center" vertical="center" textRotation="255"/>
    </xf>
    <xf numFmtId="0" fontId="35" fillId="0" borderId="24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176" fontId="38" fillId="2" borderId="32" xfId="0" applyNumberFormat="1" applyFont="1" applyFill="1" applyBorder="1" applyAlignment="1">
      <alignment horizontal="right" vertical="center"/>
    </xf>
    <xf numFmtId="176" fontId="21" fillId="2" borderId="32" xfId="0" applyNumberFormat="1" applyFont="1" applyFill="1" applyBorder="1" applyAlignment="1">
      <alignment horizontal="right" vertical="center"/>
    </xf>
    <xf numFmtId="49" fontId="39" fillId="0" borderId="0" xfId="0" applyNumberFormat="1" applyFont="1" applyAlignment="1">
      <alignment horizontal="left" wrapText="1"/>
    </xf>
  </cellXfs>
  <cellStyles count="8">
    <cellStyle name="桁区切り" xfId="4" builtinId="6"/>
    <cellStyle name="標準" xfId="0" builtinId="0"/>
    <cellStyle name="標準 2" xfId="5" xr:uid="{00000000-0005-0000-0000-000002000000}"/>
    <cellStyle name="標準 3" xfId="6" xr:uid="{00000000-0005-0000-0000-000003000000}"/>
    <cellStyle name="標準 4" xfId="7" xr:uid="{00000000-0005-0000-0000-000004000000}"/>
    <cellStyle name="標準_00a目次&amp;特性" xfId="1" xr:uid="{00000000-0005-0000-0000-000005000000}"/>
    <cellStyle name="標準_Book2_※東急様_ＧＴ表" xfId="2" xr:uid="{00000000-0005-0000-0000-000006000000}"/>
    <cellStyle name="標準_表紙&amp;概要" xfId="3" xr:uid="{00000000-0005-0000-0000-000007000000}"/>
  </cellStyles>
  <dxfs count="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11</xdr:row>
      <xdr:rowOff>114300</xdr:rowOff>
    </xdr:from>
    <xdr:to>
      <xdr:col>11</xdr:col>
      <xdr:colOff>28575</xdr:colOff>
      <xdr:row>17</xdr:row>
      <xdr:rowOff>142875</xdr:rowOff>
    </xdr:to>
    <xdr:sp macro="" textlink="">
      <xdr:nvSpPr>
        <xdr:cNvPr id="2" name="Rectangle 10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714625" y="2000250"/>
          <a:ext cx="4857750" cy="1057275"/>
        </a:xfrm>
        <a:prstGeom prst="rect">
          <a:avLst/>
        </a:prstGeom>
        <a:noFill/>
        <a:ln w="76200" cmpd="tri">
          <a:solidFill>
            <a:srgbClr val="3366FF"/>
          </a:solidFill>
          <a:miter lim="800000"/>
          <a:headEnd/>
          <a:tailEnd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" name="テキスト 25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" name="Rectangl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8" name="テキスト 28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9" name="Rectangle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0" name="テキスト 28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1" name="Rectangle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2" name="テキスト 29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3" name="Rectangle 1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4" name="テキスト 32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5" name="Rectangle 1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6" name="テキスト 32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7" name="Rectangle 1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8" name="テキスト 32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9" name="Rectangle 1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0" name="テキスト 32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1" name="Rectangle 1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2" name="テキスト 33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3" name="Rectangle 2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4" name="テキスト 33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5" name="Rectangle 2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6" name="テキスト 33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7" name="Rectangle 2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8" name="テキスト 34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9" name="Rectangle 2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0" name="テキスト 34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1" name="Rectangle 2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2" name="テキスト 34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3" name="Rectangle 3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4" name="テキスト 35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5" name="Rectangle 3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6" name="テキスト 35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7" name="Rectangle 3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8" name="テキスト 25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39" name="Rectangle 3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0" name="テキスト 28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1" name="Rectangle 3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2" name="テキスト 28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3" name="Rectangle 4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44" name="テキスト 29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1" name="Rectangle 5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2" name="テキスト 33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3" name="Rectangle 6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4" name="テキスト 336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5" name="Rectangle 6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6" name="テキスト 33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7" name="Rectangle 6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8" name="テキスト 340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69" name="Rectangle 6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0" name="テキスト 346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1" name="Rectangle 6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2" name="テキスト 34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3" name="Rectangle 7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4" name="テキスト 350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5" name="Rectangle 7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6" name="テキスト 35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7" name="Rectangle 7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8" name="テキスト 25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79" name="Rectangle 7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80" name="テキスト 28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81" name="Rectangle 7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82" name="テキスト 28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83" name="Rectangle 8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82819875" y="0"/>
          <a:ext cx="5057775" cy="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84" name="テキスト 29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57997725" y="0"/>
          <a:ext cx="480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１９９６年　第２回（１０月度）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ヤクルトレディアンケート調査</a:t>
          </a:r>
        </a:p>
        <a:p>
          <a:pPr algn="ctr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明朝"/>
            </a:rPr>
            <a:t>―クロス集計表―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O35"/>
  <sheetViews>
    <sheetView showGridLines="0" view="pageBreakPreview" zoomScaleNormal="75" zoomScaleSheetLayoutView="100" workbookViewId="0">
      <selection activeCell="E17" sqref="E17"/>
    </sheetView>
  </sheetViews>
  <sheetFormatPr defaultRowHeight="13.5"/>
  <cols>
    <col min="1" max="1" width="9.375" style="7" customWidth="1"/>
    <col min="2" max="13" width="9.125" style="7" customWidth="1"/>
    <col min="14" max="14" width="8.625" style="7" customWidth="1"/>
    <col min="15" max="15" width="9.125" style="7" customWidth="1"/>
    <col min="16" max="16384" width="9" style="7"/>
  </cols>
  <sheetData>
    <row r="2" spans="1:15" ht="21">
      <c r="A2" s="65" t="s">
        <v>35</v>
      </c>
    </row>
    <row r="15" spans="1:15" s="47" customFormat="1" ht="20.25" customHeight="1">
      <c r="A15" s="42" t="s">
        <v>109</v>
      </c>
      <c r="B15" s="43"/>
      <c r="C15" s="43"/>
      <c r="D15" s="43"/>
      <c r="E15" s="44"/>
      <c r="F15" s="45"/>
      <c r="G15" s="44"/>
      <c r="H15" s="44"/>
      <c r="I15" s="44"/>
      <c r="J15" s="44"/>
      <c r="K15" s="46"/>
      <c r="L15" s="43"/>
      <c r="M15" s="43"/>
      <c r="N15" s="43"/>
      <c r="O15" s="43"/>
    </row>
    <row r="16" spans="1:15" ht="20.25" customHeight="1">
      <c r="A16" s="42" t="s">
        <v>73</v>
      </c>
      <c r="B16" s="48"/>
      <c r="C16" s="48"/>
      <c r="D16" s="48"/>
      <c r="E16" s="49"/>
      <c r="F16" s="50"/>
      <c r="G16" s="51"/>
      <c r="H16" s="51"/>
      <c r="I16" s="51"/>
      <c r="J16" s="51"/>
      <c r="K16" s="51"/>
      <c r="L16" s="48"/>
      <c r="M16" s="48"/>
      <c r="N16" s="48"/>
      <c r="O16" s="48"/>
    </row>
    <row r="17" spans="1:15" ht="21" customHeight="1">
      <c r="A17" s="52" t="s">
        <v>111</v>
      </c>
      <c r="B17" s="53"/>
      <c r="C17" s="53"/>
      <c r="D17" s="54"/>
      <c r="E17" s="10"/>
      <c r="F17" s="55"/>
      <c r="G17" s="55"/>
      <c r="H17" s="55"/>
      <c r="I17" s="55"/>
      <c r="J17" s="55"/>
      <c r="K17" s="55"/>
      <c r="L17" s="53"/>
      <c r="M17" s="53"/>
      <c r="N17" s="53"/>
      <c r="O17" s="53"/>
    </row>
    <row r="19" spans="1:15">
      <c r="N19" s="56"/>
    </row>
    <row r="20" spans="1:15">
      <c r="G20" s="193">
        <v>43678</v>
      </c>
      <c r="H20" s="193"/>
      <c r="I20" s="193"/>
    </row>
    <row r="32" spans="1:15" ht="12" customHeight="1"/>
    <row r="35" spans="13:13">
      <c r="M35" s="7" t="s">
        <v>110</v>
      </c>
    </row>
  </sheetData>
  <mergeCells count="1">
    <mergeCell ref="G20:I20"/>
  </mergeCells>
  <phoneticPr fontId="4"/>
  <printOptions gridLinesSet="0"/>
  <pageMargins left="0.78740157480314965" right="0.27559055118110237" top="0.78740157480314965" bottom="0.78740157480314965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58"/>
  <sheetViews>
    <sheetView showGridLines="0" view="pageBreakPreview" zoomScaleNormal="100" workbookViewId="0">
      <selection activeCell="E17" sqref="E17"/>
    </sheetView>
  </sheetViews>
  <sheetFormatPr defaultColWidth="10.375" defaultRowHeight="13.5"/>
  <cols>
    <col min="1" max="16" width="7.875" style="12" customWidth="1"/>
    <col min="17" max="16384" width="10.375" style="12"/>
  </cols>
  <sheetData>
    <row r="1" spans="1:17" ht="21" customHeight="1" thickBot="1">
      <c r="A1" s="29" t="s">
        <v>5</v>
      </c>
      <c r="B1" s="30"/>
      <c r="C1" s="30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15" customHeigh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1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7" ht="15" customHeight="1">
      <c r="B4" s="14" t="s">
        <v>0</v>
      </c>
      <c r="E4" s="64" t="s">
        <v>36</v>
      </c>
    </row>
    <row r="5" spans="1:17" ht="15" customHeight="1">
      <c r="B5" s="14"/>
      <c r="E5" s="16"/>
    </row>
    <row r="6" spans="1:17" ht="15" customHeight="1">
      <c r="B6" s="13"/>
      <c r="E6" s="16"/>
    </row>
    <row r="7" spans="1:17" s="9" customFormat="1" ht="15" customHeight="1">
      <c r="B7" s="8" t="s">
        <v>3</v>
      </c>
      <c r="C7" s="17"/>
      <c r="D7" s="18"/>
      <c r="E7" s="67" t="s">
        <v>37</v>
      </c>
    </row>
    <row r="8" spans="1:17" s="9" customFormat="1" ht="15" customHeight="1">
      <c r="B8" s="8"/>
      <c r="C8" s="17"/>
      <c r="D8" s="18"/>
      <c r="E8" s="18"/>
    </row>
    <row r="9" spans="1:17" ht="15" customHeight="1">
      <c r="B9" s="13"/>
      <c r="E9" s="15"/>
    </row>
    <row r="10" spans="1:17" s="9" customFormat="1" ht="15" customHeight="1">
      <c r="B10" s="8" t="s">
        <v>4</v>
      </c>
      <c r="C10" s="19"/>
      <c r="E10" s="67" t="s">
        <v>60</v>
      </c>
    </row>
    <row r="11" spans="1:17" s="9" customFormat="1" ht="15" customHeight="1">
      <c r="B11" s="8"/>
      <c r="C11" s="19"/>
      <c r="E11" s="20"/>
    </row>
    <row r="12" spans="1:17" s="9" customFormat="1" ht="15" customHeight="1">
      <c r="B12" s="17"/>
      <c r="C12" s="19"/>
      <c r="E12" s="18"/>
    </row>
    <row r="13" spans="1:17" s="9" customFormat="1" ht="15" customHeight="1">
      <c r="B13" s="8" t="s">
        <v>1</v>
      </c>
      <c r="C13" s="19"/>
      <c r="E13" s="67" t="s">
        <v>38</v>
      </c>
    </row>
    <row r="14" spans="1:17" s="9" customFormat="1" ht="15" customHeight="1">
      <c r="B14" s="8"/>
      <c r="C14" s="19"/>
      <c r="E14" s="18"/>
    </row>
    <row r="15" spans="1:17" s="9" customFormat="1" ht="15" customHeight="1">
      <c r="B15" s="8"/>
      <c r="C15" s="19"/>
      <c r="E15" s="18"/>
    </row>
    <row r="16" spans="1:17" s="9" customFormat="1" ht="15" customHeight="1">
      <c r="B16" s="8" t="s">
        <v>44</v>
      </c>
      <c r="C16" s="19"/>
      <c r="E16" s="67" t="s">
        <v>122</v>
      </c>
    </row>
    <row r="17" spans="2:19" s="9" customFormat="1" ht="15" customHeight="1">
      <c r="B17" s="8"/>
      <c r="C17" s="19"/>
      <c r="E17" s="18"/>
    </row>
    <row r="18" spans="2:19" s="9" customFormat="1" ht="15" customHeight="1">
      <c r="B18" s="8"/>
      <c r="C18" s="19"/>
      <c r="E18" s="18"/>
    </row>
    <row r="19" spans="2:19" s="9" customFormat="1" ht="15" customHeight="1">
      <c r="B19" s="8" t="s">
        <v>45</v>
      </c>
      <c r="C19" s="19"/>
      <c r="E19" s="64" t="s">
        <v>113</v>
      </c>
    </row>
    <row r="20" spans="2:19" s="9" customFormat="1" ht="15" customHeight="1">
      <c r="B20" s="8"/>
      <c r="C20" s="19"/>
      <c r="E20" s="18"/>
    </row>
    <row r="21" spans="2:19" s="9" customFormat="1" ht="15" customHeight="1">
      <c r="B21" s="8"/>
      <c r="C21" s="19"/>
      <c r="E21" s="18"/>
    </row>
    <row r="22" spans="2:19" ht="15" customHeight="1">
      <c r="B22" s="14" t="s">
        <v>6</v>
      </c>
      <c r="C22" s="22"/>
      <c r="E22" s="64" t="s">
        <v>112</v>
      </c>
      <c r="P22" s="24"/>
      <c r="Q22" s="24"/>
      <c r="R22" s="24"/>
      <c r="S22" s="24"/>
    </row>
    <row r="23" spans="2:19" ht="15" customHeight="1">
      <c r="B23" s="14"/>
      <c r="C23" s="22"/>
      <c r="E23" s="64"/>
      <c r="P23" s="24"/>
      <c r="Q23" s="24"/>
      <c r="R23" s="24"/>
      <c r="S23" s="24"/>
    </row>
    <row r="24" spans="2:19" s="9" customFormat="1" ht="15" customHeight="1">
      <c r="B24" s="17"/>
      <c r="C24" s="19"/>
      <c r="E24" s="18"/>
    </row>
    <row r="25" spans="2:19" s="9" customFormat="1" ht="15" customHeight="1">
      <c r="B25" s="8" t="s">
        <v>2</v>
      </c>
      <c r="C25" s="19"/>
      <c r="E25" s="67" t="s">
        <v>61</v>
      </c>
      <c r="G25" s="18"/>
    </row>
    <row r="26" spans="2:19" s="9" customFormat="1" ht="15" customHeight="1">
      <c r="B26" s="8"/>
      <c r="C26" s="19"/>
      <c r="E26" s="59"/>
    </row>
    <row r="27" spans="2:19" ht="15" customHeight="1">
      <c r="B27" s="13"/>
      <c r="E27" s="60"/>
      <c r="F27" s="9"/>
      <c r="H27" s="72" t="s">
        <v>42</v>
      </c>
      <c r="I27" s="73" t="s">
        <v>43</v>
      </c>
      <c r="J27" s="9"/>
    </row>
    <row r="28" spans="2:19" ht="15" customHeight="1">
      <c r="B28" s="13"/>
      <c r="F28" s="194" t="s">
        <v>39</v>
      </c>
      <c r="G28" s="195"/>
      <c r="H28" s="69">
        <v>5000</v>
      </c>
      <c r="I28" s="68"/>
      <c r="J28"/>
      <c r="K28"/>
      <c r="L28"/>
    </row>
    <row r="29" spans="2:19" ht="15" customHeight="1">
      <c r="F29" s="194" t="s">
        <v>40</v>
      </c>
      <c r="G29" s="195"/>
      <c r="H29" s="69">
        <v>2387</v>
      </c>
      <c r="I29" s="70">
        <f>ROUND(H29/$H$28*100,1)</f>
        <v>47.7</v>
      </c>
      <c r="J29"/>
      <c r="K29"/>
      <c r="L29"/>
    </row>
    <row r="30" spans="2:19" ht="15" customHeight="1">
      <c r="F30" s="194" t="s">
        <v>41</v>
      </c>
      <c r="G30" s="195"/>
      <c r="H30" s="69">
        <v>2387</v>
      </c>
      <c r="I30" s="70">
        <f>ROUND(H30/$H$28*100,1)</f>
        <v>47.7</v>
      </c>
      <c r="J30"/>
      <c r="K30"/>
      <c r="L30"/>
    </row>
    <row r="31" spans="2:19" ht="15" customHeight="1">
      <c r="E31"/>
      <c r="F31"/>
      <c r="H31"/>
      <c r="I31" s="71"/>
      <c r="J31"/>
      <c r="K31"/>
      <c r="L31"/>
    </row>
    <row r="32" spans="2:19" ht="15" customHeight="1">
      <c r="E32" s="63"/>
      <c r="I32" s="21"/>
    </row>
    <row r="33" spans="1:19" ht="15" customHeight="1">
      <c r="B33" s="14"/>
      <c r="C33" s="22"/>
      <c r="E33" s="64"/>
      <c r="P33" s="24"/>
      <c r="Q33" s="24"/>
      <c r="R33" s="24"/>
      <c r="S33" s="24"/>
    </row>
    <row r="34" spans="1:19" ht="15" customHeight="1">
      <c r="A34" s="13"/>
      <c r="B34" s="22"/>
      <c r="D34" s="23"/>
      <c r="P34" s="24"/>
      <c r="Q34" s="24"/>
      <c r="R34" s="24"/>
      <c r="S34" s="24"/>
    </row>
    <row r="35" spans="1:19" ht="15" customHeight="1">
      <c r="A35" s="13"/>
    </row>
    <row r="36" spans="1:19" ht="15" customHeight="1">
      <c r="A36" s="25"/>
      <c r="C36" s="23"/>
      <c r="E36" s="23"/>
      <c r="P36" s="24"/>
      <c r="Q36" s="24"/>
      <c r="R36" s="24"/>
      <c r="S36" s="24"/>
    </row>
    <row r="37" spans="1:19" ht="15" customHeight="1">
      <c r="A37" s="25"/>
      <c r="C37" s="23"/>
      <c r="E37" s="23"/>
    </row>
    <row r="38" spans="1:19" ht="15" customHeight="1">
      <c r="A38" s="25"/>
      <c r="C38" s="23"/>
      <c r="E38" s="23"/>
    </row>
    <row r="39" spans="1:19" ht="15" customHeight="1"/>
    <row r="40" spans="1:19" ht="15" customHeight="1"/>
    <row r="41" spans="1:19" ht="15" customHeight="1"/>
    <row r="42" spans="1:19" ht="15" customHeight="1"/>
    <row r="43" spans="1:19" ht="15" customHeight="1"/>
    <row r="44" spans="1:19" ht="15" customHeight="1"/>
    <row r="45" spans="1:19" ht="15" customHeight="1">
      <c r="A45" s="26"/>
      <c r="C45" s="23"/>
      <c r="E45" s="23"/>
    </row>
    <row r="46" spans="1:19" ht="15" customHeight="1">
      <c r="A46" s="26"/>
    </row>
    <row r="47" spans="1:19" ht="15" customHeight="1">
      <c r="A47" s="26"/>
    </row>
    <row r="48" spans="1:19" ht="15" customHeight="1">
      <c r="A48" s="26"/>
      <c r="B48" s="27"/>
      <c r="C48" s="23"/>
    </row>
    <row r="49" spans="1:3" ht="15" customHeight="1">
      <c r="A49" s="28"/>
      <c r="B49" s="23"/>
      <c r="C49" s="23"/>
    </row>
    <row r="50" spans="1:3" ht="15" customHeight="1"/>
    <row r="51" spans="1:3" ht="15" customHeight="1"/>
    <row r="52" spans="1:3" ht="15" customHeight="1"/>
    <row r="53" spans="1:3" ht="15" customHeight="1"/>
    <row r="54" spans="1:3" ht="15" customHeight="1"/>
    <row r="55" spans="1:3" ht="15" customHeight="1"/>
    <row r="56" spans="1:3" ht="15" customHeight="1"/>
    <row r="57" spans="1:3" ht="15" customHeight="1"/>
    <row r="58" spans="1:3" ht="15" customHeight="1"/>
  </sheetData>
  <mergeCells count="3">
    <mergeCell ref="F28:G28"/>
    <mergeCell ref="F29:G29"/>
    <mergeCell ref="F30:G30"/>
  </mergeCells>
  <phoneticPr fontId="11"/>
  <pageMargins left="0.59055118110236227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O106"/>
  <sheetViews>
    <sheetView showGridLines="0" tabSelected="1" view="pageBreakPreview" zoomScaleNormal="85" zoomScaleSheetLayoutView="100" workbookViewId="0">
      <selection activeCell="B7" sqref="B7"/>
    </sheetView>
  </sheetViews>
  <sheetFormatPr defaultRowHeight="10.5"/>
  <cols>
    <col min="1" max="1" width="4.25" style="1" customWidth="1"/>
    <col min="2" max="2" width="22.625" style="1" customWidth="1"/>
    <col min="3" max="3" width="5" style="33" customWidth="1"/>
    <col min="4" max="8" width="6.625" style="1" customWidth="1"/>
    <col min="9" max="66" width="4.625" style="2" customWidth="1"/>
    <col min="67" max="16384" width="9" style="2"/>
  </cols>
  <sheetData>
    <row r="1" spans="1:11" ht="22.5" customHeight="1" thickBot="1">
      <c r="A1" s="6" t="s">
        <v>74</v>
      </c>
      <c r="B1" s="5"/>
      <c r="C1" s="32"/>
      <c r="D1" s="5"/>
      <c r="E1" s="2"/>
      <c r="F1" s="2"/>
      <c r="G1" s="2"/>
      <c r="H1" s="2"/>
    </row>
    <row r="2" spans="1:11" ht="11.25" customHeight="1">
      <c r="E2" s="80"/>
      <c r="F2" s="80"/>
      <c r="G2" s="80"/>
      <c r="H2" s="80"/>
    </row>
    <row r="3" spans="1:11" ht="22.5" customHeight="1">
      <c r="A3" s="210" t="s">
        <v>146</v>
      </c>
      <c r="B3" s="210"/>
      <c r="C3" s="210"/>
      <c r="D3" s="210"/>
      <c r="E3" s="210"/>
      <c r="F3" s="210"/>
      <c r="G3" s="210"/>
      <c r="H3" s="210"/>
    </row>
    <row r="4" spans="1:11" ht="11.25">
      <c r="A4" s="79"/>
      <c r="B4" s="84"/>
      <c r="C4" s="85"/>
      <c r="D4" s="79"/>
      <c r="E4" s="2"/>
      <c r="F4" s="2"/>
      <c r="G4" s="2"/>
      <c r="H4" s="2"/>
    </row>
    <row r="5" spans="1:11" ht="11.25">
      <c r="A5" s="2"/>
      <c r="B5" s="84"/>
      <c r="C5" s="85"/>
      <c r="D5" s="81"/>
      <c r="E5" s="82"/>
      <c r="F5" s="82"/>
      <c r="G5" s="82"/>
      <c r="H5" s="82"/>
    </row>
    <row r="6" spans="1:11" ht="24" customHeight="1">
      <c r="A6" s="2"/>
      <c r="B6" s="61"/>
      <c r="D6" s="199"/>
      <c r="E6" s="200"/>
      <c r="F6" s="200"/>
      <c r="G6" s="200"/>
      <c r="H6" s="201"/>
    </row>
    <row r="7" spans="1:11" s="4" customFormat="1" ht="154.5" customHeight="1">
      <c r="A7" s="74" t="s">
        <v>11</v>
      </c>
      <c r="B7" s="3"/>
      <c r="C7" s="62" t="s">
        <v>10</v>
      </c>
      <c r="D7" s="109" t="s">
        <v>75</v>
      </c>
      <c r="E7" s="109" t="s">
        <v>76</v>
      </c>
      <c r="F7" s="109" t="s">
        <v>77</v>
      </c>
      <c r="G7" s="109" t="s">
        <v>78</v>
      </c>
      <c r="H7" s="109" t="s">
        <v>72</v>
      </c>
    </row>
    <row r="8" spans="1:11" s="37" customFormat="1" ht="12" customHeight="1">
      <c r="A8" s="34"/>
      <c r="B8" s="35" t="s">
        <v>7</v>
      </c>
      <c r="C8" s="75">
        <v>2387</v>
      </c>
      <c r="D8" s="57">
        <v>488</v>
      </c>
      <c r="E8" s="57">
        <v>827</v>
      </c>
      <c r="F8" s="86">
        <v>756</v>
      </c>
      <c r="G8" s="86">
        <v>242</v>
      </c>
      <c r="H8" s="86">
        <v>74</v>
      </c>
    </row>
    <row r="9" spans="1:11" s="39" customFormat="1" ht="12" customHeight="1">
      <c r="A9" s="38"/>
      <c r="B9" s="83"/>
      <c r="C9" s="76">
        <v>100</v>
      </c>
      <c r="D9" s="58">
        <f>D8/$C$8*100</f>
        <v>20.444072056975283</v>
      </c>
      <c r="E9" s="58">
        <f t="shared" ref="E9:H9" si="0">E8/$C$8*100</f>
        <v>34.645999162128192</v>
      </c>
      <c r="F9" s="87">
        <f t="shared" si="0"/>
        <v>31.671554252199414</v>
      </c>
      <c r="G9" s="87">
        <f t="shared" si="0"/>
        <v>10.138248847926267</v>
      </c>
      <c r="H9" s="87">
        <f t="shared" si="0"/>
        <v>3.1001256807708422</v>
      </c>
    </row>
    <row r="10" spans="1:11" s="37" customFormat="1" ht="12" customHeight="1">
      <c r="A10" s="196" t="s">
        <v>18</v>
      </c>
      <c r="B10" s="88" t="s">
        <v>8</v>
      </c>
      <c r="C10" s="75">
        <v>900</v>
      </c>
      <c r="D10" s="86">
        <v>192</v>
      </c>
      <c r="E10" s="86">
        <v>337</v>
      </c>
      <c r="F10" s="36">
        <v>261</v>
      </c>
      <c r="G10" s="86">
        <v>89</v>
      </c>
      <c r="H10" s="86">
        <v>21</v>
      </c>
    </row>
    <row r="11" spans="1:11" s="39" customFormat="1" ht="12" customHeight="1">
      <c r="A11" s="197"/>
      <c r="B11" s="89"/>
      <c r="C11" s="78">
        <v>100</v>
      </c>
      <c r="D11" s="105">
        <f>D10/$C$10*100</f>
        <v>21.333333333333336</v>
      </c>
      <c r="E11" s="105">
        <f t="shared" ref="E11:H11" si="1">E10/$C$10*100</f>
        <v>37.44444444444445</v>
      </c>
      <c r="F11" s="105">
        <f t="shared" si="1"/>
        <v>28.999999999999996</v>
      </c>
      <c r="G11" s="105">
        <f t="shared" si="1"/>
        <v>9.8888888888888893</v>
      </c>
      <c r="H11" s="105">
        <f t="shared" si="1"/>
        <v>2.3333333333333335</v>
      </c>
    </row>
    <row r="12" spans="1:11" s="37" customFormat="1" ht="12" customHeight="1">
      <c r="A12" s="197"/>
      <c r="B12" s="90" t="s">
        <v>9</v>
      </c>
      <c r="C12" s="99">
        <v>1457</v>
      </c>
      <c r="D12" s="106">
        <v>287</v>
      </c>
      <c r="E12" s="106">
        <v>487</v>
      </c>
      <c r="F12" s="40">
        <v>489</v>
      </c>
      <c r="G12" s="106">
        <v>151</v>
      </c>
      <c r="H12" s="106">
        <v>43</v>
      </c>
    </row>
    <row r="13" spans="1:11" s="39" customFormat="1" ht="12" customHeight="1">
      <c r="A13" s="197"/>
      <c r="B13" s="91"/>
      <c r="C13" s="78">
        <v>100</v>
      </c>
      <c r="D13" s="105">
        <f>D12/$C$12*100</f>
        <v>19.698009608785174</v>
      </c>
      <c r="E13" s="105">
        <f t="shared" ref="E13:H13" si="2">E12/$C$12*100</f>
        <v>33.424845573095403</v>
      </c>
      <c r="F13" s="105">
        <f t="shared" si="2"/>
        <v>33.562113932738505</v>
      </c>
      <c r="G13" s="105">
        <f t="shared" si="2"/>
        <v>10.363761153054222</v>
      </c>
      <c r="H13" s="105">
        <f t="shared" si="2"/>
        <v>2.9512697323266988</v>
      </c>
    </row>
    <row r="14" spans="1:11" s="37" customFormat="1" ht="12" customHeight="1">
      <c r="A14" s="197"/>
      <c r="B14" s="90" t="s">
        <v>13</v>
      </c>
      <c r="C14" s="98">
        <v>30</v>
      </c>
      <c r="D14" s="103">
        <v>9</v>
      </c>
      <c r="E14" s="103">
        <v>3</v>
      </c>
      <c r="F14" s="41">
        <v>6</v>
      </c>
      <c r="G14" s="103">
        <v>2</v>
      </c>
      <c r="H14" s="103">
        <v>10</v>
      </c>
    </row>
    <row r="15" spans="1:11" s="39" customFormat="1" ht="12" customHeight="1">
      <c r="A15" s="198"/>
      <c r="B15" s="92"/>
      <c r="C15" s="76">
        <v>100</v>
      </c>
      <c r="D15" s="101">
        <f>D14/$C$14*100</f>
        <v>30</v>
      </c>
      <c r="E15" s="101">
        <f t="shared" ref="E15:H15" si="3">E14/$C$14*100</f>
        <v>10</v>
      </c>
      <c r="F15" s="101">
        <f t="shared" si="3"/>
        <v>20</v>
      </c>
      <c r="G15" s="101">
        <f t="shared" si="3"/>
        <v>6.666666666666667</v>
      </c>
      <c r="H15" s="87">
        <f t="shared" si="3"/>
        <v>33.333333333333329</v>
      </c>
      <c r="K15" s="192"/>
    </row>
    <row r="16" spans="1:11" s="66" customFormat="1" ht="12" customHeight="1">
      <c r="A16" s="197"/>
      <c r="B16" s="93" t="s">
        <v>115</v>
      </c>
      <c r="C16" s="98">
        <v>173</v>
      </c>
      <c r="D16" s="86">
        <v>8</v>
      </c>
      <c r="E16" s="86">
        <v>49</v>
      </c>
      <c r="F16" s="36">
        <v>67</v>
      </c>
      <c r="G16" s="86">
        <v>48</v>
      </c>
      <c r="H16" s="86">
        <v>1</v>
      </c>
    </row>
    <row r="17" spans="1:8" s="39" customFormat="1" ht="12" customHeight="1">
      <c r="A17" s="197"/>
      <c r="B17" s="89"/>
      <c r="C17" s="78">
        <v>100</v>
      </c>
      <c r="D17" s="101">
        <f>D16/$C$16*100</f>
        <v>4.6242774566473983</v>
      </c>
      <c r="E17" s="101">
        <f t="shared" ref="E17:H17" si="4">E16/$C$16*100</f>
        <v>28.323699421965319</v>
      </c>
      <c r="F17" s="101">
        <f t="shared" si="4"/>
        <v>38.728323699421964</v>
      </c>
      <c r="G17" s="101">
        <f t="shared" si="4"/>
        <v>27.74566473988439</v>
      </c>
      <c r="H17" s="101">
        <f t="shared" si="4"/>
        <v>0.57803468208092479</v>
      </c>
    </row>
    <row r="18" spans="1:8" s="66" customFormat="1" ht="12" customHeight="1">
      <c r="A18" s="197"/>
      <c r="B18" s="90" t="s">
        <v>14</v>
      </c>
      <c r="C18" s="99">
        <v>233</v>
      </c>
      <c r="D18" s="106">
        <v>14</v>
      </c>
      <c r="E18" s="106">
        <v>61</v>
      </c>
      <c r="F18" s="40">
        <v>102</v>
      </c>
      <c r="G18" s="106">
        <v>53</v>
      </c>
      <c r="H18" s="106">
        <v>3</v>
      </c>
    </row>
    <row r="19" spans="1:8" s="39" customFormat="1" ht="12" customHeight="1">
      <c r="A19" s="197"/>
      <c r="B19" s="89"/>
      <c r="C19" s="78">
        <v>100</v>
      </c>
      <c r="D19" s="101">
        <f>D18/$C$18*100</f>
        <v>6.0085836909871242</v>
      </c>
      <c r="E19" s="101">
        <f t="shared" ref="E19:H19" si="5">E18/$C$18*100</f>
        <v>26.180257510729614</v>
      </c>
      <c r="F19" s="101">
        <f t="shared" si="5"/>
        <v>43.776824034334766</v>
      </c>
      <c r="G19" s="101">
        <f t="shared" si="5"/>
        <v>22.746781115879827</v>
      </c>
      <c r="H19" s="101">
        <f t="shared" si="5"/>
        <v>1.2875536480686696</v>
      </c>
    </row>
    <row r="20" spans="1:8" s="66" customFormat="1" ht="12" customHeight="1">
      <c r="A20" s="197"/>
      <c r="B20" s="93" t="s">
        <v>15</v>
      </c>
      <c r="C20" s="98">
        <v>391</v>
      </c>
      <c r="D20" s="106">
        <v>38</v>
      </c>
      <c r="E20" s="106">
        <v>130</v>
      </c>
      <c r="F20" s="40">
        <v>164</v>
      </c>
      <c r="G20" s="106">
        <v>56</v>
      </c>
      <c r="H20" s="106">
        <v>3</v>
      </c>
    </row>
    <row r="21" spans="1:8" s="39" customFormat="1" ht="12" customHeight="1">
      <c r="A21" s="197"/>
      <c r="B21" s="89"/>
      <c r="C21" s="77">
        <v>100</v>
      </c>
      <c r="D21" s="105">
        <f>D20/$C$20*100</f>
        <v>9.7186700767263421</v>
      </c>
      <c r="E21" s="105">
        <f t="shared" ref="E21:H21" si="6">E20/$C$20*100</f>
        <v>33.248081841432224</v>
      </c>
      <c r="F21" s="105">
        <f t="shared" si="6"/>
        <v>41.943734015345271</v>
      </c>
      <c r="G21" s="105">
        <f t="shared" si="6"/>
        <v>14.322250639386189</v>
      </c>
      <c r="H21" s="105">
        <f t="shared" si="6"/>
        <v>0.76726342710997442</v>
      </c>
    </row>
    <row r="22" spans="1:8" s="66" customFormat="1" ht="12" customHeight="1">
      <c r="A22" s="197"/>
      <c r="B22" s="90" t="s">
        <v>16</v>
      </c>
      <c r="C22" s="99">
        <v>413</v>
      </c>
      <c r="D22" s="103">
        <v>46</v>
      </c>
      <c r="E22" s="103">
        <v>160</v>
      </c>
      <c r="F22" s="41">
        <v>158</v>
      </c>
      <c r="G22" s="103">
        <v>44</v>
      </c>
      <c r="H22" s="103">
        <v>5</v>
      </c>
    </row>
    <row r="23" spans="1:8" s="39" customFormat="1" ht="12" customHeight="1">
      <c r="A23" s="197"/>
      <c r="B23" s="89"/>
      <c r="C23" s="78">
        <v>100</v>
      </c>
      <c r="D23" s="101">
        <f>D22/$C$22*100</f>
        <v>11.138014527845035</v>
      </c>
      <c r="E23" s="101">
        <f t="shared" ref="E23:H23" si="7">E22/$C$22*100</f>
        <v>38.7409200968523</v>
      </c>
      <c r="F23" s="101">
        <f t="shared" si="7"/>
        <v>38.256658595641646</v>
      </c>
      <c r="G23" s="101">
        <f t="shared" si="7"/>
        <v>10.653753026634384</v>
      </c>
      <c r="H23" s="101">
        <f t="shared" si="7"/>
        <v>1.2106537530266344</v>
      </c>
    </row>
    <row r="24" spans="1:8" s="66" customFormat="1" ht="12" customHeight="1">
      <c r="A24" s="197"/>
      <c r="B24" s="90" t="s">
        <v>17</v>
      </c>
      <c r="C24" s="98">
        <v>538</v>
      </c>
      <c r="D24" s="106">
        <v>112</v>
      </c>
      <c r="E24" s="106">
        <v>221</v>
      </c>
      <c r="F24" s="40">
        <v>161</v>
      </c>
      <c r="G24" s="106">
        <v>23</v>
      </c>
      <c r="H24" s="106">
        <v>21</v>
      </c>
    </row>
    <row r="25" spans="1:8" s="39" customFormat="1" ht="12" customHeight="1">
      <c r="A25" s="197"/>
      <c r="B25" s="89"/>
      <c r="C25" s="77">
        <v>100</v>
      </c>
      <c r="D25" s="105">
        <f>D24/$C$24*100</f>
        <v>20.817843866171003</v>
      </c>
      <c r="E25" s="105">
        <f t="shared" ref="E25:H25" si="8">E24/$C$24*100</f>
        <v>41.078066914498137</v>
      </c>
      <c r="F25" s="105">
        <f t="shared" si="8"/>
        <v>29.92565055762082</v>
      </c>
      <c r="G25" s="105">
        <f t="shared" si="8"/>
        <v>4.2750929368029738</v>
      </c>
      <c r="H25" s="105">
        <f t="shared" si="8"/>
        <v>3.9033457249070631</v>
      </c>
    </row>
    <row r="26" spans="1:8" s="37" customFormat="1" ht="12" customHeight="1">
      <c r="A26" s="197"/>
      <c r="B26" s="93" t="s">
        <v>116</v>
      </c>
      <c r="C26" s="99">
        <v>594</v>
      </c>
      <c r="D26" s="106">
        <v>260</v>
      </c>
      <c r="E26" s="106">
        <v>199</v>
      </c>
      <c r="F26" s="40">
        <v>92</v>
      </c>
      <c r="G26" s="106">
        <v>15</v>
      </c>
      <c r="H26" s="106">
        <v>28</v>
      </c>
    </row>
    <row r="27" spans="1:8" s="39" customFormat="1" ht="12" customHeight="1">
      <c r="A27" s="197"/>
      <c r="B27" s="89"/>
      <c r="C27" s="78">
        <v>100</v>
      </c>
      <c r="D27" s="105">
        <f>D26/$C$26*100</f>
        <v>43.771043771043772</v>
      </c>
      <c r="E27" s="105">
        <f t="shared" ref="E27:H27" si="9">E26/$C$26*100</f>
        <v>33.501683501683502</v>
      </c>
      <c r="F27" s="105">
        <f t="shared" si="9"/>
        <v>15.488215488215488</v>
      </c>
      <c r="G27" s="105">
        <f t="shared" si="9"/>
        <v>2.5252525252525251</v>
      </c>
      <c r="H27" s="105">
        <f t="shared" si="9"/>
        <v>4.7138047138047137</v>
      </c>
    </row>
    <row r="28" spans="1:8" s="66" customFormat="1" ht="12" customHeight="1">
      <c r="A28" s="197"/>
      <c r="B28" s="90" t="s">
        <v>12</v>
      </c>
      <c r="C28" s="98">
        <v>45</v>
      </c>
      <c r="D28" s="103">
        <v>10</v>
      </c>
      <c r="E28" s="103">
        <v>7</v>
      </c>
      <c r="F28" s="41">
        <v>12</v>
      </c>
      <c r="G28" s="103">
        <v>3</v>
      </c>
      <c r="H28" s="103">
        <v>13</v>
      </c>
    </row>
    <row r="29" spans="1:8" s="39" customFormat="1" ht="12" customHeight="1">
      <c r="A29" s="198"/>
      <c r="B29" s="92"/>
      <c r="C29" s="76">
        <v>100</v>
      </c>
      <c r="D29" s="101">
        <f>D28/$C$28*100</f>
        <v>22.222222222222221</v>
      </c>
      <c r="E29" s="101">
        <f t="shared" ref="E29:H29" si="10">E28/$C$28*100</f>
        <v>15.555555555555555</v>
      </c>
      <c r="F29" s="101">
        <f t="shared" si="10"/>
        <v>26.666666666666668</v>
      </c>
      <c r="G29" s="101">
        <f t="shared" si="10"/>
        <v>6.666666666666667</v>
      </c>
      <c r="H29" s="101">
        <f t="shared" si="10"/>
        <v>28.888888888888886</v>
      </c>
    </row>
    <row r="30" spans="1:8" s="66" customFormat="1" ht="12" customHeight="1">
      <c r="A30" s="196" t="s">
        <v>19</v>
      </c>
      <c r="B30" s="93" t="s">
        <v>20</v>
      </c>
      <c r="C30" s="75">
        <v>271</v>
      </c>
      <c r="D30" s="86">
        <v>51</v>
      </c>
      <c r="E30" s="86">
        <v>87</v>
      </c>
      <c r="F30" s="36">
        <v>101</v>
      </c>
      <c r="G30" s="86">
        <v>24</v>
      </c>
      <c r="H30" s="86">
        <v>8</v>
      </c>
    </row>
    <row r="31" spans="1:8" s="39" customFormat="1" ht="12" customHeight="1">
      <c r="A31" s="197"/>
      <c r="B31" s="89"/>
      <c r="C31" s="77">
        <v>100</v>
      </c>
      <c r="D31" s="101">
        <f>D30/$C$30*100</f>
        <v>18.819188191881921</v>
      </c>
      <c r="E31" s="101">
        <f t="shared" ref="E31:H31" si="11">E30/$C$30*100</f>
        <v>32.103321033210328</v>
      </c>
      <c r="F31" s="101">
        <f t="shared" si="11"/>
        <v>37.269372693726936</v>
      </c>
      <c r="G31" s="101">
        <f t="shared" si="11"/>
        <v>8.8560885608856079</v>
      </c>
      <c r="H31" s="101">
        <f t="shared" si="11"/>
        <v>2.9520295202952029</v>
      </c>
    </row>
    <row r="32" spans="1:8" s="66" customFormat="1" ht="12" customHeight="1">
      <c r="A32" s="197"/>
      <c r="B32" s="93" t="s">
        <v>21</v>
      </c>
      <c r="C32" s="99">
        <v>328</v>
      </c>
      <c r="D32" s="106">
        <v>67</v>
      </c>
      <c r="E32" s="106">
        <v>127</v>
      </c>
      <c r="F32" s="40">
        <v>93</v>
      </c>
      <c r="G32" s="106">
        <v>33</v>
      </c>
      <c r="H32" s="106">
        <v>8</v>
      </c>
    </row>
    <row r="33" spans="1:8" s="39" customFormat="1" ht="12" customHeight="1">
      <c r="A33" s="197"/>
      <c r="B33" s="89"/>
      <c r="C33" s="78">
        <v>100</v>
      </c>
      <c r="D33" s="105">
        <f>D32/$C$32*100</f>
        <v>20.426829268292682</v>
      </c>
      <c r="E33" s="105">
        <f t="shared" ref="E33:H33" si="12">E32/$C$32*100</f>
        <v>38.719512195121951</v>
      </c>
      <c r="F33" s="105">
        <f t="shared" si="12"/>
        <v>28.353658536585364</v>
      </c>
      <c r="G33" s="105">
        <f t="shared" si="12"/>
        <v>10.060975609756099</v>
      </c>
      <c r="H33" s="105">
        <f t="shared" si="12"/>
        <v>2.4390243902439024</v>
      </c>
    </row>
    <row r="34" spans="1:8" s="66" customFormat="1" ht="12" customHeight="1">
      <c r="A34" s="197"/>
      <c r="B34" s="90" t="s">
        <v>22</v>
      </c>
      <c r="C34" s="98">
        <v>292</v>
      </c>
      <c r="D34" s="103">
        <v>49</v>
      </c>
      <c r="E34" s="103">
        <v>118</v>
      </c>
      <c r="F34" s="41">
        <v>94</v>
      </c>
      <c r="G34" s="103">
        <v>25</v>
      </c>
      <c r="H34" s="103">
        <v>6</v>
      </c>
    </row>
    <row r="35" spans="1:8" s="39" customFormat="1" ht="12" customHeight="1">
      <c r="A35" s="197"/>
      <c r="B35" s="89"/>
      <c r="C35" s="77">
        <v>100</v>
      </c>
      <c r="D35" s="101">
        <f>D34/$C$34*100</f>
        <v>16.780821917808218</v>
      </c>
      <c r="E35" s="101">
        <f t="shared" ref="E35:H35" si="13">E34/$C$34*100</f>
        <v>40.410958904109592</v>
      </c>
      <c r="F35" s="101">
        <f t="shared" si="13"/>
        <v>32.19178082191781</v>
      </c>
      <c r="G35" s="101">
        <f t="shared" si="13"/>
        <v>8.5616438356164384</v>
      </c>
      <c r="H35" s="101">
        <f t="shared" si="13"/>
        <v>2.054794520547945</v>
      </c>
    </row>
    <row r="36" spans="1:8" s="66" customFormat="1" ht="12" customHeight="1">
      <c r="A36" s="197"/>
      <c r="B36" s="90" t="s">
        <v>23</v>
      </c>
      <c r="C36" s="99">
        <v>252</v>
      </c>
      <c r="D36" s="106">
        <v>42</v>
      </c>
      <c r="E36" s="106">
        <v>85</v>
      </c>
      <c r="F36" s="40">
        <v>86</v>
      </c>
      <c r="G36" s="106">
        <v>34</v>
      </c>
      <c r="H36" s="106">
        <v>5</v>
      </c>
    </row>
    <row r="37" spans="1:8" s="39" customFormat="1" ht="12" customHeight="1">
      <c r="A37" s="197"/>
      <c r="B37" s="89"/>
      <c r="C37" s="78">
        <v>100</v>
      </c>
      <c r="D37" s="105">
        <f>D36/$C$36*100</f>
        <v>16.666666666666664</v>
      </c>
      <c r="E37" s="105">
        <f t="shared" ref="E37:H37" si="14">E36/$C$36*100</f>
        <v>33.730158730158735</v>
      </c>
      <c r="F37" s="105">
        <f t="shared" si="14"/>
        <v>34.126984126984127</v>
      </c>
      <c r="G37" s="105">
        <f t="shared" si="14"/>
        <v>13.492063492063492</v>
      </c>
      <c r="H37" s="105">
        <f t="shared" si="14"/>
        <v>1.984126984126984</v>
      </c>
    </row>
    <row r="38" spans="1:8" s="66" customFormat="1" ht="12" customHeight="1">
      <c r="A38" s="197"/>
      <c r="B38" s="90" t="s">
        <v>24</v>
      </c>
      <c r="C38" s="98">
        <v>187</v>
      </c>
      <c r="D38" s="103">
        <v>35</v>
      </c>
      <c r="E38" s="103">
        <v>60</v>
      </c>
      <c r="F38" s="41">
        <v>66</v>
      </c>
      <c r="G38" s="103">
        <v>17</v>
      </c>
      <c r="H38" s="103">
        <v>9</v>
      </c>
    </row>
    <row r="39" spans="1:8" s="39" customFormat="1" ht="12" customHeight="1">
      <c r="A39" s="197"/>
      <c r="B39" s="89"/>
      <c r="C39" s="77">
        <v>100</v>
      </c>
      <c r="D39" s="101">
        <f>D38/$C$38*100</f>
        <v>18.71657754010695</v>
      </c>
      <c r="E39" s="101">
        <f t="shared" ref="E39:H39" si="15">E38/$C$38*100</f>
        <v>32.085561497326204</v>
      </c>
      <c r="F39" s="101">
        <f t="shared" si="15"/>
        <v>35.294117647058826</v>
      </c>
      <c r="G39" s="101">
        <f t="shared" si="15"/>
        <v>9.0909090909090917</v>
      </c>
      <c r="H39" s="101">
        <f t="shared" si="15"/>
        <v>4.8128342245989302</v>
      </c>
    </row>
    <row r="40" spans="1:8" s="37" customFormat="1" ht="12" customHeight="1">
      <c r="A40" s="197"/>
      <c r="B40" s="93" t="s">
        <v>25</v>
      </c>
      <c r="C40" s="99">
        <v>249</v>
      </c>
      <c r="D40" s="106">
        <v>54</v>
      </c>
      <c r="E40" s="106">
        <v>81</v>
      </c>
      <c r="F40" s="40">
        <v>80</v>
      </c>
      <c r="G40" s="106">
        <v>31</v>
      </c>
      <c r="H40" s="106">
        <v>3</v>
      </c>
    </row>
    <row r="41" spans="1:8" s="39" customFormat="1" ht="12" customHeight="1">
      <c r="A41" s="197"/>
      <c r="B41" s="89"/>
      <c r="C41" s="78">
        <v>100</v>
      </c>
      <c r="D41" s="105">
        <f>D40/$C$40*100</f>
        <v>21.686746987951807</v>
      </c>
      <c r="E41" s="105">
        <f t="shared" ref="E41:H41" si="16">E40/$C$40*100</f>
        <v>32.53012048192771</v>
      </c>
      <c r="F41" s="105">
        <f t="shared" si="16"/>
        <v>32.128514056224901</v>
      </c>
      <c r="G41" s="105">
        <f t="shared" si="16"/>
        <v>12.449799196787147</v>
      </c>
      <c r="H41" s="105">
        <f t="shared" si="16"/>
        <v>1.2048192771084338</v>
      </c>
    </row>
    <row r="42" spans="1:8" s="37" customFormat="1" ht="12" customHeight="1">
      <c r="A42" s="197"/>
      <c r="B42" s="90" t="s">
        <v>26</v>
      </c>
      <c r="C42" s="98">
        <v>136</v>
      </c>
      <c r="D42" s="103">
        <v>30</v>
      </c>
      <c r="E42" s="103">
        <v>43</v>
      </c>
      <c r="F42" s="41">
        <v>36</v>
      </c>
      <c r="G42" s="103">
        <v>20</v>
      </c>
      <c r="H42" s="103">
        <v>7</v>
      </c>
    </row>
    <row r="43" spans="1:8" s="39" customFormat="1" ht="12" customHeight="1">
      <c r="A43" s="197"/>
      <c r="B43" s="89"/>
      <c r="C43" s="77">
        <v>100</v>
      </c>
      <c r="D43" s="101">
        <f>D42/$C$42*100</f>
        <v>22.058823529411764</v>
      </c>
      <c r="E43" s="101">
        <f t="shared" ref="E43:H43" si="17">E42/$C$42*100</f>
        <v>31.617647058823529</v>
      </c>
      <c r="F43" s="101">
        <f t="shared" si="17"/>
        <v>26.47058823529412</v>
      </c>
      <c r="G43" s="101">
        <f t="shared" si="17"/>
        <v>14.705882352941178</v>
      </c>
      <c r="H43" s="101">
        <f t="shared" si="17"/>
        <v>5.1470588235294112</v>
      </c>
    </row>
    <row r="44" spans="1:8" s="37" customFormat="1" ht="12" customHeight="1">
      <c r="A44" s="197"/>
      <c r="B44" s="93" t="s">
        <v>27</v>
      </c>
      <c r="C44" s="99">
        <v>187</v>
      </c>
      <c r="D44" s="106">
        <v>57</v>
      </c>
      <c r="E44" s="106">
        <v>58</v>
      </c>
      <c r="F44" s="40">
        <v>53</v>
      </c>
      <c r="G44" s="106">
        <v>16</v>
      </c>
      <c r="H44" s="106">
        <v>3</v>
      </c>
    </row>
    <row r="45" spans="1:8" s="39" customFormat="1" ht="12" customHeight="1">
      <c r="A45" s="197"/>
      <c r="B45" s="89"/>
      <c r="C45" s="78">
        <v>100</v>
      </c>
      <c r="D45" s="105">
        <f>D44/$C$44*100</f>
        <v>30.481283422459892</v>
      </c>
      <c r="E45" s="105">
        <f t="shared" ref="E45:H45" si="18">E44/$C$44*100</f>
        <v>31.016042780748666</v>
      </c>
      <c r="F45" s="105">
        <f t="shared" si="18"/>
        <v>28.342245989304814</v>
      </c>
      <c r="G45" s="105">
        <f t="shared" si="18"/>
        <v>8.5561497326203195</v>
      </c>
      <c r="H45" s="105">
        <f t="shared" si="18"/>
        <v>1.6042780748663104</v>
      </c>
    </row>
    <row r="46" spans="1:8" s="66" customFormat="1" ht="12" customHeight="1">
      <c r="A46" s="197"/>
      <c r="B46" s="90" t="s">
        <v>28</v>
      </c>
      <c r="C46" s="98">
        <v>269</v>
      </c>
      <c r="D46" s="103">
        <v>58</v>
      </c>
      <c r="E46" s="103">
        <v>104</v>
      </c>
      <c r="F46" s="41">
        <v>81</v>
      </c>
      <c r="G46" s="103">
        <v>21</v>
      </c>
      <c r="H46" s="103">
        <v>5</v>
      </c>
    </row>
    <row r="47" spans="1:8" s="39" customFormat="1" ht="12" customHeight="1">
      <c r="A47" s="197"/>
      <c r="B47" s="89"/>
      <c r="C47" s="77">
        <v>100</v>
      </c>
      <c r="D47" s="101">
        <f>D46/$C$46*100</f>
        <v>21.561338289962826</v>
      </c>
      <c r="E47" s="101">
        <f t="shared" ref="E47:H47" si="19">E46/$C$46*100</f>
        <v>38.661710037174721</v>
      </c>
      <c r="F47" s="101">
        <f t="shared" si="19"/>
        <v>30.111524163568777</v>
      </c>
      <c r="G47" s="101">
        <f t="shared" si="19"/>
        <v>7.8066914498141262</v>
      </c>
      <c r="H47" s="101">
        <f t="shared" si="19"/>
        <v>1.8587360594795539</v>
      </c>
    </row>
    <row r="48" spans="1:8" s="66" customFormat="1" ht="12" customHeight="1">
      <c r="A48" s="197"/>
      <c r="B48" s="90" t="s">
        <v>29</v>
      </c>
      <c r="C48" s="99">
        <v>170</v>
      </c>
      <c r="D48" s="106">
        <v>34</v>
      </c>
      <c r="E48" s="106">
        <v>56</v>
      </c>
      <c r="F48" s="40">
        <v>54</v>
      </c>
      <c r="G48" s="106">
        <v>18</v>
      </c>
      <c r="H48" s="106">
        <v>8</v>
      </c>
    </row>
    <row r="49" spans="1:8" s="39" customFormat="1" ht="12" customHeight="1">
      <c r="A49" s="197"/>
      <c r="B49" s="89"/>
      <c r="C49" s="78">
        <v>100</v>
      </c>
      <c r="D49" s="105">
        <f>D48/$C$48*100</f>
        <v>20</v>
      </c>
      <c r="E49" s="105">
        <f t="shared" ref="E49:H49" si="20">E48/$C$48*100</f>
        <v>32.941176470588232</v>
      </c>
      <c r="F49" s="105">
        <f t="shared" si="20"/>
        <v>31.764705882352938</v>
      </c>
      <c r="G49" s="105">
        <f t="shared" si="20"/>
        <v>10.588235294117647</v>
      </c>
      <c r="H49" s="105">
        <f t="shared" si="20"/>
        <v>4.7058823529411766</v>
      </c>
    </row>
    <row r="50" spans="1:8" s="66" customFormat="1" ht="12" customHeight="1">
      <c r="A50" s="197"/>
      <c r="B50" s="90" t="s">
        <v>12</v>
      </c>
      <c r="C50" s="98">
        <v>46</v>
      </c>
      <c r="D50" s="103">
        <v>11</v>
      </c>
      <c r="E50" s="103">
        <v>8</v>
      </c>
      <c r="F50" s="41">
        <v>12</v>
      </c>
      <c r="G50" s="103">
        <v>3</v>
      </c>
      <c r="H50" s="103">
        <v>12</v>
      </c>
    </row>
    <row r="51" spans="1:8" s="39" customFormat="1" ht="12" customHeight="1">
      <c r="A51" s="198"/>
      <c r="B51" s="92"/>
      <c r="C51" s="76">
        <v>100</v>
      </c>
      <c r="D51" s="101">
        <f>D50/$C$50*100</f>
        <v>23.913043478260871</v>
      </c>
      <c r="E51" s="101">
        <f t="shared" ref="E51:H51" si="21">E50/$C$50*100</f>
        <v>17.391304347826086</v>
      </c>
      <c r="F51" s="101">
        <f t="shared" si="21"/>
        <v>26.086956521739129</v>
      </c>
      <c r="G51" s="101">
        <f t="shared" si="21"/>
        <v>6.5217391304347823</v>
      </c>
      <c r="H51" s="101">
        <f t="shared" si="21"/>
        <v>26.086956521739129</v>
      </c>
    </row>
    <row r="52" spans="1:8" s="39" customFormat="1" ht="12" customHeight="1">
      <c r="A52" s="196" t="s">
        <v>46</v>
      </c>
      <c r="B52" s="94" t="s">
        <v>62</v>
      </c>
      <c r="C52" s="75">
        <v>76</v>
      </c>
      <c r="D52" s="86">
        <v>13</v>
      </c>
      <c r="E52" s="86">
        <v>27</v>
      </c>
      <c r="F52" s="36">
        <v>27</v>
      </c>
      <c r="G52" s="86">
        <v>9</v>
      </c>
      <c r="H52" s="86">
        <v>0</v>
      </c>
    </row>
    <row r="53" spans="1:8" s="39" customFormat="1" ht="12" customHeight="1">
      <c r="A53" s="197"/>
      <c r="B53" s="95"/>
      <c r="C53" s="77">
        <v>100</v>
      </c>
      <c r="D53" s="101">
        <f>D52/$C$52*100</f>
        <v>17.105263157894736</v>
      </c>
      <c r="E53" s="101">
        <f t="shared" ref="E53:H53" si="22">E52/$C$52*100</f>
        <v>35.526315789473685</v>
      </c>
      <c r="F53" s="101">
        <f t="shared" si="22"/>
        <v>35.526315789473685</v>
      </c>
      <c r="G53" s="101">
        <f t="shared" si="22"/>
        <v>11.842105263157894</v>
      </c>
      <c r="H53" s="101">
        <f t="shared" si="22"/>
        <v>0</v>
      </c>
    </row>
    <row r="54" spans="1:8" s="39" customFormat="1" ht="12" customHeight="1">
      <c r="A54" s="197"/>
      <c r="B54" s="96" t="s">
        <v>69</v>
      </c>
      <c r="C54" s="99">
        <v>577</v>
      </c>
      <c r="D54" s="106">
        <v>64</v>
      </c>
      <c r="E54" s="106">
        <v>197</v>
      </c>
      <c r="F54" s="40">
        <v>219</v>
      </c>
      <c r="G54" s="106">
        <v>90</v>
      </c>
      <c r="H54" s="106">
        <v>7</v>
      </c>
    </row>
    <row r="55" spans="1:8" s="39" customFormat="1" ht="12" customHeight="1">
      <c r="A55" s="197"/>
      <c r="B55" s="95"/>
      <c r="C55" s="78">
        <v>100</v>
      </c>
      <c r="D55" s="105">
        <f>D54/$C$54*100</f>
        <v>11.091854419410744</v>
      </c>
      <c r="E55" s="105">
        <f t="shared" ref="E55:H55" si="23">E54/$C$54*100</f>
        <v>34.142114384748702</v>
      </c>
      <c r="F55" s="105">
        <f t="shared" si="23"/>
        <v>37.954939341421145</v>
      </c>
      <c r="G55" s="105">
        <f t="shared" si="23"/>
        <v>15.597920277296359</v>
      </c>
      <c r="H55" s="105">
        <f t="shared" si="23"/>
        <v>1.2131715771230502</v>
      </c>
    </row>
    <row r="56" spans="1:8" s="39" customFormat="1" ht="12" customHeight="1">
      <c r="A56" s="197"/>
      <c r="B56" s="96" t="s">
        <v>47</v>
      </c>
      <c r="C56" s="98">
        <v>99</v>
      </c>
      <c r="D56" s="103">
        <v>16</v>
      </c>
      <c r="E56" s="103">
        <v>40</v>
      </c>
      <c r="F56" s="41">
        <v>32</v>
      </c>
      <c r="G56" s="103">
        <v>10</v>
      </c>
      <c r="H56" s="103">
        <v>1</v>
      </c>
    </row>
    <row r="57" spans="1:8" s="39" customFormat="1" ht="12" customHeight="1">
      <c r="A57" s="197"/>
      <c r="B57" s="95"/>
      <c r="C57" s="77">
        <v>100</v>
      </c>
      <c r="D57" s="101">
        <f>D56/$C$56*100</f>
        <v>16.161616161616163</v>
      </c>
      <c r="E57" s="101">
        <f t="shared" ref="E57:H57" si="24">E56/$C$56*100</f>
        <v>40.404040404040401</v>
      </c>
      <c r="F57" s="101">
        <f t="shared" si="24"/>
        <v>32.323232323232325</v>
      </c>
      <c r="G57" s="101">
        <f t="shared" si="24"/>
        <v>10.1010101010101</v>
      </c>
      <c r="H57" s="101">
        <f t="shared" si="24"/>
        <v>1.0101010101010102</v>
      </c>
    </row>
    <row r="58" spans="1:8" s="39" customFormat="1" ht="12" customHeight="1">
      <c r="A58" s="197"/>
      <c r="B58" s="96" t="s">
        <v>48</v>
      </c>
      <c r="C58" s="99">
        <v>101</v>
      </c>
      <c r="D58" s="106">
        <v>16</v>
      </c>
      <c r="E58" s="106">
        <v>41</v>
      </c>
      <c r="F58" s="40">
        <v>28</v>
      </c>
      <c r="G58" s="106">
        <v>13</v>
      </c>
      <c r="H58" s="106">
        <v>3</v>
      </c>
    </row>
    <row r="59" spans="1:8" s="39" customFormat="1" ht="12" customHeight="1">
      <c r="A59" s="197"/>
      <c r="B59" s="95"/>
      <c r="C59" s="78">
        <v>100</v>
      </c>
      <c r="D59" s="105">
        <f>D58/$C$58*100</f>
        <v>15.841584158415841</v>
      </c>
      <c r="E59" s="105">
        <f t="shared" ref="E59:H59" si="25">E58/$C$58*100</f>
        <v>40.594059405940598</v>
      </c>
      <c r="F59" s="105">
        <f t="shared" si="25"/>
        <v>27.722772277227726</v>
      </c>
      <c r="G59" s="105">
        <f t="shared" si="25"/>
        <v>12.871287128712872</v>
      </c>
      <c r="H59" s="105">
        <f t="shared" si="25"/>
        <v>2.9702970297029703</v>
      </c>
    </row>
    <row r="60" spans="1:8" s="39" customFormat="1" ht="12" customHeight="1">
      <c r="A60" s="197"/>
      <c r="B60" s="96" t="s">
        <v>49</v>
      </c>
      <c r="C60" s="98">
        <v>368</v>
      </c>
      <c r="D60" s="103">
        <v>52</v>
      </c>
      <c r="E60" s="103">
        <v>117</v>
      </c>
      <c r="F60" s="41">
        <v>150</v>
      </c>
      <c r="G60" s="103">
        <v>44</v>
      </c>
      <c r="H60" s="103">
        <v>5</v>
      </c>
    </row>
    <row r="61" spans="1:8" s="39" customFormat="1" ht="12" customHeight="1">
      <c r="A61" s="197"/>
      <c r="B61" s="95"/>
      <c r="C61" s="77">
        <v>100</v>
      </c>
      <c r="D61" s="101">
        <f>D60/$C$60*100</f>
        <v>14.130434782608695</v>
      </c>
      <c r="E61" s="101">
        <f t="shared" ref="E61:H61" si="26">E60/$C$60*100</f>
        <v>31.793478260869566</v>
      </c>
      <c r="F61" s="101">
        <f t="shared" si="26"/>
        <v>40.760869565217391</v>
      </c>
      <c r="G61" s="101">
        <f t="shared" si="26"/>
        <v>11.956521739130435</v>
      </c>
      <c r="H61" s="101">
        <f t="shared" si="26"/>
        <v>1.3586956521739131</v>
      </c>
    </row>
    <row r="62" spans="1:8" s="39" customFormat="1" ht="12" customHeight="1">
      <c r="A62" s="197" t="s">
        <v>46</v>
      </c>
      <c r="B62" s="96" t="s">
        <v>50</v>
      </c>
      <c r="C62" s="99">
        <v>520</v>
      </c>
      <c r="D62" s="106">
        <v>133</v>
      </c>
      <c r="E62" s="106">
        <v>182</v>
      </c>
      <c r="F62" s="40">
        <v>153</v>
      </c>
      <c r="G62" s="106">
        <v>33</v>
      </c>
      <c r="H62" s="106">
        <v>19</v>
      </c>
    </row>
    <row r="63" spans="1:8" s="39" customFormat="1" ht="12" customHeight="1">
      <c r="A63" s="197"/>
      <c r="B63" s="95"/>
      <c r="C63" s="78">
        <v>100</v>
      </c>
      <c r="D63" s="105">
        <f>D62/$C$62*100</f>
        <v>25.576923076923073</v>
      </c>
      <c r="E63" s="105">
        <f t="shared" ref="E63:H63" si="27">E62/$C$62*100</f>
        <v>35</v>
      </c>
      <c r="F63" s="105">
        <f t="shared" si="27"/>
        <v>29.423076923076923</v>
      </c>
      <c r="G63" s="105">
        <f t="shared" si="27"/>
        <v>6.3461538461538458</v>
      </c>
      <c r="H63" s="105">
        <f t="shared" si="27"/>
        <v>3.6538461538461542</v>
      </c>
    </row>
    <row r="64" spans="1:8" s="39" customFormat="1" ht="12" customHeight="1">
      <c r="A64" s="197"/>
      <c r="B64" s="100" t="s">
        <v>51</v>
      </c>
      <c r="C64" s="99">
        <v>43</v>
      </c>
      <c r="D64" s="103">
        <v>2</v>
      </c>
      <c r="E64" s="103">
        <v>11</v>
      </c>
      <c r="F64" s="41">
        <v>20</v>
      </c>
      <c r="G64" s="103">
        <v>10</v>
      </c>
      <c r="H64" s="103">
        <v>0</v>
      </c>
    </row>
    <row r="65" spans="1:8" s="39" customFormat="1" ht="12" customHeight="1">
      <c r="A65" s="197"/>
      <c r="B65" s="95"/>
      <c r="C65" s="78">
        <v>100</v>
      </c>
      <c r="D65" s="101">
        <f>D64/$C$64*100</f>
        <v>4.6511627906976747</v>
      </c>
      <c r="E65" s="101">
        <f t="shared" ref="E65:H65" si="28">E64/$C$64*100</f>
        <v>25.581395348837212</v>
      </c>
      <c r="F65" s="101">
        <f t="shared" si="28"/>
        <v>46.511627906976742</v>
      </c>
      <c r="G65" s="101">
        <f t="shared" si="28"/>
        <v>23.255813953488371</v>
      </c>
      <c r="H65" s="101">
        <f t="shared" si="28"/>
        <v>0</v>
      </c>
    </row>
    <row r="66" spans="1:8" s="39" customFormat="1" ht="12" customHeight="1">
      <c r="A66" s="197"/>
      <c r="B66" s="96" t="s">
        <v>52</v>
      </c>
      <c r="C66" s="98">
        <v>474</v>
      </c>
      <c r="D66" s="106">
        <v>159</v>
      </c>
      <c r="E66" s="106">
        <v>175</v>
      </c>
      <c r="F66" s="40">
        <v>99</v>
      </c>
      <c r="G66" s="106">
        <v>18</v>
      </c>
      <c r="H66" s="106">
        <v>23</v>
      </c>
    </row>
    <row r="67" spans="1:8" s="39" customFormat="1" ht="12" customHeight="1">
      <c r="A67" s="197"/>
      <c r="B67" s="95"/>
      <c r="C67" s="77">
        <v>100</v>
      </c>
      <c r="D67" s="105">
        <f>D66/$C$66*100</f>
        <v>33.544303797468359</v>
      </c>
      <c r="E67" s="105">
        <f t="shared" ref="E67:H67" si="29">E66/$C$66*100</f>
        <v>36.919831223628691</v>
      </c>
      <c r="F67" s="105">
        <f t="shared" si="29"/>
        <v>20.88607594936709</v>
      </c>
      <c r="G67" s="105">
        <f t="shared" si="29"/>
        <v>3.79746835443038</v>
      </c>
      <c r="H67" s="105">
        <f t="shared" si="29"/>
        <v>4.852320675105485</v>
      </c>
    </row>
    <row r="68" spans="1:8" s="39" customFormat="1" ht="12" customHeight="1">
      <c r="A68" s="197"/>
      <c r="B68" s="96" t="s">
        <v>53</v>
      </c>
      <c r="C68" s="99">
        <v>77</v>
      </c>
      <c r="D68" s="106">
        <v>22</v>
      </c>
      <c r="E68" s="106">
        <v>27</v>
      </c>
      <c r="F68" s="40">
        <v>13</v>
      </c>
      <c r="G68" s="106">
        <v>12</v>
      </c>
      <c r="H68" s="106">
        <v>3</v>
      </c>
    </row>
    <row r="69" spans="1:8" s="39" customFormat="1" ht="12" customHeight="1">
      <c r="A69" s="197"/>
      <c r="B69" s="95"/>
      <c r="C69" s="78">
        <v>100</v>
      </c>
      <c r="D69" s="105">
        <f>D68/$C$68*100</f>
        <v>28.571428571428569</v>
      </c>
      <c r="E69" s="105">
        <f t="shared" ref="E69:H69" si="30">E68/$C$68*100</f>
        <v>35.064935064935064</v>
      </c>
      <c r="F69" s="105">
        <f t="shared" si="30"/>
        <v>16.883116883116884</v>
      </c>
      <c r="G69" s="105">
        <f t="shared" si="30"/>
        <v>15.584415584415584</v>
      </c>
      <c r="H69" s="105">
        <f t="shared" si="30"/>
        <v>3.8961038961038961</v>
      </c>
    </row>
    <row r="70" spans="1:8" s="66" customFormat="1" ht="12" customHeight="1">
      <c r="A70" s="197"/>
      <c r="B70" s="96" t="s">
        <v>54</v>
      </c>
      <c r="C70" s="98">
        <v>52</v>
      </c>
      <c r="D70" s="103">
        <v>11</v>
      </c>
      <c r="E70" s="103">
        <v>10</v>
      </c>
      <c r="F70" s="41">
        <v>15</v>
      </c>
      <c r="G70" s="103">
        <v>3</v>
      </c>
      <c r="H70" s="103">
        <v>13</v>
      </c>
    </row>
    <row r="71" spans="1:8" s="39" customFormat="1" ht="12" customHeight="1">
      <c r="A71" s="198"/>
      <c r="B71" s="97"/>
      <c r="C71" s="76">
        <v>100</v>
      </c>
      <c r="D71" s="101">
        <f>D70/$C$70*100</f>
        <v>21.153846153846153</v>
      </c>
      <c r="E71" s="101">
        <f t="shared" ref="E71:H71" si="31">E70/$C$70*100</f>
        <v>19.230769230769234</v>
      </c>
      <c r="F71" s="101">
        <f t="shared" si="31"/>
        <v>28.846153846153843</v>
      </c>
      <c r="G71" s="101">
        <f t="shared" si="31"/>
        <v>5.7692307692307692</v>
      </c>
      <c r="H71" s="101">
        <f t="shared" si="31"/>
        <v>25</v>
      </c>
    </row>
    <row r="72" spans="1:8" s="37" customFormat="1" ht="12" customHeight="1">
      <c r="A72" s="196" t="s">
        <v>63</v>
      </c>
      <c r="B72" s="90" t="s">
        <v>64</v>
      </c>
      <c r="C72" s="75">
        <v>384</v>
      </c>
      <c r="D72" s="86">
        <v>75</v>
      </c>
      <c r="E72" s="86">
        <v>133</v>
      </c>
      <c r="F72" s="36">
        <v>112</v>
      </c>
      <c r="G72" s="86">
        <v>56</v>
      </c>
      <c r="H72" s="86">
        <v>8</v>
      </c>
    </row>
    <row r="73" spans="1:8" s="39" customFormat="1" ht="12" customHeight="1">
      <c r="A73" s="197"/>
      <c r="B73" s="89" t="s">
        <v>65</v>
      </c>
      <c r="C73" s="77">
        <v>100</v>
      </c>
      <c r="D73" s="105">
        <f>D72/$C$72*100</f>
        <v>19.53125</v>
      </c>
      <c r="E73" s="105">
        <f t="shared" ref="E73:H73" si="32">E72/$C$72*100</f>
        <v>34.635416666666671</v>
      </c>
      <c r="F73" s="105">
        <f t="shared" si="32"/>
        <v>29.166666666666668</v>
      </c>
      <c r="G73" s="105">
        <f t="shared" si="32"/>
        <v>14.583333333333334</v>
      </c>
      <c r="H73" s="105">
        <f t="shared" si="32"/>
        <v>2.083333333333333</v>
      </c>
    </row>
    <row r="74" spans="1:8" s="37" customFormat="1" ht="12" customHeight="1">
      <c r="A74" s="197"/>
      <c r="B74" s="90" t="s">
        <v>66</v>
      </c>
      <c r="C74" s="99">
        <v>793</v>
      </c>
      <c r="D74" s="103">
        <v>214</v>
      </c>
      <c r="E74" s="103">
        <v>299</v>
      </c>
      <c r="F74" s="41">
        <v>207</v>
      </c>
      <c r="G74" s="103">
        <v>40</v>
      </c>
      <c r="H74" s="103">
        <v>33</v>
      </c>
    </row>
    <row r="75" spans="1:8" s="39" customFormat="1" ht="12" customHeight="1">
      <c r="A75" s="197"/>
      <c r="B75" s="89"/>
      <c r="C75" s="78">
        <v>100</v>
      </c>
      <c r="D75" s="101">
        <f>D74/$C$74*100</f>
        <v>26.986128625472887</v>
      </c>
      <c r="E75" s="101">
        <f t="shared" ref="E75:H75" si="33">E74/$C$74*100</f>
        <v>37.704918032786885</v>
      </c>
      <c r="F75" s="101">
        <f t="shared" si="33"/>
        <v>26.103404791929378</v>
      </c>
      <c r="G75" s="101">
        <f t="shared" si="33"/>
        <v>5.0441361916771754</v>
      </c>
      <c r="H75" s="101">
        <f t="shared" si="33"/>
        <v>4.1614123581336697</v>
      </c>
    </row>
    <row r="76" spans="1:8" s="37" customFormat="1" ht="12" customHeight="1">
      <c r="A76" s="197"/>
      <c r="B76" s="90" t="s">
        <v>67</v>
      </c>
      <c r="C76" s="98">
        <v>920</v>
      </c>
      <c r="D76" s="106">
        <v>134</v>
      </c>
      <c r="E76" s="106">
        <v>304</v>
      </c>
      <c r="F76" s="40">
        <v>354</v>
      </c>
      <c r="G76" s="106">
        <v>116</v>
      </c>
      <c r="H76" s="106">
        <v>12</v>
      </c>
    </row>
    <row r="77" spans="1:8" s="39" customFormat="1" ht="12" customHeight="1">
      <c r="A77" s="197"/>
      <c r="B77" s="89"/>
      <c r="C77" s="77">
        <v>100</v>
      </c>
      <c r="D77" s="105">
        <f>D76/$C$76*100</f>
        <v>14.565217391304348</v>
      </c>
      <c r="E77" s="105">
        <f t="shared" ref="E77:H77" si="34">E76/$C$76*100</f>
        <v>33.043478260869563</v>
      </c>
      <c r="F77" s="105">
        <f t="shared" si="34"/>
        <v>38.478260869565219</v>
      </c>
      <c r="G77" s="105">
        <f t="shared" si="34"/>
        <v>12.608695652173912</v>
      </c>
      <c r="H77" s="105">
        <f t="shared" si="34"/>
        <v>1.3043478260869565</v>
      </c>
    </row>
    <row r="78" spans="1:8" s="37" customFormat="1" ht="12" customHeight="1">
      <c r="A78" s="197"/>
      <c r="B78" s="90" t="s">
        <v>68</v>
      </c>
      <c r="C78" s="99">
        <v>95</v>
      </c>
      <c r="D78" s="103">
        <v>20</v>
      </c>
      <c r="E78" s="103">
        <v>32</v>
      </c>
      <c r="F78" s="41">
        <v>29</v>
      </c>
      <c r="G78" s="103">
        <v>10</v>
      </c>
      <c r="H78" s="103">
        <v>4</v>
      </c>
    </row>
    <row r="79" spans="1:8" s="39" customFormat="1" ht="12" customHeight="1">
      <c r="A79" s="197"/>
      <c r="B79" s="89"/>
      <c r="C79" s="78">
        <v>100</v>
      </c>
      <c r="D79" s="101">
        <f>D78/$C$78*100</f>
        <v>21.052631578947366</v>
      </c>
      <c r="E79" s="101">
        <f t="shared" ref="E79:H79" si="35">E78/$C$78*100</f>
        <v>33.684210526315788</v>
      </c>
      <c r="F79" s="101">
        <f t="shared" si="35"/>
        <v>30.526315789473685</v>
      </c>
      <c r="G79" s="101">
        <f t="shared" si="35"/>
        <v>10.526315789473683</v>
      </c>
      <c r="H79" s="101">
        <f t="shared" si="35"/>
        <v>4.2105263157894735</v>
      </c>
    </row>
    <row r="80" spans="1:8" s="37" customFormat="1" ht="12" customHeight="1">
      <c r="A80" s="197"/>
      <c r="B80" s="90" t="s">
        <v>53</v>
      </c>
      <c r="C80" s="99">
        <v>141</v>
      </c>
      <c r="D80" s="106">
        <v>31</v>
      </c>
      <c r="E80" s="106">
        <v>49</v>
      </c>
      <c r="F80" s="40">
        <v>40</v>
      </c>
      <c r="G80" s="106">
        <v>17</v>
      </c>
      <c r="H80" s="106">
        <v>4</v>
      </c>
    </row>
    <row r="81" spans="1:8" s="39" customFormat="1" ht="12" customHeight="1">
      <c r="A81" s="197"/>
      <c r="B81" s="89"/>
      <c r="C81" s="78">
        <v>100</v>
      </c>
      <c r="D81" s="105">
        <f>D80/$C$80*100</f>
        <v>21.98581560283688</v>
      </c>
      <c r="E81" s="105">
        <f t="shared" ref="E81:H81" si="36">E80/$C$80*100</f>
        <v>34.751773049645394</v>
      </c>
      <c r="F81" s="105">
        <f t="shared" si="36"/>
        <v>28.368794326241137</v>
      </c>
      <c r="G81" s="105">
        <f t="shared" si="36"/>
        <v>12.056737588652481</v>
      </c>
      <c r="H81" s="105">
        <f t="shared" si="36"/>
        <v>2.8368794326241136</v>
      </c>
    </row>
    <row r="82" spans="1:8" s="37" customFormat="1" ht="12" customHeight="1">
      <c r="A82" s="197"/>
      <c r="B82" s="90" t="s">
        <v>54</v>
      </c>
      <c r="C82" s="98">
        <v>54</v>
      </c>
      <c r="D82" s="103">
        <v>14</v>
      </c>
      <c r="E82" s="103">
        <v>10</v>
      </c>
      <c r="F82" s="41">
        <v>14</v>
      </c>
      <c r="G82" s="103">
        <v>3</v>
      </c>
      <c r="H82" s="103">
        <v>13</v>
      </c>
    </row>
    <row r="83" spans="1:8" s="39" customFormat="1" ht="12" customHeight="1">
      <c r="A83" s="198"/>
      <c r="B83" s="91"/>
      <c r="C83" s="77">
        <v>100</v>
      </c>
      <c r="D83" s="101">
        <f>D82/$C$82*100</f>
        <v>25.925925925925924</v>
      </c>
      <c r="E83" s="101">
        <f t="shared" ref="E83:H83" si="37">E82/$C$82*100</f>
        <v>18.518518518518519</v>
      </c>
      <c r="F83" s="101">
        <f t="shared" si="37"/>
        <v>25.925925925925924</v>
      </c>
      <c r="G83" s="101">
        <f t="shared" si="37"/>
        <v>5.5555555555555554</v>
      </c>
      <c r="H83" s="101">
        <f t="shared" si="37"/>
        <v>24.074074074074073</v>
      </c>
    </row>
    <row r="84" spans="1:8" s="37" customFormat="1" ht="12" customHeight="1">
      <c r="A84" s="197" t="s">
        <v>70</v>
      </c>
      <c r="B84" s="88" t="s">
        <v>55</v>
      </c>
      <c r="C84" s="75">
        <v>1454</v>
      </c>
      <c r="D84" s="86">
        <v>302</v>
      </c>
      <c r="E84" s="86">
        <v>522</v>
      </c>
      <c r="F84" s="36">
        <v>467</v>
      </c>
      <c r="G84" s="86">
        <v>122</v>
      </c>
      <c r="H84" s="86">
        <v>41</v>
      </c>
    </row>
    <row r="85" spans="1:8" s="39" customFormat="1" ht="12" customHeight="1">
      <c r="A85" s="197"/>
      <c r="B85" s="91"/>
      <c r="C85" s="77">
        <v>100</v>
      </c>
      <c r="D85" s="101">
        <f>D84/$C$84*100</f>
        <v>20.770288858321869</v>
      </c>
      <c r="E85" s="101">
        <f t="shared" ref="E85:H85" si="38">E84/$C$84*100</f>
        <v>35.900962861072905</v>
      </c>
      <c r="F85" s="101">
        <f t="shared" si="38"/>
        <v>32.11829436038515</v>
      </c>
      <c r="G85" s="101">
        <f t="shared" si="38"/>
        <v>8.3906464924346622</v>
      </c>
      <c r="H85" s="101">
        <f t="shared" si="38"/>
        <v>2.8198074277854195</v>
      </c>
    </row>
    <row r="86" spans="1:8" s="37" customFormat="1" ht="12" customHeight="1">
      <c r="A86" s="197"/>
      <c r="B86" s="90" t="s">
        <v>56</v>
      </c>
      <c r="C86" s="99">
        <v>82</v>
      </c>
      <c r="D86" s="106">
        <v>5</v>
      </c>
      <c r="E86" s="106">
        <v>17</v>
      </c>
      <c r="F86" s="40">
        <v>46</v>
      </c>
      <c r="G86" s="106">
        <v>12</v>
      </c>
      <c r="H86" s="106">
        <v>2</v>
      </c>
    </row>
    <row r="87" spans="1:8" s="39" customFormat="1" ht="12" customHeight="1">
      <c r="A87" s="197"/>
      <c r="B87" s="89"/>
      <c r="C87" s="78">
        <v>100</v>
      </c>
      <c r="D87" s="105">
        <f>D86/$C$86*100</f>
        <v>6.0975609756097562</v>
      </c>
      <c r="E87" s="105">
        <f t="shared" ref="E87:H87" si="39">E86/$C$86*100</f>
        <v>20.73170731707317</v>
      </c>
      <c r="F87" s="105">
        <f t="shared" si="39"/>
        <v>56.09756097560976</v>
      </c>
      <c r="G87" s="105">
        <f t="shared" si="39"/>
        <v>14.634146341463413</v>
      </c>
      <c r="H87" s="105">
        <f t="shared" si="39"/>
        <v>2.4390243902439024</v>
      </c>
    </row>
    <row r="88" spans="1:8" s="66" customFormat="1" ht="12" customHeight="1">
      <c r="A88" s="197"/>
      <c r="B88" s="90" t="s">
        <v>57</v>
      </c>
      <c r="C88" s="98">
        <v>106</v>
      </c>
      <c r="D88" s="103">
        <v>12</v>
      </c>
      <c r="E88" s="103">
        <v>33</v>
      </c>
      <c r="F88" s="41">
        <v>44</v>
      </c>
      <c r="G88" s="103">
        <v>16</v>
      </c>
      <c r="H88" s="103">
        <v>1</v>
      </c>
    </row>
    <row r="89" spans="1:8" s="39" customFormat="1" ht="12" customHeight="1">
      <c r="A89" s="197"/>
      <c r="B89" s="89"/>
      <c r="C89" s="77">
        <v>100</v>
      </c>
      <c r="D89" s="105">
        <f>D88/$C$88*100</f>
        <v>11.320754716981133</v>
      </c>
      <c r="E89" s="105">
        <f t="shared" ref="E89:H89" si="40">E88/$C$88*100</f>
        <v>31.132075471698112</v>
      </c>
      <c r="F89" s="105">
        <f t="shared" si="40"/>
        <v>41.509433962264154</v>
      </c>
      <c r="G89" s="105">
        <f t="shared" si="40"/>
        <v>15.09433962264151</v>
      </c>
      <c r="H89" s="105">
        <f t="shared" si="40"/>
        <v>0.94339622641509435</v>
      </c>
    </row>
    <row r="90" spans="1:8" s="66" customFormat="1" ht="12" customHeight="1">
      <c r="A90" s="197"/>
      <c r="B90" s="93" t="s">
        <v>58</v>
      </c>
      <c r="C90" s="99">
        <v>191</v>
      </c>
      <c r="D90" s="106">
        <v>19</v>
      </c>
      <c r="E90" s="106">
        <v>57</v>
      </c>
      <c r="F90" s="40">
        <v>85</v>
      </c>
      <c r="G90" s="106">
        <v>28</v>
      </c>
      <c r="H90" s="106">
        <v>2</v>
      </c>
    </row>
    <row r="91" spans="1:8" s="39" customFormat="1" ht="12" customHeight="1">
      <c r="A91" s="197"/>
      <c r="B91" s="89"/>
      <c r="C91" s="78">
        <v>100</v>
      </c>
      <c r="D91" s="105">
        <f>D90/$C$90*100</f>
        <v>9.9476439790575917</v>
      </c>
      <c r="E91" s="105">
        <f t="shared" ref="E91:H91" si="41">E90/$C$90*100</f>
        <v>29.842931937172771</v>
      </c>
      <c r="F91" s="105">
        <f t="shared" si="41"/>
        <v>44.502617801047123</v>
      </c>
      <c r="G91" s="105">
        <f t="shared" si="41"/>
        <v>14.659685863874344</v>
      </c>
      <c r="H91" s="105">
        <f t="shared" si="41"/>
        <v>1.0471204188481675</v>
      </c>
    </row>
    <row r="92" spans="1:8" s="66" customFormat="1" ht="12" customHeight="1">
      <c r="A92" s="197"/>
      <c r="B92" s="93" t="s">
        <v>59</v>
      </c>
      <c r="C92" s="98">
        <v>112</v>
      </c>
      <c r="D92" s="103">
        <v>7</v>
      </c>
      <c r="E92" s="103">
        <v>47</v>
      </c>
      <c r="F92" s="41">
        <v>45</v>
      </c>
      <c r="G92" s="103">
        <v>12</v>
      </c>
      <c r="H92" s="103">
        <v>1</v>
      </c>
    </row>
    <row r="93" spans="1:8" s="39" customFormat="1" ht="12" customHeight="1">
      <c r="A93" s="197"/>
      <c r="B93" s="89"/>
      <c r="C93" s="77">
        <v>100</v>
      </c>
      <c r="D93" s="105">
        <f>D92/$C$92*100</f>
        <v>6.25</v>
      </c>
      <c r="E93" s="105">
        <f t="shared" ref="E93:H93" si="42">E92/$C$92*100</f>
        <v>41.964285714285715</v>
      </c>
      <c r="F93" s="105">
        <f t="shared" si="42"/>
        <v>40.178571428571431</v>
      </c>
      <c r="G93" s="105">
        <f t="shared" si="42"/>
        <v>10.714285714285714</v>
      </c>
      <c r="H93" s="105">
        <f t="shared" si="42"/>
        <v>0.89285714285714279</v>
      </c>
    </row>
    <row r="94" spans="1:8" s="66" customFormat="1" ht="12" customHeight="1">
      <c r="A94" s="197"/>
      <c r="B94" s="90" t="s">
        <v>30</v>
      </c>
      <c r="C94" s="99">
        <v>159</v>
      </c>
      <c r="D94" s="106">
        <v>20</v>
      </c>
      <c r="E94" s="106">
        <v>53</v>
      </c>
      <c r="F94" s="40">
        <v>62</v>
      </c>
      <c r="G94" s="106">
        <v>24</v>
      </c>
      <c r="H94" s="106">
        <v>0</v>
      </c>
    </row>
    <row r="95" spans="1:8" s="39" customFormat="1" ht="12" customHeight="1">
      <c r="A95" s="197"/>
      <c r="B95" s="89"/>
      <c r="C95" s="78">
        <v>100</v>
      </c>
      <c r="D95" s="105">
        <f>D94/$C$94*100</f>
        <v>12.578616352201259</v>
      </c>
      <c r="E95" s="105">
        <f t="shared" ref="E95:H95" si="43">E94/$C$94*100</f>
        <v>33.333333333333329</v>
      </c>
      <c r="F95" s="105">
        <f t="shared" si="43"/>
        <v>38.9937106918239</v>
      </c>
      <c r="G95" s="105">
        <f t="shared" si="43"/>
        <v>15.09433962264151</v>
      </c>
      <c r="H95" s="105">
        <f t="shared" si="43"/>
        <v>0</v>
      </c>
    </row>
    <row r="96" spans="1:8" s="66" customFormat="1" ht="12" customHeight="1">
      <c r="A96" s="197"/>
      <c r="B96" s="90" t="s">
        <v>31</v>
      </c>
      <c r="C96" s="98">
        <v>125</v>
      </c>
      <c r="D96" s="103">
        <v>17</v>
      </c>
      <c r="E96" s="103">
        <v>48</v>
      </c>
      <c r="F96" s="41">
        <v>44</v>
      </c>
      <c r="G96" s="103">
        <v>16</v>
      </c>
      <c r="H96" s="103">
        <v>0</v>
      </c>
    </row>
    <row r="97" spans="1:15" s="39" customFormat="1" ht="12" customHeight="1">
      <c r="A97" s="197"/>
      <c r="B97" s="89"/>
      <c r="C97" s="77">
        <v>100</v>
      </c>
      <c r="D97" s="105">
        <f>D96/$C$96*100</f>
        <v>13.600000000000001</v>
      </c>
      <c r="E97" s="105">
        <f t="shared" ref="E97:H97" si="44">E96/$C$96*100</f>
        <v>38.4</v>
      </c>
      <c r="F97" s="105">
        <f t="shared" si="44"/>
        <v>35.199999999999996</v>
      </c>
      <c r="G97" s="105">
        <f t="shared" si="44"/>
        <v>12.8</v>
      </c>
      <c r="H97" s="105">
        <f t="shared" si="44"/>
        <v>0</v>
      </c>
    </row>
    <row r="98" spans="1:15" s="66" customFormat="1" ht="12" customHeight="1">
      <c r="A98" s="197"/>
      <c r="B98" s="93" t="s">
        <v>32</v>
      </c>
      <c r="C98" s="99">
        <v>328</v>
      </c>
      <c r="D98" s="106">
        <v>67</v>
      </c>
      <c r="E98" s="106">
        <v>105</v>
      </c>
      <c r="F98" s="40">
        <v>114</v>
      </c>
      <c r="G98" s="106">
        <v>30</v>
      </c>
      <c r="H98" s="106">
        <v>12</v>
      </c>
    </row>
    <row r="99" spans="1:15" s="39" customFormat="1" ht="12" customHeight="1">
      <c r="A99" s="197"/>
      <c r="B99" s="89"/>
      <c r="C99" s="78">
        <v>100</v>
      </c>
      <c r="D99" s="105">
        <f>D98/$C$98*100</f>
        <v>20.426829268292682</v>
      </c>
      <c r="E99" s="105">
        <f t="shared" ref="E99:H99" si="45">E98/$C$98*100</f>
        <v>32.012195121951223</v>
      </c>
      <c r="F99" s="105">
        <f t="shared" si="45"/>
        <v>34.756097560975604</v>
      </c>
      <c r="G99" s="105">
        <f t="shared" si="45"/>
        <v>9.1463414634146343</v>
      </c>
      <c r="H99" s="105">
        <f t="shared" si="45"/>
        <v>3.6585365853658534</v>
      </c>
    </row>
    <row r="100" spans="1:15" s="66" customFormat="1" ht="12" customHeight="1">
      <c r="A100" s="197"/>
      <c r="B100" s="90" t="s">
        <v>33</v>
      </c>
      <c r="C100" s="98">
        <v>467</v>
      </c>
      <c r="D100" s="103">
        <v>86</v>
      </c>
      <c r="E100" s="103">
        <v>151</v>
      </c>
      <c r="F100" s="41">
        <v>164</v>
      </c>
      <c r="G100" s="103">
        <v>54</v>
      </c>
      <c r="H100" s="103">
        <v>12</v>
      </c>
    </row>
    <row r="101" spans="1:15" s="39" customFormat="1" ht="12" customHeight="1">
      <c r="A101" s="197"/>
      <c r="B101" s="89"/>
      <c r="C101" s="77">
        <v>100</v>
      </c>
      <c r="D101" s="105">
        <f>D100/$C$100*100</f>
        <v>18.41541755888651</v>
      </c>
      <c r="E101" s="105">
        <f t="shared" ref="E101:H101" si="46">E100/$C$100*100</f>
        <v>32.33404710920771</v>
      </c>
      <c r="F101" s="105">
        <f t="shared" si="46"/>
        <v>35.117773019271951</v>
      </c>
      <c r="G101" s="105">
        <f t="shared" si="46"/>
        <v>11.563169164882227</v>
      </c>
      <c r="H101" s="105">
        <f t="shared" si="46"/>
        <v>2.5695931477516059</v>
      </c>
    </row>
    <row r="102" spans="1:15" s="66" customFormat="1" ht="12" customHeight="1">
      <c r="A102" s="197"/>
      <c r="B102" s="90" t="s">
        <v>34</v>
      </c>
      <c r="C102" s="99">
        <v>340</v>
      </c>
      <c r="D102" s="106">
        <v>64</v>
      </c>
      <c r="E102" s="106">
        <v>124</v>
      </c>
      <c r="F102" s="40">
        <v>94</v>
      </c>
      <c r="G102" s="106">
        <v>54</v>
      </c>
      <c r="H102" s="106">
        <v>4</v>
      </c>
    </row>
    <row r="103" spans="1:15" s="39" customFormat="1" ht="12" customHeight="1">
      <c r="A103" s="197"/>
      <c r="B103" s="89"/>
      <c r="C103" s="78">
        <v>100</v>
      </c>
      <c r="D103" s="105">
        <f>D102/$C$102*100</f>
        <v>18.823529411764707</v>
      </c>
      <c r="E103" s="105">
        <f t="shared" ref="E103:H103" si="47">E102/$C$102*100</f>
        <v>36.470588235294116</v>
      </c>
      <c r="F103" s="105">
        <f t="shared" si="47"/>
        <v>27.647058823529413</v>
      </c>
      <c r="G103" s="105">
        <f t="shared" si="47"/>
        <v>15.882352941176469</v>
      </c>
      <c r="H103" s="105">
        <f t="shared" si="47"/>
        <v>1.1764705882352942</v>
      </c>
    </row>
    <row r="104" spans="1:15" s="66" customFormat="1" ht="12" customHeight="1">
      <c r="A104" s="197"/>
      <c r="B104" s="90" t="s">
        <v>12</v>
      </c>
      <c r="C104" s="98">
        <v>140</v>
      </c>
      <c r="D104" s="103">
        <v>46</v>
      </c>
      <c r="E104" s="103">
        <v>30</v>
      </c>
      <c r="F104" s="41">
        <v>36</v>
      </c>
      <c r="G104" s="103">
        <v>8</v>
      </c>
      <c r="H104" s="103">
        <v>20</v>
      </c>
    </row>
    <row r="105" spans="1:15" s="39" customFormat="1" ht="12" customHeight="1">
      <c r="A105" s="198"/>
      <c r="B105" s="92"/>
      <c r="C105" s="76">
        <v>100</v>
      </c>
      <c r="D105" s="105">
        <f>D104/$C$104*100</f>
        <v>32.857142857142854</v>
      </c>
      <c r="E105" s="105">
        <f t="shared" ref="E105:H105" si="48">E104/$C$104*100</f>
        <v>21.428571428571427</v>
      </c>
      <c r="F105" s="105">
        <f t="shared" si="48"/>
        <v>25.714285714285712</v>
      </c>
      <c r="G105" s="105">
        <f t="shared" si="48"/>
        <v>5.7142857142857144</v>
      </c>
      <c r="H105" s="105">
        <f t="shared" si="48"/>
        <v>14.285714285714285</v>
      </c>
    </row>
    <row r="106" spans="1:15" ht="13.5">
      <c r="G106"/>
      <c r="H106" s="2"/>
      <c r="I106" s="1"/>
      <c r="J106"/>
      <c r="M106" s="1"/>
      <c r="N106" s="1"/>
      <c r="O106" s="1"/>
    </row>
  </sheetData>
  <mergeCells count="9">
    <mergeCell ref="A3:H3"/>
    <mergeCell ref="A72:A83"/>
    <mergeCell ref="A84:A105"/>
    <mergeCell ref="D6:H6"/>
    <mergeCell ref="A10:A15"/>
    <mergeCell ref="A16:A29"/>
    <mergeCell ref="A30:A51"/>
    <mergeCell ref="A52:A61"/>
    <mergeCell ref="A62:A71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useFirstPageNumber="1" r:id="rId1"/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105"/>
  <sheetViews>
    <sheetView showGridLines="0" view="pageBreakPreview" zoomScaleNormal="85" zoomScaleSheetLayoutView="100" workbookViewId="0">
      <selection activeCell="K25" sqref="K25"/>
    </sheetView>
  </sheetViews>
  <sheetFormatPr defaultRowHeight="10.5"/>
  <cols>
    <col min="1" max="1" width="4.25" style="1" customWidth="1"/>
    <col min="2" max="2" width="22.625" style="1" customWidth="1"/>
    <col min="3" max="3" width="5" style="33" customWidth="1"/>
    <col min="4" max="12" width="6.625" style="1" customWidth="1"/>
    <col min="13" max="70" width="4.625" style="2" customWidth="1"/>
    <col min="71" max="16384" width="9" style="2"/>
  </cols>
  <sheetData>
    <row r="1" spans="1:14" ht="22.5" customHeight="1" thickBot="1">
      <c r="A1" s="6" t="s">
        <v>74</v>
      </c>
      <c r="B1" s="5"/>
      <c r="C1" s="32"/>
      <c r="D1" s="5"/>
      <c r="E1" s="2"/>
      <c r="F1" s="2"/>
      <c r="G1" s="2"/>
      <c r="H1" s="2"/>
      <c r="I1" s="2"/>
      <c r="J1" s="2"/>
      <c r="K1" s="2"/>
      <c r="L1" s="2"/>
    </row>
    <row r="2" spans="1:14" ht="11.25" customHeight="1">
      <c r="E2" s="80"/>
      <c r="F2" s="80"/>
      <c r="G2" s="80"/>
      <c r="H2" s="80"/>
      <c r="I2" s="80"/>
      <c r="J2" s="80"/>
      <c r="K2" s="80"/>
      <c r="L2" s="80"/>
    </row>
    <row r="3" spans="1:14" ht="11.25" customHeight="1">
      <c r="A3" s="110" t="s">
        <v>117</v>
      </c>
      <c r="B3" s="2"/>
      <c r="C3" s="85"/>
      <c r="D3" s="2"/>
      <c r="E3" s="2"/>
      <c r="F3" s="2"/>
      <c r="G3" s="2"/>
      <c r="H3" s="2"/>
      <c r="I3" s="2"/>
      <c r="J3" s="2"/>
      <c r="K3" s="2"/>
      <c r="L3" s="2"/>
    </row>
    <row r="4" spans="1:14" ht="11.25" customHeight="1">
      <c r="A4" s="110" t="s">
        <v>118</v>
      </c>
      <c r="B4" s="84"/>
      <c r="C4" s="85"/>
      <c r="D4" s="79"/>
      <c r="E4" s="2"/>
      <c r="F4" s="2"/>
      <c r="G4" s="2"/>
      <c r="H4" s="2"/>
      <c r="I4" s="2"/>
      <c r="J4" s="2"/>
      <c r="K4" s="2"/>
      <c r="L4" s="2"/>
    </row>
    <row r="5" spans="1:14" ht="11.25">
      <c r="A5" s="2"/>
      <c r="B5" s="84"/>
      <c r="C5" s="85"/>
      <c r="D5" s="81"/>
      <c r="E5" s="82"/>
      <c r="F5" s="82"/>
      <c r="G5" s="82"/>
      <c r="H5" s="82"/>
      <c r="I5" s="82"/>
      <c r="J5" s="82"/>
      <c r="K5" s="82"/>
      <c r="L5" s="82"/>
    </row>
    <row r="6" spans="1:14" ht="24" customHeight="1">
      <c r="A6" s="2"/>
      <c r="B6" s="61"/>
      <c r="D6" s="199"/>
      <c r="E6" s="200"/>
      <c r="F6" s="200"/>
      <c r="G6" s="200"/>
      <c r="H6" s="200"/>
      <c r="I6" s="200"/>
      <c r="J6" s="200"/>
      <c r="K6" s="200"/>
      <c r="L6" s="201"/>
    </row>
    <row r="7" spans="1:14" s="4" customFormat="1" ht="216" customHeight="1">
      <c r="A7" s="74" t="s">
        <v>11</v>
      </c>
      <c r="B7" s="3"/>
      <c r="C7" s="62" t="s">
        <v>10</v>
      </c>
      <c r="D7" s="113" t="s">
        <v>79</v>
      </c>
      <c r="E7" s="113" t="s">
        <v>119</v>
      </c>
      <c r="F7" s="113" t="s">
        <v>80</v>
      </c>
      <c r="G7" s="113" t="s">
        <v>81</v>
      </c>
      <c r="H7" s="113" t="s">
        <v>82</v>
      </c>
      <c r="I7" s="113" t="s">
        <v>83</v>
      </c>
      <c r="J7" s="113" t="s">
        <v>84</v>
      </c>
      <c r="K7" s="113" t="s">
        <v>85</v>
      </c>
      <c r="L7" s="113" t="s">
        <v>72</v>
      </c>
    </row>
    <row r="8" spans="1:14" s="37" customFormat="1" ht="12" customHeight="1">
      <c r="A8" s="34"/>
      <c r="B8" s="35" t="s">
        <v>7</v>
      </c>
      <c r="C8" s="75">
        <v>2387</v>
      </c>
      <c r="D8" s="117">
        <v>1332</v>
      </c>
      <c r="E8" s="57">
        <v>249</v>
      </c>
      <c r="F8" s="111">
        <v>77</v>
      </c>
      <c r="G8" s="118">
        <v>344</v>
      </c>
      <c r="H8" s="111">
        <v>105</v>
      </c>
      <c r="I8" s="118">
        <v>142</v>
      </c>
      <c r="J8" s="118">
        <v>379</v>
      </c>
      <c r="K8" s="118">
        <v>648</v>
      </c>
      <c r="L8" s="119">
        <v>102</v>
      </c>
    </row>
    <row r="9" spans="1:14" s="39" customFormat="1" ht="12" customHeight="1">
      <c r="A9" s="38"/>
      <c r="B9" s="83"/>
      <c r="C9" s="76">
        <v>100</v>
      </c>
      <c r="D9" s="58">
        <f>D8/$C$8*100</f>
        <v>55.802262253875156</v>
      </c>
      <c r="E9" s="58">
        <f t="shared" ref="E9:L9" si="0">E8/$C$8*100</f>
        <v>10.431503979891076</v>
      </c>
      <c r="F9" s="58">
        <f t="shared" si="0"/>
        <v>3.225806451612903</v>
      </c>
      <c r="G9" s="58">
        <f t="shared" si="0"/>
        <v>14.411395056556348</v>
      </c>
      <c r="H9" s="58">
        <f t="shared" si="0"/>
        <v>4.3988269794721413</v>
      </c>
      <c r="I9" s="58">
        <f t="shared" si="0"/>
        <v>5.9488898198575617</v>
      </c>
      <c r="J9" s="58">
        <f t="shared" si="0"/>
        <v>15.877670716380393</v>
      </c>
      <c r="K9" s="87">
        <f t="shared" si="0"/>
        <v>27.147046501885214</v>
      </c>
      <c r="L9" s="209">
        <f t="shared" si="0"/>
        <v>4.27314620863008</v>
      </c>
      <c r="N9" s="192"/>
    </row>
    <row r="10" spans="1:14" s="37" customFormat="1" ht="12" customHeight="1">
      <c r="A10" s="196" t="s">
        <v>18</v>
      </c>
      <c r="B10" s="88" t="s">
        <v>8</v>
      </c>
      <c r="C10" s="75">
        <v>900</v>
      </c>
      <c r="D10" s="86">
        <v>460</v>
      </c>
      <c r="E10" s="86">
        <v>86</v>
      </c>
      <c r="F10" s="102">
        <v>28</v>
      </c>
      <c r="G10" s="120">
        <v>126</v>
      </c>
      <c r="H10" s="102">
        <v>46</v>
      </c>
      <c r="I10" s="102">
        <v>55</v>
      </c>
      <c r="J10" s="120">
        <v>174</v>
      </c>
      <c r="K10" s="120">
        <v>283</v>
      </c>
      <c r="L10" s="124">
        <v>30</v>
      </c>
    </row>
    <row r="11" spans="1:14" s="39" customFormat="1" ht="12" customHeight="1">
      <c r="A11" s="197"/>
      <c r="B11" s="89"/>
      <c r="C11" s="78">
        <v>100</v>
      </c>
      <c r="D11" s="105">
        <f>D10/$C$10*100</f>
        <v>51.111111111111107</v>
      </c>
      <c r="E11" s="105">
        <f t="shared" ref="E11:L11" si="1">E10/$C$10*100</f>
        <v>9.5555555555555554</v>
      </c>
      <c r="F11" s="105">
        <f t="shared" si="1"/>
        <v>3.1111111111111112</v>
      </c>
      <c r="G11" s="105">
        <f t="shared" si="1"/>
        <v>14.000000000000002</v>
      </c>
      <c r="H11" s="105">
        <f t="shared" si="1"/>
        <v>5.1111111111111116</v>
      </c>
      <c r="I11" s="105">
        <f t="shared" si="1"/>
        <v>6.1111111111111107</v>
      </c>
      <c r="J11" s="105">
        <f t="shared" si="1"/>
        <v>19.333333333333332</v>
      </c>
      <c r="K11" s="105">
        <f t="shared" si="1"/>
        <v>31.444444444444446</v>
      </c>
      <c r="L11" s="105">
        <f t="shared" si="1"/>
        <v>3.3333333333333335</v>
      </c>
    </row>
    <row r="12" spans="1:14" s="37" customFormat="1" ht="12" customHeight="1">
      <c r="A12" s="197"/>
      <c r="B12" s="90" t="s">
        <v>9</v>
      </c>
      <c r="C12" s="99">
        <v>1457</v>
      </c>
      <c r="D12" s="121">
        <v>861</v>
      </c>
      <c r="E12" s="106">
        <v>160</v>
      </c>
      <c r="F12" s="107">
        <v>47</v>
      </c>
      <c r="G12" s="116">
        <v>217</v>
      </c>
      <c r="H12" s="107">
        <v>59</v>
      </c>
      <c r="I12" s="116">
        <v>86</v>
      </c>
      <c r="J12" s="107">
        <v>202</v>
      </c>
      <c r="K12" s="116">
        <v>360</v>
      </c>
      <c r="L12" s="115">
        <v>62</v>
      </c>
    </row>
    <row r="13" spans="1:14" s="39" customFormat="1" ht="12" customHeight="1">
      <c r="A13" s="197"/>
      <c r="B13" s="91"/>
      <c r="C13" s="78">
        <v>100</v>
      </c>
      <c r="D13" s="105">
        <f>D12/$C$12*100</f>
        <v>59.094028826355526</v>
      </c>
      <c r="E13" s="105">
        <f t="shared" ref="E13:L13" si="2">E12/$C$12*100</f>
        <v>10.981468771448181</v>
      </c>
      <c r="F13" s="105">
        <f t="shared" si="2"/>
        <v>3.225806451612903</v>
      </c>
      <c r="G13" s="105">
        <f t="shared" si="2"/>
        <v>14.893617021276595</v>
      </c>
      <c r="H13" s="105">
        <f t="shared" si="2"/>
        <v>4.0494166094715167</v>
      </c>
      <c r="I13" s="105">
        <f t="shared" si="2"/>
        <v>5.9025394646533975</v>
      </c>
      <c r="J13" s="105">
        <f t="shared" si="2"/>
        <v>13.864104323953331</v>
      </c>
      <c r="K13" s="105">
        <f t="shared" si="2"/>
        <v>24.708304735758407</v>
      </c>
      <c r="L13" s="105">
        <f t="shared" si="2"/>
        <v>4.2553191489361701</v>
      </c>
    </row>
    <row r="14" spans="1:14" s="37" customFormat="1" ht="12" customHeight="1">
      <c r="A14" s="197"/>
      <c r="B14" s="90" t="s">
        <v>13</v>
      </c>
      <c r="C14" s="98">
        <v>30</v>
      </c>
      <c r="D14" s="103">
        <v>11</v>
      </c>
      <c r="E14" s="103">
        <v>3</v>
      </c>
      <c r="F14" s="104">
        <v>2</v>
      </c>
      <c r="G14" s="104">
        <v>1</v>
      </c>
      <c r="H14" s="104">
        <v>0</v>
      </c>
      <c r="I14" s="104">
        <v>1</v>
      </c>
      <c r="J14" s="104">
        <v>3</v>
      </c>
      <c r="K14" s="104">
        <v>5</v>
      </c>
      <c r="L14" s="41">
        <v>10</v>
      </c>
    </row>
    <row r="15" spans="1:14" s="39" customFormat="1" ht="12" customHeight="1">
      <c r="A15" s="198"/>
      <c r="B15" s="92"/>
      <c r="C15" s="76">
        <v>100</v>
      </c>
      <c r="D15" s="101">
        <f>D14/$C$14*100</f>
        <v>36.666666666666664</v>
      </c>
      <c r="E15" s="101">
        <f t="shared" ref="E15:L15" si="3">E14/$C$14*100</f>
        <v>10</v>
      </c>
      <c r="F15" s="101">
        <f t="shared" si="3"/>
        <v>6.666666666666667</v>
      </c>
      <c r="G15" s="101">
        <f t="shared" si="3"/>
        <v>3.3333333333333335</v>
      </c>
      <c r="H15" s="101">
        <f t="shared" si="3"/>
        <v>0</v>
      </c>
      <c r="I15" s="101">
        <f t="shared" si="3"/>
        <v>3.3333333333333335</v>
      </c>
      <c r="J15" s="101">
        <f t="shared" si="3"/>
        <v>10</v>
      </c>
      <c r="K15" s="101">
        <f t="shared" si="3"/>
        <v>16.666666666666664</v>
      </c>
      <c r="L15" s="87">
        <f t="shared" si="3"/>
        <v>33.333333333333329</v>
      </c>
    </row>
    <row r="16" spans="1:14" s="66" customFormat="1" ht="12" customHeight="1">
      <c r="A16" s="197"/>
      <c r="B16" s="93" t="s">
        <v>115</v>
      </c>
      <c r="C16" s="98">
        <v>173</v>
      </c>
      <c r="D16" s="86">
        <v>98</v>
      </c>
      <c r="E16" s="86">
        <v>16</v>
      </c>
      <c r="F16" s="102">
        <v>7</v>
      </c>
      <c r="G16" s="102">
        <v>19</v>
      </c>
      <c r="H16" s="102">
        <v>5</v>
      </c>
      <c r="I16" s="102">
        <v>4</v>
      </c>
      <c r="J16" s="102">
        <v>27</v>
      </c>
      <c r="K16" s="102">
        <v>54</v>
      </c>
      <c r="L16" s="41">
        <v>1</v>
      </c>
    </row>
    <row r="17" spans="1:12" s="39" customFormat="1" ht="12" customHeight="1">
      <c r="A17" s="197"/>
      <c r="B17" s="89"/>
      <c r="C17" s="78">
        <v>100</v>
      </c>
      <c r="D17" s="101">
        <f>D16/$C$16*100</f>
        <v>56.647398843930638</v>
      </c>
      <c r="E17" s="101">
        <f t="shared" ref="E17:L17" si="4">E16/$C$16*100</f>
        <v>9.2485549132947966</v>
      </c>
      <c r="F17" s="101">
        <f t="shared" si="4"/>
        <v>4.0462427745664744</v>
      </c>
      <c r="G17" s="101">
        <f t="shared" si="4"/>
        <v>10.982658959537572</v>
      </c>
      <c r="H17" s="101">
        <f t="shared" si="4"/>
        <v>2.8901734104046244</v>
      </c>
      <c r="I17" s="101">
        <f t="shared" si="4"/>
        <v>2.3121387283236992</v>
      </c>
      <c r="J17" s="101">
        <f t="shared" si="4"/>
        <v>15.606936416184972</v>
      </c>
      <c r="K17" s="101">
        <f t="shared" si="4"/>
        <v>31.213872832369944</v>
      </c>
      <c r="L17" s="101">
        <f t="shared" si="4"/>
        <v>0.57803468208092479</v>
      </c>
    </row>
    <row r="18" spans="1:12" s="66" customFormat="1" ht="12" customHeight="1">
      <c r="A18" s="197"/>
      <c r="B18" s="90" t="s">
        <v>14</v>
      </c>
      <c r="C18" s="99">
        <v>233</v>
      </c>
      <c r="D18" s="106">
        <v>147</v>
      </c>
      <c r="E18" s="106">
        <v>12</v>
      </c>
      <c r="F18" s="107">
        <v>7</v>
      </c>
      <c r="G18" s="107">
        <v>25</v>
      </c>
      <c r="H18" s="107">
        <v>11</v>
      </c>
      <c r="I18" s="107">
        <v>11</v>
      </c>
      <c r="J18" s="116">
        <v>30</v>
      </c>
      <c r="K18" s="116">
        <v>68</v>
      </c>
      <c r="L18" s="115">
        <v>3</v>
      </c>
    </row>
    <row r="19" spans="1:12" s="39" customFormat="1" ht="12" customHeight="1">
      <c r="A19" s="197"/>
      <c r="B19" s="89"/>
      <c r="C19" s="78">
        <v>100</v>
      </c>
      <c r="D19" s="101">
        <f>D18/$C$18*100</f>
        <v>63.090128755364802</v>
      </c>
      <c r="E19" s="101">
        <f t="shared" ref="E19:L19" si="5">E18/$C$18*100</f>
        <v>5.1502145922746783</v>
      </c>
      <c r="F19" s="101">
        <f t="shared" si="5"/>
        <v>3.0042918454935621</v>
      </c>
      <c r="G19" s="101">
        <f t="shared" si="5"/>
        <v>10.72961373390558</v>
      </c>
      <c r="H19" s="101">
        <f t="shared" si="5"/>
        <v>4.7210300429184553</v>
      </c>
      <c r="I19" s="101">
        <f t="shared" si="5"/>
        <v>4.7210300429184553</v>
      </c>
      <c r="J19" s="101">
        <f t="shared" si="5"/>
        <v>12.875536480686694</v>
      </c>
      <c r="K19" s="101">
        <f t="shared" si="5"/>
        <v>29.184549356223176</v>
      </c>
      <c r="L19" s="101">
        <f t="shared" si="5"/>
        <v>1.2875536480686696</v>
      </c>
    </row>
    <row r="20" spans="1:12" s="66" customFormat="1" ht="12" customHeight="1">
      <c r="A20" s="197"/>
      <c r="B20" s="93" t="s">
        <v>15</v>
      </c>
      <c r="C20" s="98">
        <v>391</v>
      </c>
      <c r="D20" s="121">
        <v>276</v>
      </c>
      <c r="E20" s="106">
        <v>42</v>
      </c>
      <c r="F20" s="107">
        <v>22</v>
      </c>
      <c r="G20" s="107">
        <v>68</v>
      </c>
      <c r="H20" s="107">
        <v>13</v>
      </c>
      <c r="I20" s="116">
        <v>37</v>
      </c>
      <c r="J20" s="107">
        <v>51</v>
      </c>
      <c r="K20" s="116">
        <v>76</v>
      </c>
      <c r="L20" s="115">
        <v>3</v>
      </c>
    </row>
    <row r="21" spans="1:12" s="39" customFormat="1" ht="12" customHeight="1">
      <c r="A21" s="197"/>
      <c r="B21" s="89"/>
      <c r="C21" s="77">
        <v>100</v>
      </c>
      <c r="D21" s="105">
        <f>D20/$C$20*100</f>
        <v>70.588235294117652</v>
      </c>
      <c r="E21" s="105">
        <f t="shared" ref="E21:L21" si="6">E20/$C$20*100</f>
        <v>10.741687979539643</v>
      </c>
      <c r="F21" s="105">
        <f t="shared" si="6"/>
        <v>5.6265984654731458</v>
      </c>
      <c r="G21" s="105">
        <f t="shared" si="6"/>
        <v>17.391304347826086</v>
      </c>
      <c r="H21" s="105">
        <f t="shared" si="6"/>
        <v>3.3248081841432229</v>
      </c>
      <c r="I21" s="105">
        <f t="shared" si="6"/>
        <v>9.4629156010230187</v>
      </c>
      <c r="J21" s="105">
        <f t="shared" si="6"/>
        <v>13.043478260869565</v>
      </c>
      <c r="K21" s="105">
        <f t="shared" si="6"/>
        <v>19.437340153452684</v>
      </c>
      <c r="L21" s="105">
        <f t="shared" si="6"/>
        <v>0.76726342710997442</v>
      </c>
    </row>
    <row r="22" spans="1:12" s="66" customFormat="1" ht="12" customHeight="1">
      <c r="A22" s="197"/>
      <c r="B22" s="90" t="s">
        <v>16</v>
      </c>
      <c r="C22" s="99">
        <v>413</v>
      </c>
      <c r="D22" s="103">
        <v>240</v>
      </c>
      <c r="E22" s="103">
        <v>43</v>
      </c>
      <c r="F22" s="104">
        <v>13</v>
      </c>
      <c r="G22" s="104">
        <v>74</v>
      </c>
      <c r="H22" s="104">
        <v>14</v>
      </c>
      <c r="I22" s="104">
        <v>21</v>
      </c>
      <c r="J22" s="104">
        <v>55</v>
      </c>
      <c r="K22" s="104">
        <v>130</v>
      </c>
      <c r="L22" s="41">
        <v>3</v>
      </c>
    </row>
    <row r="23" spans="1:12" s="39" customFormat="1" ht="12" customHeight="1">
      <c r="A23" s="197"/>
      <c r="B23" s="89"/>
      <c r="C23" s="78">
        <v>100</v>
      </c>
      <c r="D23" s="101">
        <f>D22/$C$22*100</f>
        <v>58.111380145278446</v>
      </c>
      <c r="E23" s="101">
        <f t="shared" ref="E23:L23" si="7">E22/$C$22*100</f>
        <v>10.411622276029057</v>
      </c>
      <c r="F23" s="101">
        <f t="shared" si="7"/>
        <v>3.1476997578692498</v>
      </c>
      <c r="G23" s="101">
        <f t="shared" si="7"/>
        <v>17.917675544794189</v>
      </c>
      <c r="H23" s="101">
        <f t="shared" si="7"/>
        <v>3.3898305084745761</v>
      </c>
      <c r="I23" s="101">
        <f t="shared" si="7"/>
        <v>5.0847457627118651</v>
      </c>
      <c r="J23" s="101">
        <f t="shared" si="7"/>
        <v>13.317191283292978</v>
      </c>
      <c r="K23" s="101">
        <f t="shared" si="7"/>
        <v>31.476997578692494</v>
      </c>
      <c r="L23" s="101">
        <f t="shared" si="7"/>
        <v>0.72639225181598066</v>
      </c>
    </row>
    <row r="24" spans="1:12" s="66" customFormat="1" ht="12" customHeight="1">
      <c r="A24" s="197"/>
      <c r="B24" s="90" t="s">
        <v>17</v>
      </c>
      <c r="C24" s="98">
        <v>538</v>
      </c>
      <c r="D24" s="121">
        <v>278</v>
      </c>
      <c r="E24" s="106">
        <v>56</v>
      </c>
      <c r="F24" s="107">
        <v>13</v>
      </c>
      <c r="G24" s="107">
        <v>77</v>
      </c>
      <c r="H24" s="107">
        <v>26</v>
      </c>
      <c r="I24" s="107">
        <v>23</v>
      </c>
      <c r="J24" s="116">
        <v>88</v>
      </c>
      <c r="K24" s="116">
        <v>165</v>
      </c>
      <c r="L24" s="115">
        <v>21</v>
      </c>
    </row>
    <row r="25" spans="1:12" s="39" customFormat="1" ht="12" customHeight="1">
      <c r="A25" s="197"/>
      <c r="B25" s="89"/>
      <c r="C25" s="77">
        <v>100</v>
      </c>
      <c r="D25" s="105">
        <f>D24/$C$24*100</f>
        <v>51.6728624535316</v>
      </c>
      <c r="E25" s="105">
        <f t="shared" ref="E25:L25" si="8">E24/$C$24*100</f>
        <v>10.408921933085502</v>
      </c>
      <c r="F25" s="105">
        <f t="shared" si="8"/>
        <v>2.4163568773234201</v>
      </c>
      <c r="G25" s="105">
        <f t="shared" si="8"/>
        <v>14.312267657992564</v>
      </c>
      <c r="H25" s="105">
        <f t="shared" si="8"/>
        <v>4.8327137546468402</v>
      </c>
      <c r="I25" s="105">
        <f t="shared" si="8"/>
        <v>4.2750929368029738</v>
      </c>
      <c r="J25" s="105">
        <f t="shared" si="8"/>
        <v>16.356877323420075</v>
      </c>
      <c r="K25" s="105">
        <f t="shared" si="8"/>
        <v>30.669144981412639</v>
      </c>
      <c r="L25" s="105">
        <f t="shared" si="8"/>
        <v>3.9033457249070631</v>
      </c>
    </row>
    <row r="26" spans="1:12" s="37" customFormat="1" ht="12" customHeight="1">
      <c r="A26" s="197"/>
      <c r="B26" s="93" t="s">
        <v>116</v>
      </c>
      <c r="C26" s="99">
        <v>594</v>
      </c>
      <c r="D26" s="121">
        <v>277</v>
      </c>
      <c r="E26" s="106">
        <v>77</v>
      </c>
      <c r="F26" s="107">
        <v>15</v>
      </c>
      <c r="G26" s="116">
        <v>79</v>
      </c>
      <c r="H26" s="107">
        <v>36</v>
      </c>
      <c r="I26" s="107">
        <v>46</v>
      </c>
      <c r="J26" s="116">
        <v>124</v>
      </c>
      <c r="K26" s="116">
        <v>143</v>
      </c>
      <c r="L26" s="115">
        <v>58</v>
      </c>
    </row>
    <row r="27" spans="1:12" s="39" customFormat="1" ht="12" customHeight="1">
      <c r="A27" s="197"/>
      <c r="B27" s="89"/>
      <c r="C27" s="78">
        <v>100</v>
      </c>
      <c r="D27" s="105">
        <f>D26/$C$26*100</f>
        <v>46.63299663299663</v>
      </c>
      <c r="E27" s="105">
        <f t="shared" ref="E27:L27" si="9">E26/$C$26*100</f>
        <v>12.962962962962962</v>
      </c>
      <c r="F27" s="105">
        <f t="shared" si="9"/>
        <v>2.5252525252525251</v>
      </c>
      <c r="G27" s="105">
        <f t="shared" si="9"/>
        <v>13.299663299663301</v>
      </c>
      <c r="H27" s="105">
        <f t="shared" si="9"/>
        <v>6.0606060606060606</v>
      </c>
      <c r="I27" s="105">
        <f t="shared" si="9"/>
        <v>7.7441077441077439</v>
      </c>
      <c r="J27" s="105">
        <f t="shared" si="9"/>
        <v>20.875420875420875</v>
      </c>
      <c r="K27" s="105">
        <f t="shared" si="9"/>
        <v>24.074074074074073</v>
      </c>
      <c r="L27" s="105">
        <f t="shared" si="9"/>
        <v>9.7643097643097647</v>
      </c>
    </row>
    <row r="28" spans="1:12" s="66" customFormat="1" ht="12" customHeight="1">
      <c r="A28" s="197"/>
      <c r="B28" s="90" t="s">
        <v>12</v>
      </c>
      <c r="C28" s="98">
        <v>45</v>
      </c>
      <c r="D28" s="103">
        <v>16</v>
      </c>
      <c r="E28" s="103">
        <v>3</v>
      </c>
      <c r="F28" s="104">
        <v>0</v>
      </c>
      <c r="G28" s="104">
        <v>2</v>
      </c>
      <c r="H28" s="104">
        <v>0</v>
      </c>
      <c r="I28" s="104">
        <v>0</v>
      </c>
      <c r="J28" s="104">
        <v>4</v>
      </c>
      <c r="K28" s="104">
        <v>12</v>
      </c>
      <c r="L28" s="41">
        <v>13</v>
      </c>
    </row>
    <row r="29" spans="1:12" s="39" customFormat="1" ht="12" customHeight="1">
      <c r="A29" s="198"/>
      <c r="B29" s="92"/>
      <c r="C29" s="76">
        <v>100</v>
      </c>
      <c r="D29" s="101">
        <f>D28/$C$28*100</f>
        <v>35.555555555555557</v>
      </c>
      <c r="E29" s="101">
        <f t="shared" ref="E29:L29" si="10">E28/$C$28*100</f>
        <v>6.666666666666667</v>
      </c>
      <c r="F29" s="101">
        <f t="shared" si="10"/>
        <v>0</v>
      </c>
      <c r="G29" s="101">
        <f t="shared" si="10"/>
        <v>4.4444444444444446</v>
      </c>
      <c r="H29" s="101">
        <f t="shared" si="10"/>
        <v>0</v>
      </c>
      <c r="I29" s="101">
        <f t="shared" si="10"/>
        <v>0</v>
      </c>
      <c r="J29" s="101">
        <f t="shared" si="10"/>
        <v>8.8888888888888893</v>
      </c>
      <c r="K29" s="101">
        <f t="shared" si="10"/>
        <v>26.666666666666668</v>
      </c>
      <c r="L29" s="101">
        <f t="shared" si="10"/>
        <v>28.888888888888886</v>
      </c>
    </row>
    <row r="30" spans="1:12" s="66" customFormat="1" ht="12" customHeight="1">
      <c r="A30" s="196" t="s">
        <v>19</v>
      </c>
      <c r="B30" s="93" t="s">
        <v>20</v>
      </c>
      <c r="C30" s="75">
        <v>271</v>
      </c>
      <c r="D30" s="86">
        <v>143</v>
      </c>
      <c r="E30" s="86">
        <v>26</v>
      </c>
      <c r="F30" s="102">
        <v>4</v>
      </c>
      <c r="G30" s="102">
        <v>33</v>
      </c>
      <c r="H30" s="102">
        <v>13</v>
      </c>
      <c r="I30" s="102">
        <v>12</v>
      </c>
      <c r="J30" s="102">
        <v>37</v>
      </c>
      <c r="K30" s="102">
        <v>84</v>
      </c>
      <c r="L30" s="36">
        <v>8</v>
      </c>
    </row>
    <row r="31" spans="1:12" s="39" customFormat="1" ht="12" customHeight="1">
      <c r="A31" s="197"/>
      <c r="B31" s="89"/>
      <c r="C31" s="77">
        <v>100</v>
      </c>
      <c r="D31" s="101">
        <f>D30/$C$30*100</f>
        <v>52.767527675276746</v>
      </c>
      <c r="E31" s="101">
        <f t="shared" ref="E31:L31" si="11">E30/$C$30*100</f>
        <v>9.5940959409594093</v>
      </c>
      <c r="F31" s="101">
        <f t="shared" si="11"/>
        <v>1.4760147601476015</v>
      </c>
      <c r="G31" s="101">
        <f t="shared" si="11"/>
        <v>12.177121771217712</v>
      </c>
      <c r="H31" s="101">
        <f t="shared" si="11"/>
        <v>4.7970479704797047</v>
      </c>
      <c r="I31" s="101">
        <f t="shared" si="11"/>
        <v>4.428044280442804</v>
      </c>
      <c r="J31" s="101">
        <f t="shared" si="11"/>
        <v>13.653136531365314</v>
      </c>
      <c r="K31" s="101">
        <f t="shared" si="11"/>
        <v>30.996309963099634</v>
      </c>
      <c r="L31" s="101">
        <f t="shared" si="11"/>
        <v>2.9520295202952029</v>
      </c>
    </row>
    <row r="32" spans="1:12" s="66" customFormat="1" ht="12" customHeight="1">
      <c r="A32" s="197"/>
      <c r="B32" s="93" t="s">
        <v>21</v>
      </c>
      <c r="C32" s="99">
        <v>328</v>
      </c>
      <c r="D32" s="121">
        <v>245</v>
      </c>
      <c r="E32" s="106">
        <v>46</v>
      </c>
      <c r="F32" s="107">
        <v>15</v>
      </c>
      <c r="G32" s="107">
        <v>54</v>
      </c>
      <c r="H32" s="107">
        <v>22</v>
      </c>
      <c r="I32" s="107">
        <v>19</v>
      </c>
      <c r="J32" s="107">
        <v>43</v>
      </c>
      <c r="K32" s="116">
        <v>50</v>
      </c>
      <c r="L32" s="115">
        <v>11</v>
      </c>
    </row>
    <row r="33" spans="1:12" s="39" customFormat="1" ht="12" customHeight="1">
      <c r="A33" s="197"/>
      <c r="B33" s="89"/>
      <c r="C33" s="78">
        <v>100</v>
      </c>
      <c r="D33" s="105">
        <f>D32/$C$32*100</f>
        <v>74.695121951219505</v>
      </c>
      <c r="E33" s="105">
        <f t="shared" ref="E33:L33" si="12">E32/$C$32*100</f>
        <v>14.02439024390244</v>
      </c>
      <c r="F33" s="105">
        <f t="shared" si="12"/>
        <v>4.5731707317073171</v>
      </c>
      <c r="G33" s="105">
        <f t="shared" si="12"/>
        <v>16.463414634146343</v>
      </c>
      <c r="H33" s="105">
        <f t="shared" si="12"/>
        <v>6.7073170731707323</v>
      </c>
      <c r="I33" s="105">
        <f t="shared" si="12"/>
        <v>5.7926829268292686</v>
      </c>
      <c r="J33" s="105">
        <f t="shared" si="12"/>
        <v>13.109756097560975</v>
      </c>
      <c r="K33" s="105">
        <f t="shared" si="12"/>
        <v>15.24390243902439</v>
      </c>
      <c r="L33" s="105">
        <f t="shared" si="12"/>
        <v>3.3536585365853662</v>
      </c>
    </row>
    <row r="34" spans="1:12" s="66" customFormat="1" ht="12" customHeight="1">
      <c r="A34" s="197"/>
      <c r="B34" s="90" t="s">
        <v>22</v>
      </c>
      <c r="C34" s="98">
        <v>292</v>
      </c>
      <c r="D34" s="123">
        <v>169</v>
      </c>
      <c r="E34" s="103">
        <v>33</v>
      </c>
      <c r="F34" s="104">
        <v>10</v>
      </c>
      <c r="G34" s="122">
        <v>46</v>
      </c>
      <c r="H34" s="104">
        <v>12</v>
      </c>
      <c r="I34" s="104">
        <v>19</v>
      </c>
      <c r="J34" s="104">
        <v>45</v>
      </c>
      <c r="K34" s="122">
        <v>72</v>
      </c>
      <c r="L34" s="125">
        <v>11</v>
      </c>
    </row>
    <row r="35" spans="1:12" s="39" customFormat="1" ht="12" customHeight="1">
      <c r="A35" s="197"/>
      <c r="B35" s="89"/>
      <c r="C35" s="77">
        <v>100</v>
      </c>
      <c r="D35" s="101">
        <f>D34/$C$34*100</f>
        <v>57.87671232876712</v>
      </c>
      <c r="E35" s="101">
        <f t="shared" ref="E35:L35" si="13">E34/$C$34*100</f>
        <v>11.301369863013697</v>
      </c>
      <c r="F35" s="101">
        <f t="shared" si="13"/>
        <v>3.4246575342465753</v>
      </c>
      <c r="G35" s="101">
        <f t="shared" si="13"/>
        <v>15.753424657534246</v>
      </c>
      <c r="H35" s="101">
        <f t="shared" si="13"/>
        <v>4.10958904109589</v>
      </c>
      <c r="I35" s="101">
        <f t="shared" si="13"/>
        <v>6.506849315068493</v>
      </c>
      <c r="J35" s="101">
        <f t="shared" si="13"/>
        <v>15.41095890410959</v>
      </c>
      <c r="K35" s="101">
        <f t="shared" si="13"/>
        <v>24.657534246575342</v>
      </c>
      <c r="L35" s="101">
        <f t="shared" si="13"/>
        <v>3.7671232876712328</v>
      </c>
    </row>
    <row r="36" spans="1:12" s="66" customFormat="1" ht="12" customHeight="1">
      <c r="A36" s="197"/>
      <c r="B36" s="90" t="s">
        <v>23</v>
      </c>
      <c r="C36" s="99">
        <v>252</v>
      </c>
      <c r="D36" s="106">
        <v>119</v>
      </c>
      <c r="E36" s="106">
        <v>16</v>
      </c>
      <c r="F36" s="107">
        <v>3</v>
      </c>
      <c r="G36" s="107">
        <v>38</v>
      </c>
      <c r="H36" s="107">
        <v>4</v>
      </c>
      <c r="I36" s="107">
        <v>16</v>
      </c>
      <c r="J36" s="107">
        <v>44</v>
      </c>
      <c r="K36" s="107">
        <v>89</v>
      </c>
      <c r="L36" s="40">
        <v>6</v>
      </c>
    </row>
    <row r="37" spans="1:12" s="39" customFormat="1" ht="12" customHeight="1">
      <c r="A37" s="197"/>
      <c r="B37" s="89"/>
      <c r="C37" s="78">
        <v>100</v>
      </c>
      <c r="D37" s="105">
        <f>D36/$C$36*100</f>
        <v>47.222222222222221</v>
      </c>
      <c r="E37" s="105">
        <f t="shared" ref="E37:L37" si="14">E36/$C$36*100</f>
        <v>6.3492063492063489</v>
      </c>
      <c r="F37" s="105">
        <f t="shared" si="14"/>
        <v>1.1904761904761905</v>
      </c>
      <c r="G37" s="105">
        <f t="shared" si="14"/>
        <v>15.079365079365079</v>
      </c>
      <c r="H37" s="105">
        <f t="shared" si="14"/>
        <v>1.5873015873015872</v>
      </c>
      <c r="I37" s="105">
        <f t="shared" si="14"/>
        <v>6.3492063492063489</v>
      </c>
      <c r="J37" s="105">
        <f t="shared" si="14"/>
        <v>17.460317460317459</v>
      </c>
      <c r="K37" s="105">
        <f t="shared" si="14"/>
        <v>35.317460317460316</v>
      </c>
      <c r="L37" s="105">
        <f t="shared" si="14"/>
        <v>2.3809523809523809</v>
      </c>
    </row>
    <row r="38" spans="1:12" s="66" customFormat="1" ht="12" customHeight="1">
      <c r="A38" s="197"/>
      <c r="B38" s="90" t="s">
        <v>24</v>
      </c>
      <c r="C38" s="98">
        <v>187</v>
      </c>
      <c r="D38" s="103">
        <v>98</v>
      </c>
      <c r="E38" s="103">
        <v>19</v>
      </c>
      <c r="F38" s="104">
        <v>5</v>
      </c>
      <c r="G38" s="104">
        <v>29</v>
      </c>
      <c r="H38" s="104">
        <v>7</v>
      </c>
      <c r="I38" s="104">
        <v>11</v>
      </c>
      <c r="J38" s="104">
        <v>35</v>
      </c>
      <c r="K38" s="104">
        <v>59</v>
      </c>
      <c r="L38" s="41">
        <v>5</v>
      </c>
    </row>
    <row r="39" spans="1:12" s="39" customFormat="1" ht="12" customHeight="1">
      <c r="A39" s="197"/>
      <c r="B39" s="89"/>
      <c r="C39" s="77">
        <v>100</v>
      </c>
      <c r="D39" s="101">
        <f>D38/$C$38*100</f>
        <v>52.406417112299465</v>
      </c>
      <c r="E39" s="101">
        <f t="shared" ref="E39:L39" si="15">E38/$C$38*100</f>
        <v>10.160427807486631</v>
      </c>
      <c r="F39" s="101">
        <f t="shared" si="15"/>
        <v>2.6737967914438503</v>
      </c>
      <c r="G39" s="101">
        <f t="shared" si="15"/>
        <v>15.508021390374333</v>
      </c>
      <c r="H39" s="101">
        <f t="shared" si="15"/>
        <v>3.7433155080213902</v>
      </c>
      <c r="I39" s="101">
        <f t="shared" si="15"/>
        <v>5.8823529411764701</v>
      </c>
      <c r="J39" s="101">
        <f t="shared" si="15"/>
        <v>18.71657754010695</v>
      </c>
      <c r="K39" s="101">
        <f t="shared" si="15"/>
        <v>31.550802139037433</v>
      </c>
      <c r="L39" s="101">
        <f t="shared" si="15"/>
        <v>2.6737967914438503</v>
      </c>
    </row>
    <row r="40" spans="1:12" s="37" customFormat="1" ht="12" customHeight="1">
      <c r="A40" s="197"/>
      <c r="B40" s="93" t="s">
        <v>25</v>
      </c>
      <c r="C40" s="99">
        <v>249</v>
      </c>
      <c r="D40" s="121">
        <v>126</v>
      </c>
      <c r="E40" s="106">
        <v>23</v>
      </c>
      <c r="F40" s="107">
        <v>9</v>
      </c>
      <c r="G40" s="107">
        <v>35</v>
      </c>
      <c r="H40" s="107">
        <v>10</v>
      </c>
      <c r="I40" s="116">
        <v>14</v>
      </c>
      <c r="J40" s="107">
        <v>45</v>
      </c>
      <c r="K40" s="116">
        <v>74</v>
      </c>
      <c r="L40" s="115">
        <v>11</v>
      </c>
    </row>
    <row r="41" spans="1:12" s="39" customFormat="1" ht="12" customHeight="1">
      <c r="A41" s="197"/>
      <c r="B41" s="89"/>
      <c r="C41" s="78">
        <v>100</v>
      </c>
      <c r="D41" s="105">
        <f>D40/$C$40*100</f>
        <v>50.602409638554214</v>
      </c>
      <c r="E41" s="105">
        <f t="shared" ref="E41:L41" si="16">E40/$C$40*100</f>
        <v>9.236947791164658</v>
      </c>
      <c r="F41" s="105">
        <f t="shared" si="16"/>
        <v>3.6144578313253009</v>
      </c>
      <c r="G41" s="105">
        <f t="shared" si="16"/>
        <v>14.056224899598394</v>
      </c>
      <c r="H41" s="105">
        <f t="shared" si="16"/>
        <v>4.0160642570281126</v>
      </c>
      <c r="I41" s="105">
        <f t="shared" si="16"/>
        <v>5.6224899598393572</v>
      </c>
      <c r="J41" s="105">
        <f t="shared" si="16"/>
        <v>18.072289156626507</v>
      </c>
      <c r="K41" s="105">
        <f t="shared" si="16"/>
        <v>29.718875502008029</v>
      </c>
      <c r="L41" s="105">
        <f t="shared" si="16"/>
        <v>4.4176706827309236</v>
      </c>
    </row>
    <row r="42" spans="1:12" s="37" customFormat="1" ht="12" customHeight="1">
      <c r="A42" s="197"/>
      <c r="B42" s="90" t="s">
        <v>26</v>
      </c>
      <c r="C42" s="98">
        <v>136</v>
      </c>
      <c r="D42" s="103">
        <v>68</v>
      </c>
      <c r="E42" s="103">
        <v>18</v>
      </c>
      <c r="F42" s="104">
        <v>7</v>
      </c>
      <c r="G42" s="104">
        <v>14</v>
      </c>
      <c r="H42" s="104">
        <v>7</v>
      </c>
      <c r="I42" s="104">
        <v>8</v>
      </c>
      <c r="J42" s="104">
        <v>28</v>
      </c>
      <c r="K42" s="104">
        <v>43</v>
      </c>
      <c r="L42" s="41">
        <v>11</v>
      </c>
    </row>
    <row r="43" spans="1:12" s="39" customFormat="1" ht="12" customHeight="1">
      <c r="A43" s="197"/>
      <c r="B43" s="89"/>
      <c r="C43" s="77">
        <v>100</v>
      </c>
      <c r="D43" s="101">
        <f>D42/$C$42*100</f>
        <v>50</v>
      </c>
      <c r="E43" s="101">
        <f t="shared" ref="E43:L43" si="17">E42/$C$42*100</f>
        <v>13.23529411764706</v>
      </c>
      <c r="F43" s="101">
        <f t="shared" si="17"/>
        <v>5.1470588235294112</v>
      </c>
      <c r="G43" s="101">
        <f t="shared" si="17"/>
        <v>10.294117647058822</v>
      </c>
      <c r="H43" s="101">
        <f t="shared" si="17"/>
        <v>5.1470588235294112</v>
      </c>
      <c r="I43" s="101">
        <f t="shared" si="17"/>
        <v>5.8823529411764701</v>
      </c>
      <c r="J43" s="101">
        <f t="shared" si="17"/>
        <v>20.588235294117645</v>
      </c>
      <c r="K43" s="101">
        <f t="shared" si="17"/>
        <v>31.617647058823529</v>
      </c>
      <c r="L43" s="101">
        <f t="shared" si="17"/>
        <v>8.0882352941176467</v>
      </c>
    </row>
    <row r="44" spans="1:12" s="37" customFormat="1" ht="12" customHeight="1">
      <c r="A44" s="197"/>
      <c r="B44" s="93" t="s">
        <v>27</v>
      </c>
      <c r="C44" s="99">
        <v>187</v>
      </c>
      <c r="D44" s="121">
        <v>93</v>
      </c>
      <c r="E44" s="106">
        <v>19</v>
      </c>
      <c r="F44" s="107">
        <v>7</v>
      </c>
      <c r="G44" s="107">
        <v>27</v>
      </c>
      <c r="H44" s="107">
        <v>10</v>
      </c>
      <c r="I44" s="107">
        <v>17</v>
      </c>
      <c r="J44" s="116">
        <v>26</v>
      </c>
      <c r="K44" s="116">
        <v>60</v>
      </c>
      <c r="L44" s="115">
        <v>8</v>
      </c>
    </row>
    <row r="45" spans="1:12" s="39" customFormat="1" ht="12" customHeight="1">
      <c r="A45" s="197"/>
      <c r="B45" s="89"/>
      <c r="C45" s="78">
        <v>100</v>
      </c>
      <c r="D45" s="105">
        <f>D44/$C$44*100</f>
        <v>49.732620320855617</v>
      </c>
      <c r="E45" s="105">
        <f t="shared" ref="E45:L45" si="18">E44/$C$44*100</f>
        <v>10.160427807486631</v>
      </c>
      <c r="F45" s="105">
        <f t="shared" si="18"/>
        <v>3.7433155080213902</v>
      </c>
      <c r="G45" s="105">
        <f t="shared" si="18"/>
        <v>14.438502673796791</v>
      </c>
      <c r="H45" s="105">
        <f t="shared" si="18"/>
        <v>5.3475935828877006</v>
      </c>
      <c r="I45" s="105">
        <f t="shared" si="18"/>
        <v>9.0909090909090917</v>
      </c>
      <c r="J45" s="105">
        <f t="shared" si="18"/>
        <v>13.903743315508022</v>
      </c>
      <c r="K45" s="105">
        <f t="shared" si="18"/>
        <v>32.085561497326204</v>
      </c>
      <c r="L45" s="105">
        <f t="shared" si="18"/>
        <v>4.2780748663101598</v>
      </c>
    </row>
    <row r="46" spans="1:12" s="66" customFormat="1" ht="12" customHeight="1">
      <c r="A46" s="197"/>
      <c r="B46" s="90" t="s">
        <v>28</v>
      </c>
      <c r="C46" s="98">
        <v>269</v>
      </c>
      <c r="D46" s="103">
        <v>156</v>
      </c>
      <c r="E46" s="103">
        <v>27</v>
      </c>
      <c r="F46" s="104">
        <v>6</v>
      </c>
      <c r="G46" s="104">
        <v>43</v>
      </c>
      <c r="H46" s="104">
        <v>11</v>
      </c>
      <c r="I46" s="104">
        <v>10</v>
      </c>
      <c r="J46" s="104">
        <v>48</v>
      </c>
      <c r="K46" s="104">
        <v>66</v>
      </c>
      <c r="L46" s="41">
        <v>12</v>
      </c>
    </row>
    <row r="47" spans="1:12" s="39" customFormat="1" ht="12" customHeight="1">
      <c r="A47" s="197"/>
      <c r="B47" s="89"/>
      <c r="C47" s="77">
        <v>100</v>
      </c>
      <c r="D47" s="101">
        <f>D46/$C$46*100</f>
        <v>57.992565055762078</v>
      </c>
      <c r="E47" s="101">
        <f t="shared" ref="E47:L47" si="19">E46/$C$46*100</f>
        <v>10.037174721189592</v>
      </c>
      <c r="F47" s="101">
        <f t="shared" si="19"/>
        <v>2.2304832713754648</v>
      </c>
      <c r="G47" s="101">
        <f t="shared" si="19"/>
        <v>15.985130111524162</v>
      </c>
      <c r="H47" s="101">
        <f t="shared" si="19"/>
        <v>4.0892193308550189</v>
      </c>
      <c r="I47" s="101">
        <f t="shared" si="19"/>
        <v>3.7174721189591078</v>
      </c>
      <c r="J47" s="101">
        <f t="shared" si="19"/>
        <v>17.843866171003718</v>
      </c>
      <c r="K47" s="101">
        <f t="shared" si="19"/>
        <v>24.535315985130111</v>
      </c>
      <c r="L47" s="101">
        <f t="shared" si="19"/>
        <v>4.4609665427509295</v>
      </c>
    </row>
    <row r="48" spans="1:12" s="66" customFormat="1" ht="12" customHeight="1">
      <c r="A48" s="197"/>
      <c r="B48" s="90" t="s">
        <v>29</v>
      </c>
      <c r="C48" s="99">
        <v>170</v>
      </c>
      <c r="D48" s="106">
        <v>99</v>
      </c>
      <c r="E48" s="106">
        <v>19</v>
      </c>
      <c r="F48" s="107">
        <v>11</v>
      </c>
      <c r="G48" s="116">
        <v>23</v>
      </c>
      <c r="H48" s="107">
        <v>9</v>
      </c>
      <c r="I48" s="107">
        <v>16</v>
      </c>
      <c r="J48" s="116">
        <v>22</v>
      </c>
      <c r="K48" s="116">
        <v>39</v>
      </c>
      <c r="L48" s="115">
        <v>7</v>
      </c>
    </row>
    <row r="49" spans="1:12" s="39" customFormat="1" ht="12" customHeight="1">
      <c r="A49" s="197"/>
      <c r="B49" s="89"/>
      <c r="C49" s="78">
        <v>100</v>
      </c>
      <c r="D49" s="105">
        <f>D48/$C$48*100</f>
        <v>58.235294117647065</v>
      </c>
      <c r="E49" s="105">
        <f t="shared" ref="E49:L49" si="20">E48/$C$48*100</f>
        <v>11.176470588235295</v>
      </c>
      <c r="F49" s="105">
        <f t="shared" si="20"/>
        <v>6.4705882352941186</v>
      </c>
      <c r="G49" s="105">
        <f t="shared" si="20"/>
        <v>13.529411764705882</v>
      </c>
      <c r="H49" s="105">
        <f t="shared" si="20"/>
        <v>5.2941176470588234</v>
      </c>
      <c r="I49" s="105">
        <f t="shared" si="20"/>
        <v>9.4117647058823533</v>
      </c>
      <c r="J49" s="105">
        <f t="shared" si="20"/>
        <v>12.941176470588237</v>
      </c>
      <c r="K49" s="105">
        <f t="shared" si="20"/>
        <v>22.941176470588236</v>
      </c>
      <c r="L49" s="105">
        <f t="shared" si="20"/>
        <v>4.117647058823529</v>
      </c>
    </row>
    <row r="50" spans="1:12" s="66" customFormat="1" ht="12" customHeight="1">
      <c r="A50" s="197"/>
      <c r="B50" s="90" t="s">
        <v>12</v>
      </c>
      <c r="C50" s="98">
        <v>46</v>
      </c>
      <c r="D50" s="103">
        <v>16</v>
      </c>
      <c r="E50" s="103">
        <v>3</v>
      </c>
      <c r="F50" s="104">
        <v>0</v>
      </c>
      <c r="G50" s="104">
        <v>2</v>
      </c>
      <c r="H50" s="104">
        <v>0</v>
      </c>
      <c r="I50" s="104">
        <v>0</v>
      </c>
      <c r="J50" s="104">
        <v>6</v>
      </c>
      <c r="K50" s="104">
        <v>12</v>
      </c>
      <c r="L50" s="41">
        <v>12</v>
      </c>
    </row>
    <row r="51" spans="1:12" s="39" customFormat="1" ht="12" customHeight="1">
      <c r="A51" s="198"/>
      <c r="B51" s="92"/>
      <c r="C51" s="76">
        <v>100</v>
      </c>
      <c r="D51" s="101">
        <f>D50/$C$50*100</f>
        <v>34.782608695652172</v>
      </c>
      <c r="E51" s="101">
        <f t="shared" ref="E51:L51" si="21">E50/$C$50*100</f>
        <v>6.5217391304347823</v>
      </c>
      <c r="F51" s="101">
        <f t="shared" si="21"/>
        <v>0</v>
      </c>
      <c r="G51" s="101">
        <f t="shared" si="21"/>
        <v>4.3478260869565215</v>
      </c>
      <c r="H51" s="101">
        <f t="shared" si="21"/>
        <v>0</v>
      </c>
      <c r="I51" s="101">
        <f t="shared" si="21"/>
        <v>0</v>
      </c>
      <c r="J51" s="101">
        <f t="shared" si="21"/>
        <v>13.043478260869565</v>
      </c>
      <c r="K51" s="101">
        <f t="shared" si="21"/>
        <v>26.086956521739129</v>
      </c>
      <c r="L51" s="101">
        <f t="shared" si="21"/>
        <v>26.086956521739129</v>
      </c>
    </row>
    <row r="52" spans="1:12" s="39" customFormat="1" ht="12" customHeight="1">
      <c r="A52" s="196" t="s">
        <v>46</v>
      </c>
      <c r="B52" s="94" t="s">
        <v>62</v>
      </c>
      <c r="C52" s="75">
        <v>76</v>
      </c>
      <c r="D52" s="86">
        <v>35</v>
      </c>
      <c r="E52" s="86">
        <v>8</v>
      </c>
      <c r="F52" s="102">
        <v>2</v>
      </c>
      <c r="G52" s="102">
        <v>14</v>
      </c>
      <c r="H52" s="102">
        <v>3</v>
      </c>
      <c r="I52" s="102">
        <v>5</v>
      </c>
      <c r="J52" s="102">
        <v>18</v>
      </c>
      <c r="K52" s="102">
        <v>24</v>
      </c>
      <c r="L52" s="36">
        <v>0</v>
      </c>
    </row>
    <row r="53" spans="1:12" s="39" customFormat="1" ht="12" customHeight="1">
      <c r="A53" s="197"/>
      <c r="B53" s="95"/>
      <c r="C53" s="77">
        <v>100</v>
      </c>
      <c r="D53" s="101">
        <f>D52/$C$52*100</f>
        <v>46.05263157894737</v>
      </c>
      <c r="E53" s="101">
        <f t="shared" ref="E53:L53" si="22">E52/$C$52*100</f>
        <v>10.526315789473683</v>
      </c>
      <c r="F53" s="101">
        <f t="shared" si="22"/>
        <v>2.6315789473684208</v>
      </c>
      <c r="G53" s="101">
        <f t="shared" si="22"/>
        <v>18.421052631578945</v>
      </c>
      <c r="H53" s="101">
        <f t="shared" si="22"/>
        <v>3.9473684210526314</v>
      </c>
      <c r="I53" s="101">
        <f t="shared" si="22"/>
        <v>6.5789473684210522</v>
      </c>
      <c r="J53" s="101">
        <f t="shared" si="22"/>
        <v>23.684210526315788</v>
      </c>
      <c r="K53" s="101">
        <f t="shared" si="22"/>
        <v>31.578947368421051</v>
      </c>
      <c r="L53" s="101">
        <f t="shared" si="22"/>
        <v>0</v>
      </c>
    </row>
    <row r="54" spans="1:12" s="39" customFormat="1" ht="12" customHeight="1">
      <c r="A54" s="197"/>
      <c r="B54" s="96" t="s">
        <v>69</v>
      </c>
      <c r="C54" s="99">
        <v>577</v>
      </c>
      <c r="D54" s="121">
        <v>340</v>
      </c>
      <c r="E54" s="106">
        <v>62</v>
      </c>
      <c r="F54" s="107">
        <v>22</v>
      </c>
      <c r="G54" s="107">
        <v>90</v>
      </c>
      <c r="H54" s="107">
        <v>22</v>
      </c>
      <c r="I54" s="116">
        <v>28</v>
      </c>
      <c r="J54" s="116">
        <v>85</v>
      </c>
      <c r="K54" s="116">
        <v>162</v>
      </c>
      <c r="L54" s="115">
        <v>9</v>
      </c>
    </row>
    <row r="55" spans="1:12" s="39" customFormat="1" ht="12" customHeight="1">
      <c r="A55" s="197"/>
      <c r="B55" s="95"/>
      <c r="C55" s="78">
        <v>100</v>
      </c>
      <c r="D55" s="105">
        <f>D54/$C$54*100</f>
        <v>58.925476603119584</v>
      </c>
      <c r="E55" s="105">
        <f t="shared" ref="E55:L55" si="23">E54/$C$54*100</f>
        <v>10.745233968804159</v>
      </c>
      <c r="F55" s="105">
        <f t="shared" si="23"/>
        <v>3.8128249566724435</v>
      </c>
      <c r="G55" s="105">
        <f t="shared" si="23"/>
        <v>15.597920277296359</v>
      </c>
      <c r="H55" s="105">
        <f t="shared" si="23"/>
        <v>3.8128249566724435</v>
      </c>
      <c r="I55" s="105">
        <f t="shared" si="23"/>
        <v>4.852686308492201</v>
      </c>
      <c r="J55" s="105">
        <f t="shared" si="23"/>
        <v>14.731369150779896</v>
      </c>
      <c r="K55" s="105">
        <f t="shared" si="23"/>
        <v>28.07625649913345</v>
      </c>
      <c r="L55" s="105">
        <f t="shared" si="23"/>
        <v>1.559792027729636</v>
      </c>
    </row>
    <row r="56" spans="1:12" s="39" customFormat="1" ht="12" customHeight="1">
      <c r="A56" s="197"/>
      <c r="B56" s="96" t="s">
        <v>47</v>
      </c>
      <c r="C56" s="98">
        <v>99</v>
      </c>
      <c r="D56" s="103">
        <v>71</v>
      </c>
      <c r="E56" s="103">
        <v>9</v>
      </c>
      <c r="F56" s="104">
        <v>6</v>
      </c>
      <c r="G56" s="104">
        <v>25</v>
      </c>
      <c r="H56" s="104">
        <v>6</v>
      </c>
      <c r="I56" s="104">
        <v>17</v>
      </c>
      <c r="J56" s="104">
        <v>24</v>
      </c>
      <c r="K56" s="104">
        <v>15</v>
      </c>
      <c r="L56" s="41">
        <v>2</v>
      </c>
    </row>
    <row r="57" spans="1:12" s="39" customFormat="1" ht="12" customHeight="1">
      <c r="A57" s="197"/>
      <c r="B57" s="95"/>
      <c r="C57" s="77">
        <v>100</v>
      </c>
      <c r="D57" s="101">
        <f>D56/$C$56*100</f>
        <v>71.717171717171709</v>
      </c>
      <c r="E57" s="101">
        <f t="shared" ref="E57:L57" si="24">E56/$C$56*100</f>
        <v>9.0909090909090917</v>
      </c>
      <c r="F57" s="101">
        <f t="shared" si="24"/>
        <v>6.0606060606060606</v>
      </c>
      <c r="G57" s="101">
        <f t="shared" si="24"/>
        <v>25.252525252525253</v>
      </c>
      <c r="H57" s="101">
        <f t="shared" si="24"/>
        <v>6.0606060606060606</v>
      </c>
      <c r="I57" s="101">
        <f t="shared" si="24"/>
        <v>17.171717171717169</v>
      </c>
      <c r="J57" s="101">
        <f t="shared" si="24"/>
        <v>24.242424242424242</v>
      </c>
      <c r="K57" s="101">
        <f t="shared" si="24"/>
        <v>15.151515151515152</v>
      </c>
      <c r="L57" s="101">
        <f t="shared" si="24"/>
        <v>2.0202020202020203</v>
      </c>
    </row>
    <row r="58" spans="1:12" s="39" customFormat="1" ht="12" customHeight="1">
      <c r="A58" s="197"/>
      <c r="B58" s="96" t="s">
        <v>48</v>
      </c>
      <c r="C58" s="99">
        <v>101</v>
      </c>
      <c r="D58" s="106">
        <v>48</v>
      </c>
      <c r="E58" s="106">
        <v>9</v>
      </c>
      <c r="F58" s="107">
        <v>5</v>
      </c>
      <c r="G58" s="107">
        <v>16</v>
      </c>
      <c r="H58" s="107">
        <v>3</v>
      </c>
      <c r="I58" s="107">
        <v>5</v>
      </c>
      <c r="J58" s="107">
        <v>15</v>
      </c>
      <c r="K58" s="107">
        <v>34</v>
      </c>
      <c r="L58" s="40">
        <v>2</v>
      </c>
    </row>
    <row r="59" spans="1:12" s="39" customFormat="1" ht="12" customHeight="1">
      <c r="A59" s="197"/>
      <c r="B59" s="95"/>
      <c r="C59" s="78">
        <v>100</v>
      </c>
      <c r="D59" s="105">
        <f>D58/$C$58*100</f>
        <v>47.524752475247524</v>
      </c>
      <c r="E59" s="105">
        <f t="shared" ref="E59:L59" si="25">E58/$C$58*100</f>
        <v>8.9108910891089099</v>
      </c>
      <c r="F59" s="105">
        <f t="shared" si="25"/>
        <v>4.9504950495049505</v>
      </c>
      <c r="G59" s="105">
        <f t="shared" si="25"/>
        <v>15.841584158415841</v>
      </c>
      <c r="H59" s="105">
        <f t="shared" si="25"/>
        <v>2.9702970297029703</v>
      </c>
      <c r="I59" s="105">
        <f t="shared" si="25"/>
        <v>4.9504950495049505</v>
      </c>
      <c r="J59" s="105">
        <f t="shared" si="25"/>
        <v>14.85148514851485</v>
      </c>
      <c r="K59" s="105">
        <f t="shared" si="25"/>
        <v>33.663366336633665</v>
      </c>
      <c r="L59" s="105">
        <f t="shared" si="25"/>
        <v>1.9801980198019802</v>
      </c>
    </row>
    <row r="60" spans="1:12" s="39" customFormat="1" ht="12" customHeight="1">
      <c r="A60" s="197"/>
      <c r="B60" s="96" t="s">
        <v>49</v>
      </c>
      <c r="C60" s="98">
        <v>368</v>
      </c>
      <c r="D60" s="123">
        <v>220</v>
      </c>
      <c r="E60" s="103">
        <v>36</v>
      </c>
      <c r="F60" s="104">
        <v>13</v>
      </c>
      <c r="G60" s="122">
        <v>49</v>
      </c>
      <c r="H60" s="104">
        <v>9</v>
      </c>
      <c r="I60" s="104">
        <v>23</v>
      </c>
      <c r="J60" s="104">
        <v>53</v>
      </c>
      <c r="K60" s="122">
        <v>104</v>
      </c>
      <c r="L60" s="125">
        <v>11</v>
      </c>
    </row>
    <row r="61" spans="1:12" s="39" customFormat="1" ht="12" customHeight="1">
      <c r="A61" s="197"/>
      <c r="B61" s="95"/>
      <c r="C61" s="77">
        <v>100</v>
      </c>
      <c r="D61" s="101">
        <f>D60/$C$60*100</f>
        <v>59.782608695652172</v>
      </c>
      <c r="E61" s="101">
        <f t="shared" ref="E61:L61" si="26">E60/$C$60*100</f>
        <v>9.7826086956521738</v>
      </c>
      <c r="F61" s="101">
        <f t="shared" si="26"/>
        <v>3.5326086956521738</v>
      </c>
      <c r="G61" s="101">
        <f t="shared" si="26"/>
        <v>13.315217391304349</v>
      </c>
      <c r="H61" s="101">
        <f t="shared" si="26"/>
        <v>2.4456521739130435</v>
      </c>
      <c r="I61" s="101">
        <f t="shared" si="26"/>
        <v>6.25</v>
      </c>
      <c r="J61" s="101">
        <f t="shared" si="26"/>
        <v>14.402173913043478</v>
      </c>
      <c r="K61" s="101">
        <f t="shared" si="26"/>
        <v>28.260869565217391</v>
      </c>
      <c r="L61" s="101">
        <f t="shared" si="26"/>
        <v>2.9891304347826089</v>
      </c>
    </row>
    <row r="62" spans="1:12" s="39" customFormat="1" ht="12" customHeight="1">
      <c r="A62" s="197" t="s">
        <v>46</v>
      </c>
      <c r="B62" s="96" t="s">
        <v>50</v>
      </c>
      <c r="C62" s="99">
        <v>520</v>
      </c>
      <c r="D62" s="121">
        <v>306</v>
      </c>
      <c r="E62" s="106">
        <v>62</v>
      </c>
      <c r="F62" s="107">
        <v>18</v>
      </c>
      <c r="G62" s="107">
        <v>76</v>
      </c>
      <c r="H62" s="107">
        <v>31</v>
      </c>
      <c r="I62" s="107">
        <v>28</v>
      </c>
      <c r="J62" s="107">
        <v>74</v>
      </c>
      <c r="K62" s="116">
        <v>122</v>
      </c>
      <c r="L62" s="115">
        <v>31</v>
      </c>
    </row>
    <row r="63" spans="1:12" s="39" customFormat="1" ht="12" customHeight="1">
      <c r="A63" s="197"/>
      <c r="B63" s="95"/>
      <c r="C63" s="78">
        <v>100</v>
      </c>
      <c r="D63" s="105">
        <f>D62/$C$62*100</f>
        <v>58.846153846153847</v>
      </c>
      <c r="E63" s="105">
        <f t="shared" ref="E63:L63" si="27">E62/$C$62*100</f>
        <v>11.923076923076923</v>
      </c>
      <c r="F63" s="105">
        <f t="shared" si="27"/>
        <v>3.4615384615384617</v>
      </c>
      <c r="G63" s="105">
        <f t="shared" si="27"/>
        <v>14.615384615384617</v>
      </c>
      <c r="H63" s="105">
        <f t="shared" si="27"/>
        <v>5.9615384615384617</v>
      </c>
      <c r="I63" s="105">
        <f t="shared" si="27"/>
        <v>5.384615384615385</v>
      </c>
      <c r="J63" s="105">
        <f t="shared" si="27"/>
        <v>14.23076923076923</v>
      </c>
      <c r="K63" s="105">
        <f t="shared" si="27"/>
        <v>23.46153846153846</v>
      </c>
      <c r="L63" s="105">
        <f t="shared" si="27"/>
        <v>5.9615384615384617</v>
      </c>
    </row>
    <row r="64" spans="1:12" s="39" customFormat="1" ht="12" customHeight="1">
      <c r="A64" s="197"/>
      <c r="B64" s="100" t="s">
        <v>51</v>
      </c>
      <c r="C64" s="99">
        <v>43</v>
      </c>
      <c r="D64" s="103">
        <v>29</v>
      </c>
      <c r="E64" s="103">
        <v>3</v>
      </c>
      <c r="F64" s="104">
        <v>2</v>
      </c>
      <c r="G64" s="104">
        <v>3</v>
      </c>
      <c r="H64" s="104">
        <v>3</v>
      </c>
      <c r="I64" s="104">
        <v>3</v>
      </c>
      <c r="J64" s="104">
        <v>6</v>
      </c>
      <c r="K64" s="104">
        <v>10</v>
      </c>
      <c r="L64" s="41">
        <v>0</v>
      </c>
    </row>
    <row r="65" spans="1:12" s="39" customFormat="1" ht="12" customHeight="1">
      <c r="A65" s="197"/>
      <c r="B65" s="95"/>
      <c r="C65" s="78">
        <v>100</v>
      </c>
      <c r="D65" s="101">
        <f>D64/$C$64*100</f>
        <v>67.441860465116278</v>
      </c>
      <c r="E65" s="101">
        <f t="shared" ref="E65:L65" si="28">E64/$C$64*100</f>
        <v>6.9767441860465116</v>
      </c>
      <c r="F65" s="101">
        <f t="shared" si="28"/>
        <v>4.6511627906976747</v>
      </c>
      <c r="G65" s="101">
        <f t="shared" si="28"/>
        <v>6.9767441860465116</v>
      </c>
      <c r="H65" s="101">
        <f t="shared" si="28"/>
        <v>6.9767441860465116</v>
      </c>
      <c r="I65" s="101">
        <f t="shared" si="28"/>
        <v>6.9767441860465116</v>
      </c>
      <c r="J65" s="101">
        <f t="shared" si="28"/>
        <v>13.953488372093023</v>
      </c>
      <c r="K65" s="101">
        <f t="shared" si="28"/>
        <v>23.255813953488371</v>
      </c>
      <c r="L65" s="101">
        <f t="shared" si="28"/>
        <v>0</v>
      </c>
    </row>
    <row r="66" spans="1:12" s="39" customFormat="1" ht="12" customHeight="1">
      <c r="A66" s="197"/>
      <c r="B66" s="96" t="s">
        <v>52</v>
      </c>
      <c r="C66" s="98">
        <v>474</v>
      </c>
      <c r="D66" s="106">
        <v>229</v>
      </c>
      <c r="E66" s="106">
        <v>53</v>
      </c>
      <c r="F66" s="107">
        <v>9</v>
      </c>
      <c r="G66" s="116">
        <v>57</v>
      </c>
      <c r="H66" s="107">
        <v>22</v>
      </c>
      <c r="I66" s="107">
        <v>31</v>
      </c>
      <c r="J66" s="116">
        <v>87</v>
      </c>
      <c r="K66" s="116">
        <v>133</v>
      </c>
      <c r="L66" s="115">
        <v>32</v>
      </c>
    </row>
    <row r="67" spans="1:12" s="39" customFormat="1" ht="12" customHeight="1">
      <c r="A67" s="197"/>
      <c r="B67" s="95"/>
      <c r="C67" s="77">
        <v>100</v>
      </c>
      <c r="D67" s="105">
        <f>D66/$C$66*100</f>
        <v>48.312236286919827</v>
      </c>
      <c r="E67" s="105">
        <f t="shared" ref="E67:L67" si="29">E66/$C$66*100</f>
        <v>11.181434599156118</v>
      </c>
      <c r="F67" s="105">
        <f t="shared" si="29"/>
        <v>1.89873417721519</v>
      </c>
      <c r="G67" s="105">
        <f t="shared" si="29"/>
        <v>12.025316455696203</v>
      </c>
      <c r="H67" s="105">
        <f t="shared" si="29"/>
        <v>4.6413502109704643</v>
      </c>
      <c r="I67" s="105">
        <f t="shared" si="29"/>
        <v>6.5400843881856545</v>
      </c>
      <c r="J67" s="105">
        <f t="shared" si="29"/>
        <v>18.354430379746837</v>
      </c>
      <c r="K67" s="105">
        <f t="shared" si="29"/>
        <v>28.059071729957807</v>
      </c>
      <c r="L67" s="105">
        <f t="shared" si="29"/>
        <v>6.7510548523206744</v>
      </c>
    </row>
    <row r="68" spans="1:12" s="39" customFormat="1" ht="12" customHeight="1">
      <c r="A68" s="197"/>
      <c r="B68" s="96" t="s">
        <v>53</v>
      </c>
      <c r="C68" s="99">
        <v>77</v>
      </c>
      <c r="D68" s="106">
        <v>35</v>
      </c>
      <c r="E68" s="106">
        <v>4</v>
      </c>
      <c r="F68" s="107">
        <v>0</v>
      </c>
      <c r="G68" s="107">
        <v>10</v>
      </c>
      <c r="H68" s="107">
        <v>6</v>
      </c>
      <c r="I68" s="107">
        <v>2</v>
      </c>
      <c r="J68" s="107">
        <v>13</v>
      </c>
      <c r="K68" s="107">
        <v>29</v>
      </c>
      <c r="L68" s="40">
        <v>1</v>
      </c>
    </row>
    <row r="69" spans="1:12" s="39" customFormat="1" ht="12" customHeight="1">
      <c r="A69" s="197"/>
      <c r="B69" s="95"/>
      <c r="C69" s="78">
        <v>100</v>
      </c>
      <c r="D69" s="105">
        <f>D68/$C$68*100</f>
        <v>45.454545454545453</v>
      </c>
      <c r="E69" s="105">
        <f t="shared" ref="E69:L69" si="30">E68/$C$68*100</f>
        <v>5.1948051948051948</v>
      </c>
      <c r="F69" s="105">
        <f t="shared" si="30"/>
        <v>0</v>
      </c>
      <c r="G69" s="105">
        <f t="shared" si="30"/>
        <v>12.987012987012985</v>
      </c>
      <c r="H69" s="105">
        <f t="shared" si="30"/>
        <v>7.7922077922077921</v>
      </c>
      <c r="I69" s="105">
        <f t="shared" si="30"/>
        <v>2.5974025974025974</v>
      </c>
      <c r="J69" s="105">
        <f t="shared" si="30"/>
        <v>16.883116883116884</v>
      </c>
      <c r="K69" s="105">
        <f t="shared" si="30"/>
        <v>37.662337662337663</v>
      </c>
      <c r="L69" s="105">
        <f t="shared" si="30"/>
        <v>1.2987012987012987</v>
      </c>
    </row>
    <row r="70" spans="1:12" s="66" customFormat="1" ht="12" customHeight="1">
      <c r="A70" s="197"/>
      <c r="B70" s="96" t="s">
        <v>54</v>
      </c>
      <c r="C70" s="98">
        <v>52</v>
      </c>
      <c r="D70" s="103">
        <v>19</v>
      </c>
      <c r="E70" s="103">
        <v>3</v>
      </c>
      <c r="F70" s="104">
        <v>0</v>
      </c>
      <c r="G70" s="104">
        <v>4</v>
      </c>
      <c r="H70" s="104">
        <v>0</v>
      </c>
      <c r="I70" s="104">
        <v>0</v>
      </c>
      <c r="J70" s="104">
        <v>4</v>
      </c>
      <c r="K70" s="104">
        <v>15</v>
      </c>
      <c r="L70" s="41">
        <v>14</v>
      </c>
    </row>
    <row r="71" spans="1:12" s="39" customFormat="1" ht="12" customHeight="1">
      <c r="A71" s="198"/>
      <c r="B71" s="97"/>
      <c r="C71" s="76">
        <v>100</v>
      </c>
      <c r="D71" s="101">
        <f>D70/$C$70*100</f>
        <v>36.538461538461533</v>
      </c>
      <c r="E71" s="101">
        <f t="shared" ref="E71:L71" si="31">E70/$C$70*100</f>
        <v>5.7692307692307692</v>
      </c>
      <c r="F71" s="101">
        <f t="shared" si="31"/>
        <v>0</v>
      </c>
      <c r="G71" s="101">
        <f t="shared" si="31"/>
        <v>7.6923076923076925</v>
      </c>
      <c r="H71" s="101">
        <f t="shared" si="31"/>
        <v>0</v>
      </c>
      <c r="I71" s="101">
        <f t="shared" si="31"/>
        <v>0</v>
      </c>
      <c r="J71" s="101">
        <f t="shared" si="31"/>
        <v>7.6923076923076925</v>
      </c>
      <c r="K71" s="101">
        <f t="shared" si="31"/>
        <v>28.846153846153843</v>
      </c>
      <c r="L71" s="101">
        <f t="shared" si="31"/>
        <v>26.923076923076923</v>
      </c>
    </row>
    <row r="72" spans="1:12" s="37" customFormat="1" ht="12" customHeight="1">
      <c r="A72" s="196" t="s">
        <v>63</v>
      </c>
      <c r="B72" s="90" t="s">
        <v>64</v>
      </c>
      <c r="C72" s="75">
        <v>384</v>
      </c>
      <c r="D72" s="119">
        <v>188</v>
      </c>
      <c r="E72" s="86">
        <v>32</v>
      </c>
      <c r="F72" s="102">
        <v>9</v>
      </c>
      <c r="G72" s="102">
        <v>63</v>
      </c>
      <c r="H72" s="102">
        <v>14</v>
      </c>
      <c r="I72" s="120">
        <v>18</v>
      </c>
      <c r="J72" s="120">
        <v>68</v>
      </c>
      <c r="K72" s="120">
        <v>121</v>
      </c>
      <c r="L72" s="124">
        <v>14</v>
      </c>
    </row>
    <row r="73" spans="1:12" s="39" customFormat="1" ht="12" customHeight="1">
      <c r="A73" s="197"/>
      <c r="B73" s="89" t="s">
        <v>65</v>
      </c>
      <c r="C73" s="77">
        <v>100</v>
      </c>
      <c r="D73" s="105">
        <f>D72/$C$72*100</f>
        <v>48.958333333333329</v>
      </c>
      <c r="E73" s="105">
        <f t="shared" ref="E73:L73" si="32">E72/$C$72*100</f>
        <v>8.3333333333333321</v>
      </c>
      <c r="F73" s="105">
        <f t="shared" si="32"/>
        <v>2.34375</v>
      </c>
      <c r="G73" s="105">
        <f t="shared" si="32"/>
        <v>16.40625</v>
      </c>
      <c r="H73" s="105">
        <f t="shared" si="32"/>
        <v>3.6458333333333335</v>
      </c>
      <c r="I73" s="105">
        <f t="shared" si="32"/>
        <v>4.6875</v>
      </c>
      <c r="J73" s="105">
        <f t="shared" si="32"/>
        <v>17.708333333333336</v>
      </c>
      <c r="K73" s="105">
        <f t="shared" si="32"/>
        <v>31.510416666666668</v>
      </c>
      <c r="L73" s="105">
        <f t="shared" si="32"/>
        <v>3.6458333333333335</v>
      </c>
    </row>
    <row r="74" spans="1:12" s="37" customFormat="1" ht="12" customHeight="1">
      <c r="A74" s="197"/>
      <c r="B74" s="90" t="s">
        <v>66</v>
      </c>
      <c r="C74" s="99">
        <v>793</v>
      </c>
      <c r="D74" s="123">
        <v>408</v>
      </c>
      <c r="E74" s="103">
        <v>98</v>
      </c>
      <c r="F74" s="104">
        <v>29</v>
      </c>
      <c r="G74" s="104">
        <v>120</v>
      </c>
      <c r="H74" s="104">
        <v>51</v>
      </c>
      <c r="I74" s="104">
        <v>51</v>
      </c>
      <c r="J74" s="122">
        <v>151</v>
      </c>
      <c r="K74" s="122">
        <v>222</v>
      </c>
      <c r="L74" s="125">
        <v>41</v>
      </c>
    </row>
    <row r="75" spans="1:12" s="39" customFormat="1" ht="12" customHeight="1">
      <c r="A75" s="197"/>
      <c r="B75" s="89"/>
      <c r="C75" s="78">
        <v>100</v>
      </c>
      <c r="D75" s="101">
        <f>D74/$C$74*100</f>
        <v>51.450189155107182</v>
      </c>
      <c r="E75" s="101">
        <f t="shared" ref="E75:L75" si="33">E74/$C$74*100</f>
        <v>12.35813366960908</v>
      </c>
      <c r="F75" s="101">
        <f t="shared" si="33"/>
        <v>3.6569987389659517</v>
      </c>
      <c r="G75" s="101">
        <f t="shared" si="33"/>
        <v>15.132408575031524</v>
      </c>
      <c r="H75" s="101">
        <f t="shared" si="33"/>
        <v>6.4312736443883978</v>
      </c>
      <c r="I75" s="101">
        <f t="shared" si="33"/>
        <v>6.4312736443883978</v>
      </c>
      <c r="J75" s="101">
        <f t="shared" si="33"/>
        <v>19.041614123581336</v>
      </c>
      <c r="K75" s="101">
        <f t="shared" si="33"/>
        <v>27.994955863808325</v>
      </c>
      <c r="L75" s="101">
        <f t="shared" si="33"/>
        <v>5.1702395964691048</v>
      </c>
    </row>
    <row r="76" spans="1:12" s="37" customFormat="1" ht="12" customHeight="1">
      <c r="A76" s="197"/>
      <c r="B76" s="90" t="s">
        <v>67</v>
      </c>
      <c r="C76" s="98">
        <v>920</v>
      </c>
      <c r="D76" s="121">
        <v>596</v>
      </c>
      <c r="E76" s="106">
        <v>96</v>
      </c>
      <c r="F76" s="107">
        <v>33</v>
      </c>
      <c r="G76" s="116">
        <v>134</v>
      </c>
      <c r="H76" s="107">
        <v>28</v>
      </c>
      <c r="I76" s="107">
        <v>68</v>
      </c>
      <c r="J76" s="116">
        <v>125</v>
      </c>
      <c r="K76" s="116">
        <v>208</v>
      </c>
      <c r="L76" s="115">
        <v>23</v>
      </c>
    </row>
    <row r="77" spans="1:12" s="39" customFormat="1" ht="12" customHeight="1">
      <c r="A77" s="197"/>
      <c r="B77" s="89"/>
      <c r="C77" s="77">
        <v>100</v>
      </c>
      <c r="D77" s="105">
        <f>D76/$C$76*100</f>
        <v>64.782608695652172</v>
      </c>
      <c r="E77" s="105">
        <f t="shared" ref="E77:L77" si="34">E76/$C$76*100</f>
        <v>10.434782608695652</v>
      </c>
      <c r="F77" s="105">
        <f t="shared" si="34"/>
        <v>3.5869565217391304</v>
      </c>
      <c r="G77" s="105">
        <f t="shared" si="34"/>
        <v>14.565217391304348</v>
      </c>
      <c r="H77" s="105">
        <f t="shared" si="34"/>
        <v>3.0434782608695654</v>
      </c>
      <c r="I77" s="105">
        <f t="shared" si="34"/>
        <v>7.3913043478260869</v>
      </c>
      <c r="J77" s="105">
        <f t="shared" si="34"/>
        <v>13.586956521739129</v>
      </c>
      <c r="K77" s="105">
        <f t="shared" si="34"/>
        <v>22.608695652173914</v>
      </c>
      <c r="L77" s="105">
        <f t="shared" si="34"/>
        <v>2.5</v>
      </c>
    </row>
    <row r="78" spans="1:12" s="37" customFormat="1" ht="12" customHeight="1">
      <c r="A78" s="197"/>
      <c r="B78" s="90" t="s">
        <v>68</v>
      </c>
      <c r="C78" s="99">
        <v>95</v>
      </c>
      <c r="D78" s="103">
        <v>52</v>
      </c>
      <c r="E78" s="103">
        <v>6</v>
      </c>
      <c r="F78" s="104">
        <v>3</v>
      </c>
      <c r="G78" s="104">
        <v>9</v>
      </c>
      <c r="H78" s="104">
        <v>3</v>
      </c>
      <c r="I78" s="104">
        <v>4</v>
      </c>
      <c r="J78" s="104">
        <v>13</v>
      </c>
      <c r="K78" s="104">
        <v>30</v>
      </c>
      <c r="L78" s="41">
        <v>4</v>
      </c>
    </row>
    <row r="79" spans="1:12" s="39" customFormat="1" ht="12" customHeight="1">
      <c r="A79" s="197"/>
      <c r="B79" s="89"/>
      <c r="C79" s="78">
        <v>100</v>
      </c>
      <c r="D79" s="101">
        <f>D78/$C$78*100</f>
        <v>54.736842105263165</v>
      </c>
      <c r="E79" s="101">
        <f t="shared" ref="E79:L79" si="35">E78/$C$78*100</f>
        <v>6.3157894736842106</v>
      </c>
      <c r="F79" s="101">
        <f t="shared" si="35"/>
        <v>3.1578947368421053</v>
      </c>
      <c r="G79" s="101">
        <f t="shared" si="35"/>
        <v>9.4736842105263168</v>
      </c>
      <c r="H79" s="101">
        <f t="shared" si="35"/>
        <v>3.1578947368421053</v>
      </c>
      <c r="I79" s="101">
        <f t="shared" si="35"/>
        <v>4.2105263157894735</v>
      </c>
      <c r="J79" s="101">
        <f t="shared" si="35"/>
        <v>13.684210526315791</v>
      </c>
      <c r="K79" s="101">
        <f t="shared" si="35"/>
        <v>31.578947368421051</v>
      </c>
      <c r="L79" s="101">
        <f t="shared" si="35"/>
        <v>4.2105263157894735</v>
      </c>
    </row>
    <row r="80" spans="1:12" s="37" customFormat="1" ht="12" customHeight="1">
      <c r="A80" s="197"/>
      <c r="B80" s="90" t="s">
        <v>53</v>
      </c>
      <c r="C80" s="99">
        <v>141</v>
      </c>
      <c r="D80" s="106">
        <v>71</v>
      </c>
      <c r="E80" s="106">
        <v>13</v>
      </c>
      <c r="F80" s="107">
        <v>3</v>
      </c>
      <c r="G80" s="116">
        <v>15</v>
      </c>
      <c r="H80" s="107">
        <v>8</v>
      </c>
      <c r="I80" s="107">
        <v>1</v>
      </c>
      <c r="J80" s="107">
        <v>16</v>
      </c>
      <c r="K80" s="116">
        <v>51</v>
      </c>
      <c r="L80" s="115">
        <v>6</v>
      </c>
    </row>
    <row r="81" spans="1:12" s="39" customFormat="1" ht="12" customHeight="1">
      <c r="A81" s="197"/>
      <c r="B81" s="89"/>
      <c r="C81" s="78">
        <v>100</v>
      </c>
      <c r="D81" s="105">
        <f>D80/$C$80*100</f>
        <v>50.354609929078009</v>
      </c>
      <c r="E81" s="105">
        <f t="shared" ref="E81:L81" si="36">E80/$C$80*100</f>
        <v>9.2198581560283674</v>
      </c>
      <c r="F81" s="105">
        <f t="shared" si="36"/>
        <v>2.1276595744680851</v>
      </c>
      <c r="G81" s="105">
        <f t="shared" si="36"/>
        <v>10.638297872340425</v>
      </c>
      <c r="H81" s="105">
        <f t="shared" si="36"/>
        <v>5.6737588652482271</v>
      </c>
      <c r="I81" s="105">
        <f t="shared" si="36"/>
        <v>0.70921985815602839</v>
      </c>
      <c r="J81" s="105">
        <f t="shared" si="36"/>
        <v>11.347517730496454</v>
      </c>
      <c r="K81" s="105">
        <f t="shared" si="36"/>
        <v>36.170212765957451</v>
      </c>
      <c r="L81" s="105">
        <f t="shared" si="36"/>
        <v>4.2553191489361701</v>
      </c>
    </row>
    <row r="82" spans="1:12" s="37" customFormat="1" ht="12" customHeight="1">
      <c r="A82" s="197"/>
      <c r="B82" s="90" t="s">
        <v>54</v>
      </c>
      <c r="C82" s="98">
        <v>54</v>
      </c>
      <c r="D82" s="103">
        <v>17</v>
      </c>
      <c r="E82" s="103">
        <v>4</v>
      </c>
      <c r="F82" s="104">
        <v>0</v>
      </c>
      <c r="G82" s="104">
        <v>3</v>
      </c>
      <c r="H82" s="104">
        <v>1</v>
      </c>
      <c r="I82" s="104">
        <v>0</v>
      </c>
      <c r="J82" s="104">
        <v>6</v>
      </c>
      <c r="K82" s="104">
        <v>16</v>
      </c>
      <c r="L82" s="41">
        <v>14</v>
      </c>
    </row>
    <row r="83" spans="1:12" s="39" customFormat="1" ht="12" customHeight="1">
      <c r="A83" s="198"/>
      <c r="B83" s="91"/>
      <c r="C83" s="77">
        <v>100</v>
      </c>
      <c r="D83" s="101">
        <f>D82/$C$82*100</f>
        <v>31.481481481481481</v>
      </c>
      <c r="E83" s="101">
        <f t="shared" ref="E83:L83" si="37">E82/$C$82*100</f>
        <v>7.4074074074074066</v>
      </c>
      <c r="F83" s="101">
        <f t="shared" si="37"/>
        <v>0</v>
      </c>
      <c r="G83" s="101">
        <f t="shared" si="37"/>
        <v>5.5555555555555554</v>
      </c>
      <c r="H83" s="101">
        <f t="shared" si="37"/>
        <v>1.8518518518518516</v>
      </c>
      <c r="I83" s="101">
        <f t="shared" si="37"/>
        <v>0</v>
      </c>
      <c r="J83" s="101">
        <f t="shared" si="37"/>
        <v>11.111111111111111</v>
      </c>
      <c r="K83" s="101">
        <f t="shared" si="37"/>
        <v>29.629629629629626</v>
      </c>
      <c r="L83" s="101">
        <f t="shared" si="37"/>
        <v>25.925925925925924</v>
      </c>
    </row>
    <row r="84" spans="1:12" s="37" customFormat="1" ht="12" customHeight="1">
      <c r="A84" s="197" t="s">
        <v>70</v>
      </c>
      <c r="B84" s="88" t="s">
        <v>55</v>
      </c>
      <c r="C84" s="75">
        <v>1454</v>
      </c>
      <c r="D84" s="119">
        <v>863</v>
      </c>
      <c r="E84" s="86">
        <v>166</v>
      </c>
      <c r="F84" s="102">
        <v>54</v>
      </c>
      <c r="G84" s="120">
        <v>218</v>
      </c>
      <c r="H84" s="102">
        <v>66</v>
      </c>
      <c r="I84" s="102">
        <v>104</v>
      </c>
      <c r="J84" s="120">
        <v>226</v>
      </c>
      <c r="K84" s="120">
        <v>366</v>
      </c>
      <c r="L84" s="124">
        <v>49</v>
      </c>
    </row>
    <row r="85" spans="1:12" s="39" customFormat="1" ht="12" customHeight="1">
      <c r="A85" s="197"/>
      <c r="B85" s="91"/>
      <c r="C85" s="77">
        <v>100</v>
      </c>
      <c r="D85" s="101">
        <f>D84/$C$84*100</f>
        <v>59.353507565337004</v>
      </c>
      <c r="E85" s="101">
        <f t="shared" ref="E85:L85" si="38">E84/$C$84*100</f>
        <v>11.416781292984869</v>
      </c>
      <c r="F85" s="101">
        <f t="shared" si="38"/>
        <v>3.7138927097661623</v>
      </c>
      <c r="G85" s="101">
        <f t="shared" si="38"/>
        <v>14.99312242090784</v>
      </c>
      <c r="H85" s="101">
        <f t="shared" si="38"/>
        <v>4.5392022008253097</v>
      </c>
      <c r="I85" s="101">
        <f t="shared" si="38"/>
        <v>7.1526822558459422</v>
      </c>
      <c r="J85" s="101">
        <f t="shared" si="38"/>
        <v>15.543328748280604</v>
      </c>
      <c r="K85" s="101">
        <f t="shared" si="38"/>
        <v>25.17193947730399</v>
      </c>
      <c r="L85" s="101">
        <f t="shared" si="38"/>
        <v>3.3700137551581841</v>
      </c>
    </row>
    <row r="86" spans="1:12" s="37" customFormat="1" ht="12" customHeight="1">
      <c r="A86" s="197"/>
      <c r="B86" s="90" t="s">
        <v>56</v>
      </c>
      <c r="C86" s="99">
        <v>82</v>
      </c>
      <c r="D86" s="106">
        <v>52</v>
      </c>
      <c r="E86" s="106">
        <v>2</v>
      </c>
      <c r="F86" s="107">
        <v>4</v>
      </c>
      <c r="G86" s="107">
        <v>10</v>
      </c>
      <c r="H86" s="107">
        <v>4</v>
      </c>
      <c r="I86" s="107">
        <v>2</v>
      </c>
      <c r="J86" s="107">
        <v>8</v>
      </c>
      <c r="K86" s="107">
        <v>22</v>
      </c>
      <c r="L86" s="40">
        <v>1</v>
      </c>
    </row>
    <row r="87" spans="1:12" s="39" customFormat="1" ht="12" customHeight="1">
      <c r="A87" s="197"/>
      <c r="B87" s="89"/>
      <c r="C87" s="78">
        <v>100</v>
      </c>
      <c r="D87" s="105">
        <f>D86/$C$86*100</f>
        <v>63.414634146341463</v>
      </c>
      <c r="E87" s="105">
        <f t="shared" ref="E87:L87" si="39">E86/$C$86*100</f>
        <v>2.4390243902439024</v>
      </c>
      <c r="F87" s="105">
        <f t="shared" si="39"/>
        <v>4.8780487804878048</v>
      </c>
      <c r="G87" s="105">
        <f t="shared" si="39"/>
        <v>12.195121951219512</v>
      </c>
      <c r="H87" s="105">
        <f t="shared" si="39"/>
        <v>4.8780487804878048</v>
      </c>
      <c r="I87" s="105">
        <f t="shared" si="39"/>
        <v>2.4390243902439024</v>
      </c>
      <c r="J87" s="105">
        <f t="shared" si="39"/>
        <v>9.7560975609756095</v>
      </c>
      <c r="K87" s="105">
        <f t="shared" si="39"/>
        <v>26.829268292682929</v>
      </c>
      <c r="L87" s="105">
        <f t="shared" si="39"/>
        <v>1.2195121951219512</v>
      </c>
    </row>
    <row r="88" spans="1:12" s="66" customFormat="1" ht="12" customHeight="1">
      <c r="A88" s="197"/>
      <c r="B88" s="90" t="s">
        <v>57</v>
      </c>
      <c r="C88" s="98">
        <v>106</v>
      </c>
      <c r="D88" s="103">
        <v>76</v>
      </c>
      <c r="E88" s="103">
        <v>8</v>
      </c>
      <c r="F88" s="104">
        <v>9</v>
      </c>
      <c r="G88" s="104">
        <v>22</v>
      </c>
      <c r="H88" s="104">
        <v>2</v>
      </c>
      <c r="I88" s="104">
        <v>10</v>
      </c>
      <c r="J88" s="104">
        <v>14</v>
      </c>
      <c r="K88" s="104">
        <v>18</v>
      </c>
      <c r="L88" s="41">
        <v>0</v>
      </c>
    </row>
    <row r="89" spans="1:12" s="39" customFormat="1" ht="12" customHeight="1">
      <c r="A89" s="197"/>
      <c r="B89" s="89"/>
      <c r="C89" s="77">
        <v>100</v>
      </c>
      <c r="D89" s="101">
        <f>D88/$C$88*100</f>
        <v>71.698113207547166</v>
      </c>
      <c r="E89" s="101">
        <f t="shared" ref="E89:L89" si="40">E88/$C$88*100</f>
        <v>7.5471698113207548</v>
      </c>
      <c r="F89" s="101">
        <f t="shared" si="40"/>
        <v>8.4905660377358494</v>
      </c>
      <c r="G89" s="101">
        <f t="shared" si="40"/>
        <v>20.754716981132077</v>
      </c>
      <c r="H89" s="101">
        <f t="shared" si="40"/>
        <v>1.8867924528301887</v>
      </c>
      <c r="I89" s="101">
        <f t="shared" si="40"/>
        <v>9.433962264150944</v>
      </c>
      <c r="J89" s="101">
        <f t="shared" si="40"/>
        <v>13.20754716981132</v>
      </c>
      <c r="K89" s="101">
        <f t="shared" si="40"/>
        <v>16.981132075471699</v>
      </c>
      <c r="L89" s="101">
        <f t="shared" si="40"/>
        <v>0</v>
      </c>
    </row>
    <row r="90" spans="1:12" s="66" customFormat="1" ht="12" customHeight="1">
      <c r="A90" s="197"/>
      <c r="B90" s="93" t="s">
        <v>58</v>
      </c>
      <c r="C90" s="99">
        <v>191</v>
      </c>
      <c r="D90" s="106">
        <v>150</v>
      </c>
      <c r="E90" s="106">
        <v>19</v>
      </c>
      <c r="F90" s="107">
        <v>17</v>
      </c>
      <c r="G90" s="107">
        <v>33</v>
      </c>
      <c r="H90" s="107">
        <v>7</v>
      </c>
      <c r="I90" s="107">
        <v>26</v>
      </c>
      <c r="J90" s="107">
        <v>16</v>
      </c>
      <c r="K90" s="107">
        <v>30</v>
      </c>
      <c r="L90" s="40">
        <v>0</v>
      </c>
    </row>
    <row r="91" spans="1:12" s="39" customFormat="1" ht="12" customHeight="1">
      <c r="A91" s="197"/>
      <c r="B91" s="89"/>
      <c r="C91" s="78">
        <v>100</v>
      </c>
      <c r="D91" s="105">
        <f>D90/$C$90*100</f>
        <v>78.534031413612567</v>
      </c>
      <c r="E91" s="105">
        <f t="shared" ref="E91:L91" si="41">E90/$C$90*100</f>
        <v>9.9476439790575917</v>
      </c>
      <c r="F91" s="105">
        <f t="shared" si="41"/>
        <v>8.9005235602094235</v>
      </c>
      <c r="G91" s="105">
        <f t="shared" si="41"/>
        <v>17.277486910994764</v>
      </c>
      <c r="H91" s="105">
        <f t="shared" si="41"/>
        <v>3.664921465968586</v>
      </c>
      <c r="I91" s="105">
        <f t="shared" si="41"/>
        <v>13.612565445026178</v>
      </c>
      <c r="J91" s="105">
        <f t="shared" si="41"/>
        <v>8.3769633507853403</v>
      </c>
      <c r="K91" s="105">
        <f t="shared" si="41"/>
        <v>15.706806282722512</v>
      </c>
      <c r="L91" s="105">
        <f t="shared" si="41"/>
        <v>0</v>
      </c>
    </row>
    <row r="92" spans="1:12" s="66" customFormat="1" ht="12" customHeight="1">
      <c r="A92" s="197"/>
      <c r="B92" s="93" t="s">
        <v>59</v>
      </c>
      <c r="C92" s="98">
        <v>112</v>
      </c>
      <c r="D92" s="103">
        <v>87</v>
      </c>
      <c r="E92" s="103">
        <v>12</v>
      </c>
      <c r="F92" s="104">
        <v>10</v>
      </c>
      <c r="G92" s="104">
        <v>16</v>
      </c>
      <c r="H92" s="104">
        <v>1</v>
      </c>
      <c r="I92" s="104">
        <v>13</v>
      </c>
      <c r="J92" s="104">
        <v>7</v>
      </c>
      <c r="K92" s="104">
        <v>13</v>
      </c>
      <c r="L92" s="41">
        <v>1</v>
      </c>
    </row>
    <row r="93" spans="1:12" s="39" customFormat="1" ht="12" customHeight="1">
      <c r="A93" s="197"/>
      <c r="B93" s="89"/>
      <c r="C93" s="77">
        <v>100</v>
      </c>
      <c r="D93" s="101">
        <f>D92/$C$92*100</f>
        <v>77.678571428571431</v>
      </c>
      <c r="E93" s="101">
        <f t="shared" ref="E93:L93" si="42">E92/$C$92*100</f>
        <v>10.714285714285714</v>
      </c>
      <c r="F93" s="101">
        <f t="shared" si="42"/>
        <v>8.9285714285714288</v>
      </c>
      <c r="G93" s="101">
        <f t="shared" si="42"/>
        <v>14.285714285714285</v>
      </c>
      <c r="H93" s="101">
        <f t="shared" si="42"/>
        <v>0.89285714285714279</v>
      </c>
      <c r="I93" s="101">
        <f t="shared" si="42"/>
        <v>11.607142857142858</v>
      </c>
      <c r="J93" s="101">
        <f t="shared" si="42"/>
        <v>6.25</v>
      </c>
      <c r="K93" s="101">
        <f t="shared" si="42"/>
        <v>11.607142857142858</v>
      </c>
      <c r="L93" s="101">
        <f t="shared" si="42"/>
        <v>0.89285714285714279</v>
      </c>
    </row>
    <row r="94" spans="1:12" s="66" customFormat="1" ht="12" customHeight="1">
      <c r="A94" s="197"/>
      <c r="B94" s="90" t="s">
        <v>30</v>
      </c>
      <c r="C94" s="99">
        <v>159</v>
      </c>
      <c r="D94" s="106">
        <v>124</v>
      </c>
      <c r="E94" s="106">
        <v>24</v>
      </c>
      <c r="F94" s="107">
        <v>8</v>
      </c>
      <c r="G94" s="107">
        <v>21</v>
      </c>
      <c r="H94" s="107">
        <v>2</v>
      </c>
      <c r="I94" s="107">
        <v>15</v>
      </c>
      <c r="J94" s="107">
        <v>18</v>
      </c>
      <c r="K94" s="107">
        <v>26</v>
      </c>
      <c r="L94" s="40">
        <v>3</v>
      </c>
    </row>
    <row r="95" spans="1:12" s="39" customFormat="1" ht="12" customHeight="1">
      <c r="A95" s="197"/>
      <c r="B95" s="89"/>
      <c r="C95" s="78">
        <v>100</v>
      </c>
      <c r="D95" s="105">
        <f>D94/$C$94*100</f>
        <v>77.987421383647799</v>
      </c>
      <c r="E95" s="105">
        <f t="shared" ref="E95:L95" si="43">E94/$C$94*100</f>
        <v>15.09433962264151</v>
      </c>
      <c r="F95" s="105">
        <f t="shared" si="43"/>
        <v>5.0314465408805038</v>
      </c>
      <c r="G95" s="105">
        <f t="shared" si="43"/>
        <v>13.20754716981132</v>
      </c>
      <c r="H95" s="105">
        <f t="shared" si="43"/>
        <v>1.257861635220126</v>
      </c>
      <c r="I95" s="105">
        <f t="shared" si="43"/>
        <v>9.433962264150944</v>
      </c>
      <c r="J95" s="105">
        <f t="shared" si="43"/>
        <v>11.320754716981133</v>
      </c>
      <c r="K95" s="105">
        <f t="shared" si="43"/>
        <v>16.352201257861633</v>
      </c>
      <c r="L95" s="105">
        <f t="shared" si="43"/>
        <v>1.8867924528301887</v>
      </c>
    </row>
    <row r="96" spans="1:12" s="66" customFormat="1" ht="12" customHeight="1">
      <c r="A96" s="197"/>
      <c r="B96" s="90" t="s">
        <v>31</v>
      </c>
      <c r="C96" s="98">
        <v>125</v>
      </c>
      <c r="D96" s="103">
        <v>93</v>
      </c>
      <c r="E96" s="103">
        <v>16</v>
      </c>
      <c r="F96" s="104">
        <v>5</v>
      </c>
      <c r="G96" s="104">
        <v>18</v>
      </c>
      <c r="H96" s="104">
        <v>4</v>
      </c>
      <c r="I96" s="104">
        <v>13</v>
      </c>
      <c r="J96" s="104">
        <v>19</v>
      </c>
      <c r="K96" s="104">
        <v>23</v>
      </c>
      <c r="L96" s="41">
        <v>1</v>
      </c>
    </row>
    <row r="97" spans="1:12" s="39" customFormat="1" ht="12" customHeight="1">
      <c r="A97" s="197"/>
      <c r="B97" s="89"/>
      <c r="C97" s="77">
        <v>100</v>
      </c>
      <c r="D97" s="101">
        <f>D96/$C$96*100</f>
        <v>74.400000000000006</v>
      </c>
      <c r="E97" s="101">
        <f t="shared" ref="E97:L97" si="44">E96/$C$96*100</f>
        <v>12.8</v>
      </c>
      <c r="F97" s="101">
        <f t="shared" si="44"/>
        <v>4</v>
      </c>
      <c r="G97" s="101">
        <f t="shared" si="44"/>
        <v>14.399999999999999</v>
      </c>
      <c r="H97" s="101">
        <f t="shared" si="44"/>
        <v>3.2</v>
      </c>
      <c r="I97" s="101">
        <f t="shared" si="44"/>
        <v>10.4</v>
      </c>
      <c r="J97" s="101">
        <f t="shared" si="44"/>
        <v>15.2</v>
      </c>
      <c r="K97" s="101">
        <f t="shared" si="44"/>
        <v>18.399999999999999</v>
      </c>
      <c r="L97" s="101">
        <f t="shared" si="44"/>
        <v>0.8</v>
      </c>
    </row>
    <row r="98" spans="1:12" s="66" customFormat="1" ht="12" customHeight="1">
      <c r="A98" s="197"/>
      <c r="B98" s="93" t="s">
        <v>32</v>
      </c>
      <c r="C98" s="99">
        <v>328</v>
      </c>
      <c r="D98" s="121">
        <v>177</v>
      </c>
      <c r="E98" s="106">
        <v>30</v>
      </c>
      <c r="F98" s="107">
        <v>8</v>
      </c>
      <c r="G98" s="116">
        <v>46</v>
      </c>
      <c r="H98" s="107">
        <v>18</v>
      </c>
      <c r="I98" s="107">
        <v>12</v>
      </c>
      <c r="J98" s="107">
        <v>52</v>
      </c>
      <c r="K98" s="116">
        <v>101</v>
      </c>
      <c r="L98" s="115">
        <v>13</v>
      </c>
    </row>
    <row r="99" spans="1:12" s="39" customFormat="1" ht="12" customHeight="1">
      <c r="A99" s="197"/>
      <c r="B99" s="89"/>
      <c r="C99" s="78">
        <v>100</v>
      </c>
      <c r="D99" s="105">
        <f>D98/$C$98*100</f>
        <v>53.963414634146346</v>
      </c>
      <c r="E99" s="105">
        <f t="shared" ref="E99:L99" si="45">E98/$C$98*100</f>
        <v>9.1463414634146343</v>
      </c>
      <c r="F99" s="105">
        <f t="shared" si="45"/>
        <v>2.4390243902439024</v>
      </c>
      <c r="G99" s="105">
        <f t="shared" si="45"/>
        <v>14.02439024390244</v>
      </c>
      <c r="H99" s="105">
        <f t="shared" si="45"/>
        <v>5.4878048780487809</v>
      </c>
      <c r="I99" s="105">
        <f t="shared" si="45"/>
        <v>3.6585365853658534</v>
      </c>
      <c r="J99" s="105">
        <f t="shared" si="45"/>
        <v>15.853658536585366</v>
      </c>
      <c r="K99" s="105">
        <f t="shared" si="45"/>
        <v>30.792682926829269</v>
      </c>
      <c r="L99" s="105">
        <f t="shared" si="45"/>
        <v>3.9634146341463414</v>
      </c>
    </row>
    <row r="100" spans="1:12" s="66" customFormat="1" ht="12" customHeight="1">
      <c r="A100" s="197"/>
      <c r="B100" s="90" t="s">
        <v>33</v>
      </c>
      <c r="C100" s="98">
        <v>467</v>
      </c>
      <c r="D100" s="103">
        <v>265</v>
      </c>
      <c r="E100" s="103">
        <v>49</v>
      </c>
      <c r="F100" s="104">
        <v>9</v>
      </c>
      <c r="G100" s="104">
        <v>64</v>
      </c>
      <c r="H100" s="104">
        <v>22</v>
      </c>
      <c r="I100" s="104">
        <v>22</v>
      </c>
      <c r="J100" s="122">
        <v>74</v>
      </c>
      <c r="K100" s="122">
        <v>137</v>
      </c>
      <c r="L100" s="125">
        <v>12</v>
      </c>
    </row>
    <row r="101" spans="1:12" s="39" customFormat="1" ht="12" customHeight="1">
      <c r="A101" s="197"/>
      <c r="B101" s="89"/>
      <c r="C101" s="77">
        <v>100</v>
      </c>
      <c r="D101" s="101">
        <f>D100/$C$100*100</f>
        <v>56.745182012847962</v>
      </c>
      <c r="E101" s="101">
        <f t="shared" ref="E101:L101" si="46">E100/$C$100*100</f>
        <v>10.492505353319057</v>
      </c>
      <c r="F101" s="101">
        <f t="shared" si="46"/>
        <v>1.9271948608137044</v>
      </c>
      <c r="G101" s="101">
        <f t="shared" si="46"/>
        <v>13.704496788008566</v>
      </c>
      <c r="H101" s="101">
        <f t="shared" si="46"/>
        <v>4.7109207708779444</v>
      </c>
      <c r="I101" s="101">
        <f t="shared" si="46"/>
        <v>4.7109207708779444</v>
      </c>
      <c r="J101" s="101">
        <f t="shared" si="46"/>
        <v>15.845824411134904</v>
      </c>
      <c r="K101" s="101">
        <f t="shared" si="46"/>
        <v>29.336188436830835</v>
      </c>
      <c r="L101" s="101">
        <f t="shared" si="46"/>
        <v>2.5695931477516059</v>
      </c>
    </row>
    <row r="102" spans="1:12" s="66" customFormat="1" ht="12" customHeight="1">
      <c r="A102" s="197"/>
      <c r="B102" s="90" t="s">
        <v>34</v>
      </c>
      <c r="C102" s="99">
        <v>340</v>
      </c>
      <c r="D102" s="121">
        <v>171</v>
      </c>
      <c r="E102" s="106">
        <v>27</v>
      </c>
      <c r="F102" s="107">
        <v>7</v>
      </c>
      <c r="G102" s="107">
        <v>54</v>
      </c>
      <c r="H102" s="107">
        <v>11</v>
      </c>
      <c r="I102" s="116">
        <v>17</v>
      </c>
      <c r="J102" s="116">
        <v>56</v>
      </c>
      <c r="K102" s="116">
        <v>111</v>
      </c>
      <c r="L102" s="115">
        <v>10</v>
      </c>
    </row>
    <row r="103" spans="1:12" s="39" customFormat="1" ht="12" customHeight="1">
      <c r="A103" s="197"/>
      <c r="B103" s="89"/>
      <c r="C103" s="78">
        <v>100</v>
      </c>
      <c r="D103" s="105">
        <f>D102/$C$102*100</f>
        <v>50.294117647058826</v>
      </c>
      <c r="E103" s="105">
        <f t="shared" ref="E103:L103" si="47">E102/$C$102*100</f>
        <v>7.9411764705882346</v>
      </c>
      <c r="F103" s="105">
        <f t="shared" si="47"/>
        <v>2.0588235294117645</v>
      </c>
      <c r="G103" s="105">
        <f t="shared" si="47"/>
        <v>15.882352941176469</v>
      </c>
      <c r="H103" s="105">
        <f t="shared" si="47"/>
        <v>3.2352941176470593</v>
      </c>
      <c r="I103" s="105">
        <f t="shared" si="47"/>
        <v>5</v>
      </c>
      <c r="J103" s="105">
        <f t="shared" si="47"/>
        <v>16.470588235294116</v>
      </c>
      <c r="K103" s="105">
        <f t="shared" si="47"/>
        <v>32.647058823529413</v>
      </c>
      <c r="L103" s="105">
        <f t="shared" si="47"/>
        <v>2.9411764705882351</v>
      </c>
    </row>
    <row r="104" spans="1:12" s="66" customFormat="1" ht="12" customHeight="1">
      <c r="A104" s="197"/>
      <c r="B104" s="90" t="s">
        <v>12</v>
      </c>
      <c r="C104" s="98">
        <v>140</v>
      </c>
      <c r="D104" s="123">
        <v>49</v>
      </c>
      <c r="E104" s="103">
        <v>12</v>
      </c>
      <c r="F104" s="104">
        <v>1</v>
      </c>
      <c r="G104" s="104">
        <v>10</v>
      </c>
      <c r="H104" s="104">
        <v>2</v>
      </c>
      <c r="I104" s="104">
        <v>3</v>
      </c>
      <c r="J104" s="104">
        <v>26</v>
      </c>
      <c r="K104" s="122">
        <v>39</v>
      </c>
      <c r="L104" s="125">
        <v>30</v>
      </c>
    </row>
    <row r="105" spans="1:12" s="39" customFormat="1" ht="12" customHeight="1">
      <c r="A105" s="198"/>
      <c r="B105" s="92"/>
      <c r="C105" s="76">
        <v>100</v>
      </c>
      <c r="D105" s="101">
        <f>D104/$C$104*100</f>
        <v>35</v>
      </c>
      <c r="E105" s="101">
        <f t="shared" ref="E105:L105" si="48">E104/$C$104*100</f>
        <v>8.5714285714285712</v>
      </c>
      <c r="F105" s="101">
        <f t="shared" si="48"/>
        <v>0.7142857142857143</v>
      </c>
      <c r="G105" s="101">
        <f t="shared" si="48"/>
        <v>7.1428571428571423</v>
      </c>
      <c r="H105" s="101">
        <f t="shared" si="48"/>
        <v>1.4285714285714286</v>
      </c>
      <c r="I105" s="101">
        <f t="shared" si="48"/>
        <v>2.1428571428571428</v>
      </c>
      <c r="J105" s="101">
        <f t="shared" si="48"/>
        <v>18.571428571428573</v>
      </c>
      <c r="K105" s="101">
        <f t="shared" si="48"/>
        <v>27.857142857142858</v>
      </c>
      <c r="L105" s="101">
        <f t="shared" si="48"/>
        <v>21.428571428571427</v>
      </c>
    </row>
  </sheetData>
  <mergeCells count="8">
    <mergeCell ref="D6:L6"/>
    <mergeCell ref="A72:A83"/>
    <mergeCell ref="A84:A105"/>
    <mergeCell ref="A10:A15"/>
    <mergeCell ref="A16:A29"/>
    <mergeCell ref="A30:A51"/>
    <mergeCell ref="A52:A61"/>
    <mergeCell ref="A62:A71"/>
  </mergeCells>
  <phoneticPr fontId="4"/>
  <conditionalFormatting sqref="A1:XFD1048576">
    <cfRule type="expression" dxfId="3" priority="1">
      <formula>MOD(ROW(),2)=0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useFirstPageNumber="1" r:id="rId1"/>
  <rowBreaks count="1" manualBreakCount="1">
    <brk id="6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106"/>
  <sheetViews>
    <sheetView showGridLines="0" view="pageBreakPreview" topLeftCell="A10" zoomScaleNormal="85" zoomScaleSheetLayoutView="100" workbookViewId="0">
      <selection activeCell="G22" sqref="G22"/>
    </sheetView>
  </sheetViews>
  <sheetFormatPr defaultRowHeight="10.5"/>
  <cols>
    <col min="1" max="1" width="4.25" style="1" customWidth="1"/>
    <col min="2" max="2" width="22.625" style="1" customWidth="1"/>
    <col min="3" max="3" width="5" style="33" customWidth="1"/>
    <col min="4" max="12" width="6.625" style="1" customWidth="1"/>
    <col min="13" max="70" width="4.625" style="2" customWidth="1"/>
    <col min="71" max="16384" width="9" style="2"/>
  </cols>
  <sheetData>
    <row r="1" spans="1:14" ht="22.5" customHeight="1" thickBot="1">
      <c r="A1" s="6" t="s">
        <v>74</v>
      </c>
      <c r="B1" s="5"/>
      <c r="C1" s="32"/>
      <c r="D1" s="5"/>
      <c r="E1" s="2"/>
      <c r="F1" s="2"/>
      <c r="G1" s="2"/>
      <c r="H1" s="2"/>
      <c r="I1" s="2"/>
      <c r="J1" s="2"/>
      <c r="K1" s="2"/>
      <c r="L1" s="2"/>
    </row>
    <row r="2" spans="1:14" ht="11.25" customHeight="1">
      <c r="E2" s="80"/>
      <c r="F2" s="80"/>
      <c r="G2" s="80"/>
      <c r="H2" s="80"/>
      <c r="I2" s="80"/>
      <c r="J2" s="80"/>
      <c r="K2" s="80"/>
      <c r="L2" s="80"/>
    </row>
    <row r="3" spans="1:14" ht="11.25" customHeight="1">
      <c r="A3" s="108" t="s">
        <v>121</v>
      </c>
      <c r="B3" s="2"/>
      <c r="C3" s="85"/>
      <c r="D3" s="2"/>
      <c r="E3" s="2"/>
      <c r="F3" s="2"/>
      <c r="G3" s="2"/>
      <c r="H3" s="2"/>
      <c r="I3" s="2"/>
      <c r="J3" s="2"/>
      <c r="K3" s="2"/>
      <c r="L3" s="2"/>
    </row>
    <row r="4" spans="1:14" ht="11.25">
      <c r="A4" s="108" t="s">
        <v>120</v>
      </c>
      <c r="B4" s="84"/>
      <c r="C4" s="85"/>
      <c r="D4" s="79"/>
      <c r="E4" s="2"/>
      <c r="F4" s="2"/>
      <c r="G4" s="2"/>
      <c r="H4" s="2"/>
      <c r="I4" s="2"/>
      <c r="J4" s="2"/>
      <c r="K4" s="2"/>
      <c r="L4" s="2"/>
    </row>
    <row r="5" spans="1:14" ht="11.25">
      <c r="A5" s="2"/>
      <c r="B5" s="84"/>
      <c r="C5" s="85"/>
      <c r="D5" s="81"/>
      <c r="E5" s="82"/>
      <c r="F5" s="82"/>
      <c r="G5" s="82"/>
      <c r="H5" s="82"/>
      <c r="I5" s="82"/>
      <c r="J5" s="82"/>
      <c r="K5" s="82"/>
      <c r="L5" s="82"/>
    </row>
    <row r="6" spans="1:14" ht="24" customHeight="1">
      <c r="A6" s="2"/>
      <c r="B6" s="61"/>
      <c r="D6" s="199"/>
      <c r="E6" s="200"/>
      <c r="F6" s="200"/>
      <c r="G6" s="200"/>
      <c r="H6" s="200"/>
      <c r="I6" s="200"/>
      <c r="J6" s="200"/>
      <c r="K6" s="200"/>
      <c r="L6" s="201"/>
    </row>
    <row r="7" spans="1:14" s="4" customFormat="1" ht="203.25" customHeight="1">
      <c r="A7" s="74" t="s">
        <v>11</v>
      </c>
      <c r="B7" s="3"/>
      <c r="C7" s="62" t="s">
        <v>10</v>
      </c>
      <c r="D7" s="114" t="s">
        <v>86</v>
      </c>
      <c r="E7" s="114" t="s">
        <v>87</v>
      </c>
      <c r="F7" s="114" t="s">
        <v>88</v>
      </c>
      <c r="G7" s="114" t="s">
        <v>89</v>
      </c>
      <c r="H7" s="114" t="s">
        <v>90</v>
      </c>
      <c r="I7" s="114" t="s">
        <v>91</v>
      </c>
      <c r="J7" s="114" t="s">
        <v>71</v>
      </c>
      <c r="K7" s="114" t="s">
        <v>92</v>
      </c>
      <c r="L7" s="114" t="s">
        <v>72</v>
      </c>
    </row>
    <row r="8" spans="1:14" s="37" customFormat="1" ht="12" customHeight="1">
      <c r="A8" s="34"/>
      <c r="B8" s="35" t="s">
        <v>7</v>
      </c>
      <c r="C8" s="75">
        <v>2387</v>
      </c>
      <c r="D8" s="117">
        <v>495</v>
      </c>
      <c r="E8" s="57">
        <v>442</v>
      </c>
      <c r="F8" s="111">
        <v>86</v>
      </c>
      <c r="G8" s="111">
        <v>147</v>
      </c>
      <c r="H8" s="118">
        <v>1171</v>
      </c>
      <c r="I8" s="118">
        <v>357</v>
      </c>
      <c r="J8" s="118">
        <v>83</v>
      </c>
      <c r="K8" s="118">
        <v>535</v>
      </c>
      <c r="L8" s="119">
        <v>99</v>
      </c>
    </row>
    <row r="9" spans="1:14" s="39" customFormat="1" ht="12" customHeight="1">
      <c r="A9" s="38"/>
      <c r="B9" s="83"/>
      <c r="C9" s="76">
        <v>100</v>
      </c>
      <c r="D9" s="58">
        <f>D8/$C$8*100</f>
        <v>20.737327188940093</v>
      </c>
      <c r="E9" s="58">
        <f t="shared" ref="E9:L9" si="0">E8/$C$8*100</f>
        <v>18.516966904063679</v>
      </c>
      <c r="F9" s="58">
        <f t="shared" si="0"/>
        <v>3.6028487641390869</v>
      </c>
      <c r="G9" s="58">
        <f t="shared" si="0"/>
        <v>6.1583577712609969</v>
      </c>
      <c r="H9" s="58">
        <f t="shared" si="0"/>
        <v>49.057394218684543</v>
      </c>
      <c r="I9" s="58">
        <f t="shared" si="0"/>
        <v>14.95601173020528</v>
      </c>
      <c r="J9" s="58">
        <f t="shared" si="0"/>
        <v>3.4771679932970256</v>
      </c>
      <c r="K9" s="87">
        <f t="shared" si="0"/>
        <v>22.413070800167574</v>
      </c>
      <c r="L9" s="209">
        <f t="shared" si="0"/>
        <v>4.1474654377880187</v>
      </c>
      <c r="N9" s="192"/>
    </row>
    <row r="10" spans="1:14" s="37" customFormat="1" ht="12" customHeight="1">
      <c r="A10" s="196" t="s">
        <v>18</v>
      </c>
      <c r="B10" s="88" t="s">
        <v>8</v>
      </c>
      <c r="C10" s="75">
        <v>900</v>
      </c>
      <c r="D10" s="119">
        <v>177</v>
      </c>
      <c r="E10" s="86">
        <v>155</v>
      </c>
      <c r="F10" s="102">
        <v>33</v>
      </c>
      <c r="G10" s="102">
        <v>81</v>
      </c>
      <c r="H10" s="120">
        <v>411</v>
      </c>
      <c r="I10" s="120">
        <v>142</v>
      </c>
      <c r="J10" s="120">
        <v>33</v>
      </c>
      <c r="K10" s="120">
        <v>222</v>
      </c>
      <c r="L10" s="124">
        <v>32</v>
      </c>
    </row>
    <row r="11" spans="1:14" s="39" customFormat="1" ht="12" customHeight="1">
      <c r="A11" s="197"/>
      <c r="B11" s="89"/>
      <c r="C11" s="78">
        <v>100</v>
      </c>
      <c r="D11" s="105">
        <f>D10/$C$10*100</f>
        <v>19.666666666666664</v>
      </c>
      <c r="E11" s="105">
        <f t="shared" ref="E11:L11" si="1">E10/$C$10*100</f>
        <v>17.222222222222221</v>
      </c>
      <c r="F11" s="105">
        <f t="shared" si="1"/>
        <v>3.6666666666666665</v>
      </c>
      <c r="G11" s="105">
        <f t="shared" si="1"/>
        <v>9</v>
      </c>
      <c r="H11" s="105">
        <f t="shared" si="1"/>
        <v>45.666666666666664</v>
      </c>
      <c r="I11" s="105">
        <f t="shared" si="1"/>
        <v>15.777777777777777</v>
      </c>
      <c r="J11" s="105">
        <f t="shared" si="1"/>
        <v>3.6666666666666665</v>
      </c>
      <c r="K11" s="105">
        <f t="shared" si="1"/>
        <v>24.666666666666668</v>
      </c>
      <c r="L11" s="105">
        <f t="shared" si="1"/>
        <v>3.5555555555555554</v>
      </c>
    </row>
    <row r="12" spans="1:14" s="37" customFormat="1" ht="12" customHeight="1">
      <c r="A12" s="197"/>
      <c r="B12" s="90" t="s">
        <v>9</v>
      </c>
      <c r="C12" s="99">
        <v>1457</v>
      </c>
      <c r="D12" s="121">
        <v>314</v>
      </c>
      <c r="E12" s="106">
        <v>284</v>
      </c>
      <c r="F12" s="107">
        <v>52</v>
      </c>
      <c r="G12" s="107">
        <v>65</v>
      </c>
      <c r="H12" s="116">
        <v>750</v>
      </c>
      <c r="I12" s="116">
        <v>213</v>
      </c>
      <c r="J12" s="116">
        <v>50</v>
      </c>
      <c r="K12" s="116">
        <v>308</v>
      </c>
      <c r="L12" s="115">
        <v>56</v>
      </c>
    </row>
    <row r="13" spans="1:14" s="39" customFormat="1" ht="12" customHeight="1">
      <c r="A13" s="197"/>
      <c r="B13" s="91"/>
      <c r="C13" s="78">
        <v>100</v>
      </c>
      <c r="D13" s="105">
        <f>D12/$C$12*100</f>
        <v>21.551132463967054</v>
      </c>
      <c r="E13" s="105">
        <f t="shared" ref="E13:L13" si="2">E12/$C$12*100</f>
        <v>19.492107069320522</v>
      </c>
      <c r="F13" s="105">
        <f t="shared" si="2"/>
        <v>3.568977350720659</v>
      </c>
      <c r="G13" s="105">
        <f t="shared" si="2"/>
        <v>4.4612216884008236</v>
      </c>
      <c r="H13" s="105">
        <f t="shared" si="2"/>
        <v>51.475634866163347</v>
      </c>
      <c r="I13" s="105">
        <f t="shared" si="2"/>
        <v>14.619080301990392</v>
      </c>
      <c r="J13" s="105">
        <f t="shared" si="2"/>
        <v>3.4317089910775569</v>
      </c>
      <c r="K13" s="105">
        <f t="shared" si="2"/>
        <v>21.139327385037749</v>
      </c>
      <c r="L13" s="105">
        <f t="shared" si="2"/>
        <v>3.8435140700068633</v>
      </c>
    </row>
    <row r="14" spans="1:14" s="37" customFormat="1" ht="12" customHeight="1">
      <c r="A14" s="197"/>
      <c r="B14" s="90" t="s">
        <v>13</v>
      </c>
      <c r="C14" s="98">
        <v>30</v>
      </c>
      <c r="D14" s="106">
        <v>4</v>
      </c>
      <c r="E14" s="106">
        <v>3</v>
      </c>
      <c r="F14" s="107">
        <v>1</v>
      </c>
      <c r="G14" s="107">
        <v>1</v>
      </c>
      <c r="H14" s="107">
        <v>10</v>
      </c>
      <c r="I14" s="107">
        <v>2</v>
      </c>
      <c r="J14" s="107">
        <v>0</v>
      </c>
      <c r="K14" s="107">
        <v>5</v>
      </c>
      <c r="L14" s="40">
        <v>11</v>
      </c>
    </row>
    <row r="15" spans="1:14" s="39" customFormat="1" ht="12" customHeight="1">
      <c r="A15" s="198"/>
      <c r="B15" s="92"/>
      <c r="C15" s="76">
        <v>100</v>
      </c>
      <c r="D15" s="101">
        <f>D14/$C$14*100</f>
        <v>13.333333333333334</v>
      </c>
      <c r="E15" s="101">
        <f t="shared" ref="E15:L15" si="3">E14/$C$14*100</f>
        <v>10</v>
      </c>
      <c r="F15" s="101">
        <f t="shared" si="3"/>
        <v>3.3333333333333335</v>
      </c>
      <c r="G15" s="101">
        <f t="shared" si="3"/>
        <v>3.3333333333333335</v>
      </c>
      <c r="H15" s="101">
        <f t="shared" si="3"/>
        <v>33.333333333333329</v>
      </c>
      <c r="I15" s="101">
        <f t="shared" si="3"/>
        <v>6.666666666666667</v>
      </c>
      <c r="J15" s="101">
        <f t="shared" si="3"/>
        <v>0</v>
      </c>
      <c r="K15" s="101">
        <f t="shared" si="3"/>
        <v>16.666666666666664</v>
      </c>
      <c r="L15" s="87">
        <f t="shared" si="3"/>
        <v>36.666666666666664</v>
      </c>
    </row>
    <row r="16" spans="1:14" s="66" customFormat="1" ht="12" customHeight="1">
      <c r="A16" s="197"/>
      <c r="B16" s="90" t="s">
        <v>114</v>
      </c>
      <c r="C16" s="99">
        <v>173</v>
      </c>
      <c r="D16" s="86">
        <v>20</v>
      </c>
      <c r="E16" s="86">
        <v>38</v>
      </c>
      <c r="F16" s="102">
        <v>6</v>
      </c>
      <c r="G16" s="102">
        <v>16</v>
      </c>
      <c r="H16" s="102">
        <v>40</v>
      </c>
      <c r="I16" s="102">
        <v>27</v>
      </c>
      <c r="J16" s="102">
        <v>11</v>
      </c>
      <c r="K16" s="102">
        <v>61</v>
      </c>
      <c r="L16" s="41">
        <v>0</v>
      </c>
    </row>
    <row r="17" spans="1:12" s="39" customFormat="1" ht="12" customHeight="1">
      <c r="A17" s="197"/>
      <c r="B17" s="89"/>
      <c r="C17" s="78">
        <v>100</v>
      </c>
      <c r="D17" s="101">
        <f>D16/$C$16*100</f>
        <v>11.560693641618498</v>
      </c>
      <c r="E17" s="101">
        <f t="shared" ref="E17:L17" si="4">E16/$C$16*100</f>
        <v>21.965317919075144</v>
      </c>
      <c r="F17" s="101">
        <f t="shared" si="4"/>
        <v>3.4682080924855487</v>
      </c>
      <c r="G17" s="101">
        <f t="shared" si="4"/>
        <v>9.2485549132947966</v>
      </c>
      <c r="H17" s="101">
        <f t="shared" si="4"/>
        <v>23.121387283236995</v>
      </c>
      <c r="I17" s="101">
        <f>I16/$C$16*100</f>
        <v>15.606936416184972</v>
      </c>
      <c r="J17" s="101">
        <f t="shared" si="4"/>
        <v>6.3583815028901727</v>
      </c>
      <c r="K17" s="101">
        <f t="shared" si="4"/>
        <v>35.260115606936417</v>
      </c>
      <c r="L17" s="101">
        <f t="shared" si="4"/>
        <v>0</v>
      </c>
    </row>
    <row r="18" spans="1:12" s="66" customFormat="1" ht="12" customHeight="1">
      <c r="A18" s="197"/>
      <c r="B18" s="90" t="s">
        <v>14</v>
      </c>
      <c r="C18" s="99">
        <v>233</v>
      </c>
      <c r="D18" s="106">
        <v>39</v>
      </c>
      <c r="E18" s="106">
        <v>46</v>
      </c>
      <c r="F18" s="107">
        <v>7</v>
      </c>
      <c r="G18" s="107">
        <v>20</v>
      </c>
      <c r="H18" s="116">
        <v>75</v>
      </c>
      <c r="I18" s="107">
        <v>23</v>
      </c>
      <c r="J18" s="116">
        <v>10</v>
      </c>
      <c r="K18" s="116">
        <v>82</v>
      </c>
      <c r="L18" s="115">
        <v>7</v>
      </c>
    </row>
    <row r="19" spans="1:12" s="39" customFormat="1" ht="12" customHeight="1">
      <c r="A19" s="197"/>
      <c r="B19" s="89"/>
      <c r="C19" s="78">
        <v>100</v>
      </c>
      <c r="D19" s="101">
        <f>D18/$C$18*100</f>
        <v>16.738197424892704</v>
      </c>
      <c r="E19" s="101">
        <f t="shared" ref="E19:L19" si="5">E18/$C$18*100</f>
        <v>19.742489270386265</v>
      </c>
      <c r="F19" s="101">
        <f t="shared" si="5"/>
        <v>3.0042918454935621</v>
      </c>
      <c r="G19" s="101">
        <f t="shared" si="5"/>
        <v>8.5836909871244629</v>
      </c>
      <c r="H19" s="101">
        <f t="shared" si="5"/>
        <v>32.188841201716741</v>
      </c>
      <c r="I19" s="101">
        <f t="shared" si="5"/>
        <v>9.8712446351931327</v>
      </c>
      <c r="J19" s="101">
        <f t="shared" si="5"/>
        <v>4.2918454935622314</v>
      </c>
      <c r="K19" s="101">
        <f t="shared" si="5"/>
        <v>35.193133047210303</v>
      </c>
      <c r="L19" s="101">
        <f t="shared" si="5"/>
        <v>3.0042918454935621</v>
      </c>
    </row>
    <row r="20" spans="1:12" s="66" customFormat="1" ht="12" customHeight="1">
      <c r="A20" s="197"/>
      <c r="B20" s="93" t="s">
        <v>15</v>
      </c>
      <c r="C20" s="98">
        <v>391</v>
      </c>
      <c r="D20" s="106">
        <v>87</v>
      </c>
      <c r="E20" s="106">
        <v>115</v>
      </c>
      <c r="F20" s="107">
        <v>15</v>
      </c>
      <c r="G20" s="107">
        <v>29</v>
      </c>
      <c r="H20" s="116">
        <v>166</v>
      </c>
      <c r="I20" s="116">
        <v>46</v>
      </c>
      <c r="J20" s="107">
        <v>17</v>
      </c>
      <c r="K20" s="116">
        <v>92</v>
      </c>
      <c r="L20" s="115">
        <v>4</v>
      </c>
    </row>
    <row r="21" spans="1:12" s="39" customFormat="1" ht="12" customHeight="1">
      <c r="A21" s="197"/>
      <c r="B21" s="89"/>
      <c r="C21" s="77">
        <v>100</v>
      </c>
      <c r="D21" s="105">
        <f>D20/$C$20*100</f>
        <v>22.25063938618926</v>
      </c>
      <c r="E21" s="105">
        <f t="shared" ref="E21:L21" si="6">E20/$C$20*100</f>
        <v>29.411764705882355</v>
      </c>
      <c r="F21" s="105">
        <f t="shared" si="6"/>
        <v>3.8363171355498724</v>
      </c>
      <c r="G21" s="105">
        <f t="shared" si="6"/>
        <v>7.4168797953964196</v>
      </c>
      <c r="H21" s="105">
        <f t="shared" si="6"/>
        <v>42.455242966751918</v>
      </c>
      <c r="I21" s="105">
        <f t="shared" si="6"/>
        <v>11.76470588235294</v>
      </c>
      <c r="J21" s="105">
        <f t="shared" si="6"/>
        <v>4.3478260869565215</v>
      </c>
      <c r="K21" s="105">
        <f t="shared" si="6"/>
        <v>23.52941176470588</v>
      </c>
      <c r="L21" s="105">
        <f t="shared" si="6"/>
        <v>1.0230179028132993</v>
      </c>
    </row>
    <row r="22" spans="1:12" s="66" customFormat="1" ht="12" customHeight="1">
      <c r="A22" s="197"/>
      <c r="B22" s="90" t="s">
        <v>16</v>
      </c>
      <c r="C22" s="99">
        <v>413</v>
      </c>
      <c r="D22" s="123">
        <v>64</v>
      </c>
      <c r="E22" s="103">
        <v>72</v>
      </c>
      <c r="F22" s="104">
        <v>14</v>
      </c>
      <c r="G22" s="104">
        <v>25</v>
      </c>
      <c r="H22" s="122">
        <v>176</v>
      </c>
      <c r="I22" s="122">
        <v>61</v>
      </c>
      <c r="J22" s="104">
        <v>14</v>
      </c>
      <c r="K22" s="122">
        <v>125</v>
      </c>
      <c r="L22" s="125">
        <v>11</v>
      </c>
    </row>
    <row r="23" spans="1:12" s="39" customFormat="1" ht="12" customHeight="1">
      <c r="A23" s="197"/>
      <c r="B23" s="89"/>
      <c r="C23" s="78">
        <v>100</v>
      </c>
      <c r="D23" s="101">
        <f>D22/$C$22*100</f>
        <v>15.49636803874092</v>
      </c>
      <c r="E23" s="101">
        <f t="shared" ref="E23:L23" si="7">E22/$C$22*100</f>
        <v>17.433414043583532</v>
      </c>
      <c r="F23" s="101">
        <f t="shared" si="7"/>
        <v>3.3898305084745761</v>
      </c>
      <c r="G23" s="101">
        <f t="shared" si="7"/>
        <v>6.053268765133172</v>
      </c>
      <c r="H23" s="101">
        <f t="shared" si="7"/>
        <v>42.615012106537534</v>
      </c>
      <c r="I23" s="101">
        <f t="shared" si="7"/>
        <v>14.769975786924938</v>
      </c>
      <c r="J23" s="101">
        <f t="shared" si="7"/>
        <v>3.3898305084745761</v>
      </c>
      <c r="K23" s="101">
        <f t="shared" si="7"/>
        <v>30.26634382566586</v>
      </c>
      <c r="L23" s="101">
        <f t="shared" si="7"/>
        <v>2.6634382566585959</v>
      </c>
    </row>
    <row r="24" spans="1:12" s="66" customFormat="1" ht="12" customHeight="1">
      <c r="A24" s="197"/>
      <c r="B24" s="90" t="s">
        <v>17</v>
      </c>
      <c r="C24" s="98">
        <v>538</v>
      </c>
      <c r="D24" s="106">
        <v>111</v>
      </c>
      <c r="E24" s="106">
        <v>80</v>
      </c>
      <c r="F24" s="107">
        <v>17</v>
      </c>
      <c r="G24" s="107">
        <v>24</v>
      </c>
      <c r="H24" s="116">
        <v>318</v>
      </c>
      <c r="I24" s="116">
        <v>95</v>
      </c>
      <c r="J24" s="116">
        <v>13</v>
      </c>
      <c r="K24" s="116">
        <v>97</v>
      </c>
      <c r="L24" s="115">
        <v>27</v>
      </c>
    </row>
    <row r="25" spans="1:12" s="39" customFormat="1" ht="12" customHeight="1">
      <c r="A25" s="197"/>
      <c r="B25" s="89"/>
      <c r="C25" s="77">
        <v>100</v>
      </c>
      <c r="D25" s="105">
        <f>D24/$C$24*100</f>
        <v>20.631970260223049</v>
      </c>
      <c r="E25" s="105">
        <f t="shared" ref="E25:L25" si="8">E24/$C$24*100</f>
        <v>14.869888475836431</v>
      </c>
      <c r="F25" s="105">
        <f t="shared" si="8"/>
        <v>3.1598513011152414</v>
      </c>
      <c r="G25" s="105">
        <f t="shared" si="8"/>
        <v>4.4609665427509295</v>
      </c>
      <c r="H25" s="105">
        <f t="shared" si="8"/>
        <v>59.107806691449817</v>
      </c>
      <c r="I25" s="105">
        <f t="shared" si="8"/>
        <v>17.657992565055764</v>
      </c>
      <c r="J25" s="105">
        <f t="shared" si="8"/>
        <v>2.4163568773234201</v>
      </c>
      <c r="K25" s="105">
        <f t="shared" si="8"/>
        <v>18.029739776951672</v>
      </c>
      <c r="L25" s="105">
        <f t="shared" si="8"/>
        <v>5.0185873605947959</v>
      </c>
    </row>
    <row r="26" spans="1:12" s="37" customFormat="1" ht="12" customHeight="1">
      <c r="A26" s="197"/>
      <c r="B26" s="93" t="s">
        <v>116</v>
      </c>
      <c r="C26" s="99">
        <v>594</v>
      </c>
      <c r="D26" s="121">
        <v>168</v>
      </c>
      <c r="E26" s="106">
        <v>85</v>
      </c>
      <c r="F26" s="107">
        <v>26</v>
      </c>
      <c r="G26" s="107">
        <v>33</v>
      </c>
      <c r="H26" s="116">
        <v>380</v>
      </c>
      <c r="I26" s="116">
        <v>103</v>
      </c>
      <c r="J26" s="107">
        <v>17</v>
      </c>
      <c r="K26" s="116">
        <v>69</v>
      </c>
      <c r="L26" s="115">
        <v>36</v>
      </c>
    </row>
    <row r="27" spans="1:12" s="39" customFormat="1" ht="12" customHeight="1">
      <c r="A27" s="197"/>
      <c r="B27" s="89"/>
      <c r="C27" s="78">
        <v>100</v>
      </c>
      <c r="D27" s="105">
        <f>D26/$C$26*100</f>
        <v>28.28282828282828</v>
      </c>
      <c r="E27" s="105">
        <f t="shared" ref="E27:L27" si="9">E26/$C$26*100</f>
        <v>14.309764309764308</v>
      </c>
      <c r="F27" s="105">
        <f t="shared" si="9"/>
        <v>4.3771043771043772</v>
      </c>
      <c r="G27" s="105">
        <f t="shared" si="9"/>
        <v>5.5555555555555554</v>
      </c>
      <c r="H27" s="105">
        <f t="shared" si="9"/>
        <v>63.973063973063972</v>
      </c>
      <c r="I27" s="105">
        <f t="shared" si="9"/>
        <v>17.340067340067339</v>
      </c>
      <c r="J27" s="105">
        <f t="shared" si="9"/>
        <v>2.861952861952862</v>
      </c>
      <c r="K27" s="105">
        <f t="shared" si="9"/>
        <v>11.616161616161616</v>
      </c>
      <c r="L27" s="105">
        <f t="shared" si="9"/>
        <v>6.0606060606060606</v>
      </c>
    </row>
    <row r="28" spans="1:12" s="66" customFormat="1" ht="12" customHeight="1">
      <c r="A28" s="197"/>
      <c r="B28" s="90" t="s">
        <v>12</v>
      </c>
      <c r="C28" s="98">
        <v>45</v>
      </c>
      <c r="D28" s="103">
        <v>6</v>
      </c>
      <c r="E28" s="103">
        <v>6</v>
      </c>
      <c r="F28" s="104">
        <v>1</v>
      </c>
      <c r="G28" s="104">
        <v>0</v>
      </c>
      <c r="H28" s="104">
        <v>16</v>
      </c>
      <c r="I28" s="104">
        <v>2</v>
      </c>
      <c r="J28" s="104">
        <v>1</v>
      </c>
      <c r="K28" s="104">
        <v>9</v>
      </c>
      <c r="L28" s="41">
        <v>14</v>
      </c>
    </row>
    <row r="29" spans="1:12" s="39" customFormat="1" ht="12" customHeight="1">
      <c r="A29" s="198"/>
      <c r="B29" s="92"/>
      <c r="C29" s="76">
        <v>100</v>
      </c>
      <c r="D29" s="101">
        <f>D28/$C$28*100</f>
        <v>13.333333333333334</v>
      </c>
      <c r="E29" s="101">
        <f t="shared" ref="E29:L29" si="10">E28/$C$28*100</f>
        <v>13.333333333333334</v>
      </c>
      <c r="F29" s="101">
        <f t="shared" si="10"/>
        <v>2.2222222222222223</v>
      </c>
      <c r="G29" s="101">
        <f t="shared" si="10"/>
        <v>0</v>
      </c>
      <c r="H29" s="101">
        <f t="shared" si="10"/>
        <v>35.555555555555557</v>
      </c>
      <c r="I29" s="101">
        <f t="shared" si="10"/>
        <v>4.4444444444444446</v>
      </c>
      <c r="J29" s="101">
        <f t="shared" si="10"/>
        <v>2.2222222222222223</v>
      </c>
      <c r="K29" s="101">
        <f t="shared" si="10"/>
        <v>20</v>
      </c>
      <c r="L29" s="101">
        <f t="shared" si="10"/>
        <v>31.111111111111111</v>
      </c>
    </row>
    <row r="30" spans="1:12" s="66" customFormat="1" ht="12" customHeight="1">
      <c r="A30" s="196" t="s">
        <v>19</v>
      </c>
      <c r="B30" s="93" t="s">
        <v>20</v>
      </c>
      <c r="C30" s="75">
        <v>271</v>
      </c>
      <c r="D30" s="86">
        <v>47</v>
      </c>
      <c r="E30" s="86">
        <v>40</v>
      </c>
      <c r="F30" s="102">
        <v>11</v>
      </c>
      <c r="G30" s="102">
        <v>12</v>
      </c>
      <c r="H30" s="120">
        <v>125</v>
      </c>
      <c r="I30" s="102">
        <v>44</v>
      </c>
      <c r="J30" s="120">
        <v>7</v>
      </c>
      <c r="K30" s="120">
        <v>69</v>
      </c>
      <c r="L30" s="124">
        <v>16</v>
      </c>
    </row>
    <row r="31" spans="1:12" s="39" customFormat="1" ht="12" customHeight="1">
      <c r="A31" s="197"/>
      <c r="B31" s="89"/>
      <c r="C31" s="77">
        <v>100</v>
      </c>
      <c r="D31" s="101">
        <f>D30/$C$30*100</f>
        <v>17.343173431734318</v>
      </c>
      <c r="E31" s="101">
        <f t="shared" ref="E31:L31" si="11">E30/$C$30*100</f>
        <v>14.760147601476014</v>
      </c>
      <c r="F31" s="101">
        <f t="shared" si="11"/>
        <v>4.0590405904059041</v>
      </c>
      <c r="G31" s="101">
        <f t="shared" si="11"/>
        <v>4.428044280442804</v>
      </c>
      <c r="H31" s="101">
        <f t="shared" si="11"/>
        <v>46.125461254612546</v>
      </c>
      <c r="I31" s="101">
        <f t="shared" si="11"/>
        <v>16.236162361623617</v>
      </c>
      <c r="J31" s="101">
        <f t="shared" si="11"/>
        <v>2.5830258302583027</v>
      </c>
      <c r="K31" s="101">
        <f t="shared" si="11"/>
        <v>25.461254612546124</v>
      </c>
      <c r="L31" s="101">
        <f t="shared" si="11"/>
        <v>5.9040590405904059</v>
      </c>
    </row>
    <row r="32" spans="1:12" s="66" customFormat="1" ht="12" customHeight="1">
      <c r="A32" s="197"/>
      <c r="B32" s="93" t="s">
        <v>21</v>
      </c>
      <c r="C32" s="99">
        <v>328</v>
      </c>
      <c r="D32" s="106">
        <v>79</v>
      </c>
      <c r="E32" s="106">
        <v>88</v>
      </c>
      <c r="F32" s="107">
        <v>16</v>
      </c>
      <c r="G32" s="107">
        <v>22</v>
      </c>
      <c r="H32" s="116">
        <v>164</v>
      </c>
      <c r="I32" s="107">
        <v>55</v>
      </c>
      <c r="J32" s="107">
        <v>11</v>
      </c>
      <c r="K32" s="116">
        <v>64</v>
      </c>
      <c r="L32" s="115">
        <v>7</v>
      </c>
    </row>
    <row r="33" spans="1:12" s="39" customFormat="1" ht="12" customHeight="1">
      <c r="A33" s="197"/>
      <c r="B33" s="89"/>
      <c r="C33" s="78">
        <v>100</v>
      </c>
      <c r="D33" s="105">
        <f>D32/$C$32*100</f>
        <v>24.085365853658537</v>
      </c>
      <c r="E33" s="105">
        <f t="shared" ref="E33:L33" si="12">E32/$C$32*100</f>
        <v>26.829268292682929</v>
      </c>
      <c r="F33" s="105">
        <f t="shared" si="12"/>
        <v>4.8780487804878048</v>
      </c>
      <c r="G33" s="105">
        <f t="shared" si="12"/>
        <v>6.7073170731707323</v>
      </c>
      <c r="H33" s="105">
        <f t="shared" si="12"/>
        <v>50</v>
      </c>
      <c r="I33" s="105">
        <f t="shared" si="12"/>
        <v>16.76829268292683</v>
      </c>
      <c r="J33" s="105">
        <f t="shared" si="12"/>
        <v>3.3536585365853662</v>
      </c>
      <c r="K33" s="105">
        <f t="shared" si="12"/>
        <v>19.512195121951219</v>
      </c>
      <c r="L33" s="105">
        <f t="shared" si="12"/>
        <v>2.1341463414634148</v>
      </c>
    </row>
    <row r="34" spans="1:12" s="66" customFormat="1" ht="12" customHeight="1">
      <c r="A34" s="197"/>
      <c r="B34" s="90" t="s">
        <v>22</v>
      </c>
      <c r="C34" s="98">
        <v>292</v>
      </c>
      <c r="D34" s="103">
        <v>69</v>
      </c>
      <c r="E34" s="103">
        <v>67</v>
      </c>
      <c r="F34" s="104">
        <v>7</v>
      </c>
      <c r="G34" s="104">
        <v>21</v>
      </c>
      <c r="H34" s="122">
        <v>146</v>
      </c>
      <c r="I34" s="122">
        <v>47</v>
      </c>
      <c r="J34" s="122">
        <v>7</v>
      </c>
      <c r="K34" s="122">
        <v>54</v>
      </c>
      <c r="L34" s="125">
        <v>9</v>
      </c>
    </row>
    <row r="35" spans="1:12" s="39" customFormat="1" ht="12" customHeight="1">
      <c r="A35" s="197"/>
      <c r="B35" s="89"/>
      <c r="C35" s="77">
        <v>100</v>
      </c>
      <c r="D35" s="101">
        <f>D34/$C$34*100</f>
        <v>23.63013698630137</v>
      </c>
      <c r="E35" s="101">
        <f t="shared" ref="E35:L35" si="13">E34/$C$34*100</f>
        <v>22.945205479452056</v>
      </c>
      <c r="F35" s="101">
        <f t="shared" si="13"/>
        <v>2.3972602739726026</v>
      </c>
      <c r="G35" s="101">
        <f t="shared" si="13"/>
        <v>7.1917808219178081</v>
      </c>
      <c r="H35" s="101">
        <f t="shared" si="13"/>
        <v>50</v>
      </c>
      <c r="I35" s="101">
        <f t="shared" si="13"/>
        <v>16.095890410958905</v>
      </c>
      <c r="J35" s="101">
        <f t="shared" si="13"/>
        <v>2.3972602739726026</v>
      </c>
      <c r="K35" s="101">
        <f t="shared" si="13"/>
        <v>18.493150684931507</v>
      </c>
      <c r="L35" s="101">
        <f t="shared" si="13"/>
        <v>3.0821917808219177</v>
      </c>
    </row>
    <row r="36" spans="1:12" s="66" customFormat="1" ht="12" customHeight="1">
      <c r="A36" s="197"/>
      <c r="B36" s="90" t="s">
        <v>23</v>
      </c>
      <c r="C36" s="99">
        <v>252</v>
      </c>
      <c r="D36" s="121">
        <v>42</v>
      </c>
      <c r="E36" s="106">
        <v>38</v>
      </c>
      <c r="F36" s="107">
        <v>5</v>
      </c>
      <c r="G36" s="107">
        <v>11</v>
      </c>
      <c r="H36" s="116">
        <v>108</v>
      </c>
      <c r="I36" s="116">
        <v>31</v>
      </c>
      <c r="J36" s="116">
        <v>7</v>
      </c>
      <c r="K36" s="116">
        <v>75</v>
      </c>
      <c r="L36" s="115">
        <v>10</v>
      </c>
    </row>
    <row r="37" spans="1:12" s="39" customFormat="1" ht="12" customHeight="1">
      <c r="A37" s="197"/>
      <c r="B37" s="89"/>
      <c r="C37" s="78">
        <v>100</v>
      </c>
      <c r="D37" s="105">
        <f>D36/$C$36*100</f>
        <v>16.666666666666664</v>
      </c>
      <c r="E37" s="105">
        <f t="shared" ref="E37:L37" si="14">E36/$C$36*100</f>
        <v>15.079365079365079</v>
      </c>
      <c r="F37" s="105">
        <f t="shared" si="14"/>
        <v>1.984126984126984</v>
      </c>
      <c r="G37" s="105">
        <f t="shared" si="14"/>
        <v>4.3650793650793647</v>
      </c>
      <c r="H37" s="105">
        <f t="shared" si="14"/>
        <v>42.857142857142854</v>
      </c>
      <c r="I37" s="105">
        <f t="shared" si="14"/>
        <v>12.301587301587301</v>
      </c>
      <c r="J37" s="105">
        <f t="shared" si="14"/>
        <v>2.7777777777777777</v>
      </c>
      <c r="K37" s="105">
        <f t="shared" si="14"/>
        <v>29.761904761904763</v>
      </c>
      <c r="L37" s="105">
        <f t="shared" si="14"/>
        <v>3.9682539682539679</v>
      </c>
    </row>
    <row r="38" spans="1:12" s="66" customFormat="1" ht="12" customHeight="1">
      <c r="A38" s="197"/>
      <c r="B38" s="90" t="s">
        <v>24</v>
      </c>
      <c r="C38" s="98">
        <v>187</v>
      </c>
      <c r="D38" s="103">
        <v>43</v>
      </c>
      <c r="E38" s="103">
        <v>28</v>
      </c>
      <c r="F38" s="104">
        <v>7</v>
      </c>
      <c r="G38" s="104">
        <v>13</v>
      </c>
      <c r="H38" s="122">
        <v>92</v>
      </c>
      <c r="I38" s="104">
        <v>23</v>
      </c>
      <c r="J38" s="104">
        <v>7</v>
      </c>
      <c r="K38" s="122">
        <v>49</v>
      </c>
      <c r="L38" s="125">
        <v>3</v>
      </c>
    </row>
    <row r="39" spans="1:12" s="39" customFormat="1" ht="12" customHeight="1">
      <c r="A39" s="197"/>
      <c r="B39" s="89"/>
      <c r="C39" s="77">
        <v>100</v>
      </c>
      <c r="D39" s="101">
        <f>D38/$C$38*100</f>
        <v>22.994652406417114</v>
      </c>
      <c r="E39" s="101">
        <f t="shared" ref="E39:L39" si="15">E38/$C$38*100</f>
        <v>14.973262032085561</v>
      </c>
      <c r="F39" s="101">
        <f t="shared" si="15"/>
        <v>3.7433155080213902</v>
      </c>
      <c r="G39" s="101">
        <f t="shared" si="15"/>
        <v>6.9518716577540109</v>
      </c>
      <c r="H39" s="101">
        <f t="shared" si="15"/>
        <v>49.19786096256685</v>
      </c>
      <c r="I39" s="101">
        <f t="shared" si="15"/>
        <v>12.299465240641712</v>
      </c>
      <c r="J39" s="101">
        <f t="shared" si="15"/>
        <v>3.7433155080213902</v>
      </c>
      <c r="K39" s="101">
        <f t="shared" si="15"/>
        <v>26.203208556149733</v>
      </c>
      <c r="L39" s="101">
        <f t="shared" si="15"/>
        <v>1.6042780748663104</v>
      </c>
    </row>
    <row r="40" spans="1:12" s="37" customFormat="1" ht="12" customHeight="1">
      <c r="A40" s="197"/>
      <c r="B40" s="93" t="s">
        <v>25</v>
      </c>
      <c r="C40" s="99">
        <v>249</v>
      </c>
      <c r="D40" s="106">
        <v>56</v>
      </c>
      <c r="E40" s="126">
        <v>44</v>
      </c>
      <c r="F40" s="107">
        <v>6</v>
      </c>
      <c r="G40" s="107">
        <v>16</v>
      </c>
      <c r="H40" s="116">
        <v>121</v>
      </c>
      <c r="I40" s="116">
        <v>35</v>
      </c>
      <c r="J40" s="107">
        <v>8</v>
      </c>
      <c r="K40" s="116">
        <v>61</v>
      </c>
      <c r="L40" s="115">
        <v>9</v>
      </c>
    </row>
    <row r="41" spans="1:12" s="39" customFormat="1" ht="12" customHeight="1">
      <c r="A41" s="197"/>
      <c r="B41" s="89"/>
      <c r="C41" s="78">
        <v>100</v>
      </c>
      <c r="D41" s="105">
        <f>D40/$C$40*100</f>
        <v>22.489959839357429</v>
      </c>
      <c r="E41" s="105">
        <f t="shared" ref="E41:L41" si="16">E40/$C$40*100</f>
        <v>17.670682730923694</v>
      </c>
      <c r="F41" s="105">
        <f t="shared" si="16"/>
        <v>2.4096385542168677</v>
      </c>
      <c r="G41" s="105">
        <f t="shared" si="16"/>
        <v>6.425702811244979</v>
      </c>
      <c r="H41" s="105">
        <f t="shared" si="16"/>
        <v>48.594377510040161</v>
      </c>
      <c r="I41" s="105">
        <f t="shared" si="16"/>
        <v>14.056224899598394</v>
      </c>
      <c r="J41" s="105">
        <f t="shared" si="16"/>
        <v>3.2128514056224895</v>
      </c>
      <c r="K41" s="105">
        <f t="shared" si="16"/>
        <v>24.497991967871485</v>
      </c>
      <c r="L41" s="105">
        <f t="shared" si="16"/>
        <v>3.6144578313253009</v>
      </c>
    </row>
    <row r="42" spans="1:12" s="37" customFormat="1" ht="12" customHeight="1">
      <c r="A42" s="197"/>
      <c r="B42" s="90" t="s">
        <v>26</v>
      </c>
      <c r="C42" s="98">
        <v>136</v>
      </c>
      <c r="D42" s="103">
        <v>29</v>
      </c>
      <c r="E42" s="103">
        <v>20</v>
      </c>
      <c r="F42" s="104">
        <v>5</v>
      </c>
      <c r="G42" s="104">
        <v>8</v>
      </c>
      <c r="H42" s="122">
        <v>80</v>
      </c>
      <c r="I42" s="104">
        <v>28</v>
      </c>
      <c r="J42" s="104">
        <v>8</v>
      </c>
      <c r="K42" s="122">
        <v>26</v>
      </c>
      <c r="L42" s="125">
        <v>7</v>
      </c>
    </row>
    <row r="43" spans="1:12" s="39" customFormat="1" ht="12" customHeight="1">
      <c r="A43" s="197"/>
      <c r="B43" s="89"/>
      <c r="C43" s="77">
        <v>100</v>
      </c>
      <c r="D43" s="101">
        <f>D42/$C$42*100</f>
        <v>21.323529411764707</v>
      </c>
      <c r="E43" s="101">
        <f t="shared" ref="E43:L43" si="17">E42/$C$42*100</f>
        <v>14.705882352941178</v>
      </c>
      <c r="F43" s="101">
        <f t="shared" si="17"/>
        <v>3.6764705882352944</v>
      </c>
      <c r="G43" s="101">
        <f t="shared" si="17"/>
        <v>5.8823529411764701</v>
      </c>
      <c r="H43" s="101">
        <f t="shared" si="17"/>
        <v>58.82352941176471</v>
      </c>
      <c r="I43" s="101">
        <f t="shared" si="17"/>
        <v>20.588235294117645</v>
      </c>
      <c r="J43" s="101">
        <f t="shared" si="17"/>
        <v>5.8823529411764701</v>
      </c>
      <c r="K43" s="101">
        <f t="shared" si="17"/>
        <v>19.117647058823529</v>
      </c>
      <c r="L43" s="101">
        <f t="shared" si="17"/>
        <v>5.1470588235294112</v>
      </c>
    </row>
    <row r="44" spans="1:12" s="37" customFormat="1" ht="12" customHeight="1">
      <c r="A44" s="197"/>
      <c r="B44" s="93" t="s">
        <v>27</v>
      </c>
      <c r="C44" s="99">
        <v>187</v>
      </c>
      <c r="D44" s="106">
        <v>25</v>
      </c>
      <c r="E44" s="106">
        <v>35</v>
      </c>
      <c r="F44" s="107">
        <v>11</v>
      </c>
      <c r="G44" s="107">
        <v>7</v>
      </c>
      <c r="H44" s="116">
        <v>101</v>
      </c>
      <c r="I44" s="116">
        <v>23</v>
      </c>
      <c r="J44" s="107">
        <v>8</v>
      </c>
      <c r="K44" s="116">
        <v>40</v>
      </c>
      <c r="L44" s="115">
        <v>6</v>
      </c>
    </row>
    <row r="45" spans="1:12" s="39" customFormat="1" ht="12" customHeight="1">
      <c r="A45" s="197"/>
      <c r="B45" s="89"/>
      <c r="C45" s="78">
        <v>100</v>
      </c>
      <c r="D45" s="105">
        <f>D44/$C$44*100</f>
        <v>13.368983957219251</v>
      </c>
      <c r="E45" s="105">
        <f t="shared" ref="E45:L45" si="18">E44/$C$44*100</f>
        <v>18.71657754010695</v>
      </c>
      <c r="F45" s="105">
        <f t="shared" si="18"/>
        <v>5.8823529411764701</v>
      </c>
      <c r="G45" s="105">
        <f t="shared" si="18"/>
        <v>3.7433155080213902</v>
      </c>
      <c r="H45" s="105">
        <f t="shared" si="18"/>
        <v>54.01069518716578</v>
      </c>
      <c r="I45" s="105">
        <f t="shared" si="18"/>
        <v>12.299465240641712</v>
      </c>
      <c r="J45" s="105">
        <f t="shared" si="18"/>
        <v>4.2780748663101598</v>
      </c>
      <c r="K45" s="105">
        <f t="shared" si="18"/>
        <v>21.390374331550802</v>
      </c>
      <c r="L45" s="105">
        <f t="shared" si="18"/>
        <v>3.2085561497326207</v>
      </c>
    </row>
    <row r="46" spans="1:12" s="66" customFormat="1" ht="12" customHeight="1">
      <c r="A46" s="197"/>
      <c r="B46" s="90" t="s">
        <v>28</v>
      </c>
      <c r="C46" s="98">
        <v>269</v>
      </c>
      <c r="D46" s="103">
        <v>56</v>
      </c>
      <c r="E46" s="103">
        <v>44</v>
      </c>
      <c r="F46" s="104">
        <v>9</v>
      </c>
      <c r="G46" s="104">
        <v>23</v>
      </c>
      <c r="H46" s="122">
        <v>130</v>
      </c>
      <c r="I46" s="104">
        <v>36</v>
      </c>
      <c r="J46" s="104">
        <v>12</v>
      </c>
      <c r="K46" s="122">
        <v>60</v>
      </c>
      <c r="L46" s="125">
        <v>12</v>
      </c>
    </row>
    <row r="47" spans="1:12" s="39" customFormat="1" ht="12" customHeight="1">
      <c r="A47" s="197"/>
      <c r="B47" s="89"/>
      <c r="C47" s="77">
        <v>100</v>
      </c>
      <c r="D47" s="101">
        <f>D46/$C$46*100</f>
        <v>20.817843866171003</v>
      </c>
      <c r="E47" s="101">
        <f t="shared" ref="E47:L47" si="19">E46/$C$46*100</f>
        <v>16.356877323420075</v>
      </c>
      <c r="F47" s="101">
        <f t="shared" si="19"/>
        <v>3.3457249070631967</v>
      </c>
      <c r="G47" s="101">
        <f t="shared" si="19"/>
        <v>8.5501858736059475</v>
      </c>
      <c r="H47" s="101">
        <f t="shared" si="19"/>
        <v>48.3271375464684</v>
      </c>
      <c r="I47" s="101">
        <f t="shared" si="19"/>
        <v>13.382899628252787</v>
      </c>
      <c r="J47" s="101">
        <f t="shared" si="19"/>
        <v>4.4609665427509295</v>
      </c>
      <c r="K47" s="101">
        <f t="shared" si="19"/>
        <v>22.304832713754646</v>
      </c>
      <c r="L47" s="101">
        <f t="shared" si="19"/>
        <v>4.4609665427509295</v>
      </c>
    </row>
    <row r="48" spans="1:12" s="66" customFormat="1" ht="12" customHeight="1">
      <c r="A48" s="197"/>
      <c r="B48" s="90" t="s">
        <v>29</v>
      </c>
      <c r="C48" s="99">
        <v>170</v>
      </c>
      <c r="D48" s="121">
        <v>43</v>
      </c>
      <c r="E48" s="106">
        <v>35</v>
      </c>
      <c r="F48" s="107">
        <v>8</v>
      </c>
      <c r="G48" s="107">
        <v>12</v>
      </c>
      <c r="H48" s="107">
        <v>87</v>
      </c>
      <c r="I48" s="107">
        <v>33</v>
      </c>
      <c r="J48" s="107">
        <v>7</v>
      </c>
      <c r="K48" s="116">
        <v>28</v>
      </c>
      <c r="L48" s="115">
        <v>7</v>
      </c>
    </row>
    <row r="49" spans="1:12" s="39" customFormat="1" ht="12" customHeight="1">
      <c r="A49" s="197"/>
      <c r="B49" s="89"/>
      <c r="C49" s="78">
        <v>100</v>
      </c>
      <c r="D49" s="105">
        <f>D48/$C$48*100</f>
        <v>25.294117647058822</v>
      </c>
      <c r="E49" s="105">
        <f t="shared" ref="E49:L49" si="20">E48/$C$48*100</f>
        <v>20.588235294117645</v>
      </c>
      <c r="F49" s="105">
        <f t="shared" si="20"/>
        <v>4.7058823529411766</v>
      </c>
      <c r="G49" s="105">
        <f t="shared" si="20"/>
        <v>7.0588235294117645</v>
      </c>
      <c r="H49" s="105">
        <f t="shared" si="20"/>
        <v>51.17647058823529</v>
      </c>
      <c r="I49" s="105">
        <f t="shared" si="20"/>
        <v>19.411764705882355</v>
      </c>
      <c r="J49" s="105">
        <f t="shared" si="20"/>
        <v>4.117647058823529</v>
      </c>
      <c r="K49" s="105">
        <f t="shared" si="20"/>
        <v>16.470588235294116</v>
      </c>
      <c r="L49" s="105">
        <f t="shared" si="20"/>
        <v>4.117647058823529</v>
      </c>
    </row>
    <row r="50" spans="1:12" s="66" customFormat="1" ht="12" customHeight="1">
      <c r="A50" s="197"/>
      <c r="B50" s="90" t="s">
        <v>12</v>
      </c>
      <c r="C50" s="98">
        <v>46</v>
      </c>
      <c r="D50" s="103">
        <v>6</v>
      </c>
      <c r="E50" s="103">
        <v>6</v>
      </c>
      <c r="F50" s="104">
        <v>1</v>
      </c>
      <c r="G50" s="104">
        <v>2</v>
      </c>
      <c r="H50" s="104">
        <v>17</v>
      </c>
      <c r="I50" s="104">
        <v>2</v>
      </c>
      <c r="J50" s="104">
        <v>1</v>
      </c>
      <c r="K50" s="104">
        <v>9</v>
      </c>
      <c r="L50" s="41">
        <v>13</v>
      </c>
    </row>
    <row r="51" spans="1:12" s="39" customFormat="1" ht="12" customHeight="1">
      <c r="A51" s="198"/>
      <c r="B51" s="92"/>
      <c r="C51" s="76">
        <v>100</v>
      </c>
      <c r="D51" s="101">
        <f>D50/$C$50*100</f>
        <v>13.043478260869565</v>
      </c>
      <c r="E51" s="101">
        <f t="shared" ref="E51:L51" si="21">E50/$C$50*100</f>
        <v>13.043478260869565</v>
      </c>
      <c r="F51" s="101">
        <f t="shared" si="21"/>
        <v>2.1739130434782608</v>
      </c>
      <c r="G51" s="101">
        <f t="shared" si="21"/>
        <v>4.3478260869565215</v>
      </c>
      <c r="H51" s="101">
        <f t="shared" si="21"/>
        <v>36.95652173913043</v>
      </c>
      <c r="I51" s="101">
        <f t="shared" si="21"/>
        <v>4.3478260869565215</v>
      </c>
      <c r="J51" s="101">
        <f t="shared" si="21"/>
        <v>2.1739130434782608</v>
      </c>
      <c r="K51" s="101">
        <f t="shared" si="21"/>
        <v>19.565217391304348</v>
      </c>
      <c r="L51" s="101">
        <f t="shared" si="21"/>
        <v>28.260869565217391</v>
      </c>
    </row>
    <row r="52" spans="1:12" s="39" customFormat="1" ht="12" customHeight="1">
      <c r="A52" s="196" t="s">
        <v>46</v>
      </c>
      <c r="B52" s="94" t="s">
        <v>62</v>
      </c>
      <c r="C52" s="75">
        <v>76</v>
      </c>
      <c r="D52" s="86">
        <v>11</v>
      </c>
      <c r="E52" s="86">
        <v>12</v>
      </c>
      <c r="F52" s="102">
        <v>4</v>
      </c>
      <c r="G52" s="102">
        <v>8</v>
      </c>
      <c r="H52" s="127">
        <v>36</v>
      </c>
      <c r="I52" s="102">
        <v>18</v>
      </c>
      <c r="J52" s="102">
        <v>1</v>
      </c>
      <c r="K52" s="120">
        <v>20</v>
      </c>
      <c r="L52" s="124">
        <v>2</v>
      </c>
    </row>
    <row r="53" spans="1:12" s="39" customFormat="1" ht="12" customHeight="1">
      <c r="A53" s="197"/>
      <c r="B53" s="95"/>
      <c r="C53" s="77">
        <v>100</v>
      </c>
      <c r="D53" s="101">
        <f>D52/$C$52*100</f>
        <v>14.473684210526317</v>
      </c>
      <c r="E53" s="101">
        <f t="shared" ref="E53:L53" si="22">E52/$C$52*100</f>
        <v>15.789473684210526</v>
      </c>
      <c r="F53" s="101">
        <f t="shared" si="22"/>
        <v>5.2631578947368416</v>
      </c>
      <c r="G53" s="101">
        <f t="shared" si="22"/>
        <v>10.526315789473683</v>
      </c>
      <c r="H53" s="101">
        <f t="shared" si="22"/>
        <v>47.368421052631575</v>
      </c>
      <c r="I53" s="101">
        <f t="shared" si="22"/>
        <v>23.684210526315788</v>
      </c>
      <c r="J53" s="101">
        <f t="shared" si="22"/>
        <v>1.3157894736842104</v>
      </c>
      <c r="K53" s="101">
        <f t="shared" si="22"/>
        <v>26.315789473684209</v>
      </c>
      <c r="L53" s="101">
        <f t="shared" si="22"/>
        <v>2.6315789473684208</v>
      </c>
    </row>
    <row r="54" spans="1:12" s="39" customFormat="1" ht="12" customHeight="1">
      <c r="A54" s="197"/>
      <c r="B54" s="96" t="s">
        <v>69</v>
      </c>
      <c r="C54" s="99">
        <v>577</v>
      </c>
      <c r="D54" s="121">
        <v>93</v>
      </c>
      <c r="E54" s="106">
        <v>108</v>
      </c>
      <c r="F54" s="107">
        <v>15</v>
      </c>
      <c r="G54" s="107">
        <v>36</v>
      </c>
      <c r="H54" s="116">
        <v>230</v>
      </c>
      <c r="I54" s="107">
        <v>68</v>
      </c>
      <c r="J54" s="116">
        <v>23</v>
      </c>
      <c r="K54" s="116">
        <v>175</v>
      </c>
      <c r="L54" s="115">
        <v>11</v>
      </c>
    </row>
    <row r="55" spans="1:12" s="39" customFormat="1" ht="12" customHeight="1">
      <c r="A55" s="197"/>
      <c r="B55" s="95"/>
      <c r="C55" s="78">
        <v>100</v>
      </c>
      <c r="D55" s="105">
        <f>D54/$C$54*100</f>
        <v>16.11785095320624</v>
      </c>
      <c r="E55" s="105">
        <f t="shared" ref="E55:L55" si="23">E54/$C$54*100</f>
        <v>18.717504332755635</v>
      </c>
      <c r="F55" s="105">
        <f t="shared" si="23"/>
        <v>2.5996533795493932</v>
      </c>
      <c r="G55" s="105">
        <f t="shared" si="23"/>
        <v>6.239168110918544</v>
      </c>
      <c r="H55" s="105">
        <f t="shared" si="23"/>
        <v>39.861351819757367</v>
      </c>
      <c r="I55" s="105">
        <f t="shared" si="23"/>
        <v>11.785095320623917</v>
      </c>
      <c r="J55" s="105">
        <f t="shared" si="23"/>
        <v>3.9861351819757362</v>
      </c>
      <c r="K55" s="105">
        <f>K54/$C$54*100</f>
        <v>30.329289428076255</v>
      </c>
      <c r="L55" s="105">
        <f t="shared" si="23"/>
        <v>1.9064124783362217</v>
      </c>
    </row>
    <row r="56" spans="1:12" s="39" customFormat="1" ht="12" customHeight="1">
      <c r="A56" s="197"/>
      <c r="B56" s="96" t="s">
        <v>47</v>
      </c>
      <c r="C56" s="98">
        <v>99</v>
      </c>
      <c r="D56" s="103">
        <v>21</v>
      </c>
      <c r="E56" s="103">
        <v>22</v>
      </c>
      <c r="F56" s="104">
        <v>10</v>
      </c>
      <c r="G56" s="104">
        <v>21</v>
      </c>
      <c r="H56" s="104">
        <v>42</v>
      </c>
      <c r="I56" s="122">
        <v>15</v>
      </c>
      <c r="J56" s="104">
        <v>2</v>
      </c>
      <c r="K56" s="122">
        <v>25</v>
      </c>
      <c r="L56" s="125">
        <v>1</v>
      </c>
    </row>
    <row r="57" spans="1:12" s="39" customFormat="1" ht="12" customHeight="1">
      <c r="A57" s="197"/>
      <c r="B57" s="95"/>
      <c r="C57" s="77">
        <v>100</v>
      </c>
      <c r="D57" s="101">
        <f>D56/$C$56*100</f>
        <v>21.212121212121211</v>
      </c>
      <c r="E57" s="101">
        <f t="shared" ref="E57:L57" si="24">E56/$C$56*100</f>
        <v>22.222222222222221</v>
      </c>
      <c r="F57" s="101">
        <f t="shared" si="24"/>
        <v>10.1010101010101</v>
      </c>
      <c r="G57" s="101">
        <f t="shared" si="24"/>
        <v>21.212121212121211</v>
      </c>
      <c r="H57" s="101">
        <f t="shared" si="24"/>
        <v>42.424242424242422</v>
      </c>
      <c r="I57" s="101">
        <f t="shared" si="24"/>
        <v>15.151515151515152</v>
      </c>
      <c r="J57" s="101">
        <f t="shared" si="24"/>
        <v>2.0202020202020203</v>
      </c>
      <c r="K57" s="101">
        <f t="shared" si="24"/>
        <v>25.252525252525253</v>
      </c>
      <c r="L57" s="101">
        <f t="shared" si="24"/>
        <v>1.0101010101010102</v>
      </c>
    </row>
    <row r="58" spans="1:12" s="39" customFormat="1" ht="12" customHeight="1">
      <c r="A58" s="197"/>
      <c r="B58" s="96" t="s">
        <v>48</v>
      </c>
      <c r="C58" s="99">
        <v>101</v>
      </c>
      <c r="D58" s="106">
        <v>20</v>
      </c>
      <c r="E58" s="106">
        <v>15</v>
      </c>
      <c r="F58" s="107">
        <v>2</v>
      </c>
      <c r="G58" s="107">
        <v>6</v>
      </c>
      <c r="H58" s="107">
        <v>45</v>
      </c>
      <c r="I58" s="116">
        <v>21</v>
      </c>
      <c r="J58" s="107">
        <v>1</v>
      </c>
      <c r="K58" s="116">
        <v>29</v>
      </c>
      <c r="L58" s="115">
        <v>3</v>
      </c>
    </row>
    <row r="59" spans="1:12" s="39" customFormat="1" ht="12" customHeight="1">
      <c r="A59" s="197"/>
      <c r="B59" s="95"/>
      <c r="C59" s="78">
        <v>100</v>
      </c>
      <c r="D59" s="105">
        <f>D58/$C$58*100</f>
        <v>19.801980198019802</v>
      </c>
      <c r="E59" s="105">
        <f t="shared" ref="E59:L59" si="25">E58/$C$58*100</f>
        <v>14.85148514851485</v>
      </c>
      <c r="F59" s="105">
        <f t="shared" si="25"/>
        <v>1.9801980198019802</v>
      </c>
      <c r="G59" s="105">
        <f t="shared" si="25"/>
        <v>5.9405940594059405</v>
      </c>
      <c r="H59" s="105">
        <f t="shared" si="25"/>
        <v>44.554455445544555</v>
      </c>
      <c r="I59" s="105">
        <f t="shared" si="25"/>
        <v>20.792079207920793</v>
      </c>
      <c r="J59" s="105">
        <f t="shared" si="25"/>
        <v>0.99009900990099009</v>
      </c>
      <c r="K59" s="105">
        <f t="shared" si="25"/>
        <v>28.71287128712871</v>
      </c>
      <c r="L59" s="105">
        <f t="shared" si="25"/>
        <v>2.9702970297029703</v>
      </c>
    </row>
    <row r="60" spans="1:12" s="39" customFormat="1" ht="12" customHeight="1">
      <c r="A60" s="197"/>
      <c r="B60" s="96" t="s">
        <v>49</v>
      </c>
      <c r="C60" s="98">
        <v>368</v>
      </c>
      <c r="D60" s="103">
        <v>69</v>
      </c>
      <c r="E60" s="103">
        <v>77</v>
      </c>
      <c r="F60" s="104">
        <v>11</v>
      </c>
      <c r="G60" s="104">
        <v>14</v>
      </c>
      <c r="H60" s="122">
        <v>191</v>
      </c>
      <c r="I60" s="122">
        <v>44</v>
      </c>
      <c r="J60" s="104">
        <v>13</v>
      </c>
      <c r="K60" s="122">
        <v>88</v>
      </c>
      <c r="L60" s="125">
        <v>15</v>
      </c>
    </row>
    <row r="61" spans="1:12" s="39" customFormat="1" ht="12" customHeight="1">
      <c r="A61" s="197"/>
      <c r="B61" s="95"/>
      <c r="C61" s="77">
        <v>100</v>
      </c>
      <c r="D61" s="101">
        <f>D60/$C$60*100</f>
        <v>18.75</v>
      </c>
      <c r="E61" s="101">
        <f t="shared" ref="E61:L61" si="26">E60/$C$60*100</f>
        <v>20.923913043478262</v>
      </c>
      <c r="F61" s="101">
        <f t="shared" si="26"/>
        <v>2.9891304347826089</v>
      </c>
      <c r="G61" s="101">
        <f t="shared" si="26"/>
        <v>3.804347826086957</v>
      </c>
      <c r="H61" s="101">
        <f t="shared" si="26"/>
        <v>51.902173913043484</v>
      </c>
      <c r="I61" s="101">
        <f t="shared" si="26"/>
        <v>11.956521739130435</v>
      </c>
      <c r="J61" s="101">
        <f t="shared" si="26"/>
        <v>3.5326086956521738</v>
      </c>
      <c r="K61" s="101">
        <f t="shared" si="26"/>
        <v>23.913043478260871</v>
      </c>
      <c r="L61" s="101">
        <f t="shared" si="26"/>
        <v>4.0760869565217392</v>
      </c>
    </row>
    <row r="62" spans="1:12" s="39" customFormat="1" ht="12" customHeight="1">
      <c r="A62" s="197" t="s">
        <v>46</v>
      </c>
      <c r="B62" s="96" t="s">
        <v>50</v>
      </c>
      <c r="C62" s="99">
        <v>520</v>
      </c>
      <c r="D62" s="106">
        <v>138</v>
      </c>
      <c r="E62" s="106">
        <v>108</v>
      </c>
      <c r="F62" s="107">
        <v>21</v>
      </c>
      <c r="G62" s="107">
        <v>30</v>
      </c>
      <c r="H62" s="116">
        <v>295</v>
      </c>
      <c r="I62" s="116">
        <v>79</v>
      </c>
      <c r="J62" s="116">
        <v>18</v>
      </c>
      <c r="K62" s="116">
        <v>79</v>
      </c>
      <c r="L62" s="115">
        <v>24</v>
      </c>
    </row>
    <row r="63" spans="1:12" s="39" customFormat="1" ht="12" customHeight="1">
      <c r="A63" s="197"/>
      <c r="B63" s="95"/>
      <c r="C63" s="78">
        <v>100</v>
      </c>
      <c r="D63" s="105">
        <f>D62/$C$62*100</f>
        <v>26.53846153846154</v>
      </c>
      <c r="E63" s="105">
        <f t="shared" ref="E63:L63" si="27">E62/$C$62*100</f>
        <v>20.76923076923077</v>
      </c>
      <c r="F63" s="105">
        <f t="shared" si="27"/>
        <v>4.0384615384615383</v>
      </c>
      <c r="G63" s="105">
        <f t="shared" si="27"/>
        <v>5.7692307692307692</v>
      </c>
      <c r="H63" s="105">
        <f t="shared" si="27"/>
        <v>56.730769230769226</v>
      </c>
      <c r="I63" s="105">
        <f t="shared" si="27"/>
        <v>15.192307692307692</v>
      </c>
      <c r="J63" s="105">
        <f t="shared" si="27"/>
        <v>3.4615384615384617</v>
      </c>
      <c r="K63" s="105">
        <f t="shared" si="27"/>
        <v>15.192307692307692</v>
      </c>
      <c r="L63" s="105">
        <f t="shared" si="27"/>
        <v>4.6153846153846159</v>
      </c>
    </row>
    <row r="64" spans="1:12" s="39" customFormat="1" ht="12" customHeight="1">
      <c r="A64" s="197"/>
      <c r="B64" s="100" t="s">
        <v>51</v>
      </c>
      <c r="C64" s="99">
        <v>43</v>
      </c>
      <c r="D64" s="103">
        <v>7</v>
      </c>
      <c r="E64" s="103">
        <v>15</v>
      </c>
      <c r="F64" s="104">
        <v>2</v>
      </c>
      <c r="G64" s="104">
        <v>2</v>
      </c>
      <c r="H64" s="104">
        <v>8</v>
      </c>
      <c r="I64" s="104">
        <v>12</v>
      </c>
      <c r="J64" s="104">
        <v>2</v>
      </c>
      <c r="K64" s="104">
        <v>9</v>
      </c>
      <c r="L64" s="41">
        <v>0</v>
      </c>
    </row>
    <row r="65" spans="1:12" s="39" customFormat="1" ht="12" customHeight="1">
      <c r="A65" s="197"/>
      <c r="B65" s="95"/>
      <c r="C65" s="78">
        <v>100</v>
      </c>
      <c r="D65" s="101">
        <f>D64/$C$64*100</f>
        <v>16.279069767441861</v>
      </c>
      <c r="E65" s="101">
        <f t="shared" ref="E65:L65" si="28">E64/$C$64*100</f>
        <v>34.883720930232556</v>
      </c>
      <c r="F65" s="101">
        <f t="shared" si="28"/>
        <v>4.6511627906976747</v>
      </c>
      <c r="G65" s="101">
        <f t="shared" si="28"/>
        <v>4.6511627906976747</v>
      </c>
      <c r="H65" s="101">
        <f t="shared" si="28"/>
        <v>18.604651162790699</v>
      </c>
      <c r="I65" s="101">
        <f t="shared" si="28"/>
        <v>27.906976744186046</v>
      </c>
      <c r="J65" s="101">
        <f t="shared" si="28"/>
        <v>4.6511627906976747</v>
      </c>
      <c r="K65" s="101">
        <f t="shared" si="28"/>
        <v>20.930232558139537</v>
      </c>
      <c r="L65" s="101">
        <f t="shared" si="28"/>
        <v>0</v>
      </c>
    </row>
    <row r="66" spans="1:12" s="39" customFormat="1" ht="12" customHeight="1">
      <c r="A66" s="197"/>
      <c r="B66" s="96" t="s">
        <v>52</v>
      </c>
      <c r="C66" s="98">
        <v>474</v>
      </c>
      <c r="D66" s="106">
        <v>119</v>
      </c>
      <c r="E66" s="106">
        <v>75</v>
      </c>
      <c r="F66" s="107">
        <v>18</v>
      </c>
      <c r="G66" s="107">
        <v>29</v>
      </c>
      <c r="H66" s="116">
        <v>276</v>
      </c>
      <c r="I66" s="116">
        <v>85</v>
      </c>
      <c r="J66" s="107">
        <v>15</v>
      </c>
      <c r="K66" s="116">
        <v>72</v>
      </c>
      <c r="L66" s="115">
        <v>25</v>
      </c>
    </row>
    <row r="67" spans="1:12" s="39" customFormat="1" ht="12" customHeight="1">
      <c r="A67" s="197"/>
      <c r="B67" s="95"/>
      <c r="C67" s="77">
        <v>100</v>
      </c>
      <c r="D67" s="105">
        <f>D66/$C$66*100</f>
        <v>25.105485232067508</v>
      </c>
      <c r="E67" s="105">
        <f t="shared" ref="E67:L67" si="29">E66/$C$66*100</f>
        <v>15.822784810126583</v>
      </c>
      <c r="F67" s="105">
        <f t="shared" si="29"/>
        <v>3.79746835443038</v>
      </c>
      <c r="G67" s="105">
        <f t="shared" si="29"/>
        <v>6.1181434599156121</v>
      </c>
      <c r="H67" s="105">
        <f t="shared" si="29"/>
        <v>58.22784810126582</v>
      </c>
      <c r="I67" s="105">
        <f t="shared" si="29"/>
        <v>17.932489451476794</v>
      </c>
      <c r="J67" s="105">
        <f t="shared" si="29"/>
        <v>3.1645569620253164</v>
      </c>
      <c r="K67" s="105">
        <f t="shared" si="29"/>
        <v>15.18987341772152</v>
      </c>
      <c r="L67" s="105">
        <f t="shared" si="29"/>
        <v>5.2742616033755274</v>
      </c>
    </row>
    <row r="68" spans="1:12" s="39" customFormat="1" ht="12" customHeight="1">
      <c r="A68" s="197"/>
      <c r="B68" s="96" t="s">
        <v>53</v>
      </c>
      <c r="C68" s="99">
        <v>77</v>
      </c>
      <c r="D68" s="106">
        <v>11</v>
      </c>
      <c r="E68" s="106">
        <v>4</v>
      </c>
      <c r="F68" s="107">
        <v>2</v>
      </c>
      <c r="G68" s="107">
        <v>1</v>
      </c>
      <c r="H68" s="107">
        <v>29</v>
      </c>
      <c r="I68" s="107">
        <v>12</v>
      </c>
      <c r="J68" s="107">
        <v>7</v>
      </c>
      <c r="K68" s="107">
        <v>28</v>
      </c>
      <c r="L68" s="40">
        <v>2</v>
      </c>
    </row>
    <row r="69" spans="1:12" s="39" customFormat="1" ht="12" customHeight="1">
      <c r="A69" s="197"/>
      <c r="B69" s="95"/>
      <c r="C69" s="78">
        <v>100</v>
      </c>
      <c r="D69" s="105">
        <f>D68/$C$68*100</f>
        <v>14.285714285714285</v>
      </c>
      <c r="E69" s="105">
        <f t="shared" ref="E69:L69" si="30">E68/$C$68*100</f>
        <v>5.1948051948051948</v>
      </c>
      <c r="F69" s="105">
        <f t="shared" si="30"/>
        <v>2.5974025974025974</v>
      </c>
      <c r="G69" s="105">
        <f t="shared" si="30"/>
        <v>1.2987012987012987</v>
      </c>
      <c r="H69" s="105">
        <f t="shared" si="30"/>
        <v>37.662337662337663</v>
      </c>
      <c r="I69" s="105">
        <f t="shared" si="30"/>
        <v>15.584415584415584</v>
      </c>
      <c r="J69" s="105">
        <f t="shared" si="30"/>
        <v>9.0909090909090917</v>
      </c>
      <c r="K69" s="105">
        <f t="shared" si="30"/>
        <v>36.363636363636367</v>
      </c>
      <c r="L69" s="105">
        <f t="shared" si="30"/>
        <v>2.5974025974025974</v>
      </c>
    </row>
    <row r="70" spans="1:12" s="66" customFormat="1" ht="12" customHeight="1">
      <c r="A70" s="197"/>
      <c r="B70" s="96" t="s">
        <v>54</v>
      </c>
      <c r="C70" s="98">
        <v>52</v>
      </c>
      <c r="D70" s="123">
        <v>6</v>
      </c>
      <c r="E70" s="103">
        <v>6</v>
      </c>
      <c r="F70" s="104">
        <v>1</v>
      </c>
      <c r="G70" s="104">
        <v>0</v>
      </c>
      <c r="H70" s="104">
        <v>19</v>
      </c>
      <c r="I70" s="122">
        <v>3</v>
      </c>
      <c r="J70" s="104">
        <v>1</v>
      </c>
      <c r="K70" s="122">
        <v>10</v>
      </c>
      <c r="L70" s="125">
        <v>16</v>
      </c>
    </row>
    <row r="71" spans="1:12" s="39" customFormat="1" ht="12" customHeight="1">
      <c r="A71" s="198"/>
      <c r="B71" s="97"/>
      <c r="C71" s="76">
        <v>100</v>
      </c>
      <c r="D71" s="101">
        <f>D70/$C$70*100</f>
        <v>11.538461538461538</v>
      </c>
      <c r="E71" s="101">
        <f t="shared" ref="E71:L71" si="31">E70/$C$70*100</f>
        <v>11.538461538461538</v>
      </c>
      <c r="F71" s="101">
        <f t="shared" si="31"/>
        <v>1.9230769230769231</v>
      </c>
      <c r="G71" s="101">
        <f t="shared" si="31"/>
        <v>0</v>
      </c>
      <c r="H71" s="101">
        <f t="shared" si="31"/>
        <v>36.538461538461533</v>
      </c>
      <c r="I71" s="101">
        <f t="shared" si="31"/>
        <v>5.7692307692307692</v>
      </c>
      <c r="J71" s="101">
        <f t="shared" si="31"/>
        <v>1.9230769230769231</v>
      </c>
      <c r="K71" s="101">
        <f t="shared" si="31"/>
        <v>19.230769230769234</v>
      </c>
      <c r="L71" s="101">
        <f t="shared" si="31"/>
        <v>30.76923076923077</v>
      </c>
    </row>
    <row r="72" spans="1:12" s="37" customFormat="1" ht="12" customHeight="1">
      <c r="A72" s="196" t="s">
        <v>63</v>
      </c>
      <c r="B72" s="90" t="s">
        <v>64</v>
      </c>
      <c r="C72" s="75">
        <v>384</v>
      </c>
      <c r="D72" s="86">
        <v>71</v>
      </c>
      <c r="E72" s="86">
        <v>49</v>
      </c>
      <c r="F72" s="102">
        <v>15</v>
      </c>
      <c r="G72" s="102">
        <v>34</v>
      </c>
      <c r="H72" s="120">
        <v>174</v>
      </c>
      <c r="I72" s="102">
        <v>62</v>
      </c>
      <c r="J72" s="102">
        <v>18</v>
      </c>
      <c r="K72" s="120">
        <v>100</v>
      </c>
      <c r="L72" s="124">
        <v>13</v>
      </c>
    </row>
    <row r="73" spans="1:12" s="39" customFormat="1" ht="12" customHeight="1">
      <c r="A73" s="197"/>
      <c r="B73" s="89" t="s">
        <v>65</v>
      </c>
      <c r="C73" s="77">
        <v>100</v>
      </c>
      <c r="D73" s="105">
        <f>D72/$C$72*100</f>
        <v>18.489583333333336</v>
      </c>
      <c r="E73" s="105">
        <f t="shared" ref="E73:L73" si="32">E72/$C$72*100</f>
        <v>12.760416666666666</v>
      </c>
      <c r="F73" s="105">
        <f t="shared" si="32"/>
        <v>3.90625</v>
      </c>
      <c r="G73" s="105">
        <f t="shared" si="32"/>
        <v>8.8541666666666679</v>
      </c>
      <c r="H73" s="105">
        <f t="shared" si="32"/>
        <v>45.3125</v>
      </c>
      <c r="I73" s="105">
        <f t="shared" si="32"/>
        <v>16.145833333333336</v>
      </c>
      <c r="J73" s="105">
        <f t="shared" si="32"/>
        <v>4.6875</v>
      </c>
      <c r="K73" s="105">
        <f t="shared" si="32"/>
        <v>26.041666666666668</v>
      </c>
      <c r="L73" s="105">
        <f t="shared" si="32"/>
        <v>3.3854166666666665</v>
      </c>
    </row>
    <row r="74" spans="1:12" s="37" customFormat="1" ht="12" customHeight="1">
      <c r="A74" s="197"/>
      <c r="B74" s="90" t="s">
        <v>66</v>
      </c>
      <c r="C74" s="99">
        <v>793</v>
      </c>
      <c r="D74" s="123">
        <v>192</v>
      </c>
      <c r="E74" s="103">
        <v>126</v>
      </c>
      <c r="F74" s="104">
        <v>33</v>
      </c>
      <c r="G74" s="104">
        <v>49</v>
      </c>
      <c r="H74" s="122">
        <v>434</v>
      </c>
      <c r="I74" s="122">
        <v>124</v>
      </c>
      <c r="J74" s="122">
        <v>21</v>
      </c>
      <c r="K74" s="122">
        <v>156</v>
      </c>
      <c r="L74" s="125">
        <v>37</v>
      </c>
    </row>
    <row r="75" spans="1:12" s="39" customFormat="1" ht="12" customHeight="1">
      <c r="A75" s="197"/>
      <c r="B75" s="89"/>
      <c r="C75" s="78">
        <v>100</v>
      </c>
      <c r="D75" s="101">
        <f>D74/$C$74*100</f>
        <v>24.211853720050442</v>
      </c>
      <c r="E75" s="101">
        <f t="shared" ref="E75:L75" si="33">E74/$C$74*100</f>
        <v>15.889029003783103</v>
      </c>
      <c r="F75" s="101">
        <f t="shared" si="33"/>
        <v>4.1614123581336697</v>
      </c>
      <c r="G75" s="101">
        <f t="shared" si="33"/>
        <v>6.1790668348045399</v>
      </c>
      <c r="H75" s="101">
        <f t="shared" si="33"/>
        <v>54.728877679697355</v>
      </c>
      <c r="I75" s="101">
        <f t="shared" si="33"/>
        <v>15.636822194199244</v>
      </c>
      <c r="J75" s="101">
        <f t="shared" si="33"/>
        <v>2.6481715006305171</v>
      </c>
      <c r="K75" s="101">
        <f t="shared" si="33"/>
        <v>19.672131147540984</v>
      </c>
      <c r="L75" s="101">
        <f t="shared" si="33"/>
        <v>4.6658259773013873</v>
      </c>
    </row>
    <row r="76" spans="1:12" s="37" customFormat="1" ht="12" customHeight="1">
      <c r="A76" s="197"/>
      <c r="B76" s="90" t="s">
        <v>67</v>
      </c>
      <c r="C76" s="98">
        <v>920</v>
      </c>
      <c r="D76" s="121">
        <v>179</v>
      </c>
      <c r="E76" s="106">
        <v>234</v>
      </c>
      <c r="F76" s="107">
        <v>34</v>
      </c>
      <c r="G76" s="107">
        <v>53</v>
      </c>
      <c r="H76" s="116">
        <v>426</v>
      </c>
      <c r="I76" s="116">
        <v>138</v>
      </c>
      <c r="J76" s="116">
        <v>34</v>
      </c>
      <c r="K76" s="116">
        <v>205</v>
      </c>
      <c r="L76" s="115">
        <v>24</v>
      </c>
    </row>
    <row r="77" spans="1:12" s="39" customFormat="1" ht="12" customHeight="1">
      <c r="A77" s="197"/>
      <c r="B77" s="89"/>
      <c r="C77" s="77">
        <v>100</v>
      </c>
      <c r="D77" s="105">
        <f>D76/$C$76*100</f>
        <v>19.456521739130434</v>
      </c>
      <c r="E77" s="105">
        <f t="shared" ref="E77:L77" si="34">E76/$C$76*100</f>
        <v>25.434782608695649</v>
      </c>
      <c r="F77" s="105">
        <f t="shared" si="34"/>
        <v>3.6956521739130435</v>
      </c>
      <c r="G77" s="105">
        <f t="shared" si="34"/>
        <v>5.7608695652173916</v>
      </c>
      <c r="H77" s="105">
        <f t="shared" si="34"/>
        <v>46.304347826086953</v>
      </c>
      <c r="I77" s="105">
        <f t="shared" si="34"/>
        <v>15</v>
      </c>
      <c r="J77" s="105">
        <f t="shared" si="34"/>
        <v>3.6956521739130435</v>
      </c>
      <c r="K77" s="105">
        <f t="shared" si="34"/>
        <v>22.282608695652172</v>
      </c>
      <c r="L77" s="105">
        <f t="shared" si="34"/>
        <v>2.6086956521739131</v>
      </c>
    </row>
    <row r="78" spans="1:12" s="37" customFormat="1" ht="12" customHeight="1">
      <c r="A78" s="197"/>
      <c r="B78" s="90" t="s">
        <v>68</v>
      </c>
      <c r="C78" s="99">
        <v>95</v>
      </c>
      <c r="D78" s="103">
        <v>14</v>
      </c>
      <c r="E78" s="103">
        <v>15</v>
      </c>
      <c r="F78" s="104">
        <v>1</v>
      </c>
      <c r="G78" s="104">
        <v>5</v>
      </c>
      <c r="H78" s="104">
        <v>47</v>
      </c>
      <c r="I78" s="104">
        <v>12</v>
      </c>
      <c r="J78" s="104">
        <v>5</v>
      </c>
      <c r="K78" s="104">
        <v>24</v>
      </c>
      <c r="L78" s="41">
        <v>4</v>
      </c>
    </row>
    <row r="79" spans="1:12" s="39" customFormat="1" ht="12" customHeight="1">
      <c r="A79" s="197"/>
      <c r="B79" s="89"/>
      <c r="C79" s="78">
        <v>100</v>
      </c>
      <c r="D79" s="101">
        <f>D78/$C$78*100</f>
        <v>14.736842105263156</v>
      </c>
      <c r="E79" s="101">
        <f t="shared" ref="E79:L79" si="35">E78/$C$78*100</f>
        <v>15.789473684210526</v>
      </c>
      <c r="F79" s="101">
        <f t="shared" si="35"/>
        <v>1.0526315789473684</v>
      </c>
      <c r="G79" s="101">
        <f t="shared" si="35"/>
        <v>5.2631578947368416</v>
      </c>
      <c r="H79" s="101">
        <f t="shared" si="35"/>
        <v>49.473684210526315</v>
      </c>
      <c r="I79" s="101">
        <f t="shared" si="35"/>
        <v>12.631578947368421</v>
      </c>
      <c r="J79" s="101">
        <f t="shared" si="35"/>
        <v>5.2631578947368416</v>
      </c>
      <c r="K79" s="101">
        <f t="shared" si="35"/>
        <v>25.263157894736842</v>
      </c>
      <c r="L79" s="101">
        <f t="shared" si="35"/>
        <v>4.2105263157894735</v>
      </c>
    </row>
    <row r="80" spans="1:12" s="37" customFormat="1" ht="12" customHeight="1">
      <c r="A80" s="197"/>
      <c r="B80" s="90" t="s">
        <v>53</v>
      </c>
      <c r="C80" s="99">
        <v>141</v>
      </c>
      <c r="D80" s="106">
        <v>31</v>
      </c>
      <c r="E80" s="106">
        <v>12</v>
      </c>
      <c r="F80" s="107">
        <v>2</v>
      </c>
      <c r="G80" s="107">
        <v>5</v>
      </c>
      <c r="H80" s="107">
        <v>70</v>
      </c>
      <c r="I80" s="107">
        <v>17</v>
      </c>
      <c r="J80" s="107">
        <v>4</v>
      </c>
      <c r="K80" s="107">
        <v>39</v>
      </c>
      <c r="L80" s="40">
        <v>6</v>
      </c>
    </row>
    <row r="81" spans="1:12" s="39" customFormat="1" ht="12" customHeight="1">
      <c r="A81" s="197"/>
      <c r="B81" s="89"/>
      <c r="C81" s="78">
        <v>100</v>
      </c>
      <c r="D81" s="105">
        <f>D80/$C$80*100</f>
        <v>21.98581560283688</v>
      </c>
      <c r="E81" s="105">
        <f t="shared" ref="E81:L81" si="36">E80/$C$80*100</f>
        <v>8.5106382978723403</v>
      </c>
      <c r="F81" s="105">
        <f t="shared" si="36"/>
        <v>1.4184397163120568</v>
      </c>
      <c r="G81" s="105">
        <f t="shared" si="36"/>
        <v>3.5460992907801421</v>
      </c>
      <c r="H81" s="105">
        <f t="shared" si="36"/>
        <v>49.645390070921984</v>
      </c>
      <c r="I81" s="105">
        <f t="shared" si="36"/>
        <v>12.056737588652481</v>
      </c>
      <c r="J81" s="105">
        <f t="shared" si="36"/>
        <v>2.8368794326241136</v>
      </c>
      <c r="K81" s="105">
        <f t="shared" si="36"/>
        <v>27.659574468085108</v>
      </c>
      <c r="L81" s="105">
        <f t="shared" si="36"/>
        <v>4.2553191489361701</v>
      </c>
    </row>
    <row r="82" spans="1:12" s="37" customFormat="1" ht="12" customHeight="1">
      <c r="A82" s="197"/>
      <c r="B82" s="90" t="s">
        <v>54</v>
      </c>
      <c r="C82" s="98">
        <v>54</v>
      </c>
      <c r="D82" s="103">
        <v>8</v>
      </c>
      <c r="E82" s="103">
        <v>6</v>
      </c>
      <c r="F82" s="104">
        <v>1</v>
      </c>
      <c r="G82" s="104">
        <v>1</v>
      </c>
      <c r="H82" s="104">
        <v>20</v>
      </c>
      <c r="I82" s="104">
        <v>4</v>
      </c>
      <c r="J82" s="104">
        <v>1</v>
      </c>
      <c r="K82" s="104">
        <v>11</v>
      </c>
      <c r="L82" s="41">
        <v>15</v>
      </c>
    </row>
    <row r="83" spans="1:12" s="39" customFormat="1" ht="12" customHeight="1">
      <c r="A83" s="198"/>
      <c r="B83" s="91"/>
      <c r="C83" s="77">
        <v>100</v>
      </c>
      <c r="D83" s="101">
        <f>D82/$C$82*100</f>
        <v>14.814814814814813</v>
      </c>
      <c r="E83" s="101">
        <f t="shared" ref="E83:L83" si="37">E82/$C$82*100</f>
        <v>11.111111111111111</v>
      </c>
      <c r="F83" s="101">
        <f t="shared" si="37"/>
        <v>1.8518518518518516</v>
      </c>
      <c r="G83" s="101">
        <f t="shared" si="37"/>
        <v>1.8518518518518516</v>
      </c>
      <c r="H83" s="101">
        <f t="shared" si="37"/>
        <v>37.037037037037038</v>
      </c>
      <c r="I83" s="101">
        <f t="shared" si="37"/>
        <v>7.4074074074074066</v>
      </c>
      <c r="J83" s="101">
        <f t="shared" si="37"/>
        <v>1.8518518518518516</v>
      </c>
      <c r="K83" s="101">
        <f t="shared" si="37"/>
        <v>20.37037037037037</v>
      </c>
      <c r="L83" s="101">
        <f t="shared" si="37"/>
        <v>27.777777777777779</v>
      </c>
    </row>
    <row r="84" spans="1:12" s="37" customFormat="1" ht="12" customHeight="1">
      <c r="A84" s="197" t="s">
        <v>70</v>
      </c>
      <c r="B84" s="88" t="s">
        <v>55</v>
      </c>
      <c r="C84" s="75">
        <v>1454</v>
      </c>
      <c r="D84" s="119">
        <v>323</v>
      </c>
      <c r="E84" s="86">
        <v>306</v>
      </c>
      <c r="F84" s="102">
        <v>52</v>
      </c>
      <c r="G84" s="102">
        <v>86</v>
      </c>
      <c r="H84" s="120">
        <v>745</v>
      </c>
      <c r="I84" s="120">
        <v>214</v>
      </c>
      <c r="J84" s="120">
        <v>46</v>
      </c>
      <c r="K84" s="120">
        <v>299</v>
      </c>
      <c r="L84" s="124">
        <v>51</v>
      </c>
    </row>
    <row r="85" spans="1:12" s="39" customFormat="1" ht="12" customHeight="1">
      <c r="A85" s="197"/>
      <c r="B85" s="91"/>
      <c r="C85" s="77">
        <v>100</v>
      </c>
      <c r="D85" s="101">
        <f>D84/$C$84*100</f>
        <v>22.214580467675379</v>
      </c>
      <c r="E85" s="101">
        <f t="shared" ref="E85:L85" si="38">E84/$C$84*100</f>
        <v>21.045392022008251</v>
      </c>
      <c r="F85" s="101">
        <f t="shared" si="38"/>
        <v>3.5763411279229711</v>
      </c>
      <c r="G85" s="101">
        <f t="shared" si="38"/>
        <v>5.9147180192572213</v>
      </c>
      <c r="H85" s="101">
        <f t="shared" si="38"/>
        <v>51.237964236588716</v>
      </c>
      <c r="I85" s="101">
        <f t="shared" si="38"/>
        <v>14.718019257221457</v>
      </c>
      <c r="J85" s="101">
        <f t="shared" si="38"/>
        <v>3.1636863823933976</v>
      </c>
      <c r="K85" s="101">
        <f t="shared" si="38"/>
        <v>20.563961485557083</v>
      </c>
      <c r="L85" s="101">
        <f t="shared" si="38"/>
        <v>3.5075653370013753</v>
      </c>
    </row>
    <row r="86" spans="1:12" s="37" customFormat="1" ht="12" customHeight="1">
      <c r="A86" s="197"/>
      <c r="B86" s="90" t="s">
        <v>56</v>
      </c>
      <c r="C86" s="99">
        <v>82</v>
      </c>
      <c r="D86" s="106">
        <v>13</v>
      </c>
      <c r="E86" s="106">
        <v>19</v>
      </c>
      <c r="F86" s="107">
        <v>2</v>
      </c>
      <c r="G86" s="107">
        <v>7</v>
      </c>
      <c r="H86" s="107">
        <v>35</v>
      </c>
      <c r="I86" s="107">
        <v>7</v>
      </c>
      <c r="J86" s="107">
        <v>2</v>
      </c>
      <c r="K86" s="107">
        <v>22</v>
      </c>
      <c r="L86" s="40">
        <v>2</v>
      </c>
    </row>
    <row r="87" spans="1:12" s="39" customFormat="1" ht="12" customHeight="1">
      <c r="A87" s="197"/>
      <c r="B87" s="89"/>
      <c r="C87" s="78">
        <v>100</v>
      </c>
      <c r="D87" s="105">
        <f>D86/$C$86*100</f>
        <v>15.853658536585366</v>
      </c>
      <c r="E87" s="105">
        <f t="shared" ref="E87:L87" si="39">E86/$C$86*100</f>
        <v>23.170731707317074</v>
      </c>
      <c r="F87" s="105">
        <f t="shared" si="39"/>
        <v>2.4390243902439024</v>
      </c>
      <c r="G87" s="105">
        <f t="shared" si="39"/>
        <v>8.536585365853659</v>
      </c>
      <c r="H87" s="105">
        <f t="shared" si="39"/>
        <v>42.68292682926829</v>
      </c>
      <c r="I87" s="105">
        <f t="shared" si="39"/>
        <v>8.536585365853659</v>
      </c>
      <c r="J87" s="105">
        <f t="shared" si="39"/>
        <v>2.4390243902439024</v>
      </c>
      <c r="K87" s="105">
        <f t="shared" si="39"/>
        <v>26.829268292682929</v>
      </c>
      <c r="L87" s="105">
        <f t="shared" si="39"/>
        <v>2.4390243902439024</v>
      </c>
    </row>
    <row r="88" spans="1:12" s="66" customFormat="1" ht="12" customHeight="1">
      <c r="A88" s="197"/>
      <c r="B88" s="90" t="s">
        <v>57</v>
      </c>
      <c r="C88" s="98">
        <v>106</v>
      </c>
      <c r="D88" s="103">
        <v>24</v>
      </c>
      <c r="E88" s="103">
        <v>35</v>
      </c>
      <c r="F88" s="104">
        <v>2</v>
      </c>
      <c r="G88" s="104">
        <v>8</v>
      </c>
      <c r="H88" s="104">
        <v>44</v>
      </c>
      <c r="I88" s="104">
        <v>13</v>
      </c>
      <c r="J88" s="104">
        <v>6</v>
      </c>
      <c r="K88" s="104">
        <v>24</v>
      </c>
      <c r="L88" s="41">
        <v>1</v>
      </c>
    </row>
    <row r="89" spans="1:12" s="39" customFormat="1" ht="12" customHeight="1">
      <c r="A89" s="197"/>
      <c r="B89" s="89"/>
      <c r="C89" s="77">
        <v>100</v>
      </c>
      <c r="D89" s="101">
        <f>D88/$C$88*100</f>
        <v>22.641509433962266</v>
      </c>
      <c r="E89" s="101">
        <f t="shared" ref="E89:L89" si="40">E88/$C$88*100</f>
        <v>33.018867924528301</v>
      </c>
      <c r="F89" s="101">
        <f t="shared" si="40"/>
        <v>1.8867924528301887</v>
      </c>
      <c r="G89" s="101">
        <f t="shared" si="40"/>
        <v>7.5471698113207548</v>
      </c>
      <c r="H89" s="101">
        <f t="shared" si="40"/>
        <v>41.509433962264154</v>
      </c>
      <c r="I89" s="101">
        <f t="shared" si="40"/>
        <v>12.264150943396226</v>
      </c>
      <c r="J89" s="101">
        <f t="shared" si="40"/>
        <v>5.6603773584905666</v>
      </c>
      <c r="K89" s="101">
        <f t="shared" si="40"/>
        <v>22.641509433962266</v>
      </c>
      <c r="L89" s="101">
        <f t="shared" si="40"/>
        <v>0.94339622641509435</v>
      </c>
    </row>
    <row r="90" spans="1:12" s="66" customFormat="1" ht="12" customHeight="1">
      <c r="A90" s="197"/>
      <c r="B90" s="93" t="s">
        <v>58</v>
      </c>
      <c r="C90" s="99">
        <v>191</v>
      </c>
      <c r="D90" s="106">
        <v>49</v>
      </c>
      <c r="E90" s="106">
        <v>81</v>
      </c>
      <c r="F90" s="107">
        <v>6</v>
      </c>
      <c r="G90" s="107">
        <v>9</v>
      </c>
      <c r="H90" s="116">
        <v>83</v>
      </c>
      <c r="I90" s="107">
        <v>17</v>
      </c>
      <c r="J90" s="107">
        <v>5</v>
      </c>
      <c r="K90" s="116">
        <v>37</v>
      </c>
      <c r="L90" s="115">
        <v>2</v>
      </c>
    </row>
    <row r="91" spans="1:12" s="39" customFormat="1" ht="12" customHeight="1">
      <c r="A91" s="197"/>
      <c r="B91" s="89"/>
      <c r="C91" s="78">
        <v>100</v>
      </c>
      <c r="D91" s="105">
        <f>D90/$C$90*100</f>
        <v>25.654450261780106</v>
      </c>
      <c r="E91" s="105">
        <f t="shared" ref="E91:L91" si="41">E90/$C$90*100</f>
        <v>42.408376963350783</v>
      </c>
      <c r="F91" s="105">
        <f t="shared" si="41"/>
        <v>3.1413612565445024</v>
      </c>
      <c r="G91" s="105">
        <f t="shared" si="41"/>
        <v>4.7120418848167542</v>
      </c>
      <c r="H91" s="105">
        <f t="shared" si="41"/>
        <v>43.455497382198956</v>
      </c>
      <c r="I91" s="105">
        <f t="shared" si="41"/>
        <v>8.9005235602094235</v>
      </c>
      <c r="J91" s="105">
        <f t="shared" si="41"/>
        <v>2.6178010471204187</v>
      </c>
      <c r="K91" s="105">
        <f t="shared" si="41"/>
        <v>19.3717277486911</v>
      </c>
      <c r="L91" s="105">
        <f t="shared" si="41"/>
        <v>1.0471204188481675</v>
      </c>
    </row>
    <row r="92" spans="1:12" s="66" customFormat="1" ht="12" customHeight="1">
      <c r="A92" s="197"/>
      <c r="B92" s="93" t="s">
        <v>59</v>
      </c>
      <c r="C92" s="98">
        <v>112</v>
      </c>
      <c r="D92" s="103">
        <v>18</v>
      </c>
      <c r="E92" s="103">
        <v>49</v>
      </c>
      <c r="F92" s="104">
        <v>3</v>
      </c>
      <c r="G92" s="104">
        <v>4</v>
      </c>
      <c r="H92" s="104">
        <v>45</v>
      </c>
      <c r="I92" s="104">
        <v>12</v>
      </c>
      <c r="J92" s="104">
        <v>8</v>
      </c>
      <c r="K92" s="104">
        <v>19</v>
      </c>
      <c r="L92" s="41">
        <v>1</v>
      </c>
    </row>
    <row r="93" spans="1:12" s="39" customFormat="1" ht="12" customHeight="1">
      <c r="A93" s="197"/>
      <c r="B93" s="89"/>
      <c r="C93" s="77">
        <v>100</v>
      </c>
      <c r="D93" s="101">
        <f>D92/$C$92*100</f>
        <v>16.071428571428573</v>
      </c>
      <c r="E93" s="101">
        <f t="shared" ref="E93:L93" si="42">E92/$C$92*100</f>
        <v>43.75</v>
      </c>
      <c r="F93" s="101">
        <f t="shared" si="42"/>
        <v>2.6785714285714284</v>
      </c>
      <c r="G93" s="101">
        <f t="shared" si="42"/>
        <v>3.5714285714285712</v>
      </c>
      <c r="H93" s="101">
        <f t="shared" si="42"/>
        <v>40.178571428571431</v>
      </c>
      <c r="I93" s="101">
        <f t="shared" si="42"/>
        <v>10.714285714285714</v>
      </c>
      <c r="J93" s="101">
        <f t="shared" si="42"/>
        <v>7.1428571428571423</v>
      </c>
      <c r="K93" s="101">
        <f t="shared" si="42"/>
        <v>16.964285714285715</v>
      </c>
      <c r="L93" s="101">
        <f t="shared" si="42"/>
        <v>0.89285714285714279</v>
      </c>
    </row>
    <row r="94" spans="1:12" s="66" customFormat="1" ht="12" customHeight="1">
      <c r="A94" s="197"/>
      <c r="B94" s="90" t="s">
        <v>30</v>
      </c>
      <c r="C94" s="99">
        <v>159</v>
      </c>
      <c r="D94" s="106">
        <v>36</v>
      </c>
      <c r="E94" s="106">
        <v>63</v>
      </c>
      <c r="F94" s="107">
        <v>7</v>
      </c>
      <c r="G94" s="107">
        <v>7</v>
      </c>
      <c r="H94" s="107">
        <v>73</v>
      </c>
      <c r="I94" s="107">
        <v>17</v>
      </c>
      <c r="J94" s="107">
        <v>3</v>
      </c>
      <c r="K94" s="107">
        <v>29</v>
      </c>
      <c r="L94" s="40">
        <v>3</v>
      </c>
    </row>
    <row r="95" spans="1:12" s="39" customFormat="1" ht="12" customHeight="1">
      <c r="A95" s="197"/>
      <c r="B95" s="89"/>
      <c r="C95" s="78">
        <v>100</v>
      </c>
      <c r="D95" s="105">
        <f>D94/$C$94*100</f>
        <v>22.641509433962266</v>
      </c>
      <c r="E95" s="105">
        <f t="shared" ref="E95:L95" si="43">E94/$C$94*100</f>
        <v>39.622641509433961</v>
      </c>
      <c r="F95" s="105">
        <f t="shared" si="43"/>
        <v>4.4025157232704402</v>
      </c>
      <c r="G95" s="105">
        <f t="shared" si="43"/>
        <v>4.4025157232704402</v>
      </c>
      <c r="H95" s="105">
        <f t="shared" si="43"/>
        <v>45.911949685534594</v>
      </c>
      <c r="I95" s="105">
        <f t="shared" si="43"/>
        <v>10.691823899371069</v>
      </c>
      <c r="J95" s="105">
        <f t="shared" si="43"/>
        <v>1.8867924528301887</v>
      </c>
      <c r="K95" s="105">
        <f t="shared" si="43"/>
        <v>18.238993710691823</v>
      </c>
      <c r="L95" s="105">
        <f t="shared" si="43"/>
        <v>1.8867924528301887</v>
      </c>
    </row>
    <row r="96" spans="1:12" s="66" customFormat="1" ht="12" customHeight="1">
      <c r="A96" s="197"/>
      <c r="B96" s="90" t="s">
        <v>31</v>
      </c>
      <c r="C96" s="98">
        <v>125</v>
      </c>
      <c r="D96" s="103">
        <v>26</v>
      </c>
      <c r="E96" s="103">
        <v>34</v>
      </c>
      <c r="F96" s="104">
        <v>5</v>
      </c>
      <c r="G96" s="104">
        <v>7</v>
      </c>
      <c r="H96" s="122">
        <v>58</v>
      </c>
      <c r="I96" s="104">
        <v>16</v>
      </c>
      <c r="J96" s="104">
        <v>3</v>
      </c>
      <c r="K96" s="122">
        <v>36</v>
      </c>
      <c r="L96" s="125">
        <v>1</v>
      </c>
    </row>
    <row r="97" spans="1:19" s="39" customFormat="1" ht="12" customHeight="1">
      <c r="A97" s="197"/>
      <c r="B97" s="89"/>
      <c r="C97" s="77">
        <v>100</v>
      </c>
      <c r="D97" s="101">
        <f>D96/$C$96*100</f>
        <v>20.8</v>
      </c>
      <c r="E97" s="101">
        <f t="shared" ref="E97:L97" si="44">E96/$C$96*100</f>
        <v>27.200000000000003</v>
      </c>
      <c r="F97" s="101">
        <f t="shared" si="44"/>
        <v>4</v>
      </c>
      <c r="G97" s="101">
        <f t="shared" si="44"/>
        <v>5.6000000000000005</v>
      </c>
      <c r="H97" s="101">
        <f t="shared" si="44"/>
        <v>46.400000000000006</v>
      </c>
      <c r="I97" s="101">
        <f t="shared" si="44"/>
        <v>12.8</v>
      </c>
      <c r="J97" s="101">
        <f t="shared" si="44"/>
        <v>2.4</v>
      </c>
      <c r="K97" s="101">
        <f t="shared" si="44"/>
        <v>28.799999999999997</v>
      </c>
      <c r="L97" s="101">
        <f t="shared" si="44"/>
        <v>0.8</v>
      </c>
    </row>
    <row r="98" spans="1:19" s="66" customFormat="1" ht="12" customHeight="1">
      <c r="A98" s="197"/>
      <c r="B98" s="93" t="s">
        <v>32</v>
      </c>
      <c r="C98" s="99">
        <v>328</v>
      </c>
      <c r="D98" s="106">
        <v>63</v>
      </c>
      <c r="E98" s="106">
        <v>50</v>
      </c>
      <c r="F98" s="107">
        <v>11</v>
      </c>
      <c r="G98" s="107">
        <v>21</v>
      </c>
      <c r="H98" s="116">
        <v>164</v>
      </c>
      <c r="I98" s="116">
        <v>54</v>
      </c>
      <c r="J98" s="107">
        <v>14</v>
      </c>
      <c r="K98" s="116">
        <v>74</v>
      </c>
      <c r="L98" s="115">
        <v>16</v>
      </c>
    </row>
    <row r="99" spans="1:19" s="39" customFormat="1" ht="12" customHeight="1">
      <c r="A99" s="197"/>
      <c r="B99" s="89"/>
      <c r="C99" s="78">
        <v>100</v>
      </c>
      <c r="D99" s="105">
        <f>D98/$C$98*100</f>
        <v>19.207317073170731</v>
      </c>
      <c r="E99" s="105">
        <f t="shared" ref="E99:L99" si="45">E98/$C$98*100</f>
        <v>15.24390243902439</v>
      </c>
      <c r="F99" s="105">
        <f t="shared" si="45"/>
        <v>3.3536585365853662</v>
      </c>
      <c r="G99" s="105">
        <f t="shared" si="45"/>
        <v>6.4024390243902438</v>
      </c>
      <c r="H99" s="105">
        <f t="shared" si="45"/>
        <v>50</v>
      </c>
      <c r="I99" s="105">
        <f t="shared" si="45"/>
        <v>16.463414634146343</v>
      </c>
      <c r="J99" s="105">
        <f t="shared" si="45"/>
        <v>4.2682926829268295</v>
      </c>
      <c r="K99" s="105">
        <f t="shared" si="45"/>
        <v>22.560975609756099</v>
      </c>
      <c r="L99" s="105">
        <f t="shared" si="45"/>
        <v>4.8780487804878048</v>
      </c>
    </row>
    <row r="100" spans="1:19" s="66" customFormat="1" ht="12" customHeight="1">
      <c r="A100" s="197"/>
      <c r="B100" s="90" t="s">
        <v>33</v>
      </c>
      <c r="C100" s="98">
        <v>467</v>
      </c>
      <c r="D100" s="123">
        <v>88</v>
      </c>
      <c r="E100" s="103">
        <v>73</v>
      </c>
      <c r="F100" s="104">
        <v>14</v>
      </c>
      <c r="G100" s="104">
        <v>29</v>
      </c>
      <c r="H100" s="122">
        <v>229</v>
      </c>
      <c r="I100" s="122">
        <v>77</v>
      </c>
      <c r="J100" s="122">
        <v>24</v>
      </c>
      <c r="K100" s="122">
        <v>116</v>
      </c>
      <c r="L100" s="125">
        <v>14</v>
      </c>
    </row>
    <row r="101" spans="1:19" s="39" customFormat="1" ht="12" customHeight="1">
      <c r="A101" s="197"/>
      <c r="B101" s="89"/>
      <c r="C101" s="77">
        <v>100</v>
      </c>
      <c r="D101" s="101">
        <f>D100/$C$100*100</f>
        <v>18.843683083511777</v>
      </c>
      <c r="E101" s="101">
        <f t="shared" ref="E101:L101" si="46">E100/$C$100*100</f>
        <v>15.631691648822269</v>
      </c>
      <c r="F101" s="101">
        <f t="shared" si="46"/>
        <v>2.9978586723768736</v>
      </c>
      <c r="G101" s="101">
        <f t="shared" si="46"/>
        <v>6.209850107066381</v>
      </c>
      <c r="H101" s="101">
        <f t="shared" si="46"/>
        <v>49.036402569593143</v>
      </c>
      <c r="I101" s="101">
        <f t="shared" si="46"/>
        <v>16.488222698072803</v>
      </c>
      <c r="J101" s="101">
        <f t="shared" si="46"/>
        <v>5.1391862955032117</v>
      </c>
      <c r="K101" s="101">
        <f t="shared" si="46"/>
        <v>24.839400428265524</v>
      </c>
      <c r="L101" s="101">
        <f t="shared" si="46"/>
        <v>2.9978586723768736</v>
      </c>
    </row>
    <row r="102" spans="1:19" s="66" customFormat="1" ht="12" customHeight="1">
      <c r="A102" s="197"/>
      <c r="B102" s="90" t="s">
        <v>34</v>
      </c>
      <c r="C102" s="99">
        <v>340</v>
      </c>
      <c r="D102" s="106">
        <v>62</v>
      </c>
      <c r="E102" s="106">
        <v>42</v>
      </c>
      <c r="F102" s="107">
        <v>15</v>
      </c>
      <c r="G102" s="107">
        <v>28</v>
      </c>
      <c r="H102" s="116">
        <v>148</v>
      </c>
      <c r="I102" s="107">
        <v>51</v>
      </c>
      <c r="J102" s="116">
        <v>14</v>
      </c>
      <c r="K102" s="116">
        <v>97</v>
      </c>
      <c r="L102" s="115">
        <v>11</v>
      </c>
    </row>
    <row r="103" spans="1:19" s="39" customFormat="1" ht="12" customHeight="1">
      <c r="A103" s="197"/>
      <c r="B103" s="89"/>
      <c r="C103" s="78">
        <v>100</v>
      </c>
      <c r="D103" s="105">
        <f>D102/$C$102*100</f>
        <v>18.235294117647058</v>
      </c>
      <c r="E103" s="105">
        <f t="shared" ref="E103:L103" si="47">E102/$C$102*100</f>
        <v>12.352941176470589</v>
      </c>
      <c r="F103" s="105">
        <f t="shared" si="47"/>
        <v>4.4117647058823533</v>
      </c>
      <c r="G103" s="105">
        <f t="shared" si="47"/>
        <v>8.235294117647058</v>
      </c>
      <c r="H103" s="105">
        <f t="shared" si="47"/>
        <v>43.529411764705884</v>
      </c>
      <c r="I103" s="105">
        <f t="shared" si="47"/>
        <v>15</v>
      </c>
      <c r="J103" s="105">
        <f t="shared" si="47"/>
        <v>4.117647058823529</v>
      </c>
      <c r="K103" s="105">
        <f t="shared" si="47"/>
        <v>28.52941176470588</v>
      </c>
      <c r="L103" s="105">
        <f t="shared" si="47"/>
        <v>3.2352941176470593</v>
      </c>
    </row>
    <row r="104" spans="1:19" s="66" customFormat="1" ht="12" customHeight="1">
      <c r="A104" s="197"/>
      <c r="B104" s="90" t="s">
        <v>12</v>
      </c>
      <c r="C104" s="98">
        <v>140</v>
      </c>
      <c r="D104" s="123">
        <v>25</v>
      </c>
      <c r="E104" s="103">
        <v>19</v>
      </c>
      <c r="F104" s="104">
        <v>2</v>
      </c>
      <c r="G104" s="104">
        <v>4</v>
      </c>
      <c r="H104" s="122">
        <v>68</v>
      </c>
      <c r="I104" s="122">
        <v>20</v>
      </c>
      <c r="J104" s="104">
        <v>3</v>
      </c>
      <c r="K104" s="122">
        <v>19</v>
      </c>
      <c r="L104" s="125">
        <v>28</v>
      </c>
    </row>
    <row r="105" spans="1:19" s="39" customFormat="1" ht="12" customHeight="1">
      <c r="A105" s="198"/>
      <c r="B105" s="92"/>
      <c r="C105" s="76">
        <v>100</v>
      </c>
      <c r="D105" s="101">
        <f>D104/$C$104*100</f>
        <v>17.857142857142858</v>
      </c>
      <c r="E105" s="101">
        <f t="shared" ref="E105:L105" si="48">E104/$C$104*100</f>
        <v>13.571428571428571</v>
      </c>
      <c r="F105" s="101">
        <f t="shared" si="48"/>
        <v>1.4285714285714286</v>
      </c>
      <c r="G105" s="101">
        <f t="shared" si="48"/>
        <v>2.8571428571428572</v>
      </c>
      <c r="H105" s="101">
        <f t="shared" si="48"/>
        <v>48.571428571428569</v>
      </c>
      <c r="I105" s="101">
        <f t="shared" si="48"/>
        <v>14.285714285714285</v>
      </c>
      <c r="J105" s="101">
        <f t="shared" si="48"/>
        <v>2.1428571428571428</v>
      </c>
      <c r="K105" s="101">
        <f t="shared" si="48"/>
        <v>13.571428571428571</v>
      </c>
      <c r="L105" s="101">
        <f t="shared" si="48"/>
        <v>20</v>
      </c>
    </row>
    <row r="106" spans="1:19" ht="13.5">
      <c r="M106" s="1"/>
      <c r="N106"/>
      <c r="Q106" s="1"/>
      <c r="R106" s="1"/>
      <c r="S106" s="1"/>
    </row>
  </sheetData>
  <mergeCells count="8">
    <mergeCell ref="A72:A83"/>
    <mergeCell ref="A84:A105"/>
    <mergeCell ref="D6:L6"/>
    <mergeCell ref="A10:A15"/>
    <mergeCell ref="A16:A29"/>
    <mergeCell ref="A30:A51"/>
    <mergeCell ref="A52:A61"/>
    <mergeCell ref="A62:A71"/>
  </mergeCells>
  <phoneticPr fontId="4"/>
  <conditionalFormatting sqref="A1:XFD1048576">
    <cfRule type="expression" dxfId="2" priority="1">
      <formula>MOD(ROW(),2)=0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useFirstPageNumber="1" r:id="rId1"/>
  <rowBreaks count="1" manualBreakCount="1">
    <brk id="6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105"/>
  <sheetViews>
    <sheetView showGridLines="0" view="pageBreakPreview" topLeftCell="A7" zoomScaleNormal="85" zoomScaleSheetLayoutView="100" workbookViewId="0">
      <selection activeCell="H33" sqref="H33"/>
    </sheetView>
  </sheetViews>
  <sheetFormatPr defaultRowHeight="10.5"/>
  <cols>
    <col min="1" max="1" width="4.25" style="1" customWidth="1"/>
    <col min="2" max="2" width="22.625" style="1" customWidth="1"/>
    <col min="3" max="3" width="5" style="33" customWidth="1"/>
    <col min="4" max="11" width="6.625" style="1" customWidth="1"/>
    <col min="12" max="69" width="4.625" style="2" customWidth="1"/>
    <col min="70" max="16384" width="9" style="2"/>
  </cols>
  <sheetData>
    <row r="1" spans="1:14" ht="22.5" customHeight="1" thickBot="1">
      <c r="A1" s="6" t="s">
        <v>74</v>
      </c>
      <c r="B1" s="5"/>
      <c r="C1" s="32"/>
      <c r="D1" s="5"/>
      <c r="E1" s="2"/>
      <c r="F1" s="2"/>
      <c r="G1" s="2"/>
      <c r="H1" s="2"/>
      <c r="I1" s="2"/>
      <c r="J1" s="2"/>
      <c r="K1" s="2"/>
    </row>
    <row r="2" spans="1:14" ht="11.25" customHeight="1">
      <c r="E2" s="80"/>
      <c r="F2" s="80"/>
      <c r="G2" s="80"/>
      <c r="H2" s="80"/>
      <c r="I2" s="80"/>
      <c r="J2" s="80"/>
      <c r="K2" s="80"/>
    </row>
    <row r="3" spans="1:14" ht="11.25" customHeight="1">
      <c r="A3" s="108" t="s">
        <v>93</v>
      </c>
      <c r="B3" s="2"/>
      <c r="C3" s="85"/>
      <c r="D3" s="2"/>
      <c r="E3" s="2"/>
      <c r="F3" s="2"/>
      <c r="G3" s="2"/>
      <c r="H3" s="2"/>
      <c r="I3" s="2"/>
      <c r="J3" s="2"/>
      <c r="K3" s="2"/>
    </row>
    <row r="4" spans="1:14" ht="11.25">
      <c r="A4" s="108" t="s">
        <v>94</v>
      </c>
      <c r="B4" s="84"/>
      <c r="C4" s="85"/>
      <c r="D4" s="79"/>
      <c r="E4" s="2"/>
      <c r="F4" s="2"/>
      <c r="G4" s="2"/>
      <c r="H4" s="2"/>
      <c r="I4" s="2"/>
      <c r="J4" s="2"/>
      <c r="K4" s="2"/>
    </row>
    <row r="5" spans="1:14" ht="11.25">
      <c r="A5" s="2"/>
      <c r="B5" s="84"/>
      <c r="C5" s="85"/>
      <c r="D5" s="81"/>
      <c r="E5" s="82"/>
      <c r="F5" s="82"/>
      <c r="G5" s="82"/>
      <c r="H5" s="82"/>
      <c r="I5" s="82"/>
      <c r="J5" s="82"/>
      <c r="K5" s="82"/>
    </row>
    <row r="6" spans="1:14" ht="24" customHeight="1">
      <c r="A6" s="2"/>
      <c r="B6" s="61"/>
      <c r="D6" s="199"/>
      <c r="E6" s="200"/>
      <c r="F6" s="200"/>
      <c r="G6" s="200"/>
      <c r="H6" s="200"/>
      <c r="I6" s="200"/>
      <c r="J6" s="200"/>
      <c r="K6" s="201"/>
    </row>
    <row r="7" spans="1:14" s="4" customFormat="1" ht="176.25" customHeight="1">
      <c r="A7" s="74" t="s">
        <v>11</v>
      </c>
      <c r="B7" s="3"/>
      <c r="C7" s="62" t="s">
        <v>10</v>
      </c>
      <c r="D7" s="112" t="s">
        <v>95</v>
      </c>
      <c r="E7" s="112" t="s">
        <v>96</v>
      </c>
      <c r="F7" s="112" t="s">
        <v>97</v>
      </c>
      <c r="G7" s="112" t="s">
        <v>98</v>
      </c>
      <c r="H7" s="112" t="s">
        <v>99</v>
      </c>
      <c r="I7" s="112" t="s">
        <v>71</v>
      </c>
      <c r="J7" s="112" t="s">
        <v>100</v>
      </c>
      <c r="K7" s="112" t="s">
        <v>72</v>
      </c>
    </row>
    <row r="8" spans="1:14" s="37" customFormat="1" ht="12" customHeight="1">
      <c r="A8" s="34"/>
      <c r="B8" s="35" t="s">
        <v>7</v>
      </c>
      <c r="C8" s="75">
        <v>2387</v>
      </c>
      <c r="D8" s="57">
        <v>558</v>
      </c>
      <c r="E8" s="57">
        <v>418</v>
      </c>
      <c r="F8" s="111">
        <v>289</v>
      </c>
      <c r="G8" s="118">
        <v>1523</v>
      </c>
      <c r="H8" s="111">
        <v>1078</v>
      </c>
      <c r="I8" s="111">
        <v>63</v>
      </c>
      <c r="J8" s="118">
        <v>123</v>
      </c>
      <c r="K8" s="119">
        <v>44</v>
      </c>
    </row>
    <row r="9" spans="1:14" s="39" customFormat="1" ht="12" customHeight="1">
      <c r="A9" s="38"/>
      <c r="B9" s="83"/>
      <c r="C9" s="76">
        <v>100</v>
      </c>
      <c r="D9" s="58">
        <f>D8/$C$8*100</f>
        <v>23.376623376623375</v>
      </c>
      <c r="E9" s="58">
        <f t="shared" ref="E9:K9" si="0">E8/$C$8*100</f>
        <v>17.511520737327189</v>
      </c>
      <c r="F9" s="58">
        <f t="shared" si="0"/>
        <v>12.107247591118558</v>
      </c>
      <c r="G9" s="58">
        <f t="shared" si="0"/>
        <v>63.803937997486379</v>
      </c>
      <c r="H9" s="58">
        <f t="shared" si="0"/>
        <v>45.161290322580641</v>
      </c>
      <c r="I9" s="58">
        <f t="shared" si="0"/>
        <v>2.6392961876832843</v>
      </c>
      <c r="J9" s="58">
        <f t="shared" si="0"/>
        <v>5.1529116045245082</v>
      </c>
      <c r="K9" s="87">
        <f t="shared" si="0"/>
        <v>1.8433179723502304</v>
      </c>
      <c r="L9" s="192"/>
      <c r="N9" s="192"/>
    </row>
    <row r="10" spans="1:14" s="37" customFormat="1" ht="12" customHeight="1">
      <c r="A10" s="196" t="s">
        <v>18</v>
      </c>
      <c r="B10" s="88" t="s">
        <v>8</v>
      </c>
      <c r="C10" s="75">
        <v>900</v>
      </c>
      <c r="D10" s="86">
        <v>211</v>
      </c>
      <c r="E10" s="86">
        <v>133</v>
      </c>
      <c r="F10" s="102">
        <v>148</v>
      </c>
      <c r="G10" s="120">
        <v>525</v>
      </c>
      <c r="H10" s="102">
        <v>397</v>
      </c>
      <c r="I10" s="102">
        <v>27</v>
      </c>
      <c r="J10" s="120">
        <v>61</v>
      </c>
      <c r="K10" s="120">
        <v>14</v>
      </c>
    </row>
    <row r="11" spans="1:14" s="39" customFormat="1" ht="12" customHeight="1">
      <c r="A11" s="197"/>
      <c r="B11" s="89"/>
      <c r="C11" s="78">
        <v>100</v>
      </c>
      <c r="D11" s="105">
        <f>D10/$C$10*100</f>
        <v>23.444444444444446</v>
      </c>
      <c r="E11" s="105">
        <f t="shared" ref="E11:K11" si="1">E10/$C$10*100</f>
        <v>14.777777777777779</v>
      </c>
      <c r="F11" s="105">
        <f t="shared" si="1"/>
        <v>16.444444444444446</v>
      </c>
      <c r="G11" s="105">
        <f t="shared" si="1"/>
        <v>58.333333333333336</v>
      </c>
      <c r="H11" s="105">
        <f t="shared" si="1"/>
        <v>44.111111111111114</v>
      </c>
      <c r="I11" s="105">
        <f t="shared" si="1"/>
        <v>3</v>
      </c>
      <c r="J11" s="105">
        <f t="shared" si="1"/>
        <v>6.7777777777777786</v>
      </c>
      <c r="K11" s="105">
        <f t="shared" si="1"/>
        <v>1.5555555555555556</v>
      </c>
    </row>
    <row r="12" spans="1:14" s="37" customFormat="1" ht="12" customHeight="1">
      <c r="A12" s="197"/>
      <c r="B12" s="90" t="s">
        <v>9</v>
      </c>
      <c r="C12" s="99">
        <v>1457</v>
      </c>
      <c r="D12" s="106">
        <v>339</v>
      </c>
      <c r="E12" s="106">
        <v>281</v>
      </c>
      <c r="F12" s="107">
        <v>139</v>
      </c>
      <c r="G12" s="116">
        <v>984</v>
      </c>
      <c r="H12" s="107">
        <v>673</v>
      </c>
      <c r="I12" s="107">
        <v>35</v>
      </c>
      <c r="J12" s="116">
        <v>61</v>
      </c>
      <c r="K12" s="116">
        <v>20</v>
      </c>
    </row>
    <row r="13" spans="1:14" s="39" customFormat="1" ht="12" customHeight="1">
      <c r="A13" s="197"/>
      <c r="B13" s="91"/>
      <c r="C13" s="78">
        <v>100</v>
      </c>
      <c r="D13" s="105">
        <f>D12/$C$12*100</f>
        <v>23.266986959505832</v>
      </c>
      <c r="E13" s="105">
        <f t="shared" ref="E13:K13" si="2">E12/$C$12*100</f>
        <v>19.286204529855869</v>
      </c>
      <c r="F13" s="105">
        <f t="shared" si="2"/>
        <v>9.5401509951956083</v>
      </c>
      <c r="G13" s="105">
        <f t="shared" si="2"/>
        <v>67.536032944406315</v>
      </c>
      <c r="H13" s="105">
        <f t="shared" si="2"/>
        <v>46.190803019903917</v>
      </c>
      <c r="I13" s="105">
        <f t="shared" si="2"/>
        <v>2.4021962937542893</v>
      </c>
      <c r="J13" s="105">
        <f t="shared" si="2"/>
        <v>4.1866849691146193</v>
      </c>
      <c r="K13" s="105">
        <f t="shared" si="2"/>
        <v>1.3726835964310227</v>
      </c>
    </row>
    <row r="14" spans="1:14" s="37" customFormat="1" ht="12" customHeight="1">
      <c r="A14" s="197"/>
      <c r="B14" s="90" t="s">
        <v>13</v>
      </c>
      <c r="C14" s="98">
        <v>30</v>
      </c>
      <c r="D14" s="103">
        <v>8</v>
      </c>
      <c r="E14" s="103">
        <v>4</v>
      </c>
      <c r="F14" s="104">
        <v>2</v>
      </c>
      <c r="G14" s="104">
        <v>14</v>
      </c>
      <c r="H14" s="104">
        <v>8</v>
      </c>
      <c r="I14" s="104">
        <v>1</v>
      </c>
      <c r="J14" s="104">
        <v>1</v>
      </c>
      <c r="K14" s="104">
        <v>10</v>
      </c>
    </row>
    <row r="15" spans="1:14" s="39" customFormat="1" ht="12" customHeight="1">
      <c r="A15" s="198"/>
      <c r="B15" s="92"/>
      <c r="C15" s="76">
        <v>100</v>
      </c>
      <c r="D15" s="101">
        <f>D14/$C$14*100</f>
        <v>26.666666666666668</v>
      </c>
      <c r="E15" s="101">
        <f t="shared" ref="E15:K15" si="3">E14/$C$14*100</f>
        <v>13.333333333333334</v>
      </c>
      <c r="F15" s="101">
        <f t="shared" si="3"/>
        <v>6.666666666666667</v>
      </c>
      <c r="G15" s="101">
        <f t="shared" si="3"/>
        <v>46.666666666666664</v>
      </c>
      <c r="H15" s="101">
        <f t="shared" si="3"/>
        <v>26.666666666666668</v>
      </c>
      <c r="I15" s="101">
        <f t="shared" si="3"/>
        <v>3.3333333333333335</v>
      </c>
      <c r="J15" s="101">
        <f t="shared" si="3"/>
        <v>3.3333333333333335</v>
      </c>
      <c r="K15" s="101">
        <f t="shared" si="3"/>
        <v>33.333333333333329</v>
      </c>
    </row>
    <row r="16" spans="1:14" s="66" customFormat="1" ht="12" customHeight="1">
      <c r="A16" s="197"/>
      <c r="B16" s="93" t="s">
        <v>114</v>
      </c>
      <c r="C16" s="98">
        <v>173</v>
      </c>
      <c r="D16" s="86">
        <v>36</v>
      </c>
      <c r="E16" s="86">
        <v>39</v>
      </c>
      <c r="F16" s="102">
        <v>34</v>
      </c>
      <c r="G16" s="102">
        <v>55</v>
      </c>
      <c r="H16" s="102">
        <v>98</v>
      </c>
      <c r="I16" s="102">
        <v>7</v>
      </c>
      <c r="J16" s="102">
        <v>13</v>
      </c>
      <c r="K16" s="102">
        <v>0</v>
      </c>
    </row>
    <row r="17" spans="1:11" s="39" customFormat="1" ht="12" customHeight="1">
      <c r="A17" s="197"/>
      <c r="B17" s="89"/>
      <c r="C17" s="78">
        <v>100</v>
      </c>
      <c r="D17" s="101">
        <f>D16/$C$16*100</f>
        <v>20.809248554913296</v>
      </c>
      <c r="E17" s="101">
        <f t="shared" ref="E17:K17" si="4">E16/$C$16*100</f>
        <v>22.543352601156069</v>
      </c>
      <c r="F17" s="101">
        <f t="shared" si="4"/>
        <v>19.653179190751445</v>
      </c>
      <c r="G17" s="101">
        <f t="shared" si="4"/>
        <v>31.79190751445087</v>
      </c>
      <c r="H17" s="101">
        <f t="shared" si="4"/>
        <v>56.647398843930638</v>
      </c>
      <c r="I17" s="101">
        <f t="shared" si="4"/>
        <v>4.0462427745664744</v>
      </c>
      <c r="J17" s="101">
        <f t="shared" si="4"/>
        <v>7.5144508670520231</v>
      </c>
      <c r="K17" s="101">
        <f t="shared" si="4"/>
        <v>0</v>
      </c>
    </row>
    <row r="18" spans="1:11" s="66" customFormat="1" ht="12" customHeight="1">
      <c r="A18" s="197"/>
      <c r="B18" s="90" t="s">
        <v>14</v>
      </c>
      <c r="C18" s="99">
        <v>233</v>
      </c>
      <c r="D18" s="106">
        <v>66</v>
      </c>
      <c r="E18" s="106">
        <v>50</v>
      </c>
      <c r="F18" s="107">
        <v>39</v>
      </c>
      <c r="G18" s="107">
        <v>117</v>
      </c>
      <c r="H18" s="107">
        <v>109</v>
      </c>
      <c r="I18" s="107">
        <v>11</v>
      </c>
      <c r="J18" s="107">
        <v>15</v>
      </c>
      <c r="K18" s="107">
        <v>2</v>
      </c>
    </row>
    <row r="19" spans="1:11" s="39" customFormat="1" ht="12" customHeight="1">
      <c r="A19" s="197"/>
      <c r="B19" s="89"/>
      <c r="C19" s="78">
        <v>100</v>
      </c>
      <c r="D19" s="101">
        <f>D18/$C$18*100</f>
        <v>28.326180257510732</v>
      </c>
      <c r="E19" s="101">
        <f t="shared" ref="E19:K19" si="5">E18/$C$18*100</f>
        <v>21.459227467811161</v>
      </c>
      <c r="F19" s="101">
        <f t="shared" si="5"/>
        <v>16.738197424892704</v>
      </c>
      <c r="G19" s="101">
        <f t="shared" si="5"/>
        <v>50.214592274678118</v>
      </c>
      <c r="H19" s="101">
        <f t="shared" si="5"/>
        <v>46.781115879828327</v>
      </c>
      <c r="I19" s="101">
        <f t="shared" si="5"/>
        <v>4.7210300429184553</v>
      </c>
      <c r="J19" s="101">
        <f t="shared" si="5"/>
        <v>6.4377682403433472</v>
      </c>
      <c r="K19" s="101">
        <f t="shared" si="5"/>
        <v>0.85836909871244638</v>
      </c>
    </row>
    <row r="20" spans="1:11" s="66" customFormat="1" ht="12" customHeight="1">
      <c r="A20" s="197"/>
      <c r="B20" s="93" t="s">
        <v>15</v>
      </c>
      <c r="C20" s="99">
        <v>391</v>
      </c>
      <c r="D20" s="106">
        <v>93</v>
      </c>
      <c r="E20" s="106">
        <v>83</v>
      </c>
      <c r="F20" s="107">
        <v>55</v>
      </c>
      <c r="G20" s="107">
        <v>232</v>
      </c>
      <c r="H20" s="107">
        <v>184</v>
      </c>
      <c r="I20" s="107">
        <v>17</v>
      </c>
      <c r="J20" s="107">
        <v>23</v>
      </c>
      <c r="K20" s="107">
        <v>0</v>
      </c>
    </row>
    <row r="21" spans="1:11" s="39" customFormat="1" ht="12" customHeight="1">
      <c r="A21" s="197"/>
      <c r="B21" s="89"/>
      <c r="C21" s="78">
        <v>100</v>
      </c>
      <c r="D21" s="105">
        <f>D20/$C$20*100</f>
        <v>23.785166240409207</v>
      </c>
      <c r="E21" s="105">
        <f t="shared" ref="E21:K21" si="6">E20/$C$20*100</f>
        <v>21.227621483375959</v>
      </c>
      <c r="F21" s="105">
        <f t="shared" si="6"/>
        <v>14.066496163682865</v>
      </c>
      <c r="G21" s="105">
        <f t="shared" si="6"/>
        <v>59.335038363171357</v>
      </c>
      <c r="H21" s="105">
        <f t="shared" si="6"/>
        <v>47.058823529411761</v>
      </c>
      <c r="I21" s="105">
        <f t="shared" si="6"/>
        <v>4.3478260869565215</v>
      </c>
      <c r="J21" s="105">
        <f t="shared" si="6"/>
        <v>5.8823529411764701</v>
      </c>
      <c r="K21" s="105">
        <f t="shared" si="6"/>
        <v>0</v>
      </c>
    </row>
    <row r="22" spans="1:11" s="66" customFormat="1" ht="12" customHeight="1">
      <c r="A22" s="197"/>
      <c r="B22" s="90" t="s">
        <v>16</v>
      </c>
      <c r="C22" s="98">
        <v>413</v>
      </c>
      <c r="D22" s="103">
        <v>84</v>
      </c>
      <c r="E22" s="103">
        <v>77</v>
      </c>
      <c r="F22" s="104">
        <v>62</v>
      </c>
      <c r="G22" s="104">
        <v>244</v>
      </c>
      <c r="H22" s="104">
        <v>196</v>
      </c>
      <c r="I22" s="104">
        <v>13</v>
      </c>
      <c r="J22" s="104">
        <v>34</v>
      </c>
      <c r="K22" s="104">
        <v>2</v>
      </c>
    </row>
    <row r="23" spans="1:11" s="39" customFormat="1" ht="12" customHeight="1">
      <c r="A23" s="197"/>
      <c r="B23" s="89"/>
      <c r="C23" s="77">
        <v>100</v>
      </c>
      <c r="D23" s="101">
        <f>D22/$C$22*100</f>
        <v>20.33898305084746</v>
      </c>
      <c r="E23" s="101">
        <f t="shared" ref="E23:K23" si="7">E22/$C$22*100</f>
        <v>18.64406779661017</v>
      </c>
      <c r="F23" s="101">
        <f t="shared" si="7"/>
        <v>15.012106537530268</v>
      </c>
      <c r="G23" s="101">
        <f t="shared" si="7"/>
        <v>59.079903147699753</v>
      </c>
      <c r="H23" s="101">
        <f t="shared" si="7"/>
        <v>47.457627118644069</v>
      </c>
      <c r="I23" s="101">
        <f t="shared" si="7"/>
        <v>3.1476997578692498</v>
      </c>
      <c r="J23" s="101">
        <f t="shared" si="7"/>
        <v>8.2324455205811145</v>
      </c>
      <c r="K23" s="101">
        <f t="shared" si="7"/>
        <v>0.48426150121065376</v>
      </c>
    </row>
    <row r="24" spans="1:11" s="66" customFormat="1" ht="12" customHeight="1">
      <c r="A24" s="197"/>
      <c r="B24" s="90" t="s">
        <v>17</v>
      </c>
      <c r="C24" s="99">
        <v>538</v>
      </c>
      <c r="D24" s="106">
        <v>120</v>
      </c>
      <c r="E24" s="106">
        <v>79</v>
      </c>
      <c r="F24" s="107">
        <v>57</v>
      </c>
      <c r="G24" s="116">
        <v>390</v>
      </c>
      <c r="H24" s="107">
        <v>233</v>
      </c>
      <c r="I24" s="107">
        <v>5</v>
      </c>
      <c r="J24" s="116">
        <v>20</v>
      </c>
      <c r="K24" s="116">
        <v>9</v>
      </c>
    </row>
    <row r="25" spans="1:11" s="39" customFormat="1" ht="12" customHeight="1">
      <c r="A25" s="197"/>
      <c r="B25" s="89"/>
      <c r="C25" s="78">
        <v>100</v>
      </c>
      <c r="D25" s="105">
        <f>D24/$C$24*100</f>
        <v>22.304832713754646</v>
      </c>
      <c r="E25" s="105">
        <f t="shared" ref="E25:K25" si="8">E24/$C$24*100</f>
        <v>14.684014869888475</v>
      </c>
      <c r="F25" s="105">
        <f t="shared" si="8"/>
        <v>10.594795539033457</v>
      </c>
      <c r="G25" s="105">
        <f t="shared" si="8"/>
        <v>72.490706319702596</v>
      </c>
      <c r="H25" s="105">
        <f t="shared" si="8"/>
        <v>43.308550185873607</v>
      </c>
      <c r="I25" s="105">
        <f t="shared" si="8"/>
        <v>0.92936802973977695</v>
      </c>
      <c r="J25" s="105">
        <f t="shared" si="8"/>
        <v>3.7174721189591078</v>
      </c>
      <c r="K25" s="105">
        <f t="shared" si="8"/>
        <v>1.6728624535315983</v>
      </c>
    </row>
    <row r="26" spans="1:11" s="37" customFormat="1" ht="12" customHeight="1">
      <c r="A26" s="197"/>
      <c r="B26" s="93" t="s">
        <v>116</v>
      </c>
      <c r="C26" s="99">
        <v>594</v>
      </c>
      <c r="D26" s="106">
        <v>148</v>
      </c>
      <c r="E26" s="106">
        <v>86</v>
      </c>
      <c r="F26" s="107">
        <v>42</v>
      </c>
      <c r="G26" s="116">
        <v>465</v>
      </c>
      <c r="H26" s="107">
        <v>246</v>
      </c>
      <c r="I26" s="107">
        <v>9</v>
      </c>
      <c r="J26" s="116">
        <v>15</v>
      </c>
      <c r="K26" s="116">
        <v>20</v>
      </c>
    </row>
    <row r="27" spans="1:11" s="39" customFormat="1" ht="12" customHeight="1">
      <c r="A27" s="197"/>
      <c r="B27" s="89"/>
      <c r="C27" s="78">
        <v>100</v>
      </c>
      <c r="D27" s="105">
        <f>D26/$C$26*100</f>
        <v>24.915824915824917</v>
      </c>
      <c r="E27" s="105">
        <f t="shared" ref="E27:K27" si="9">E26/$C$26*100</f>
        <v>14.478114478114479</v>
      </c>
      <c r="F27" s="105">
        <f t="shared" si="9"/>
        <v>7.0707070707070701</v>
      </c>
      <c r="G27" s="105">
        <f t="shared" si="9"/>
        <v>78.282828282828291</v>
      </c>
      <c r="H27" s="105">
        <f t="shared" si="9"/>
        <v>41.414141414141412</v>
      </c>
      <c r="I27" s="105">
        <f t="shared" si="9"/>
        <v>1.5151515151515151</v>
      </c>
      <c r="J27" s="105">
        <f t="shared" si="9"/>
        <v>2.5252525252525251</v>
      </c>
      <c r="K27" s="105">
        <f t="shared" si="9"/>
        <v>3.3670033670033668</v>
      </c>
    </row>
    <row r="28" spans="1:11" s="66" customFormat="1" ht="12" customHeight="1">
      <c r="A28" s="197"/>
      <c r="B28" s="90" t="s">
        <v>12</v>
      </c>
      <c r="C28" s="99">
        <v>45</v>
      </c>
      <c r="D28" s="103">
        <v>11</v>
      </c>
      <c r="E28" s="103">
        <v>4</v>
      </c>
      <c r="F28" s="104">
        <v>0</v>
      </c>
      <c r="G28" s="104">
        <v>20</v>
      </c>
      <c r="H28" s="104">
        <v>12</v>
      </c>
      <c r="I28" s="104">
        <v>1</v>
      </c>
      <c r="J28" s="104">
        <v>3</v>
      </c>
      <c r="K28" s="104">
        <v>11</v>
      </c>
    </row>
    <row r="29" spans="1:11" s="39" customFormat="1" ht="12" customHeight="1">
      <c r="A29" s="197"/>
      <c r="B29" s="91"/>
      <c r="C29" s="77">
        <v>100</v>
      </c>
      <c r="D29" s="101">
        <f>D28/$C$28*100</f>
        <v>24.444444444444443</v>
      </c>
      <c r="E29" s="101">
        <f t="shared" ref="E29:K29" si="10">E28/$C$28*100</f>
        <v>8.8888888888888893</v>
      </c>
      <c r="F29" s="101">
        <f t="shared" si="10"/>
        <v>0</v>
      </c>
      <c r="G29" s="101">
        <f t="shared" si="10"/>
        <v>44.444444444444443</v>
      </c>
      <c r="H29" s="101">
        <f t="shared" si="10"/>
        <v>26.666666666666668</v>
      </c>
      <c r="I29" s="101">
        <f t="shared" si="10"/>
        <v>2.2222222222222223</v>
      </c>
      <c r="J29" s="101">
        <f t="shared" si="10"/>
        <v>6.666666666666667</v>
      </c>
      <c r="K29" s="101">
        <f t="shared" si="10"/>
        <v>24.444444444444443</v>
      </c>
    </row>
    <row r="30" spans="1:11" s="66" customFormat="1" ht="12" customHeight="1">
      <c r="A30" s="196" t="s">
        <v>19</v>
      </c>
      <c r="B30" s="88" t="s">
        <v>20</v>
      </c>
      <c r="C30" s="75">
        <v>271</v>
      </c>
      <c r="D30" s="86">
        <v>59</v>
      </c>
      <c r="E30" s="86">
        <v>45</v>
      </c>
      <c r="F30" s="102">
        <v>39</v>
      </c>
      <c r="G30" s="102">
        <v>169</v>
      </c>
      <c r="H30" s="102">
        <v>121</v>
      </c>
      <c r="I30" s="102">
        <v>10</v>
      </c>
      <c r="J30" s="102">
        <v>14</v>
      </c>
      <c r="K30" s="102">
        <v>5</v>
      </c>
    </row>
    <row r="31" spans="1:11" s="39" customFormat="1" ht="12" customHeight="1">
      <c r="A31" s="197"/>
      <c r="B31" s="89"/>
      <c r="C31" s="78">
        <v>100</v>
      </c>
      <c r="D31" s="101">
        <f>D30/$C$30*100</f>
        <v>21.771217712177123</v>
      </c>
      <c r="E31" s="101">
        <f t="shared" ref="E31:K31" si="11">E30/$C$30*100</f>
        <v>16.605166051660518</v>
      </c>
      <c r="F31" s="101">
        <f t="shared" si="11"/>
        <v>14.391143911439114</v>
      </c>
      <c r="G31" s="101">
        <f t="shared" si="11"/>
        <v>62.361623616236159</v>
      </c>
      <c r="H31" s="101">
        <f t="shared" si="11"/>
        <v>44.649446494464947</v>
      </c>
      <c r="I31" s="101">
        <f t="shared" si="11"/>
        <v>3.6900369003690034</v>
      </c>
      <c r="J31" s="101">
        <f t="shared" si="11"/>
        <v>5.1660516605166054</v>
      </c>
      <c r="K31" s="101">
        <f t="shared" si="11"/>
        <v>1.8450184501845017</v>
      </c>
    </row>
    <row r="32" spans="1:11" s="66" customFormat="1" ht="12" customHeight="1">
      <c r="A32" s="197"/>
      <c r="B32" s="93" t="s">
        <v>21</v>
      </c>
      <c r="C32" s="98">
        <v>328</v>
      </c>
      <c r="D32" s="106">
        <v>77</v>
      </c>
      <c r="E32" s="106">
        <v>61</v>
      </c>
      <c r="F32" s="107">
        <v>39</v>
      </c>
      <c r="G32" s="107">
        <v>222</v>
      </c>
      <c r="H32" s="107">
        <v>149</v>
      </c>
      <c r="I32" s="107">
        <v>15</v>
      </c>
      <c r="J32" s="107">
        <v>18</v>
      </c>
      <c r="K32" s="107">
        <v>3</v>
      </c>
    </row>
    <row r="33" spans="1:11" s="39" customFormat="1" ht="12" customHeight="1">
      <c r="A33" s="197"/>
      <c r="B33" s="89"/>
      <c r="C33" s="77">
        <v>100</v>
      </c>
      <c r="D33" s="105">
        <f>D32/$C$32*100</f>
        <v>23.475609756097558</v>
      </c>
      <c r="E33" s="105">
        <f t="shared" ref="E33:K33" si="12">E32/$C$32*100</f>
        <v>18.597560975609756</v>
      </c>
      <c r="F33" s="105">
        <f t="shared" si="12"/>
        <v>11.890243902439025</v>
      </c>
      <c r="G33" s="105">
        <f t="shared" si="12"/>
        <v>67.682926829268297</v>
      </c>
      <c r="H33" s="105">
        <f t="shared" si="12"/>
        <v>45.426829268292686</v>
      </c>
      <c r="I33" s="105">
        <f t="shared" si="12"/>
        <v>4.5731707317073171</v>
      </c>
      <c r="J33" s="105">
        <f t="shared" si="12"/>
        <v>5.4878048780487809</v>
      </c>
      <c r="K33" s="105">
        <f t="shared" si="12"/>
        <v>0.91463414634146334</v>
      </c>
    </row>
    <row r="34" spans="1:11" s="66" customFormat="1" ht="12" customHeight="1">
      <c r="A34" s="197"/>
      <c r="B34" s="90" t="s">
        <v>22</v>
      </c>
      <c r="C34" s="99">
        <v>292</v>
      </c>
      <c r="D34" s="103">
        <v>67</v>
      </c>
      <c r="E34" s="103">
        <v>54</v>
      </c>
      <c r="F34" s="104">
        <v>38</v>
      </c>
      <c r="G34" s="104">
        <v>175</v>
      </c>
      <c r="H34" s="104">
        <v>138</v>
      </c>
      <c r="I34" s="104">
        <v>10</v>
      </c>
      <c r="J34" s="104">
        <v>10</v>
      </c>
      <c r="K34" s="104">
        <v>3</v>
      </c>
    </row>
    <row r="35" spans="1:11" s="39" customFormat="1" ht="12" customHeight="1">
      <c r="A35" s="197"/>
      <c r="B35" s="89"/>
      <c r="C35" s="78">
        <v>100</v>
      </c>
      <c r="D35" s="101">
        <f>D34/$C$34*100</f>
        <v>22.945205479452056</v>
      </c>
      <c r="E35" s="101">
        <f t="shared" ref="E35:K35" si="13">E34/$C$34*100</f>
        <v>18.493150684931507</v>
      </c>
      <c r="F35" s="101">
        <f t="shared" si="13"/>
        <v>13.013698630136986</v>
      </c>
      <c r="G35" s="101">
        <f t="shared" si="13"/>
        <v>59.931506849315063</v>
      </c>
      <c r="H35" s="101">
        <f t="shared" si="13"/>
        <v>47.260273972602739</v>
      </c>
      <c r="I35" s="101">
        <f t="shared" si="13"/>
        <v>3.4246575342465753</v>
      </c>
      <c r="J35" s="101">
        <f t="shared" si="13"/>
        <v>3.4246575342465753</v>
      </c>
      <c r="K35" s="101">
        <f t="shared" si="13"/>
        <v>1.0273972602739725</v>
      </c>
    </row>
    <row r="36" spans="1:11" s="66" customFormat="1" ht="12" customHeight="1">
      <c r="A36" s="197"/>
      <c r="B36" s="90" t="s">
        <v>23</v>
      </c>
      <c r="C36" s="98">
        <v>252</v>
      </c>
      <c r="D36" s="106">
        <v>64</v>
      </c>
      <c r="E36" s="106">
        <v>34</v>
      </c>
      <c r="F36" s="107">
        <v>19</v>
      </c>
      <c r="G36" s="107">
        <v>151</v>
      </c>
      <c r="H36" s="107">
        <v>120</v>
      </c>
      <c r="I36" s="107">
        <v>4</v>
      </c>
      <c r="J36" s="107">
        <v>21</v>
      </c>
      <c r="K36" s="107">
        <v>5</v>
      </c>
    </row>
    <row r="37" spans="1:11" s="39" customFormat="1" ht="12" customHeight="1">
      <c r="A37" s="197"/>
      <c r="B37" s="89"/>
      <c r="C37" s="77">
        <v>100</v>
      </c>
      <c r="D37" s="105">
        <f>D36/$C$36*100</f>
        <v>25.396825396825395</v>
      </c>
      <c r="E37" s="105">
        <f t="shared" ref="E37:K37" si="14">E36/$C$36*100</f>
        <v>13.492063492063492</v>
      </c>
      <c r="F37" s="105">
        <f t="shared" si="14"/>
        <v>7.5396825396825395</v>
      </c>
      <c r="G37" s="105">
        <f t="shared" si="14"/>
        <v>59.920634920634917</v>
      </c>
      <c r="H37" s="105">
        <f t="shared" si="14"/>
        <v>47.619047619047613</v>
      </c>
      <c r="I37" s="105">
        <f t="shared" si="14"/>
        <v>1.5873015873015872</v>
      </c>
      <c r="J37" s="105">
        <f t="shared" si="14"/>
        <v>8.3333333333333321</v>
      </c>
      <c r="K37" s="105">
        <f t="shared" si="14"/>
        <v>1.984126984126984</v>
      </c>
    </row>
    <row r="38" spans="1:11" s="66" customFormat="1" ht="12" customHeight="1">
      <c r="A38" s="197"/>
      <c r="B38" s="90" t="s">
        <v>24</v>
      </c>
      <c r="C38" s="99">
        <v>187</v>
      </c>
      <c r="D38" s="103">
        <v>49</v>
      </c>
      <c r="E38" s="103">
        <v>30</v>
      </c>
      <c r="F38" s="104">
        <v>22</v>
      </c>
      <c r="G38" s="104">
        <v>123</v>
      </c>
      <c r="H38" s="104">
        <v>66</v>
      </c>
      <c r="I38" s="104">
        <v>7</v>
      </c>
      <c r="J38" s="104">
        <v>11</v>
      </c>
      <c r="K38" s="104">
        <v>2</v>
      </c>
    </row>
    <row r="39" spans="1:11" s="39" customFormat="1" ht="12" customHeight="1">
      <c r="A39" s="197"/>
      <c r="B39" s="89"/>
      <c r="C39" s="78">
        <v>100</v>
      </c>
      <c r="D39" s="101">
        <f>D38/$C$38*100</f>
        <v>26.203208556149733</v>
      </c>
      <c r="E39" s="101">
        <f t="shared" ref="E39:K39" si="15">E38/$C$38*100</f>
        <v>16.042780748663102</v>
      </c>
      <c r="F39" s="101">
        <f t="shared" si="15"/>
        <v>11.76470588235294</v>
      </c>
      <c r="G39" s="101">
        <f t="shared" si="15"/>
        <v>65.775401069518708</v>
      </c>
      <c r="H39" s="101">
        <f t="shared" si="15"/>
        <v>35.294117647058826</v>
      </c>
      <c r="I39" s="101">
        <f t="shared" si="15"/>
        <v>3.7433155080213902</v>
      </c>
      <c r="J39" s="101">
        <f t="shared" si="15"/>
        <v>5.8823529411764701</v>
      </c>
      <c r="K39" s="101">
        <f t="shared" si="15"/>
        <v>1.0695187165775399</v>
      </c>
    </row>
    <row r="40" spans="1:11" s="37" customFormat="1" ht="12" customHeight="1">
      <c r="A40" s="197"/>
      <c r="B40" s="93" t="s">
        <v>25</v>
      </c>
      <c r="C40" s="98">
        <v>249</v>
      </c>
      <c r="D40" s="106">
        <v>59</v>
      </c>
      <c r="E40" s="106">
        <v>50</v>
      </c>
      <c r="F40" s="107">
        <v>33</v>
      </c>
      <c r="G40" s="116">
        <v>154</v>
      </c>
      <c r="H40" s="107">
        <v>115</v>
      </c>
      <c r="I40" s="107">
        <v>6</v>
      </c>
      <c r="J40" s="116">
        <v>13</v>
      </c>
      <c r="K40" s="116">
        <v>4</v>
      </c>
    </row>
    <row r="41" spans="1:11" s="39" customFormat="1" ht="12" customHeight="1">
      <c r="A41" s="197"/>
      <c r="B41" s="89"/>
      <c r="C41" s="77">
        <v>100</v>
      </c>
      <c r="D41" s="105">
        <f>D40/$C$40*100</f>
        <v>23.694779116465863</v>
      </c>
      <c r="E41" s="105">
        <f t="shared" ref="E41:K41" si="16">E40/$C$40*100</f>
        <v>20.080321285140563</v>
      </c>
      <c r="F41" s="105">
        <f t="shared" si="16"/>
        <v>13.253012048192772</v>
      </c>
      <c r="G41" s="105">
        <f t="shared" si="16"/>
        <v>61.847389558232933</v>
      </c>
      <c r="H41" s="105">
        <f t="shared" si="16"/>
        <v>46.184738955823299</v>
      </c>
      <c r="I41" s="105">
        <f t="shared" si="16"/>
        <v>2.4096385542168677</v>
      </c>
      <c r="J41" s="105">
        <f t="shared" si="16"/>
        <v>5.2208835341365463</v>
      </c>
      <c r="K41" s="105">
        <f t="shared" si="16"/>
        <v>1.6064257028112447</v>
      </c>
    </row>
    <row r="42" spans="1:11" s="37" customFormat="1" ht="12" customHeight="1">
      <c r="A42" s="197"/>
      <c r="B42" s="90" t="s">
        <v>26</v>
      </c>
      <c r="C42" s="99">
        <v>136</v>
      </c>
      <c r="D42" s="103">
        <v>33</v>
      </c>
      <c r="E42" s="103">
        <v>25</v>
      </c>
      <c r="F42" s="104">
        <v>22</v>
      </c>
      <c r="G42" s="104">
        <v>89</v>
      </c>
      <c r="H42" s="104">
        <v>64</v>
      </c>
      <c r="I42" s="104">
        <v>2</v>
      </c>
      <c r="J42" s="104">
        <v>9</v>
      </c>
      <c r="K42" s="104">
        <v>3</v>
      </c>
    </row>
    <row r="43" spans="1:11" s="39" customFormat="1" ht="12" customHeight="1">
      <c r="A43" s="197"/>
      <c r="B43" s="89"/>
      <c r="C43" s="78">
        <v>100</v>
      </c>
      <c r="D43" s="101">
        <f>D42/$C$42*100</f>
        <v>24.264705882352942</v>
      </c>
      <c r="E43" s="101">
        <f t="shared" ref="E43:K43" si="17">E42/$C$42*100</f>
        <v>18.382352941176471</v>
      </c>
      <c r="F43" s="101">
        <f t="shared" si="17"/>
        <v>16.176470588235293</v>
      </c>
      <c r="G43" s="101">
        <f t="shared" si="17"/>
        <v>65.441176470588232</v>
      </c>
      <c r="H43" s="101">
        <f t="shared" si="17"/>
        <v>47.058823529411761</v>
      </c>
      <c r="I43" s="101">
        <f t="shared" si="17"/>
        <v>1.4705882352941175</v>
      </c>
      <c r="J43" s="101">
        <f t="shared" si="17"/>
        <v>6.6176470588235299</v>
      </c>
      <c r="K43" s="101">
        <f t="shared" si="17"/>
        <v>2.2058823529411766</v>
      </c>
    </row>
    <row r="44" spans="1:11" s="37" customFormat="1" ht="12" customHeight="1">
      <c r="A44" s="197"/>
      <c r="B44" s="93" t="s">
        <v>27</v>
      </c>
      <c r="C44" s="98">
        <v>187</v>
      </c>
      <c r="D44" s="106">
        <v>41</v>
      </c>
      <c r="E44" s="106">
        <v>26</v>
      </c>
      <c r="F44" s="107">
        <v>20</v>
      </c>
      <c r="G44" s="107">
        <v>129</v>
      </c>
      <c r="H44" s="107">
        <v>92</v>
      </c>
      <c r="I44" s="107">
        <v>2</v>
      </c>
      <c r="J44" s="107">
        <v>6</v>
      </c>
      <c r="K44" s="107">
        <v>2</v>
      </c>
    </row>
    <row r="45" spans="1:11" s="39" customFormat="1" ht="12" customHeight="1">
      <c r="A45" s="197"/>
      <c r="B45" s="89"/>
      <c r="C45" s="77">
        <v>100</v>
      </c>
      <c r="D45" s="105">
        <f>D44/$C$44*100</f>
        <v>21.925133689839569</v>
      </c>
      <c r="E45" s="105">
        <f t="shared" ref="E45:K45" si="18">E44/$C$44*100</f>
        <v>13.903743315508022</v>
      </c>
      <c r="F45" s="105">
        <f t="shared" si="18"/>
        <v>10.695187165775401</v>
      </c>
      <c r="G45" s="105">
        <f t="shared" si="18"/>
        <v>68.983957219251337</v>
      </c>
      <c r="H45" s="105">
        <f t="shared" si="18"/>
        <v>49.19786096256685</v>
      </c>
      <c r="I45" s="105">
        <f t="shared" si="18"/>
        <v>1.0695187165775399</v>
      </c>
      <c r="J45" s="105">
        <f t="shared" si="18"/>
        <v>3.2085561497326207</v>
      </c>
      <c r="K45" s="105">
        <f t="shared" si="18"/>
        <v>1.0695187165775399</v>
      </c>
    </row>
    <row r="46" spans="1:11" s="66" customFormat="1" ht="12" customHeight="1">
      <c r="A46" s="197"/>
      <c r="B46" s="90" t="s">
        <v>28</v>
      </c>
      <c r="C46" s="99">
        <v>269</v>
      </c>
      <c r="D46" s="103">
        <v>60</v>
      </c>
      <c r="E46" s="103">
        <v>49</v>
      </c>
      <c r="F46" s="104">
        <v>33</v>
      </c>
      <c r="G46" s="122">
        <v>185</v>
      </c>
      <c r="H46" s="104">
        <v>108</v>
      </c>
      <c r="I46" s="104">
        <v>5</v>
      </c>
      <c r="J46" s="122">
        <v>13</v>
      </c>
      <c r="K46" s="122">
        <v>5</v>
      </c>
    </row>
    <row r="47" spans="1:11" s="39" customFormat="1" ht="12" customHeight="1">
      <c r="A47" s="197"/>
      <c r="B47" s="89"/>
      <c r="C47" s="78">
        <v>100</v>
      </c>
      <c r="D47" s="101">
        <f>D46/$C$46*100</f>
        <v>22.304832713754646</v>
      </c>
      <c r="E47" s="101">
        <f t="shared" ref="E47:K47" si="19">E46/$C$46*100</f>
        <v>18.21561338289963</v>
      </c>
      <c r="F47" s="101">
        <f t="shared" si="19"/>
        <v>12.267657992565056</v>
      </c>
      <c r="G47" s="101">
        <f t="shared" si="19"/>
        <v>68.773234200743488</v>
      </c>
      <c r="H47" s="101">
        <f t="shared" si="19"/>
        <v>40.148698884758367</v>
      </c>
      <c r="I47" s="101">
        <f t="shared" si="19"/>
        <v>1.8587360594795539</v>
      </c>
      <c r="J47" s="101">
        <f t="shared" si="19"/>
        <v>4.8327137546468402</v>
      </c>
      <c r="K47" s="101">
        <f t="shared" si="19"/>
        <v>1.8587360594795539</v>
      </c>
    </row>
    <row r="48" spans="1:11" s="66" customFormat="1" ht="12" customHeight="1">
      <c r="A48" s="197"/>
      <c r="B48" s="90" t="s">
        <v>29</v>
      </c>
      <c r="C48" s="98">
        <v>170</v>
      </c>
      <c r="D48" s="106">
        <v>38</v>
      </c>
      <c r="E48" s="106">
        <v>40</v>
      </c>
      <c r="F48" s="107">
        <v>23</v>
      </c>
      <c r="G48" s="107">
        <v>105</v>
      </c>
      <c r="H48" s="107">
        <v>93</v>
      </c>
      <c r="I48" s="107">
        <v>1</v>
      </c>
      <c r="J48" s="107">
        <v>5</v>
      </c>
      <c r="K48" s="107">
        <v>2</v>
      </c>
    </row>
    <row r="49" spans="1:11" s="39" customFormat="1" ht="12" customHeight="1">
      <c r="A49" s="197"/>
      <c r="B49" s="89"/>
      <c r="C49" s="77">
        <v>100</v>
      </c>
      <c r="D49" s="105">
        <f>D48/$C$48*100</f>
        <v>22.352941176470591</v>
      </c>
      <c r="E49" s="105">
        <f t="shared" ref="E49:K49" si="20">E48/$C$48*100</f>
        <v>23.52941176470588</v>
      </c>
      <c r="F49" s="105">
        <f t="shared" si="20"/>
        <v>13.529411764705882</v>
      </c>
      <c r="G49" s="105">
        <f t="shared" si="20"/>
        <v>61.764705882352942</v>
      </c>
      <c r="H49" s="105">
        <f t="shared" si="20"/>
        <v>54.705882352941181</v>
      </c>
      <c r="I49" s="105">
        <f t="shared" si="20"/>
        <v>0.58823529411764708</v>
      </c>
      <c r="J49" s="105">
        <f t="shared" si="20"/>
        <v>2.9411764705882351</v>
      </c>
      <c r="K49" s="105">
        <f t="shared" si="20"/>
        <v>1.1764705882352942</v>
      </c>
    </row>
    <row r="50" spans="1:11" s="66" customFormat="1" ht="12" customHeight="1">
      <c r="A50" s="197"/>
      <c r="B50" s="90" t="s">
        <v>12</v>
      </c>
      <c r="C50" s="99">
        <v>46</v>
      </c>
      <c r="D50" s="103">
        <v>11</v>
      </c>
      <c r="E50" s="103">
        <v>4</v>
      </c>
      <c r="F50" s="104">
        <v>1</v>
      </c>
      <c r="G50" s="104">
        <v>21</v>
      </c>
      <c r="H50" s="104">
        <v>12</v>
      </c>
      <c r="I50" s="104">
        <v>1</v>
      </c>
      <c r="J50" s="104">
        <v>3</v>
      </c>
      <c r="K50" s="104">
        <v>10</v>
      </c>
    </row>
    <row r="51" spans="1:11" s="39" customFormat="1" ht="12" customHeight="1">
      <c r="A51" s="198"/>
      <c r="B51" s="92"/>
      <c r="C51" s="76">
        <v>100</v>
      </c>
      <c r="D51" s="87">
        <f>D50/$C$50*100</f>
        <v>23.913043478260871</v>
      </c>
      <c r="E51" s="87">
        <f t="shared" ref="E51:K51" si="21">E50/$C$50*100</f>
        <v>8.695652173913043</v>
      </c>
      <c r="F51" s="87">
        <f t="shared" si="21"/>
        <v>2.1739130434782608</v>
      </c>
      <c r="G51" s="87">
        <f t="shared" si="21"/>
        <v>45.652173913043477</v>
      </c>
      <c r="H51" s="87">
        <f t="shared" si="21"/>
        <v>26.086956521739129</v>
      </c>
      <c r="I51" s="87">
        <f t="shared" si="21"/>
        <v>2.1739130434782608</v>
      </c>
      <c r="J51" s="87">
        <f t="shared" si="21"/>
        <v>6.5217391304347823</v>
      </c>
      <c r="K51" s="87">
        <f t="shared" si="21"/>
        <v>21.739130434782609</v>
      </c>
    </row>
    <row r="52" spans="1:11" s="39" customFormat="1" ht="12" customHeight="1">
      <c r="A52" s="197" t="s">
        <v>46</v>
      </c>
      <c r="B52" s="96" t="s">
        <v>62</v>
      </c>
      <c r="C52" s="98">
        <v>76</v>
      </c>
      <c r="D52" s="103">
        <v>11</v>
      </c>
      <c r="E52" s="103">
        <v>13</v>
      </c>
      <c r="F52" s="104">
        <v>20</v>
      </c>
      <c r="G52" s="104">
        <v>44</v>
      </c>
      <c r="H52" s="104">
        <v>34</v>
      </c>
      <c r="I52" s="104">
        <v>5</v>
      </c>
      <c r="J52" s="104">
        <v>6</v>
      </c>
      <c r="K52" s="104">
        <v>0</v>
      </c>
    </row>
    <row r="53" spans="1:11" s="39" customFormat="1" ht="12" customHeight="1">
      <c r="A53" s="197"/>
      <c r="B53" s="95"/>
      <c r="C53" s="78">
        <v>100</v>
      </c>
      <c r="D53" s="101">
        <f>D52/$C$52*100</f>
        <v>14.473684210526317</v>
      </c>
      <c r="E53" s="101">
        <f t="shared" ref="E53:K53" si="22">E52/$C$52*100</f>
        <v>17.105263157894736</v>
      </c>
      <c r="F53" s="101">
        <f t="shared" si="22"/>
        <v>26.315789473684209</v>
      </c>
      <c r="G53" s="101">
        <f t="shared" si="22"/>
        <v>57.894736842105267</v>
      </c>
      <c r="H53" s="101">
        <f t="shared" si="22"/>
        <v>44.736842105263158</v>
      </c>
      <c r="I53" s="101">
        <f t="shared" si="22"/>
        <v>6.5789473684210522</v>
      </c>
      <c r="J53" s="101">
        <f t="shared" si="22"/>
        <v>7.8947368421052628</v>
      </c>
      <c r="K53" s="101">
        <f t="shared" si="22"/>
        <v>0</v>
      </c>
    </row>
    <row r="54" spans="1:11" s="39" customFormat="1" ht="12" customHeight="1">
      <c r="A54" s="197"/>
      <c r="B54" s="96" t="s">
        <v>69</v>
      </c>
      <c r="C54" s="98">
        <v>577</v>
      </c>
      <c r="D54" s="106">
        <v>138</v>
      </c>
      <c r="E54" s="106">
        <v>111</v>
      </c>
      <c r="F54" s="107">
        <v>95</v>
      </c>
      <c r="G54" s="107">
        <v>313</v>
      </c>
      <c r="H54" s="107">
        <v>271</v>
      </c>
      <c r="I54" s="107">
        <v>18</v>
      </c>
      <c r="J54" s="107">
        <v>41</v>
      </c>
      <c r="K54" s="107">
        <v>3</v>
      </c>
    </row>
    <row r="55" spans="1:11" s="39" customFormat="1" ht="12" customHeight="1">
      <c r="A55" s="197"/>
      <c r="B55" s="95"/>
      <c r="C55" s="77">
        <v>100</v>
      </c>
      <c r="D55" s="105">
        <f>D54/$C$54*100</f>
        <v>23.91681109185442</v>
      </c>
      <c r="E55" s="105">
        <f t="shared" ref="E55:K55" si="23">E54/$C$54*100</f>
        <v>19.237435008665511</v>
      </c>
      <c r="F55" s="105">
        <f t="shared" si="23"/>
        <v>16.464471403812826</v>
      </c>
      <c r="G55" s="105">
        <f t="shared" si="23"/>
        <v>54.246100519930671</v>
      </c>
      <c r="H55" s="105">
        <f t="shared" si="23"/>
        <v>46.967071057192371</v>
      </c>
      <c r="I55" s="105">
        <f t="shared" si="23"/>
        <v>3.119584055459272</v>
      </c>
      <c r="J55" s="105">
        <f t="shared" si="23"/>
        <v>7.1057192374350082</v>
      </c>
      <c r="K55" s="105">
        <f t="shared" si="23"/>
        <v>0.51993067590987874</v>
      </c>
    </row>
    <row r="56" spans="1:11" s="39" customFormat="1" ht="12" customHeight="1">
      <c r="A56" s="197"/>
      <c r="B56" s="96" t="s">
        <v>47</v>
      </c>
      <c r="C56" s="99">
        <v>99</v>
      </c>
      <c r="D56" s="103">
        <v>23</v>
      </c>
      <c r="E56" s="103">
        <v>27</v>
      </c>
      <c r="F56" s="104">
        <v>22</v>
      </c>
      <c r="G56" s="104">
        <v>60</v>
      </c>
      <c r="H56" s="104">
        <v>48</v>
      </c>
      <c r="I56" s="104">
        <v>4</v>
      </c>
      <c r="J56" s="104">
        <v>3</v>
      </c>
      <c r="K56" s="104">
        <v>1</v>
      </c>
    </row>
    <row r="57" spans="1:11" s="39" customFormat="1" ht="12" customHeight="1">
      <c r="A57" s="197"/>
      <c r="B57" s="95"/>
      <c r="C57" s="78">
        <v>100</v>
      </c>
      <c r="D57" s="101">
        <f>D56/$C$56*100</f>
        <v>23.232323232323232</v>
      </c>
      <c r="E57" s="101">
        <f t="shared" ref="E57:K57" si="24">E56/$C$56*100</f>
        <v>27.27272727272727</v>
      </c>
      <c r="F57" s="101">
        <f t="shared" si="24"/>
        <v>22.222222222222221</v>
      </c>
      <c r="G57" s="101">
        <f t="shared" si="24"/>
        <v>60.606060606060609</v>
      </c>
      <c r="H57" s="101">
        <f t="shared" si="24"/>
        <v>48.484848484848484</v>
      </c>
      <c r="I57" s="101">
        <f t="shared" si="24"/>
        <v>4.0404040404040407</v>
      </c>
      <c r="J57" s="101">
        <f t="shared" si="24"/>
        <v>3.0303030303030303</v>
      </c>
      <c r="K57" s="101">
        <f t="shared" si="24"/>
        <v>1.0101010101010102</v>
      </c>
    </row>
    <row r="58" spans="1:11" s="39" customFormat="1" ht="12" customHeight="1">
      <c r="A58" s="197"/>
      <c r="B58" s="96" t="s">
        <v>48</v>
      </c>
      <c r="C58" s="98">
        <v>101</v>
      </c>
      <c r="D58" s="106">
        <v>17</v>
      </c>
      <c r="E58" s="106">
        <v>8</v>
      </c>
      <c r="F58" s="107">
        <v>13</v>
      </c>
      <c r="G58" s="107">
        <v>58</v>
      </c>
      <c r="H58" s="107">
        <v>53</v>
      </c>
      <c r="I58" s="107">
        <v>8</v>
      </c>
      <c r="J58" s="107">
        <v>5</v>
      </c>
      <c r="K58" s="107">
        <v>0</v>
      </c>
    </row>
    <row r="59" spans="1:11" s="39" customFormat="1" ht="12" customHeight="1">
      <c r="A59" s="197"/>
      <c r="B59" s="95"/>
      <c r="C59" s="77">
        <v>100</v>
      </c>
      <c r="D59" s="105">
        <f>D58/$C$58*100</f>
        <v>16.831683168316832</v>
      </c>
      <c r="E59" s="105">
        <f t="shared" ref="E59:K59" si="25">E58/$C$58*100</f>
        <v>7.9207920792079207</v>
      </c>
      <c r="F59" s="105">
        <f t="shared" si="25"/>
        <v>12.871287128712872</v>
      </c>
      <c r="G59" s="105">
        <f t="shared" si="25"/>
        <v>57.42574257425742</v>
      </c>
      <c r="H59" s="105">
        <f t="shared" si="25"/>
        <v>52.475247524752476</v>
      </c>
      <c r="I59" s="105">
        <f t="shared" si="25"/>
        <v>7.9207920792079207</v>
      </c>
      <c r="J59" s="105">
        <f t="shared" si="25"/>
        <v>4.9504950495049505</v>
      </c>
      <c r="K59" s="105">
        <f t="shared" si="25"/>
        <v>0</v>
      </c>
    </row>
    <row r="60" spans="1:11" s="39" customFormat="1" ht="12" customHeight="1">
      <c r="A60" s="197"/>
      <c r="B60" s="96" t="s">
        <v>49</v>
      </c>
      <c r="C60" s="99">
        <v>368</v>
      </c>
      <c r="D60" s="103">
        <v>69</v>
      </c>
      <c r="E60" s="103">
        <v>68</v>
      </c>
      <c r="F60" s="104">
        <v>38</v>
      </c>
      <c r="G60" s="104">
        <v>253</v>
      </c>
      <c r="H60" s="104">
        <v>173</v>
      </c>
      <c r="I60" s="104">
        <v>7</v>
      </c>
      <c r="J60" s="104">
        <v>20</v>
      </c>
      <c r="K60" s="104">
        <v>6</v>
      </c>
    </row>
    <row r="61" spans="1:11" s="39" customFormat="1" ht="12" customHeight="1">
      <c r="A61" s="197"/>
      <c r="B61" s="95"/>
      <c r="C61" s="78">
        <v>100</v>
      </c>
      <c r="D61" s="101">
        <f>D60/$C$60*100</f>
        <v>18.75</v>
      </c>
      <c r="E61" s="101">
        <f t="shared" ref="E61:K61" si="26">E60/$C$60*100</f>
        <v>18.478260869565215</v>
      </c>
      <c r="F61" s="101">
        <f t="shared" si="26"/>
        <v>10.326086956521738</v>
      </c>
      <c r="G61" s="101">
        <f t="shared" si="26"/>
        <v>68.75</v>
      </c>
      <c r="H61" s="101">
        <f t="shared" si="26"/>
        <v>47.010869565217391</v>
      </c>
      <c r="I61" s="101">
        <f t="shared" si="26"/>
        <v>1.9021739130434785</v>
      </c>
      <c r="J61" s="101">
        <f t="shared" si="26"/>
        <v>5.4347826086956523</v>
      </c>
      <c r="K61" s="101">
        <f t="shared" si="26"/>
        <v>1.6304347826086956</v>
      </c>
    </row>
    <row r="62" spans="1:11" s="39" customFormat="1" ht="12" customHeight="1">
      <c r="A62" s="197" t="s">
        <v>46</v>
      </c>
      <c r="B62" s="96" t="s">
        <v>50</v>
      </c>
      <c r="C62" s="98">
        <v>520</v>
      </c>
      <c r="D62" s="106">
        <v>129</v>
      </c>
      <c r="E62" s="106">
        <v>96</v>
      </c>
      <c r="F62" s="107">
        <v>42</v>
      </c>
      <c r="G62" s="107">
        <v>379</v>
      </c>
      <c r="H62" s="107">
        <v>229</v>
      </c>
      <c r="I62" s="107">
        <v>11</v>
      </c>
      <c r="J62" s="107">
        <v>16</v>
      </c>
      <c r="K62" s="107">
        <v>7</v>
      </c>
    </row>
    <row r="63" spans="1:11" s="39" customFormat="1" ht="12" customHeight="1">
      <c r="A63" s="197"/>
      <c r="B63" s="95"/>
      <c r="C63" s="77">
        <v>100</v>
      </c>
      <c r="D63" s="105">
        <f>D62/$C$62*100</f>
        <v>24.807692307692307</v>
      </c>
      <c r="E63" s="105">
        <f t="shared" ref="E63:K63" si="27">E62/$C$62*100</f>
        <v>18.461538461538463</v>
      </c>
      <c r="F63" s="105">
        <f t="shared" si="27"/>
        <v>8.0769230769230766</v>
      </c>
      <c r="G63" s="105">
        <f t="shared" si="27"/>
        <v>72.884615384615387</v>
      </c>
      <c r="H63" s="105">
        <f t="shared" si="27"/>
        <v>44.03846153846154</v>
      </c>
      <c r="I63" s="105">
        <f t="shared" si="27"/>
        <v>2.1153846153846154</v>
      </c>
      <c r="J63" s="105">
        <f t="shared" si="27"/>
        <v>3.0769230769230771</v>
      </c>
      <c r="K63" s="105">
        <f t="shared" si="27"/>
        <v>1.3461538461538463</v>
      </c>
    </row>
    <row r="64" spans="1:11" s="39" customFormat="1" ht="12" customHeight="1">
      <c r="A64" s="197"/>
      <c r="B64" s="100" t="s">
        <v>51</v>
      </c>
      <c r="C64" s="99">
        <v>43</v>
      </c>
      <c r="D64" s="103">
        <v>10</v>
      </c>
      <c r="E64" s="103">
        <v>12</v>
      </c>
      <c r="F64" s="104">
        <v>12</v>
      </c>
      <c r="G64" s="104">
        <v>9</v>
      </c>
      <c r="H64" s="104">
        <v>27</v>
      </c>
      <c r="I64" s="104">
        <v>1</v>
      </c>
      <c r="J64" s="104">
        <v>2</v>
      </c>
      <c r="K64" s="104">
        <v>0</v>
      </c>
    </row>
    <row r="65" spans="1:11" s="39" customFormat="1" ht="12" customHeight="1">
      <c r="A65" s="197"/>
      <c r="B65" s="95"/>
      <c r="C65" s="78">
        <v>100</v>
      </c>
      <c r="D65" s="101">
        <f>D64/$C$64*100</f>
        <v>23.255813953488371</v>
      </c>
      <c r="E65" s="101">
        <f t="shared" ref="E65:K65" si="28">E64/$C$64*100</f>
        <v>27.906976744186046</v>
      </c>
      <c r="F65" s="101">
        <f t="shared" si="28"/>
        <v>27.906976744186046</v>
      </c>
      <c r="G65" s="101">
        <f t="shared" si="28"/>
        <v>20.930232558139537</v>
      </c>
      <c r="H65" s="101">
        <f t="shared" si="28"/>
        <v>62.790697674418603</v>
      </c>
      <c r="I65" s="101">
        <f t="shared" si="28"/>
        <v>2.3255813953488373</v>
      </c>
      <c r="J65" s="101">
        <f t="shared" si="28"/>
        <v>4.6511627906976747</v>
      </c>
      <c r="K65" s="101">
        <f t="shared" si="28"/>
        <v>0</v>
      </c>
    </row>
    <row r="66" spans="1:11" s="39" customFormat="1" ht="12" customHeight="1">
      <c r="A66" s="197"/>
      <c r="B66" s="96" t="s">
        <v>52</v>
      </c>
      <c r="C66" s="99">
        <v>474</v>
      </c>
      <c r="D66" s="106">
        <v>130</v>
      </c>
      <c r="E66" s="106">
        <v>64</v>
      </c>
      <c r="F66" s="107">
        <v>44</v>
      </c>
      <c r="G66" s="116">
        <v>340</v>
      </c>
      <c r="H66" s="107">
        <v>195</v>
      </c>
      <c r="I66" s="107">
        <v>6</v>
      </c>
      <c r="J66" s="116">
        <v>19</v>
      </c>
      <c r="K66" s="116">
        <v>15</v>
      </c>
    </row>
    <row r="67" spans="1:11" s="39" customFormat="1" ht="12" customHeight="1">
      <c r="A67" s="197"/>
      <c r="B67" s="95"/>
      <c r="C67" s="78">
        <v>100</v>
      </c>
      <c r="D67" s="105">
        <f>D66/$C$66*100</f>
        <v>27.426160337552741</v>
      </c>
      <c r="E67" s="105">
        <f t="shared" ref="E67:K67" si="29">E66/$C$66*100</f>
        <v>13.502109704641349</v>
      </c>
      <c r="F67" s="105">
        <f t="shared" si="29"/>
        <v>9.2827004219409286</v>
      </c>
      <c r="G67" s="105">
        <f t="shared" si="29"/>
        <v>71.729957805907176</v>
      </c>
      <c r="H67" s="105">
        <f t="shared" si="29"/>
        <v>41.139240506329116</v>
      </c>
      <c r="I67" s="105">
        <f t="shared" si="29"/>
        <v>1.2658227848101267</v>
      </c>
      <c r="J67" s="105">
        <f t="shared" si="29"/>
        <v>4.0084388185654012</v>
      </c>
      <c r="K67" s="105">
        <f t="shared" si="29"/>
        <v>3.1645569620253164</v>
      </c>
    </row>
    <row r="68" spans="1:11" s="39" customFormat="1" ht="12" customHeight="1">
      <c r="A68" s="197"/>
      <c r="B68" s="96" t="s">
        <v>53</v>
      </c>
      <c r="C68" s="98">
        <v>77</v>
      </c>
      <c r="D68" s="106">
        <v>19</v>
      </c>
      <c r="E68" s="106">
        <v>13</v>
      </c>
      <c r="F68" s="107">
        <v>3</v>
      </c>
      <c r="G68" s="107">
        <v>42</v>
      </c>
      <c r="H68" s="107">
        <v>32</v>
      </c>
      <c r="I68" s="107">
        <v>2</v>
      </c>
      <c r="J68" s="107">
        <v>8</v>
      </c>
      <c r="K68" s="107">
        <v>1</v>
      </c>
    </row>
    <row r="69" spans="1:11" s="39" customFormat="1" ht="12" customHeight="1">
      <c r="A69" s="197"/>
      <c r="B69" s="95"/>
      <c r="C69" s="77">
        <v>100</v>
      </c>
      <c r="D69" s="105">
        <f>D68/$C$68*100</f>
        <v>24.675324675324674</v>
      </c>
      <c r="E69" s="105">
        <f t="shared" ref="E69:K69" si="30">E68/$C$68*100</f>
        <v>16.883116883116884</v>
      </c>
      <c r="F69" s="105">
        <f t="shared" si="30"/>
        <v>3.8961038961038961</v>
      </c>
      <c r="G69" s="105">
        <f t="shared" si="30"/>
        <v>54.54545454545454</v>
      </c>
      <c r="H69" s="105">
        <f t="shared" si="30"/>
        <v>41.558441558441558</v>
      </c>
      <c r="I69" s="105">
        <f t="shared" si="30"/>
        <v>2.5974025974025974</v>
      </c>
      <c r="J69" s="105">
        <f t="shared" si="30"/>
        <v>10.38961038961039</v>
      </c>
      <c r="K69" s="105">
        <f t="shared" si="30"/>
        <v>1.2987012987012987</v>
      </c>
    </row>
    <row r="70" spans="1:11" s="66" customFormat="1" ht="12" customHeight="1">
      <c r="A70" s="197"/>
      <c r="B70" s="96" t="s">
        <v>54</v>
      </c>
      <c r="C70" s="99">
        <v>52</v>
      </c>
      <c r="D70" s="103">
        <v>12</v>
      </c>
      <c r="E70" s="103">
        <v>6</v>
      </c>
      <c r="F70" s="104">
        <v>0</v>
      </c>
      <c r="G70" s="104">
        <v>25</v>
      </c>
      <c r="H70" s="104">
        <v>16</v>
      </c>
      <c r="I70" s="104">
        <v>1</v>
      </c>
      <c r="J70" s="104">
        <v>3</v>
      </c>
      <c r="K70" s="104">
        <v>11</v>
      </c>
    </row>
    <row r="71" spans="1:11" s="39" customFormat="1" ht="12" customHeight="1">
      <c r="A71" s="197"/>
      <c r="B71" s="96"/>
      <c r="C71" s="77">
        <v>100</v>
      </c>
      <c r="D71" s="101">
        <f>D70/$C$70*100</f>
        <v>23.076923076923077</v>
      </c>
      <c r="E71" s="101">
        <f t="shared" ref="E71:K71" si="31">E70/$C$70*100</f>
        <v>11.538461538461538</v>
      </c>
      <c r="F71" s="101">
        <f t="shared" si="31"/>
        <v>0</v>
      </c>
      <c r="G71" s="101">
        <f t="shared" si="31"/>
        <v>48.07692307692308</v>
      </c>
      <c r="H71" s="101">
        <f t="shared" si="31"/>
        <v>30.76923076923077</v>
      </c>
      <c r="I71" s="101">
        <f t="shared" si="31"/>
        <v>1.9230769230769231</v>
      </c>
      <c r="J71" s="101">
        <f t="shared" si="31"/>
        <v>5.7692307692307692</v>
      </c>
      <c r="K71" s="101">
        <f t="shared" si="31"/>
        <v>21.153846153846153</v>
      </c>
    </row>
    <row r="72" spans="1:11" s="37" customFormat="1" ht="12" customHeight="1">
      <c r="A72" s="196" t="s">
        <v>63</v>
      </c>
      <c r="B72" s="88" t="s">
        <v>64</v>
      </c>
      <c r="C72" s="75">
        <v>384</v>
      </c>
      <c r="D72" s="86">
        <v>82</v>
      </c>
      <c r="E72" s="86">
        <v>74</v>
      </c>
      <c r="F72" s="102">
        <v>54</v>
      </c>
      <c r="G72" s="102">
        <v>224</v>
      </c>
      <c r="H72" s="102">
        <v>170</v>
      </c>
      <c r="I72" s="102">
        <v>13</v>
      </c>
      <c r="J72" s="102">
        <v>25</v>
      </c>
      <c r="K72" s="102">
        <v>9</v>
      </c>
    </row>
    <row r="73" spans="1:11" s="39" customFormat="1" ht="12" customHeight="1">
      <c r="A73" s="197"/>
      <c r="B73" s="89" t="s">
        <v>65</v>
      </c>
      <c r="C73" s="78">
        <v>100</v>
      </c>
      <c r="D73" s="105">
        <f>D72/$C$72*100</f>
        <v>21.354166666666664</v>
      </c>
      <c r="E73" s="105">
        <f t="shared" ref="E73:K73" si="32">E72/$C$72*100</f>
        <v>19.270833333333336</v>
      </c>
      <c r="F73" s="105">
        <f t="shared" si="32"/>
        <v>14.0625</v>
      </c>
      <c r="G73" s="105">
        <f t="shared" si="32"/>
        <v>58.333333333333336</v>
      </c>
      <c r="H73" s="105">
        <f t="shared" si="32"/>
        <v>44.270833333333329</v>
      </c>
      <c r="I73" s="105">
        <f t="shared" si="32"/>
        <v>3.3854166666666665</v>
      </c>
      <c r="J73" s="105">
        <f t="shared" si="32"/>
        <v>6.510416666666667</v>
      </c>
      <c r="K73" s="105">
        <f t="shared" si="32"/>
        <v>2.34375</v>
      </c>
    </row>
    <row r="74" spans="1:11" s="37" customFormat="1" ht="12" customHeight="1">
      <c r="A74" s="197"/>
      <c r="B74" s="90" t="s">
        <v>66</v>
      </c>
      <c r="C74" s="98">
        <v>793</v>
      </c>
      <c r="D74" s="103">
        <v>207</v>
      </c>
      <c r="E74" s="103">
        <v>129</v>
      </c>
      <c r="F74" s="104">
        <v>94</v>
      </c>
      <c r="G74" s="122">
        <v>557</v>
      </c>
      <c r="H74" s="104">
        <v>352</v>
      </c>
      <c r="I74" s="104">
        <v>17</v>
      </c>
      <c r="J74" s="122">
        <v>31</v>
      </c>
      <c r="K74" s="122">
        <v>12</v>
      </c>
    </row>
    <row r="75" spans="1:11" s="39" customFormat="1" ht="12" customHeight="1">
      <c r="A75" s="197"/>
      <c r="B75" s="89"/>
      <c r="C75" s="77">
        <v>100</v>
      </c>
      <c r="D75" s="101">
        <f>D74/$C$74*100</f>
        <v>26.103404791929378</v>
      </c>
      <c r="E75" s="101">
        <f t="shared" ref="E75:K75" si="33">E74/$C$74*100</f>
        <v>16.267339218158892</v>
      </c>
      <c r="F75" s="101">
        <f t="shared" si="33"/>
        <v>11.853720050441362</v>
      </c>
      <c r="G75" s="101">
        <f t="shared" si="33"/>
        <v>70.239596469104669</v>
      </c>
      <c r="H75" s="101">
        <f t="shared" si="33"/>
        <v>44.388398486759144</v>
      </c>
      <c r="I75" s="101">
        <f t="shared" si="33"/>
        <v>2.1437578814627996</v>
      </c>
      <c r="J75" s="101">
        <f t="shared" si="33"/>
        <v>3.9092055485498109</v>
      </c>
      <c r="K75" s="101">
        <f t="shared" si="33"/>
        <v>1.5132408575031526</v>
      </c>
    </row>
    <row r="76" spans="1:11" s="37" customFormat="1" ht="12" customHeight="1">
      <c r="A76" s="197"/>
      <c r="B76" s="90" t="s">
        <v>67</v>
      </c>
      <c r="C76" s="99">
        <v>920</v>
      </c>
      <c r="D76" s="106">
        <v>204</v>
      </c>
      <c r="E76" s="106">
        <v>171</v>
      </c>
      <c r="F76" s="107">
        <v>116</v>
      </c>
      <c r="G76" s="116">
        <v>576</v>
      </c>
      <c r="H76" s="107">
        <v>454</v>
      </c>
      <c r="I76" s="107">
        <v>31</v>
      </c>
      <c r="J76" s="116">
        <v>42</v>
      </c>
      <c r="K76" s="116">
        <v>6</v>
      </c>
    </row>
    <row r="77" spans="1:11" s="39" customFormat="1" ht="12" customHeight="1">
      <c r="A77" s="197"/>
      <c r="B77" s="89"/>
      <c r="C77" s="78">
        <v>100</v>
      </c>
      <c r="D77" s="105">
        <f>D76/$C$76*100</f>
        <v>22.173913043478262</v>
      </c>
      <c r="E77" s="105">
        <f t="shared" ref="E77:K77" si="34">E76/$C$76*100</f>
        <v>18.586956521739133</v>
      </c>
      <c r="F77" s="105">
        <f t="shared" si="34"/>
        <v>12.608695652173912</v>
      </c>
      <c r="G77" s="105">
        <f>G76/$C$76*100</f>
        <v>62.608695652173921</v>
      </c>
      <c r="H77" s="105">
        <f t="shared" si="34"/>
        <v>49.347826086956523</v>
      </c>
      <c r="I77" s="105">
        <f t="shared" si="34"/>
        <v>3.3695652173913042</v>
      </c>
      <c r="J77" s="105">
        <f t="shared" si="34"/>
        <v>4.5652173913043477</v>
      </c>
      <c r="K77" s="105">
        <f t="shared" si="34"/>
        <v>0.65217391304347827</v>
      </c>
    </row>
    <row r="78" spans="1:11" s="37" customFormat="1" ht="12" customHeight="1">
      <c r="A78" s="197"/>
      <c r="B78" s="90" t="s">
        <v>68</v>
      </c>
      <c r="C78" s="98">
        <v>95</v>
      </c>
      <c r="D78" s="103">
        <v>24</v>
      </c>
      <c r="E78" s="103">
        <v>15</v>
      </c>
      <c r="F78" s="104">
        <v>14</v>
      </c>
      <c r="G78" s="104">
        <v>58</v>
      </c>
      <c r="H78" s="104">
        <v>37</v>
      </c>
      <c r="I78" s="104">
        <v>0</v>
      </c>
      <c r="J78" s="104">
        <v>9</v>
      </c>
      <c r="K78" s="104">
        <v>1</v>
      </c>
    </row>
    <row r="79" spans="1:11" s="39" customFormat="1" ht="12" customHeight="1">
      <c r="A79" s="197"/>
      <c r="B79" s="89"/>
      <c r="C79" s="77">
        <v>100</v>
      </c>
      <c r="D79" s="101">
        <f>D78/$C$78*100</f>
        <v>25.263157894736842</v>
      </c>
      <c r="E79" s="101">
        <f t="shared" ref="E79:K79" si="35">E78/$C$78*100</f>
        <v>15.789473684210526</v>
      </c>
      <c r="F79" s="101">
        <f t="shared" si="35"/>
        <v>14.736842105263156</v>
      </c>
      <c r="G79" s="101">
        <f t="shared" si="35"/>
        <v>61.05263157894737</v>
      </c>
      <c r="H79" s="101">
        <f t="shared" si="35"/>
        <v>38.94736842105263</v>
      </c>
      <c r="I79" s="101">
        <f t="shared" si="35"/>
        <v>0</v>
      </c>
      <c r="J79" s="101">
        <f t="shared" si="35"/>
        <v>9.4736842105263168</v>
      </c>
      <c r="K79" s="101">
        <f t="shared" si="35"/>
        <v>1.0526315789473684</v>
      </c>
    </row>
    <row r="80" spans="1:11" s="37" customFormat="1" ht="12" customHeight="1">
      <c r="A80" s="197"/>
      <c r="B80" s="90" t="s">
        <v>53</v>
      </c>
      <c r="C80" s="99">
        <v>141</v>
      </c>
      <c r="D80" s="106">
        <v>28</v>
      </c>
      <c r="E80" s="106">
        <v>24</v>
      </c>
      <c r="F80" s="107">
        <v>10</v>
      </c>
      <c r="G80" s="107">
        <v>84</v>
      </c>
      <c r="H80" s="107">
        <v>51</v>
      </c>
      <c r="I80" s="107">
        <v>1</v>
      </c>
      <c r="J80" s="107">
        <v>12</v>
      </c>
      <c r="K80" s="107">
        <v>5</v>
      </c>
    </row>
    <row r="81" spans="1:11" s="39" customFormat="1" ht="12" customHeight="1">
      <c r="A81" s="197"/>
      <c r="B81" s="89"/>
      <c r="C81" s="78">
        <v>100</v>
      </c>
      <c r="D81" s="105">
        <f>D80/$C$80*100</f>
        <v>19.858156028368796</v>
      </c>
      <c r="E81" s="105">
        <f t="shared" ref="E81:K81" si="36">E80/$C$80*100</f>
        <v>17.021276595744681</v>
      </c>
      <c r="F81" s="105">
        <f t="shared" si="36"/>
        <v>7.0921985815602842</v>
      </c>
      <c r="G81" s="105">
        <f t="shared" si="36"/>
        <v>59.574468085106382</v>
      </c>
      <c r="H81" s="105">
        <f t="shared" si="36"/>
        <v>36.170212765957451</v>
      </c>
      <c r="I81" s="105">
        <f t="shared" si="36"/>
        <v>0.70921985815602839</v>
      </c>
      <c r="J81" s="105">
        <f t="shared" si="36"/>
        <v>8.5106382978723403</v>
      </c>
      <c r="K81" s="105">
        <f t="shared" si="36"/>
        <v>3.5460992907801421</v>
      </c>
    </row>
    <row r="82" spans="1:11" s="37" customFormat="1" ht="12" customHeight="1">
      <c r="A82" s="197"/>
      <c r="B82" s="90" t="s">
        <v>54</v>
      </c>
      <c r="C82" s="99">
        <v>54</v>
      </c>
      <c r="D82" s="103">
        <v>13</v>
      </c>
      <c r="E82" s="103">
        <v>5</v>
      </c>
      <c r="F82" s="104">
        <v>1</v>
      </c>
      <c r="G82" s="104">
        <v>24</v>
      </c>
      <c r="H82" s="104">
        <v>14</v>
      </c>
      <c r="I82" s="104">
        <v>1</v>
      </c>
      <c r="J82" s="104">
        <v>4</v>
      </c>
      <c r="K82" s="104">
        <v>11</v>
      </c>
    </row>
    <row r="83" spans="1:11" s="39" customFormat="1" ht="12" customHeight="1">
      <c r="A83" s="198"/>
      <c r="B83" s="92"/>
      <c r="C83" s="76">
        <v>100</v>
      </c>
      <c r="D83" s="87">
        <f>D82/$C$82*100</f>
        <v>24.074074074074073</v>
      </c>
      <c r="E83" s="87">
        <f t="shared" ref="E83:K83" si="37">E82/$C$82*100</f>
        <v>9.2592592592592595</v>
      </c>
      <c r="F83" s="87">
        <f t="shared" si="37"/>
        <v>1.8518518518518516</v>
      </c>
      <c r="G83" s="87">
        <f t="shared" si="37"/>
        <v>44.444444444444443</v>
      </c>
      <c r="H83" s="87">
        <f t="shared" si="37"/>
        <v>25.925925925925924</v>
      </c>
      <c r="I83" s="87">
        <f t="shared" si="37"/>
        <v>1.8518518518518516</v>
      </c>
      <c r="J83" s="87">
        <f t="shared" si="37"/>
        <v>7.4074074074074066</v>
      </c>
      <c r="K83" s="87">
        <f t="shared" si="37"/>
        <v>20.37037037037037</v>
      </c>
    </row>
    <row r="84" spans="1:11" s="37" customFormat="1" ht="12" customHeight="1">
      <c r="A84" s="197" t="s">
        <v>70</v>
      </c>
      <c r="B84" s="93" t="s">
        <v>55</v>
      </c>
      <c r="C84" s="98">
        <v>1454</v>
      </c>
      <c r="D84" s="103">
        <v>349</v>
      </c>
      <c r="E84" s="103">
        <v>245</v>
      </c>
      <c r="F84" s="104">
        <v>173</v>
      </c>
      <c r="G84" s="122">
        <v>981</v>
      </c>
      <c r="H84" s="104">
        <v>660</v>
      </c>
      <c r="I84" s="104">
        <v>37</v>
      </c>
      <c r="J84" s="122">
        <v>64</v>
      </c>
      <c r="K84" s="122">
        <v>17</v>
      </c>
    </row>
    <row r="85" spans="1:11" s="39" customFormat="1" ht="12" customHeight="1">
      <c r="A85" s="197"/>
      <c r="B85" s="91"/>
      <c r="C85" s="78">
        <v>100</v>
      </c>
      <c r="D85" s="101">
        <f>D84/$C$84*100</f>
        <v>24.002751031636862</v>
      </c>
      <c r="E85" s="101">
        <f t="shared" ref="E85:K85" si="38">E84/$C$84*100</f>
        <v>16.850068775790923</v>
      </c>
      <c r="F85" s="101">
        <f t="shared" si="38"/>
        <v>11.898211829436038</v>
      </c>
      <c r="G85" s="101">
        <f t="shared" si="38"/>
        <v>67.469050894085285</v>
      </c>
      <c r="H85" s="101">
        <f t="shared" si="38"/>
        <v>45.392022008253093</v>
      </c>
      <c r="I85" s="101">
        <f t="shared" si="38"/>
        <v>2.5447042640990372</v>
      </c>
      <c r="J85" s="101">
        <f t="shared" si="38"/>
        <v>4.4016506189821181</v>
      </c>
      <c r="K85" s="101">
        <f t="shared" si="38"/>
        <v>1.1691884456671253</v>
      </c>
    </row>
    <row r="86" spans="1:11" s="37" customFormat="1" ht="12" customHeight="1">
      <c r="A86" s="197"/>
      <c r="B86" s="90" t="s">
        <v>56</v>
      </c>
      <c r="C86" s="98">
        <v>82</v>
      </c>
      <c r="D86" s="106">
        <v>21</v>
      </c>
      <c r="E86" s="106">
        <v>15</v>
      </c>
      <c r="F86" s="107">
        <v>14</v>
      </c>
      <c r="G86" s="107">
        <v>49</v>
      </c>
      <c r="H86" s="107">
        <v>43</v>
      </c>
      <c r="I86" s="107">
        <v>1</v>
      </c>
      <c r="J86" s="107">
        <v>4</v>
      </c>
      <c r="K86" s="107">
        <v>1</v>
      </c>
    </row>
    <row r="87" spans="1:11" s="39" customFormat="1" ht="12" customHeight="1">
      <c r="A87" s="197"/>
      <c r="B87" s="89"/>
      <c r="C87" s="77">
        <v>100</v>
      </c>
      <c r="D87" s="105">
        <f>D86/$C$86*100</f>
        <v>25.609756097560975</v>
      </c>
      <c r="E87" s="105">
        <f t="shared" ref="E87:K87" si="39">E86/$C$86*100</f>
        <v>18.292682926829269</v>
      </c>
      <c r="F87" s="105">
        <f t="shared" si="39"/>
        <v>17.073170731707318</v>
      </c>
      <c r="G87" s="105">
        <f t="shared" si="39"/>
        <v>59.756097560975604</v>
      </c>
      <c r="H87" s="105">
        <f t="shared" si="39"/>
        <v>52.439024390243901</v>
      </c>
      <c r="I87" s="105">
        <f t="shared" si="39"/>
        <v>1.2195121951219512</v>
      </c>
      <c r="J87" s="105">
        <f t="shared" si="39"/>
        <v>4.8780487804878048</v>
      </c>
      <c r="K87" s="105">
        <f t="shared" si="39"/>
        <v>1.2195121951219512</v>
      </c>
    </row>
    <row r="88" spans="1:11" s="66" customFormat="1" ht="12" customHeight="1">
      <c r="A88" s="197"/>
      <c r="B88" s="90" t="s">
        <v>57</v>
      </c>
      <c r="C88" s="99">
        <v>106</v>
      </c>
      <c r="D88" s="103">
        <v>35</v>
      </c>
      <c r="E88" s="103">
        <v>19</v>
      </c>
      <c r="F88" s="104">
        <v>17</v>
      </c>
      <c r="G88" s="104">
        <v>55</v>
      </c>
      <c r="H88" s="104">
        <v>41</v>
      </c>
      <c r="I88" s="104">
        <v>6</v>
      </c>
      <c r="J88" s="104">
        <v>8</v>
      </c>
      <c r="K88" s="104">
        <v>0</v>
      </c>
    </row>
    <row r="89" spans="1:11" s="39" customFormat="1" ht="12" customHeight="1">
      <c r="A89" s="197"/>
      <c r="B89" s="89"/>
      <c r="C89" s="78">
        <v>100</v>
      </c>
      <c r="D89" s="101">
        <f>D88/$C$88*100</f>
        <v>33.018867924528301</v>
      </c>
      <c r="E89" s="101">
        <f t="shared" ref="E89:K89" si="40">E88/$C$88*100</f>
        <v>17.924528301886792</v>
      </c>
      <c r="F89" s="101">
        <f t="shared" si="40"/>
        <v>16.037735849056602</v>
      </c>
      <c r="G89" s="101">
        <f t="shared" si="40"/>
        <v>51.886792452830186</v>
      </c>
      <c r="H89" s="101">
        <f t="shared" si="40"/>
        <v>38.679245283018872</v>
      </c>
      <c r="I89" s="101">
        <f t="shared" si="40"/>
        <v>5.6603773584905666</v>
      </c>
      <c r="J89" s="101">
        <f t="shared" si="40"/>
        <v>7.5471698113207548</v>
      </c>
      <c r="K89" s="101">
        <f t="shared" si="40"/>
        <v>0</v>
      </c>
    </row>
    <row r="90" spans="1:11" s="66" customFormat="1" ht="12" customHeight="1">
      <c r="A90" s="197"/>
      <c r="B90" s="93" t="s">
        <v>58</v>
      </c>
      <c r="C90" s="98">
        <v>191</v>
      </c>
      <c r="D90" s="106">
        <v>53</v>
      </c>
      <c r="E90" s="106">
        <v>42</v>
      </c>
      <c r="F90" s="107">
        <v>22</v>
      </c>
      <c r="G90" s="107">
        <v>114</v>
      </c>
      <c r="H90" s="107">
        <v>73</v>
      </c>
      <c r="I90" s="107">
        <v>8</v>
      </c>
      <c r="J90" s="107">
        <v>13</v>
      </c>
      <c r="K90" s="107">
        <v>0</v>
      </c>
    </row>
    <row r="91" spans="1:11" s="39" customFormat="1" ht="12" customHeight="1">
      <c r="A91" s="197"/>
      <c r="B91" s="89"/>
      <c r="C91" s="77">
        <v>100</v>
      </c>
      <c r="D91" s="105">
        <f>D90/$C$90*100</f>
        <v>27.748691099476442</v>
      </c>
      <c r="E91" s="105">
        <f t="shared" ref="E91:K91" si="41">E90/$C$90*100</f>
        <v>21.98952879581152</v>
      </c>
      <c r="F91" s="105">
        <f t="shared" si="41"/>
        <v>11.518324607329843</v>
      </c>
      <c r="G91" s="105">
        <f t="shared" si="41"/>
        <v>59.685863874345543</v>
      </c>
      <c r="H91" s="105">
        <f t="shared" si="41"/>
        <v>38.219895287958117</v>
      </c>
      <c r="I91" s="105">
        <f t="shared" si="41"/>
        <v>4.1884816753926701</v>
      </c>
      <c r="J91" s="105">
        <f t="shared" si="41"/>
        <v>6.8062827225130889</v>
      </c>
      <c r="K91" s="105">
        <f t="shared" si="41"/>
        <v>0</v>
      </c>
    </row>
    <row r="92" spans="1:11" s="66" customFormat="1" ht="12" customHeight="1">
      <c r="A92" s="197"/>
      <c r="B92" s="93" t="s">
        <v>59</v>
      </c>
      <c r="C92" s="99">
        <v>112</v>
      </c>
      <c r="D92" s="103">
        <v>20</v>
      </c>
      <c r="E92" s="103">
        <v>24</v>
      </c>
      <c r="F92" s="104">
        <v>12</v>
      </c>
      <c r="G92" s="104">
        <v>73</v>
      </c>
      <c r="H92" s="104">
        <v>50</v>
      </c>
      <c r="I92" s="104">
        <v>6</v>
      </c>
      <c r="J92" s="104">
        <v>2</v>
      </c>
      <c r="K92" s="104">
        <v>0</v>
      </c>
    </row>
    <row r="93" spans="1:11" s="39" customFormat="1" ht="12" customHeight="1">
      <c r="A93" s="197"/>
      <c r="B93" s="89"/>
      <c r="C93" s="78">
        <v>100</v>
      </c>
      <c r="D93" s="101">
        <f>D92/$C$92*100</f>
        <v>17.857142857142858</v>
      </c>
      <c r="E93" s="101">
        <f t="shared" ref="E93:K93" si="42">E92/$C$92*100</f>
        <v>21.428571428571427</v>
      </c>
      <c r="F93" s="101">
        <f t="shared" si="42"/>
        <v>10.714285714285714</v>
      </c>
      <c r="G93" s="101">
        <f t="shared" si="42"/>
        <v>65.178571428571431</v>
      </c>
      <c r="H93" s="101">
        <f t="shared" si="42"/>
        <v>44.642857142857146</v>
      </c>
      <c r="I93" s="101">
        <f t="shared" si="42"/>
        <v>5.3571428571428568</v>
      </c>
      <c r="J93" s="101">
        <f t="shared" si="42"/>
        <v>1.7857142857142856</v>
      </c>
      <c r="K93" s="101">
        <f t="shared" si="42"/>
        <v>0</v>
      </c>
    </row>
    <row r="94" spans="1:11" s="66" customFormat="1" ht="12" customHeight="1">
      <c r="A94" s="197"/>
      <c r="B94" s="90" t="s">
        <v>30</v>
      </c>
      <c r="C94" s="98">
        <v>159</v>
      </c>
      <c r="D94" s="106">
        <v>35</v>
      </c>
      <c r="E94" s="106">
        <v>38</v>
      </c>
      <c r="F94" s="107">
        <v>23</v>
      </c>
      <c r="G94" s="107">
        <v>104</v>
      </c>
      <c r="H94" s="107">
        <v>83</v>
      </c>
      <c r="I94" s="107">
        <v>4</v>
      </c>
      <c r="J94" s="107">
        <v>3</v>
      </c>
      <c r="K94" s="107">
        <v>0</v>
      </c>
    </row>
    <row r="95" spans="1:11" s="39" customFormat="1" ht="12" customHeight="1">
      <c r="A95" s="197"/>
      <c r="B95" s="89"/>
      <c r="C95" s="77">
        <v>100</v>
      </c>
      <c r="D95" s="105">
        <f>D94/$C$94*100</f>
        <v>22.012578616352201</v>
      </c>
      <c r="E95" s="105">
        <f t="shared" ref="E95:K95" si="43">E94/$C$94*100</f>
        <v>23.89937106918239</v>
      </c>
      <c r="F95" s="105">
        <f t="shared" si="43"/>
        <v>14.465408805031446</v>
      </c>
      <c r="G95" s="105">
        <f t="shared" si="43"/>
        <v>65.408805031446533</v>
      </c>
      <c r="H95" s="105">
        <f t="shared" si="43"/>
        <v>52.20125786163522</v>
      </c>
      <c r="I95" s="105">
        <f t="shared" si="43"/>
        <v>2.5157232704402519</v>
      </c>
      <c r="J95" s="105">
        <f t="shared" si="43"/>
        <v>1.8867924528301887</v>
      </c>
      <c r="K95" s="105">
        <f t="shared" si="43"/>
        <v>0</v>
      </c>
    </row>
    <row r="96" spans="1:11" s="66" customFormat="1" ht="12" customHeight="1">
      <c r="A96" s="197"/>
      <c r="B96" s="90" t="s">
        <v>31</v>
      </c>
      <c r="C96" s="99">
        <v>125</v>
      </c>
      <c r="D96" s="103">
        <v>22</v>
      </c>
      <c r="E96" s="103">
        <v>22</v>
      </c>
      <c r="F96" s="104">
        <v>23</v>
      </c>
      <c r="G96" s="104">
        <v>77</v>
      </c>
      <c r="H96" s="104">
        <v>52</v>
      </c>
      <c r="I96" s="104">
        <v>4</v>
      </c>
      <c r="J96" s="104">
        <v>8</v>
      </c>
      <c r="K96" s="104">
        <v>0</v>
      </c>
    </row>
    <row r="97" spans="1:11" s="39" customFormat="1" ht="12" customHeight="1">
      <c r="A97" s="197"/>
      <c r="B97" s="89"/>
      <c r="C97" s="78">
        <v>100</v>
      </c>
      <c r="D97" s="101">
        <f>D96/$C$96*100</f>
        <v>17.599999999999998</v>
      </c>
      <c r="E97" s="101">
        <f t="shared" ref="E97:K97" si="44">E96/$C$96*100</f>
        <v>17.599999999999998</v>
      </c>
      <c r="F97" s="101">
        <f t="shared" si="44"/>
        <v>18.399999999999999</v>
      </c>
      <c r="G97" s="101">
        <f t="shared" si="44"/>
        <v>61.6</v>
      </c>
      <c r="H97" s="101">
        <f t="shared" si="44"/>
        <v>41.6</v>
      </c>
      <c r="I97" s="101">
        <f t="shared" si="44"/>
        <v>3.2</v>
      </c>
      <c r="J97" s="101">
        <f t="shared" si="44"/>
        <v>6.4</v>
      </c>
      <c r="K97" s="101">
        <f t="shared" si="44"/>
        <v>0</v>
      </c>
    </row>
    <row r="98" spans="1:11" s="66" customFormat="1" ht="12" customHeight="1">
      <c r="A98" s="197"/>
      <c r="B98" s="93" t="s">
        <v>32</v>
      </c>
      <c r="C98" s="98">
        <v>328</v>
      </c>
      <c r="D98" s="106">
        <v>78</v>
      </c>
      <c r="E98" s="106">
        <v>70</v>
      </c>
      <c r="F98" s="107">
        <v>50</v>
      </c>
      <c r="G98" s="107">
        <v>201</v>
      </c>
      <c r="H98" s="107">
        <v>146</v>
      </c>
      <c r="I98" s="107">
        <v>11</v>
      </c>
      <c r="J98" s="107">
        <v>17</v>
      </c>
      <c r="K98" s="107">
        <v>7</v>
      </c>
    </row>
    <row r="99" spans="1:11" s="39" customFormat="1" ht="12" customHeight="1">
      <c r="A99" s="197"/>
      <c r="B99" s="89"/>
      <c r="C99" s="77">
        <v>100</v>
      </c>
      <c r="D99" s="105">
        <f>D98/$C$98*100</f>
        <v>23.780487804878049</v>
      </c>
      <c r="E99" s="105">
        <f t="shared" ref="E99:K99" si="45">E98/$C$98*100</f>
        <v>21.341463414634145</v>
      </c>
      <c r="F99" s="105">
        <f t="shared" si="45"/>
        <v>15.24390243902439</v>
      </c>
      <c r="G99" s="105">
        <f t="shared" si="45"/>
        <v>61.280487804878049</v>
      </c>
      <c r="H99" s="105">
        <f t="shared" si="45"/>
        <v>44.512195121951223</v>
      </c>
      <c r="I99" s="105">
        <f t="shared" si="45"/>
        <v>3.3536585365853662</v>
      </c>
      <c r="J99" s="105">
        <f t="shared" si="45"/>
        <v>5.1829268292682924</v>
      </c>
      <c r="K99" s="105">
        <f t="shared" si="45"/>
        <v>2.1341463414634148</v>
      </c>
    </row>
    <row r="100" spans="1:11" s="66" customFormat="1" ht="12" customHeight="1">
      <c r="A100" s="197"/>
      <c r="B100" s="90" t="s">
        <v>33</v>
      </c>
      <c r="C100" s="99">
        <v>467</v>
      </c>
      <c r="D100" s="103">
        <v>103</v>
      </c>
      <c r="E100" s="103">
        <v>76</v>
      </c>
      <c r="F100" s="104">
        <v>53</v>
      </c>
      <c r="G100" s="122">
        <v>300</v>
      </c>
      <c r="H100" s="104">
        <v>241</v>
      </c>
      <c r="I100" s="104">
        <v>9</v>
      </c>
      <c r="J100" s="122">
        <v>27</v>
      </c>
      <c r="K100" s="122">
        <v>4</v>
      </c>
    </row>
    <row r="101" spans="1:11" s="39" customFormat="1" ht="12" customHeight="1">
      <c r="A101" s="197"/>
      <c r="B101" s="89"/>
      <c r="C101" s="78">
        <v>100</v>
      </c>
      <c r="D101" s="101">
        <f>D100/$C$100*100</f>
        <v>22.055674518201286</v>
      </c>
      <c r="E101" s="101">
        <f t="shared" ref="E101:K101" si="46">E100/$C$100*100</f>
        <v>16.274089935760173</v>
      </c>
      <c r="F101" s="101">
        <f t="shared" si="46"/>
        <v>11.349036402569594</v>
      </c>
      <c r="G101" s="101">
        <f t="shared" si="46"/>
        <v>64.239828693790145</v>
      </c>
      <c r="H101" s="101">
        <f t="shared" si="46"/>
        <v>51.605995717344754</v>
      </c>
      <c r="I101" s="101">
        <f t="shared" si="46"/>
        <v>1.9271948608137044</v>
      </c>
      <c r="J101" s="101">
        <f t="shared" si="46"/>
        <v>5.7815845824411136</v>
      </c>
      <c r="K101" s="101">
        <f t="shared" si="46"/>
        <v>0.85653104925053536</v>
      </c>
    </row>
    <row r="102" spans="1:11" s="66" customFormat="1" ht="12" customHeight="1">
      <c r="A102" s="197"/>
      <c r="B102" s="90" t="s">
        <v>34</v>
      </c>
      <c r="C102" s="98">
        <v>340</v>
      </c>
      <c r="D102" s="106">
        <v>69</v>
      </c>
      <c r="E102" s="106">
        <v>63</v>
      </c>
      <c r="F102" s="107">
        <v>44</v>
      </c>
      <c r="G102" s="107">
        <v>188</v>
      </c>
      <c r="H102" s="107">
        <v>154</v>
      </c>
      <c r="I102" s="107">
        <v>11</v>
      </c>
      <c r="J102" s="107">
        <v>28</v>
      </c>
      <c r="K102" s="107">
        <v>6</v>
      </c>
    </row>
    <row r="103" spans="1:11" s="39" customFormat="1" ht="12" customHeight="1">
      <c r="A103" s="197"/>
      <c r="B103" s="89"/>
      <c r="C103" s="77">
        <v>100</v>
      </c>
      <c r="D103" s="105">
        <f>D102/$C$102*100</f>
        <v>20.294117647058822</v>
      </c>
      <c r="E103" s="105">
        <f t="shared" ref="E103:K103" si="47">E102/$C$102*100</f>
        <v>18.529411764705884</v>
      </c>
      <c r="F103" s="105">
        <f t="shared" si="47"/>
        <v>12.941176470588237</v>
      </c>
      <c r="G103" s="105">
        <f t="shared" si="47"/>
        <v>55.294117647058826</v>
      </c>
      <c r="H103" s="105">
        <f t="shared" si="47"/>
        <v>45.294117647058826</v>
      </c>
      <c r="I103" s="105">
        <f t="shared" si="47"/>
        <v>3.2352941176470593</v>
      </c>
      <c r="J103" s="105">
        <f t="shared" si="47"/>
        <v>8.235294117647058</v>
      </c>
      <c r="K103" s="105">
        <f t="shared" si="47"/>
        <v>1.7647058823529411</v>
      </c>
    </row>
    <row r="104" spans="1:11" s="66" customFormat="1" ht="12" customHeight="1">
      <c r="A104" s="197"/>
      <c r="B104" s="90" t="s">
        <v>12</v>
      </c>
      <c r="C104" s="99">
        <v>140</v>
      </c>
      <c r="D104" s="103">
        <v>35</v>
      </c>
      <c r="E104" s="103">
        <v>21</v>
      </c>
      <c r="F104" s="104">
        <v>5</v>
      </c>
      <c r="G104" s="104">
        <v>88</v>
      </c>
      <c r="H104" s="104">
        <v>43</v>
      </c>
      <c r="I104" s="104">
        <v>2</v>
      </c>
      <c r="J104" s="104">
        <v>7</v>
      </c>
      <c r="K104" s="104">
        <v>16</v>
      </c>
    </row>
    <row r="105" spans="1:11" s="39" customFormat="1" ht="12" customHeight="1">
      <c r="A105" s="198"/>
      <c r="B105" s="92"/>
      <c r="C105" s="78">
        <v>100</v>
      </c>
      <c r="D105" s="101">
        <f>D104/$C$104*100</f>
        <v>25</v>
      </c>
      <c r="E105" s="101">
        <f t="shared" ref="E105:K105" si="48">E104/$C$104*100</f>
        <v>15</v>
      </c>
      <c r="F105" s="101">
        <f t="shared" si="48"/>
        <v>3.5714285714285712</v>
      </c>
      <c r="G105" s="101">
        <f t="shared" si="48"/>
        <v>62.857142857142854</v>
      </c>
      <c r="H105" s="101">
        <f t="shared" si="48"/>
        <v>30.714285714285715</v>
      </c>
      <c r="I105" s="101">
        <f t="shared" si="48"/>
        <v>1.4285714285714286</v>
      </c>
      <c r="J105" s="101">
        <f t="shared" si="48"/>
        <v>5</v>
      </c>
      <c r="K105" s="101">
        <f t="shared" si="48"/>
        <v>11.428571428571429</v>
      </c>
    </row>
  </sheetData>
  <mergeCells count="8">
    <mergeCell ref="A72:A83"/>
    <mergeCell ref="A84:A105"/>
    <mergeCell ref="D6:K6"/>
    <mergeCell ref="A10:A15"/>
    <mergeCell ref="A16:A29"/>
    <mergeCell ref="A30:A51"/>
    <mergeCell ref="A52:A61"/>
    <mergeCell ref="A62:A71"/>
  </mergeCells>
  <phoneticPr fontId="4"/>
  <conditionalFormatting sqref="A1:XFD1048576">
    <cfRule type="expression" dxfId="1" priority="1">
      <formula>MOD(ROW(),2)=0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useFirstPageNumber="1" r:id="rId1"/>
  <rowBreaks count="1" manualBreakCount="1">
    <brk id="6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N105"/>
  <sheetViews>
    <sheetView showGridLines="0" view="pageBreakPreview" zoomScaleNormal="85" zoomScaleSheetLayoutView="100" workbookViewId="0">
      <selection activeCell="N15" sqref="N15"/>
    </sheetView>
  </sheetViews>
  <sheetFormatPr defaultRowHeight="10.5"/>
  <cols>
    <col min="1" max="1" width="4.25" style="132" customWidth="1"/>
    <col min="2" max="2" width="22.625" style="132" customWidth="1"/>
    <col min="3" max="3" width="5" style="133" customWidth="1"/>
    <col min="4" max="14" width="6.625" style="132" customWidth="1"/>
    <col min="15" max="72" width="4.625" style="131" customWidth="1"/>
    <col min="73" max="16384" width="9" style="131"/>
  </cols>
  <sheetData>
    <row r="1" spans="1:14" ht="22.5" customHeight="1" thickBot="1">
      <c r="A1" s="128" t="s">
        <v>123</v>
      </c>
      <c r="B1" s="129"/>
      <c r="C1" s="130"/>
      <c r="D1" s="129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4" ht="11.25" customHeight="1"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3" spans="1:14" ht="11.25" customHeight="1">
      <c r="A3" s="135" t="s">
        <v>101</v>
      </c>
      <c r="B3" s="131"/>
      <c r="C3" s="136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</row>
    <row r="4" spans="1:14" ht="11.25">
      <c r="A4" s="135"/>
      <c r="B4" s="137"/>
      <c r="C4" s="136"/>
      <c r="D4" s="138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14" ht="11.25">
      <c r="A5" s="131"/>
      <c r="B5" s="137"/>
      <c r="C5" s="136"/>
      <c r="D5" s="139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14" ht="24" customHeight="1">
      <c r="A6" s="131"/>
      <c r="B6" s="141"/>
      <c r="D6" s="205"/>
      <c r="E6" s="206"/>
      <c r="F6" s="206"/>
      <c r="G6" s="206"/>
      <c r="H6" s="206"/>
      <c r="I6" s="206"/>
      <c r="J6" s="206"/>
      <c r="K6" s="206"/>
      <c r="L6" s="206"/>
      <c r="M6" s="206"/>
      <c r="N6" s="207"/>
    </row>
    <row r="7" spans="1:14" s="146" customFormat="1" ht="251.25" customHeight="1">
      <c r="A7" s="142" t="s">
        <v>11</v>
      </c>
      <c r="B7" s="143"/>
      <c r="C7" s="144" t="s">
        <v>10</v>
      </c>
      <c r="D7" s="145" t="s">
        <v>102</v>
      </c>
      <c r="E7" s="145" t="s">
        <v>103</v>
      </c>
      <c r="F7" s="145" t="s">
        <v>104</v>
      </c>
      <c r="G7" s="145" t="s">
        <v>145</v>
      </c>
      <c r="H7" s="145" t="s">
        <v>105</v>
      </c>
      <c r="I7" s="145" t="s">
        <v>106</v>
      </c>
      <c r="J7" s="145" t="s">
        <v>107</v>
      </c>
      <c r="K7" s="145" t="s">
        <v>108</v>
      </c>
      <c r="L7" s="145" t="s">
        <v>71</v>
      </c>
      <c r="M7" s="145" t="s">
        <v>100</v>
      </c>
      <c r="N7" s="145" t="s">
        <v>72</v>
      </c>
    </row>
    <row r="8" spans="1:14" s="155" customFormat="1" ht="12" customHeight="1">
      <c r="A8" s="147"/>
      <c r="B8" s="148" t="s">
        <v>7</v>
      </c>
      <c r="C8" s="149">
        <v>2387</v>
      </c>
      <c r="D8" s="150">
        <v>529</v>
      </c>
      <c r="E8" s="151">
        <v>1295</v>
      </c>
      <c r="F8" s="152">
        <v>1311</v>
      </c>
      <c r="G8" s="152">
        <v>1114</v>
      </c>
      <c r="H8" s="153">
        <v>601</v>
      </c>
      <c r="I8" s="152">
        <v>761</v>
      </c>
      <c r="J8" s="153">
        <v>86</v>
      </c>
      <c r="K8" s="153">
        <v>251</v>
      </c>
      <c r="L8" s="152">
        <v>26</v>
      </c>
      <c r="M8" s="152">
        <v>238</v>
      </c>
      <c r="N8" s="154">
        <v>61</v>
      </c>
    </row>
    <row r="9" spans="1:14" s="160" customFormat="1" ht="12" customHeight="1">
      <c r="A9" s="156"/>
      <c r="B9" s="157"/>
      <c r="C9" s="158">
        <v>100</v>
      </c>
      <c r="D9" s="159">
        <f>D8/$C$8*100</f>
        <v>22.161709258483452</v>
      </c>
      <c r="E9" s="159">
        <f t="shared" ref="E9:N9" si="0">E8/$C$8*100</f>
        <v>54.252199413489734</v>
      </c>
      <c r="F9" s="159">
        <f t="shared" si="0"/>
        <v>54.922496857980732</v>
      </c>
      <c r="G9" s="159">
        <f t="shared" si="0"/>
        <v>46.669459572685376</v>
      </c>
      <c r="H9" s="159">
        <f t="shared" si="0"/>
        <v>25.178047758692916</v>
      </c>
      <c r="I9" s="159">
        <f t="shared" si="0"/>
        <v>31.88102220360285</v>
      </c>
      <c r="J9" s="159">
        <f t="shared" si="0"/>
        <v>3.6028487641390869</v>
      </c>
      <c r="K9" s="189">
        <f t="shared" si="0"/>
        <v>10.515291160452451</v>
      </c>
      <c r="L9" s="208">
        <f t="shared" si="0"/>
        <v>1.0892333472978635</v>
      </c>
      <c r="M9" s="191">
        <f t="shared" si="0"/>
        <v>9.9706744868035191</v>
      </c>
      <c r="N9" s="189">
        <f t="shared" si="0"/>
        <v>2.5555090071219104</v>
      </c>
    </row>
    <row r="10" spans="1:14" s="155" customFormat="1" ht="12" customHeight="1">
      <c r="A10" s="202" t="s">
        <v>18</v>
      </c>
      <c r="B10" s="161" t="s">
        <v>8</v>
      </c>
      <c r="C10" s="149">
        <v>900</v>
      </c>
      <c r="D10" s="162">
        <v>202</v>
      </c>
      <c r="E10" s="162">
        <v>530</v>
      </c>
      <c r="F10" s="163">
        <v>449</v>
      </c>
      <c r="G10" s="163">
        <v>402</v>
      </c>
      <c r="H10" s="164">
        <v>213</v>
      </c>
      <c r="I10" s="164">
        <v>287</v>
      </c>
      <c r="J10" s="164">
        <v>39</v>
      </c>
      <c r="K10" s="164">
        <v>115</v>
      </c>
      <c r="L10" s="164">
        <v>8</v>
      </c>
      <c r="M10" s="163">
        <v>111</v>
      </c>
      <c r="N10" s="163">
        <v>14</v>
      </c>
    </row>
    <row r="11" spans="1:14" s="160" customFormat="1" ht="12" customHeight="1">
      <c r="A11" s="203"/>
      <c r="B11" s="165"/>
      <c r="C11" s="166">
        <v>100</v>
      </c>
      <c r="D11" s="167">
        <f>D10/$C$10*100</f>
        <v>22.444444444444443</v>
      </c>
      <c r="E11" s="167">
        <f t="shared" ref="E11:N11" si="1">E10/$C$10*100</f>
        <v>58.888888888888893</v>
      </c>
      <c r="F11" s="167">
        <f t="shared" si="1"/>
        <v>49.888888888888886</v>
      </c>
      <c r="G11" s="167">
        <f t="shared" si="1"/>
        <v>44.666666666666664</v>
      </c>
      <c r="H11" s="167">
        <f t="shared" si="1"/>
        <v>23.666666666666668</v>
      </c>
      <c r="I11" s="167">
        <f t="shared" si="1"/>
        <v>31.888888888888889</v>
      </c>
      <c r="J11" s="167">
        <f t="shared" si="1"/>
        <v>4.3333333333333339</v>
      </c>
      <c r="K11" s="167">
        <f t="shared" si="1"/>
        <v>12.777777777777777</v>
      </c>
      <c r="L11" s="167">
        <f t="shared" si="1"/>
        <v>0.88888888888888884</v>
      </c>
      <c r="M11" s="167">
        <f t="shared" si="1"/>
        <v>12.333333333333334</v>
      </c>
      <c r="N11" s="167">
        <f t="shared" si="1"/>
        <v>1.5555555555555556</v>
      </c>
    </row>
    <row r="12" spans="1:14" s="155" customFormat="1" ht="12" customHeight="1">
      <c r="A12" s="203"/>
      <c r="B12" s="168" t="s">
        <v>9</v>
      </c>
      <c r="C12" s="169">
        <v>1457</v>
      </c>
      <c r="D12" s="170">
        <v>323</v>
      </c>
      <c r="E12" s="171">
        <v>756</v>
      </c>
      <c r="F12" s="172">
        <v>854</v>
      </c>
      <c r="G12" s="172">
        <v>703</v>
      </c>
      <c r="H12" s="173">
        <v>383</v>
      </c>
      <c r="I12" s="172">
        <v>468</v>
      </c>
      <c r="J12" s="173">
        <v>44</v>
      </c>
      <c r="K12" s="173">
        <v>131</v>
      </c>
      <c r="L12" s="172">
        <v>18</v>
      </c>
      <c r="M12" s="172">
        <v>122</v>
      </c>
      <c r="N12" s="172">
        <v>38</v>
      </c>
    </row>
    <row r="13" spans="1:14" s="160" customFormat="1" ht="12" customHeight="1">
      <c r="A13" s="203"/>
      <c r="B13" s="174"/>
      <c r="C13" s="166">
        <v>100</v>
      </c>
      <c r="D13" s="167">
        <f>D12/$C$12*100</f>
        <v>22.168840082361015</v>
      </c>
      <c r="E13" s="167">
        <f t="shared" ref="E13:N13" si="2">E12/$C$12*100</f>
        <v>51.887439945092659</v>
      </c>
      <c r="F13" s="167">
        <f t="shared" si="2"/>
        <v>58.613589567604663</v>
      </c>
      <c r="G13" s="167">
        <f t="shared" si="2"/>
        <v>48.249828414550443</v>
      </c>
      <c r="H13" s="167">
        <f t="shared" si="2"/>
        <v>26.286890871654084</v>
      </c>
      <c r="I13" s="167">
        <f t="shared" si="2"/>
        <v>32.12079615648593</v>
      </c>
      <c r="J13" s="167">
        <f t="shared" si="2"/>
        <v>3.0199039121482496</v>
      </c>
      <c r="K13" s="167">
        <f t="shared" si="2"/>
        <v>8.9910775566231997</v>
      </c>
      <c r="L13" s="167">
        <f t="shared" si="2"/>
        <v>1.2354152367879203</v>
      </c>
      <c r="M13" s="167">
        <f t="shared" si="2"/>
        <v>8.3733699382292386</v>
      </c>
      <c r="N13" s="167">
        <f t="shared" si="2"/>
        <v>2.6080988332189432</v>
      </c>
    </row>
    <row r="14" spans="1:14" s="155" customFormat="1" ht="12" customHeight="1">
      <c r="A14" s="203"/>
      <c r="B14" s="168" t="s">
        <v>13</v>
      </c>
      <c r="C14" s="175">
        <v>30</v>
      </c>
      <c r="D14" s="176">
        <v>4</v>
      </c>
      <c r="E14" s="176">
        <v>9</v>
      </c>
      <c r="F14" s="177">
        <v>8</v>
      </c>
      <c r="G14" s="177">
        <v>9</v>
      </c>
      <c r="H14" s="177">
        <v>5</v>
      </c>
      <c r="I14" s="177">
        <v>6</v>
      </c>
      <c r="J14" s="177">
        <v>3</v>
      </c>
      <c r="K14" s="177">
        <v>5</v>
      </c>
      <c r="L14" s="177">
        <v>0</v>
      </c>
      <c r="M14" s="177">
        <v>5</v>
      </c>
      <c r="N14" s="177">
        <v>9</v>
      </c>
    </row>
    <row r="15" spans="1:14" s="160" customFormat="1" ht="12" customHeight="1">
      <c r="A15" s="204"/>
      <c r="B15" s="178"/>
      <c r="C15" s="158">
        <v>100</v>
      </c>
      <c r="D15" s="179">
        <f>D14/$C$14*100</f>
        <v>13.333333333333334</v>
      </c>
      <c r="E15" s="179">
        <f t="shared" ref="E15:N15" si="3">E14/$C$14*100</f>
        <v>30</v>
      </c>
      <c r="F15" s="179">
        <f t="shared" si="3"/>
        <v>26.666666666666668</v>
      </c>
      <c r="G15" s="179">
        <f t="shared" si="3"/>
        <v>30</v>
      </c>
      <c r="H15" s="179">
        <f t="shared" si="3"/>
        <v>16.666666666666664</v>
      </c>
      <c r="I15" s="179">
        <f t="shared" si="3"/>
        <v>20</v>
      </c>
      <c r="J15" s="179">
        <f t="shared" si="3"/>
        <v>10</v>
      </c>
      <c r="K15" s="179">
        <f t="shared" si="3"/>
        <v>16.666666666666664</v>
      </c>
      <c r="L15" s="189">
        <f t="shared" si="3"/>
        <v>0</v>
      </c>
      <c r="M15" s="189">
        <f t="shared" si="3"/>
        <v>16.666666666666664</v>
      </c>
      <c r="N15" s="189">
        <f t="shared" si="3"/>
        <v>30</v>
      </c>
    </row>
    <row r="16" spans="1:14" s="180" customFormat="1" ht="12" customHeight="1">
      <c r="A16" s="202"/>
      <c r="B16" s="168" t="s">
        <v>114</v>
      </c>
      <c r="C16" s="169">
        <v>173</v>
      </c>
      <c r="D16" s="162">
        <v>36</v>
      </c>
      <c r="E16" s="162">
        <v>63</v>
      </c>
      <c r="F16" s="164">
        <v>90</v>
      </c>
      <c r="G16" s="164">
        <v>87</v>
      </c>
      <c r="H16" s="164">
        <v>38</v>
      </c>
      <c r="I16" s="164">
        <v>37</v>
      </c>
      <c r="J16" s="164">
        <v>3</v>
      </c>
      <c r="K16" s="164">
        <v>9</v>
      </c>
      <c r="L16" s="177">
        <v>1</v>
      </c>
      <c r="M16" s="177">
        <v>34</v>
      </c>
      <c r="N16" s="177">
        <v>0</v>
      </c>
    </row>
    <row r="17" spans="1:14" s="160" customFormat="1" ht="12" customHeight="1">
      <c r="A17" s="203"/>
      <c r="B17" s="165"/>
      <c r="C17" s="166">
        <v>100</v>
      </c>
      <c r="D17" s="179">
        <f>D16/$C$16*100</f>
        <v>20.809248554913296</v>
      </c>
      <c r="E17" s="179">
        <f t="shared" ref="E17:N17" si="4">E16/$C$16*100</f>
        <v>36.416184971098261</v>
      </c>
      <c r="F17" s="179">
        <f t="shared" si="4"/>
        <v>52.023121387283233</v>
      </c>
      <c r="G17" s="179">
        <f t="shared" si="4"/>
        <v>50.289017341040463</v>
      </c>
      <c r="H17" s="179">
        <f t="shared" si="4"/>
        <v>21.965317919075144</v>
      </c>
      <c r="I17" s="179">
        <f t="shared" si="4"/>
        <v>21.387283236994222</v>
      </c>
      <c r="J17" s="179">
        <f t="shared" si="4"/>
        <v>1.7341040462427744</v>
      </c>
      <c r="K17" s="179">
        <f t="shared" si="4"/>
        <v>5.202312138728324</v>
      </c>
      <c r="L17" s="179">
        <f t="shared" si="4"/>
        <v>0.57803468208092479</v>
      </c>
      <c r="M17" s="179">
        <f t="shared" si="4"/>
        <v>19.653179190751445</v>
      </c>
      <c r="N17" s="179">
        <f t="shared" si="4"/>
        <v>0</v>
      </c>
    </row>
    <row r="18" spans="1:14" s="180" customFormat="1" ht="12" customHeight="1">
      <c r="A18" s="203"/>
      <c r="B18" s="168" t="s">
        <v>14</v>
      </c>
      <c r="C18" s="169">
        <v>233</v>
      </c>
      <c r="D18" s="170">
        <v>52</v>
      </c>
      <c r="E18" s="170">
        <v>102</v>
      </c>
      <c r="F18" s="173">
        <v>131</v>
      </c>
      <c r="G18" s="173">
        <v>111</v>
      </c>
      <c r="H18" s="173">
        <v>55</v>
      </c>
      <c r="I18" s="173">
        <v>67</v>
      </c>
      <c r="J18" s="173">
        <v>9</v>
      </c>
      <c r="K18" s="173">
        <v>13</v>
      </c>
      <c r="L18" s="173">
        <v>0</v>
      </c>
      <c r="M18" s="173">
        <v>35</v>
      </c>
      <c r="N18" s="173">
        <v>2</v>
      </c>
    </row>
    <row r="19" spans="1:14" s="160" customFormat="1" ht="12" customHeight="1">
      <c r="A19" s="203"/>
      <c r="B19" s="165"/>
      <c r="C19" s="166">
        <v>100</v>
      </c>
      <c r="D19" s="179">
        <f>D18/$C$18*100</f>
        <v>22.317596566523605</v>
      </c>
      <c r="E19" s="179">
        <f t="shared" ref="E19:N19" si="5">E18/$C$18*100</f>
        <v>43.776824034334766</v>
      </c>
      <c r="F19" s="179">
        <f t="shared" si="5"/>
        <v>56.223175965665241</v>
      </c>
      <c r="G19" s="179">
        <f t="shared" si="5"/>
        <v>47.639484978540771</v>
      </c>
      <c r="H19" s="179">
        <f t="shared" si="5"/>
        <v>23.605150214592275</v>
      </c>
      <c r="I19" s="179">
        <f t="shared" si="5"/>
        <v>28.75536480686695</v>
      </c>
      <c r="J19" s="179">
        <f t="shared" si="5"/>
        <v>3.8626609442060089</v>
      </c>
      <c r="K19" s="179">
        <f t="shared" si="5"/>
        <v>5.5793991416309012</v>
      </c>
      <c r="L19" s="179">
        <f t="shared" si="5"/>
        <v>0</v>
      </c>
      <c r="M19" s="179">
        <f t="shared" si="5"/>
        <v>15.021459227467812</v>
      </c>
      <c r="N19" s="179">
        <f t="shared" si="5"/>
        <v>0.85836909871244638</v>
      </c>
    </row>
    <row r="20" spans="1:14" s="180" customFormat="1" ht="12" customHeight="1">
      <c r="A20" s="203"/>
      <c r="B20" s="181" t="s">
        <v>15</v>
      </c>
      <c r="C20" s="169">
        <v>391</v>
      </c>
      <c r="D20" s="170">
        <v>94</v>
      </c>
      <c r="E20" s="170">
        <v>185</v>
      </c>
      <c r="F20" s="173">
        <v>217</v>
      </c>
      <c r="G20" s="173">
        <v>179</v>
      </c>
      <c r="H20" s="173">
        <v>98</v>
      </c>
      <c r="I20" s="173">
        <v>115</v>
      </c>
      <c r="J20" s="173">
        <v>25</v>
      </c>
      <c r="K20" s="173">
        <v>38</v>
      </c>
      <c r="L20" s="173">
        <v>5</v>
      </c>
      <c r="M20" s="173">
        <v>47</v>
      </c>
      <c r="N20" s="173">
        <v>5</v>
      </c>
    </row>
    <row r="21" spans="1:14" s="160" customFormat="1" ht="12" customHeight="1">
      <c r="A21" s="203"/>
      <c r="B21" s="165"/>
      <c r="C21" s="166">
        <v>100</v>
      </c>
      <c r="D21" s="167">
        <f>D20/$C$20*100</f>
        <v>24.040920716112531</v>
      </c>
      <c r="E21" s="167">
        <f t="shared" ref="E21:N21" si="6">E20/$C$20*100</f>
        <v>47.314578005115088</v>
      </c>
      <c r="F21" s="167">
        <f t="shared" si="6"/>
        <v>55.498721227621481</v>
      </c>
      <c r="G21" s="167">
        <f t="shared" si="6"/>
        <v>45.78005115089514</v>
      </c>
      <c r="H21" s="167">
        <f t="shared" si="6"/>
        <v>25.063938618925828</v>
      </c>
      <c r="I21" s="167">
        <f t="shared" si="6"/>
        <v>29.411764705882355</v>
      </c>
      <c r="J21" s="167">
        <f t="shared" si="6"/>
        <v>6.3938618925831205</v>
      </c>
      <c r="K21" s="167">
        <f t="shared" si="6"/>
        <v>9.7186700767263421</v>
      </c>
      <c r="L21" s="167">
        <f t="shared" si="6"/>
        <v>1.2787723785166241</v>
      </c>
      <c r="M21" s="167">
        <f t="shared" si="6"/>
        <v>12.020460358056265</v>
      </c>
      <c r="N21" s="167">
        <f t="shared" si="6"/>
        <v>1.2787723785166241</v>
      </c>
    </row>
    <row r="22" spans="1:14" s="180" customFormat="1" ht="12" customHeight="1">
      <c r="A22" s="203"/>
      <c r="B22" s="168" t="s">
        <v>16</v>
      </c>
      <c r="C22" s="175">
        <v>413</v>
      </c>
      <c r="D22" s="176">
        <v>90</v>
      </c>
      <c r="E22" s="176">
        <v>238</v>
      </c>
      <c r="F22" s="177">
        <v>237</v>
      </c>
      <c r="G22" s="177">
        <v>201</v>
      </c>
      <c r="H22" s="177">
        <v>108</v>
      </c>
      <c r="I22" s="177">
        <v>114</v>
      </c>
      <c r="J22" s="177">
        <v>12</v>
      </c>
      <c r="K22" s="177">
        <v>31</v>
      </c>
      <c r="L22" s="177">
        <v>4</v>
      </c>
      <c r="M22" s="177">
        <v>41</v>
      </c>
      <c r="N22" s="177">
        <v>2</v>
      </c>
    </row>
    <row r="23" spans="1:14" s="160" customFormat="1" ht="12" customHeight="1">
      <c r="A23" s="203"/>
      <c r="B23" s="165"/>
      <c r="C23" s="182">
        <v>100</v>
      </c>
      <c r="D23" s="179">
        <f>D22/$C$22*100</f>
        <v>21.791767554479417</v>
      </c>
      <c r="E23" s="179">
        <f t="shared" ref="E23:N23" si="7">E22/$C$22*100</f>
        <v>57.627118644067799</v>
      </c>
      <c r="F23" s="179">
        <f t="shared" si="7"/>
        <v>57.384987893462466</v>
      </c>
      <c r="G23" s="179">
        <f t="shared" si="7"/>
        <v>48.668280871670703</v>
      </c>
      <c r="H23" s="179">
        <f t="shared" si="7"/>
        <v>26.150121065375302</v>
      </c>
      <c r="I23" s="179">
        <f t="shared" si="7"/>
        <v>27.602905569007262</v>
      </c>
      <c r="J23" s="179">
        <f t="shared" si="7"/>
        <v>2.9055690072639226</v>
      </c>
      <c r="K23" s="179">
        <f t="shared" si="7"/>
        <v>7.5060532687651342</v>
      </c>
      <c r="L23" s="179">
        <f t="shared" si="7"/>
        <v>0.96852300242130751</v>
      </c>
      <c r="M23" s="179">
        <f t="shared" si="7"/>
        <v>9.9273607748184016</v>
      </c>
      <c r="N23" s="179">
        <f t="shared" si="7"/>
        <v>0.48426150121065376</v>
      </c>
    </row>
    <row r="24" spans="1:14" s="180" customFormat="1" ht="12" customHeight="1">
      <c r="A24" s="203"/>
      <c r="B24" s="168" t="s">
        <v>17</v>
      </c>
      <c r="C24" s="169">
        <v>538</v>
      </c>
      <c r="D24" s="170">
        <v>100</v>
      </c>
      <c r="E24" s="170">
        <v>340</v>
      </c>
      <c r="F24" s="173">
        <v>307</v>
      </c>
      <c r="G24" s="173">
        <v>241</v>
      </c>
      <c r="H24" s="173">
        <v>156</v>
      </c>
      <c r="I24" s="173">
        <v>181</v>
      </c>
      <c r="J24" s="173">
        <v>11</v>
      </c>
      <c r="K24" s="173">
        <v>52</v>
      </c>
      <c r="L24" s="173">
        <v>5</v>
      </c>
      <c r="M24" s="173">
        <v>42</v>
      </c>
      <c r="N24" s="173">
        <v>14</v>
      </c>
    </row>
    <row r="25" spans="1:14" s="160" customFormat="1" ht="12" customHeight="1">
      <c r="A25" s="203"/>
      <c r="B25" s="165"/>
      <c r="C25" s="166">
        <v>100</v>
      </c>
      <c r="D25" s="167">
        <f>D24/$C$24*100</f>
        <v>18.587360594795538</v>
      </c>
      <c r="E25" s="167">
        <f t="shared" ref="E25:N25" si="8">E24/$C$24*100</f>
        <v>63.19702602230484</v>
      </c>
      <c r="F25" s="167">
        <f t="shared" si="8"/>
        <v>57.063197026022308</v>
      </c>
      <c r="G25" s="167">
        <f t="shared" si="8"/>
        <v>44.795539033457246</v>
      </c>
      <c r="H25" s="167">
        <f t="shared" si="8"/>
        <v>28.996282527881039</v>
      </c>
      <c r="I25" s="167">
        <f t="shared" si="8"/>
        <v>33.643122676579921</v>
      </c>
      <c r="J25" s="167">
        <f t="shared" si="8"/>
        <v>2.0446096654275094</v>
      </c>
      <c r="K25" s="167">
        <f t="shared" si="8"/>
        <v>9.6654275092936803</v>
      </c>
      <c r="L25" s="167">
        <f t="shared" si="8"/>
        <v>0.92936802973977695</v>
      </c>
      <c r="M25" s="167">
        <f t="shared" si="8"/>
        <v>7.8066914498141262</v>
      </c>
      <c r="N25" s="167">
        <f t="shared" si="8"/>
        <v>2.6022304832713754</v>
      </c>
    </row>
    <row r="26" spans="1:14" s="155" customFormat="1" ht="12" customHeight="1">
      <c r="A26" s="203"/>
      <c r="B26" s="181" t="s">
        <v>116</v>
      </c>
      <c r="C26" s="169">
        <v>594</v>
      </c>
      <c r="D26" s="170">
        <v>148</v>
      </c>
      <c r="E26" s="171">
        <v>353</v>
      </c>
      <c r="F26" s="172">
        <v>316</v>
      </c>
      <c r="G26" s="172">
        <v>282</v>
      </c>
      <c r="H26" s="173">
        <v>140</v>
      </c>
      <c r="I26" s="172">
        <v>236</v>
      </c>
      <c r="J26" s="173">
        <v>23</v>
      </c>
      <c r="K26" s="173">
        <v>102</v>
      </c>
      <c r="L26" s="172">
        <v>10</v>
      </c>
      <c r="M26" s="172">
        <v>31</v>
      </c>
      <c r="N26" s="172">
        <v>29</v>
      </c>
    </row>
    <row r="27" spans="1:14" s="160" customFormat="1" ht="12" customHeight="1">
      <c r="A27" s="203"/>
      <c r="B27" s="165"/>
      <c r="C27" s="166">
        <v>100</v>
      </c>
      <c r="D27" s="167">
        <f>D26/$C$26*100</f>
        <v>24.915824915824917</v>
      </c>
      <c r="E27" s="167">
        <f t="shared" ref="E27:N27" si="9">E26/$C$26*100</f>
        <v>59.427609427609426</v>
      </c>
      <c r="F27" s="167">
        <f t="shared" si="9"/>
        <v>53.198653198653204</v>
      </c>
      <c r="G27" s="167">
        <f t="shared" si="9"/>
        <v>47.474747474747474</v>
      </c>
      <c r="H27" s="167">
        <f t="shared" si="9"/>
        <v>23.569023569023571</v>
      </c>
      <c r="I27" s="167">
        <f t="shared" si="9"/>
        <v>39.73063973063973</v>
      </c>
      <c r="J27" s="167">
        <f t="shared" si="9"/>
        <v>3.872053872053872</v>
      </c>
      <c r="K27" s="167">
        <f t="shared" si="9"/>
        <v>17.171717171717169</v>
      </c>
      <c r="L27" s="167">
        <f t="shared" si="9"/>
        <v>1.6835016835016834</v>
      </c>
      <c r="M27" s="167">
        <f t="shared" si="9"/>
        <v>5.2188552188552189</v>
      </c>
      <c r="N27" s="167">
        <f t="shared" si="9"/>
        <v>4.8821548821548824</v>
      </c>
    </row>
    <row r="28" spans="1:14" s="180" customFormat="1" ht="12" customHeight="1">
      <c r="A28" s="203"/>
      <c r="B28" s="168" t="s">
        <v>12</v>
      </c>
      <c r="C28" s="169">
        <v>45</v>
      </c>
      <c r="D28" s="176">
        <v>9</v>
      </c>
      <c r="E28" s="176">
        <v>14</v>
      </c>
      <c r="F28" s="177">
        <v>13</v>
      </c>
      <c r="G28" s="177">
        <v>13</v>
      </c>
      <c r="H28" s="177">
        <v>6</v>
      </c>
      <c r="I28" s="177">
        <v>11</v>
      </c>
      <c r="J28" s="177">
        <v>3</v>
      </c>
      <c r="K28" s="177">
        <v>6</v>
      </c>
      <c r="L28" s="177">
        <v>1</v>
      </c>
      <c r="M28" s="177">
        <v>8</v>
      </c>
      <c r="N28" s="177">
        <v>9</v>
      </c>
    </row>
    <row r="29" spans="1:14" s="160" customFormat="1" ht="12" customHeight="1">
      <c r="A29" s="204"/>
      <c r="B29" s="178"/>
      <c r="C29" s="182">
        <v>100</v>
      </c>
      <c r="D29" s="179">
        <f>D28/$C$28*100</f>
        <v>20</v>
      </c>
      <c r="E29" s="179">
        <f t="shared" ref="E29:N29" si="10">E28/$C$28*100</f>
        <v>31.111111111111111</v>
      </c>
      <c r="F29" s="179">
        <f t="shared" si="10"/>
        <v>28.888888888888886</v>
      </c>
      <c r="G29" s="179">
        <f t="shared" si="10"/>
        <v>28.888888888888886</v>
      </c>
      <c r="H29" s="179">
        <f t="shared" si="10"/>
        <v>13.333333333333334</v>
      </c>
      <c r="I29" s="179">
        <f t="shared" si="10"/>
        <v>24.444444444444443</v>
      </c>
      <c r="J29" s="179">
        <f t="shared" si="10"/>
        <v>6.666666666666667</v>
      </c>
      <c r="K29" s="179">
        <f t="shared" si="10"/>
        <v>13.333333333333334</v>
      </c>
      <c r="L29" s="179">
        <f t="shared" si="10"/>
        <v>2.2222222222222223</v>
      </c>
      <c r="M29" s="179">
        <f t="shared" si="10"/>
        <v>17.777777777777779</v>
      </c>
      <c r="N29" s="179">
        <f t="shared" si="10"/>
        <v>20</v>
      </c>
    </row>
    <row r="30" spans="1:14" s="180" customFormat="1" ht="12" customHeight="1">
      <c r="A30" s="202" t="s">
        <v>19</v>
      </c>
      <c r="B30" s="181" t="s">
        <v>20</v>
      </c>
      <c r="C30" s="149">
        <v>271</v>
      </c>
      <c r="D30" s="162">
        <v>75</v>
      </c>
      <c r="E30" s="154">
        <v>142</v>
      </c>
      <c r="F30" s="163">
        <v>162</v>
      </c>
      <c r="G30" s="163">
        <v>133</v>
      </c>
      <c r="H30" s="164">
        <v>72</v>
      </c>
      <c r="I30" s="164">
        <v>78</v>
      </c>
      <c r="J30" s="164">
        <v>5</v>
      </c>
      <c r="K30" s="164">
        <v>24</v>
      </c>
      <c r="L30" s="164">
        <v>2</v>
      </c>
      <c r="M30" s="163">
        <v>20</v>
      </c>
      <c r="N30" s="163">
        <v>7</v>
      </c>
    </row>
    <row r="31" spans="1:14" s="160" customFormat="1" ht="12" customHeight="1">
      <c r="A31" s="203"/>
      <c r="B31" s="165"/>
      <c r="C31" s="166">
        <v>100</v>
      </c>
      <c r="D31" s="179">
        <f>D30/$C$30*100</f>
        <v>27.67527675276753</v>
      </c>
      <c r="E31" s="179">
        <f t="shared" ref="E31:N31" si="11">E30/$C$30*100</f>
        <v>52.398523985239855</v>
      </c>
      <c r="F31" s="179">
        <f t="shared" si="11"/>
        <v>59.778597785977858</v>
      </c>
      <c r="G31" s="179">
        <f t="shared" si="11"/>
        <v>49.077490774907751</v>
      </c>
      <c r="H31" s="179">
        <f t="shared" si="11"/>
        <v>26.568265682656829</v>
      </c>
      <c r="I31" s="179">
        <f t="shared" si="11"/>
        <v>28.782287822878228</v>
      </c>
      <c r="J31" s="179">
        <f t="shared" si="11"/>
        <v>1.8450184501845017</v>
      </c>
      <c r="K31" s="179">
        <f t="shared" si="11"/>
        <v>8.8560885608856079</v>
      </c>
      <c r="L31" s="179">
        <f t="shared" si="11"/>
        <v>0.73800738007380073</v>
      </c>
      <c r="M31" s="179">
        <f t="shared" si="11"/>
        <v>7.3800738007380069</v>
      </c>
      <c r="N31" s="179">
        <f t="shared" si="11"/>
        <v>2.5830258302583027</v>
      </c>
    </row>
    <row r="32" spans="1:14" s="180" customFormat="1" ht="12" customHeight="1">
      <c r="A32" s="203"/>
      <c r="B32" s="181" t="s">
        <v>21</v>
      </c>
      <c r="C32" s="175">
        <v>328</v>
      </c>
      <c r="D32" s="170">
        <v>64</v>
      </c>
      <c r="E32" s="170">
        <v>184</v>
      </c>
      <c r="F32" s="173">
        <v>181</v>
      </c>
      <c r="G32" s="173">
        <v>150</v>
      </c>
      <c r="H32" s="173">
        <v>97</v>
      </c>
      <c r="I32" s="173">
        <v>119</v>
      </c>
      <c r="J32" s="173">
        <v>16</v>
      </c>
      <c r="K32" s="173">
        <v>37</v>
      </c>
      <c r="L32" s="173">
        <v>4</v>
      </c>
      <c r="M32" s="173">
        <v>34</v>
      </c>
      <c r="N32" s="173">
        <v>7</v>
      </c>
    </row>
    <row r="33" spans="1:14" s="160" customFormat="1" ht="12" customHeight="1">
      <c r="A33" s="203"/>
      <c r="B33" s="165"/>
      <c r="C33" s="182">
        <v>100</v>
      </c>
      <c r="D33" s="167">
        <f>D32/$C$32*100</f>
        <v>19.512195121951219</v>
      </c>
      <c r="E33" s="167">
        <f t="shared" ref="E33:N33" si="12">E32/$C$32*100</f>
        <v>56.09756097560976</v>
      </c>
      <c r="F33" s="167">
        <f t="shared" si="12"/>
        <v>55.182926829268297</v>
      </c>
      <c r="G33" s="167">
        <f t="shared" si="12"/>
        <v>45.731707317073173</v>
      </c>
      <c r="H33" s="167">
        <f t="shared" si="12"/>
        <v>29.573170731707314</v>
      </c>
      <c r="I33" s="167">
        <f t="shared" si="12"/>
        <v>36.280487804878049</v>
      </c>
      <c r="J33" s="167">
        <f t="shared" si="12"/>
        <v>4.8780487804878048</v>
      </c>
      <c r="K33" s="167">
        <f t="shared" si="12"/>
        <v>11.280487804878049</v>
      </c>
      <c r="L33" s="167">
        <f t="shared" si="12"/>
        <v>1.2195121951219512</v>
      </c>
      <c r="M33" s="167">
        <f t="shared" si="12"/>
        <v>10.365853658536585</v>
      </c>
      <c r="N33" s="167">
        <f t="shared" si="12"/>
        <v>2.1341463414634148</v>
      </c>
    </row>
    <row r="34" spans="1:14" s="180" customFormat="1" ht="12" customHeight="1">
      <c r="A34" s="203"/>
      <c r="B34" s="168" t="s">
        <v>22</v>
      </c>
      <c r="C34" s="169">
        <v>292</v>
      </c>
      <c r="D34" s="176">
        <v>60</v>
      </c>
      <c r="E34" s="176">
        <v>157</v>
      </c>
      <c r="F34" s="177">
        <v>174</v>
      </c>
      <c r="G34" s="177">
        <v>129</v>
      </c>
      <c r="H34" s="177">
        <v>73</v>
      </c>
      <c r="I34" s="177">
        <v>88</v>
      </c>
      <c r="J34" s="177">
        <v>7</v>
      </c>
      <c r="K34" s="177">
        <v>34</v>
      </c>
      <c r="L34" s="177">
        <v>2</v>
      </c>
      <c r="M34" s="177">
        <v>24</v>
      </c>
      <c r="N34" s="177">
        <v>5</v>
      </c>
    </row>
    <row r="35" spans="1:14" s="160" customFormat="1" ht="12" customHeight="1">
      <c r="A35" s="203"/>
      <c r="B35" s="165"/>
      <c r="C35" s="166">
        <v>100</v>
      </c>
      <c r="D35" s="179">
        <f>D34/$C$34*100</f>
        <v>20.547945205479451</v>
      </c>
      <c r="E35" s="179">
        <f t="shared" ref="E35:N35" si="13">E34/$C$34*100</f>
        <v>53.767123287671239</v>
      </c>
      <c r="F35" s="179">
        <f t="shared" si="13"/>
        <v>59.589041095890416</v>
      </c>
      <c r="G35" s="179">
        <f t="shared" si="13"/>
        <v>44.178082191780824</v>
      </c>
      <c r="H35" s="179">
        <f t="shared" si="13"/>
        <v>25</v>
      </c>
      <c r="I35" s="179">
        <f t="shared" si="13"/>
        <v>30.136986301369863</v>
      </c>
      <c r="J35" s="179">
        <f t="shared" si="13"/>
        <v>2.3972602739726026</v>
      </c>
      <c r="K35" s="179">
        <f t="shared" si="13"/>
        <v>11.643835616438356</v>
      </c>
      <c r="L35" s="179">
        <f t="shared" si="13"/>
        <v>0.68493150684931503</v>
      </c>
      <c r="M35" s="179">
        <f t="shared" si="13"/>
        <v>8.2191780821917799</v>
      </c>
      <c r="N35" s="179">
        <f t="shared" si="13"/>
        <v>1.7123287671232876</v>
      </c>
    </row>
    <row r="36" spans="1:14" s="180" customFormat="1" ht="12" customHeight="1">
      <c r="A36" s="203"/>
      <c r="B36" s="168" t="s">
        <v>23</v>
      </c>
      <c r="C36" s="175">
        <v>252</v>
      </c>
      <c r="D36" s="170">
        <v>51</v>
      </c>
      <c r="E36" s="170">
        <v>126</v>
      </c>
      <c r="F36" s="173">
        <v>124</v>
      </c>
      <c r="G36" s="173">
        <v>108</v>
      </c>
      <c r="H36" s="173">
        <v>59</v>
      </c>
      <c r="I36" s="172">
        <v>71</v>
      </c>
      <c r="J36" s="173">
        <v>6</v>
      </c>
      <c r="K36" s="173">
        <v>18</v>
      </c>
      <c r="L36" s="173">
        <v>5</v>
      </c>
      <c r="M36" s="172">
        <v>34</v>
      </c>
      <c r="N36" s="172">
        <v>7</v>
      </c>
    </row>
    <row r="37" spans="1:14" s="160" customFormat="1" ht="12" customHeight="1">
      <c r="A37" s="203"/>
      <c r="B37" s="165"/>
      <c r="C37" s="182">
        <v>100</v>
      </c>
      <c r="D37" s="167">
        <f>D36/$C$36*100</f>
        <v>20.238095238095237</v>
      </c>
      <c r="E37" s="167">
        <f t="shared" ref="E37:N37" si="14">E36/$C$36*100</f>
        <v>50</v>
      </c>
      <c r="F37" s="167">
        <f t="shared" si="14"/>
        <v>49.206349206349202</v>
      </c>
      <c r="G37" s="167">
        <f t="shared" si="14"/>
        <v>42.857142857142854</v>
      </c>
      <c r="H37" s="167">
        <f t="shared" si="14"/>
        <v>23.412698412698411</v>
      </c>
      <c r="I37" s="167">
        <f t="shared" si="14"/>
        <v>28.174603174603174</v>
      </c>
      <c r="J37" s="167">
        <f t="shared" si="14"/>
        <v>2.3809523809523809</v>
      </c>
      <c r="K37" s="167">
        <f t="shared" si="14"/>
        <v>7.1428571428571423</v>
      </c>
      <c r="L37" s="167">
        <f t="shared" si="14"/>
        <v>1.984126984126984</v>
      </c>
      <c r="M37" s="167">
        <f t="shared" si="14"/>
        <v>13.492063492063492</v>
      </c>
      <c r="N37" s="167">
        <f t="shared" si="14"/>
        <v>2.7777777777777777</v>
      </c>
    </row>
    <row r="38" spans="1:14" s="180" customFormat="1" ht="12" customHeight="1">
      <c r="A38" s="203"/>
      <c r="B38" s="168" t="s">
        <v>24</v>
      </c>
      <c r="C38" s="169">
        <v>187</v>
      </c>
      <c r="D38" s="176">
        <v>44</v>
      </c>
      <c r="E38" s="176">
        <v>104</v>
      </c>
      <c r="F38" s="183">
        <v>98</v>
      </c>
      <c r="G38" s="183">
        <v>81</v>
      </c>
      <c r="H38" s="177">
        <v>54</v>
      </c>
      <c r="I38" s="177">
        <v>58</v>
      </c>
      <c r="J38" s="177">
        <v>13</v>
      </c>
      <c r="K38" s="177">
        <v>22</v>
      </c>
      <c r="L38" s="183">
        <v>4</v>
      </c>
      <c r="M38" s="183">
        <v>19</v>
      </c>
      <c r="N38" s="183">
        <v>7</v>
      </c>
    </row>
    <row r="39" spans="1:14" s="160" customFormat="1" ht="12" customHeight="1">
      <c r="A39" s="203"/>
      <c r="B39" s="165"/>
      <c r="C39" s="166">
        <v>100</v>
      </c>
      <c r="D39" s="179">
        <f>D38/$C$38*100</f>
        <v>23.52941176470588</v>
      </c>
      <c r="E39" s="179">
        <f t="shared" ref="E39:N39" si="15">E38/$C$38*100</f>
        <v>55.614973262032088</v>
      </c>
      <c r="F39" s="179">
        <f t="shared" si="15"/>
        <v>52.406417112299465</v>
      </c>
      <c r="G39" s="179">
        <f t="shared" si="15"/>
        <v>43.315508021390379</v>
      </c>
      <c r="H39" s="179">
        <f t="shared" si="15"/>
        <v>28.877005347593581</v>
      </c>
      <c r="I39" s="179">
        <f t="shared" si="15"/>
        <v>31.016042780748666</v>
      </c>
      <c r="J39" s="179">
        <f t="shared" si="15"/>
        <v>6.9518716577540109</v>
      </c>
      <c r="K39" s="179">
        <f t="shared" si="15"/>
        <v>11.76470588235294</v>
      </c>
      <c r="L39" s="179">
        <f t="shared" si="15"/>
        <v>2.1390374331550799</v>
      </c>
      <c r="M39" s="179">
        <f t="shared" si="15"/>
        <v>10.160427807486631</v>
      </c>
      <c r="N39" s="179">
        <f t="shared" si="15"/>
        <v>3.7433155080213902</v>
      </c>
    </row>
    <row r="40" spans="1:14" s="155" customFormat="1" ht="12" customHeight="1">
      <c r="A40" s="203"/>
      <c r="B40" s="181" t="s">
        <v>25</v>
      </c>
      <c r="C40" s="175">
        <v>249</v>
      </c>
      <c r="D40" s="170">
        <v>56</v>
      </c>
      <c r="E40" s="170">
        <v>137</v>
      </c>
      <c r="F40" s="173">
        <v>128</v>
      </c>
      <c r="G40" s="173">
        <v>116</v>
      </c>
      <c r="H40" s="173">
        <v>50</v>
      </c>
      <c r="I40" s="173">
        <v>70</v>
      </c>
      <c r="J40" s="173">
        <v>7</v>
      </c>
      <c r="K40" s="173">
        <v>23</v>
      </c>
      <c r="L40" s="173">
        <v>1</v>
      </c>
      <c r="M40" s="173">
        <v>26</v>
      </c>
      <c r="N40" s="173">
        <v>4</v>
      </c>
    </row>
    <row r="41" spans="1:14" s="160" customFormat="1" ht="12" customHeight="1">
      <c r="A41" s="203"/>
      <c r="B41" s="165"/>
      <c r="C41" s="182">
        <v>100</v>
      </c>
      <c r="D41" s="167">
        <f>D40/$C$40*100</f>
        <v>22.489959839357429</v>
      </c>
      <c r="E41" s="167">
        <f t="shared" ref="E41:N41" si="16">E40/$C$40*100</f>
        <v>55.020080321285135</v>
      </c>
      <c r="F41" s="167">
        <f t="shared" si="16"/>
        <v>51.405622489959832</v>
      </c>
      <c r="G41" s="167">
        <f t="shared" si="16"/>
        <v>46.586345381526108</v>
      </c>
      <c r="H41" s="167">
        <f t="shared" si="16"/>
        <v>20.080321285140563</v>
      </c>
      <c r="I41" s="167">
        <f t="shared" si="16"/>
        <v>28.112449799196789</v>
      </c>
      <c r="J41" s="167">
        <f t="shared" si="16"/>
        <v>2.8112449799196786</v>
      </c>
      <c r="K41" s="167">
        <f t="shared" si="16"/>
        <v>9.236947791164658</v>
      </c>
      <c r="L41" s="167">
        <f t="shared" si="16"/>
        <v>0.40160642570281119</v>
      </c>
      <c r="M41" s="167">
        <f t="shared" si="16"/>
        <v>10.441767068273093</v>
      </c>
      <c r="N41" s="167">
        <f t="shared" si="16"/>
        <v>1.6064257028112447</v>
      </c>
    </row>
    <row r="42" spans="1:14" s="155" customFormat="1" ht="12" customHeight="1">
      <c r="A42" s="203"/>
      <c r="B42" s="168" t="s">
        <v>26</v>
      </c>
      <c r="C42" s="169">
        <v>136</v>
      </c>
      <c r="D42" s="176">
        <v>29</v>
      </c>
      <c r="E42" s="176">
        <v>93</v>
      </c>
      <c r="F42" s="177">
        <v>72</v>
      </c>
      <c r="G42" s="177">
        <v>57</v>
      </c>
      <c r="H42" s="177">
        <v>30</v>
      </c>
      <c r="I42" s="177">
        <v>51</v>
      </c>
      <c r="J42" s="177">
        <v>4</v>
      </c>
      <c r="K42" s="177">
        <v>20</v>
      </c>
      <c r="L42" s="177">
        <v>2</v>
      </c>
      <c r="M42" s="177">
        <v>15</v>
      </c>
      <c r="N42" s="177">
        <v>3</v>
      </c>
    </row>
    <row r="43" spans="1:14" s="160" customFormat="1" ht="12" customHeight="1">
      <c r="A43" s="203"/>
      <c r="B43" s="165"/>
      <c r="C43" s="166">
        <v>100</v>
      </c>
      <c r="D43" s="179">
        <f>D42/$C$42*100</f>
        <v>21.323529411764707</v>
      </c>
      <c r="E43" s="179">
        <f t="shared" ref="E43:N43" si="17">E42/$C$42*100</f>
        <v>68.382352941176478</v>
      </c>
      <c r="F43" s="179">
        <f t="shared" si="17"/>
        <v>52.941176470588239</v>
      </c>
      <c r="G43" s="179">
        <f t="shared" si="17"/>
        <v>41.911764705882355</v>
      </c>
      <c r="H43" s="179">
        <f t="shared" si="17"/>
        <v>22.058823529411764</v>
      </c>
      <c r="I43" s="179">
        <f t="shared" si="17"/>
        <v>37.5</v>
      </c>
      <c r="J43" s="179">
        <f t="shared" si="17"/>
        <v>2.9411764705882351</v>
      </c>
      <c r="K43" s="179">
        <f t="shared" si="17"/>
        <v>14.705882352941178</v>
      </c>
      <c r="L43" s="179">
        <f t="shared" si="17"/>
        <v>1.4705882352941175</v>
      </c>
      <c r="M43" s="179">
        <f t="shared" si="17"/>
        <v>11.029411764705882</v>
      </c>
      <c r="N43" s="179">
        <f t="shared" si="17"/>
        <v>2.2058823529411766</v>
      </c>
    </row>
    <row r="44" spans="1:14" s="155" customFormat="1" ht="12" customHeight="1">
      <c r="A44" s="203"/>
      <c r="B44" s="181" t="s">
        <v>27</v>
      </c>
      <c r="C44" s="175">
        <v>187</v>
      </c>
      <c r="D44" s="170">
        <v>38</v>
      </c>
      <c r="E44" s="170">
        <v>104</v>
      </c>
      <c r="F44" s="173">
        <v>106</v>
      </c>
      <c r="G44" s="173">
        <v>98</v>
      </c>
      <c r="H44" s="173">
        <v>48</v>
      </c>
      <c r="I44" s="173">
        <v>63</v>
      </c>
      <c r="J44" s="173">
        <v>9</v>
      </c>
      <c r="K44" s="173">
        <v>20</v>
      </c>
      <c r="L44" s="173">
        <v>1</v>
      </c>
      <c r="M44" s="173">
        <v>18</v>
      </c>
      <c r="N44" s="173">
        <v>4</v>
      </c>
    </row>
    <row r="45" spans="1:14" s="160" customFormat="1" ht="12" customHeight="1">
      <c r="A45" s="203"/>
      <c r="B45" s="165"/>
      <c r="C45" s="182">
        <v>100</v>
      </c>
      <c r="D45" s="167">
        <f>D44/$C$44*100</f>
        <v>20.320855614973262</v>
      </c>
      <c r="E45" s="167">
        <f t="shared" ref="E45:N45" si="18">E44/$C$44*100</f>
        <v>55.614973262032088</v>
      </c>
      <c r="F45" s="167">
        <f t="shared" si="18"/>
        <v>56.684491978609628</v>
      </c>
      <c r="G45" s="167">
        <f t="shared" si="18"/>
        <v>52.406417112299465</v>
      </c>
      <c r="H45" s="167">
        <f t="shared" si="18"/>
        <v>25.668449197860966</v>
      </c>
      <c r="I45" s="167">
        <f t="shared" si="18"/>
        <v>33.689839572192511</v>
      </c>
      <c r="J45" s="167">
        <f t="shared" si="18"/>
        <v>4.8128342245989302</v>
      </c>
      <c r="K45" s="167">
        <f t="shared" si="18"/>
        <v>10.695187165775401</v>
      </c>
      <c r="L45" s="167">
        <f t="shared" si="18"/>
        <v>0.53475935828876997</v>
      </c>
      <c r="M45" s="167">
        <f t="shared" si="18"/>
        <v>9.6256684491978604</v>
      </c>
      <c r="N45" s="167">
        <f t="shared" si="18"/>
        <v>2.1390374331550799</v>
      </c>
    </row>
    <row r="46" spans="1:14" s="180" customFormat="1" ht="12" customHeight="1">
      <c r="A46" s="203"/>
      <c r="B46" s="168" t="s">
        <v>28</v>
      </c>
      <c r="C46" s="169">
        <v>269</v>
      </c>
      <c r="D46" s="176">
        <v>55</v>
      </c>
      <c r="E46" s="176">
        <v>151</v>
      </c>
      <c r="F46" s="177">
        <v>151</v>
      </c>
      <c r="G46" s="177">
        <v>126</v>
      </c>
      <c r="H46" s="177">
        <v>61</v>
      </c>
      <c r="I46" s="177">
        <v>87</v>
      </c>
      <c r="J46" s="177">
        <v>9</v>
      </c>
      <c r="K46" s="177">
        <v>29</v>
      </c>
      <c r="L46" s="177">
        <v>3</v>
      </c>
      <c r="M46" s="177">
        <v>26</v>
      </c>
      <c r="N46" s="177">
        <v>5</v>
      </c>
    </row>
    <row r="47" spans="1:14" s="160" customFormat="1" ht="12" customHeight="1">
      <c r="A47" s="203"/>
      <c r="B47" s="165"/>
      <c r="C47" s="166">
        <v>100</v>
      </c>
      <c r="D47" s="179">
        <f>D46/$C$46*100</f>
        <v>20.446096654275092</v>
      </c>
      <c r="E47" s="179">
        <f t="shared" ref="E47:N47" si="19">E46/$C$46*100</f>
        <v>56.133828996282531</v>
      </c>
      <c r="F47" s="179">
        <f t="shared" si="19"/>
        <v>56.133828996282531</v>
      </c>
      <c r="G47" s="179">
        <f t="shared" si="19"/>
        <v>46.840148698884761</v>
      </c>
      <c r="H47" s="179">
        <f t="shared" si="19"/>
        <v>22.676579925650557</v>
      </c>
      <c r="I47" s="179">
        <f t="shared" si="19"/>
        <v>32.342007434944236</v>
      </c>
      <c r="J47" s="179">
        <f t="shared" si="19"/>
        <v>3.3457249070631967</v>
      </c>
      <c r="K47" s="179">
        <f t="shared" si="19"/>
        <v>10.780669144981413</v>
      </c>
      <c r="L47" s="179">
        <f t="shared" si="19"/>
        <v>1.1152416356877324</v>
      </c>
      <c r="M47" s="179">
        <f t="shared" si="19"/>
        <v>9.6654275092936803</v>
      </c>
      <c r="N47" s="179">
        <f t="shared" si="19"/>
        <v>1.8587360594795539</v>
      </c>
    </row>
    <row r="48" spans="1:14" s="180" customFormat="1" ht="12" customHeight="1">
      <c r="A48" s="203"/>
      <c r="B48" s="168" t="s">
        <v>29</v>
      </c>
      <c r="C48" s="175">
        <v>170</v>
      </c>
      <c r="D48" s="170">
        <v>49</v>
      </c>
      <c r="E48" s="170">
        <v>82</v>
      </c>
      <c r="F48" s="173">
        <v>101</v>
      </c>
      <c r="G48" s="173">
        <v>102</v>
      </c>
      <c r="H48" s="173">
        <v>51</v>
      </c>
      <c r="I48" s="173">
        <v>65</v>
      </c>
      <c r="J48" s="173">
        <v>7</v>
      </c>
      <c r="K48" s="173">
        <v>18</v>
      </c>
      <c r="L48" s="173">
        <v>1</v>
      </c>
      <c r="M48" s="173">
        <v>14</v>
      </c>
      <c r="N48" s="173">
        <v>3</v>
      </c>
    </row>
    <row r="49" spans="1:14" s="160" customFormat="1" ht="12" customHeight="1">
      <c r="A49" s="203"/>
      <c r="B49" s="165"/>
      <c r="C49" s="182">
        <v>100</v>
      </c>
      <c r="D49" s="167">
        <f>D48/$C$48*100</f>
        <v>28.823529411764703</v>
      </c>
      <c r="E49" s="167">
        <f t="shared" ref="E49:N49" si="20">E48/$C$48*100</f>
        <v>48.235294117647058</v>
      </c>
      <c r="F49" s="167">
        <f t="shared" si="20"/>
        <v>59.411764705882355</v>
      </c>
      <c r="G49" s="167">
        <f t="shared" si="20"/>
        <v>60</v>
      </c>
      <c r="H49" s="167">
        <f t="shared" si="20"/>
        <v>30</v>
      </c>
      <c r="I49" s="167">
        <f t="shared" si="20"/>
        <v>38.235294117647058</v>
      </c>
      <c r="J49" s="167">
        <f t="shared" si="20"/>
        <v>4.117647058823529</v>
      </c>
      <c r="K49" s="167">
        <f t="shared" si="20"/>
        <v>10.588235294117647</v>
      </c>
      <c r="L49" s="167">
        <f t="shared" si="20"/>
        <v>0.58823529411764708</v>
      </c>
      <c r="M49" s="167">
        <f t="shared" si="20"/>
        <v>8.235294117647058</v>
      </c>
      <c r="N49" s="167">
        <f t="shared" si="20"/>
        <v>1.7647058823529411</v>
      </c>
    </row>
    <row r="50" spans="1:14" s="180" customFormat="1" ht="12" customHeight="1">
      <c r="A50" s="203"/>
      <c r="B50" s="168" t="s">
        <v>12</v>
      </c>
      <c r="C50" s="169">
        <v>46</v>
      </c>
      <c r="D50" s="176">
        <v>8</v>
      </c>
      <c r="E50" s="176">
        <v>15</v>
      </c>
      <c r="F50" s="177">
        <v>14</v>
      </c>
      <c r="G50" s="177">
        <v>14</v>
      </c>
      <c r="H50" s="177">
        <v>6</v>
      </c>
      <c r="I50" s="177">
        <v>11</v>
      </c>
      <c r="J50" s="177">
        <v>3</v>
      </c>
      <c r="K50" s="177">
        <v>6</v>
      </c>
      <c r="L50" s="177">
        <v>1</v>
      </c>
      <c r="M50" s="177">
        <v>8</v>
      </c>
      <c r="N50" s="177">
        <v>9</v>
      </c>
    </row>
    <row r="51" spans="1:14" s="160" customFormat="1" ht="12" customHeight="1">
      <c r="A51" s="204"/>
      <c r="B51" s="174"/>
      <c r="C51" s="182">
        <v>100</v>
      </c>
      <c r="D51" s="179">
        <f>D50/$C$50*100</f>
        <v>17.391304347826086</v>
      </c>
      <c r="E51" s="179">
        <f t="shared" ref="E51:N51" si="21">E50/$C$50*100</f>
        <v>32.608695652173914</v>
      </c>
      <c r="F51" s="179">
        <f t="shared" si="21"/>
        <v>30.434782608695656</v>
      </c>
      <c r="G51" s="179">
        <f t="shared" si="21"/>
        <v>30.434782608695656</v>
      </c>
      <c r="H51" s="179">
        <f t="shared" si="21"/>
        <v>13.043478260869565</v>
      </c>
      <c r="I51" s="179">
        <f t="shared" si="21"/>
        <v>23.913043478260871</v>
      </c>
      <c r="J51" s="179">
        <f t="shared" si="21"/>
        <v>6.5217391304347823</v>
      </c>
      <c r="K51" s="179">
        <f t="shared" si="21"/>
        <v>13.043478260869565</v>
      </c>
      <c r="L51" s="179">
        <f t="shared" si="21"/>
        <v>2.1739130434782608</v>
      </c>
      <c r="M51" s="179">
        <f t="shared" si="21"/>
        <v>17.391304347826086</v>
      </c>
      <c r="N51" s="179">
        <f t="shared" si="21"/>
        <v>19.565217391304348</v>
      </c>
    </row>
    <row r="52" spans="1:14" s="160" customFormat="1" ht="12" customHeight="1">
      <c r="A52" s="202" t="s">
        <v>46</v>
      </c>
      <c r="B52" s="184" t="s">
        <v>62</v>
      </c>
      <c r="C52" s="149">
        <v>76</v>
      </c>
      <c r="D52" s="162">
        <v>18</v>
      </c>
      <c r="E52" s="162">
        <v>52</v>
      </c>
      <c r="F52" s="164">
        <v>38</v>
      </c>
      <c r="G52" s="164">
        <v>40</v>
      </c>
      <c r="H52" s="164">
        <v>25</v>
      </c>
      <c r="I52" s="164">
        <v>22</v>
      </c>
      <c r="J52" s="164">
        <v>2</v>
      </c>
      <c r="K52" s="164">
        <v>9</v>
      </c>
      <c r="L52" s="164">
        <v>1</v>
      </c>
      <c r="M52" s="164">
        <v>7</v>
      </c>
      <c r="N52" s="164">
        <v>0</v>
      </c>
    </row>
    <row r="53" spans="1:14" s="160" customFormat="1" ht="12" customHeight="1">
      <c r="A53" s="203"/>
      <c r="B53" s="185"/>
      <c r="C53" s="166">
        <v>100</v>
      </c>
      <c r="D53" s="179">
        <f>D52/$C$52*100</f>
        <v>23.684210526315788</v>
      </c>
      <c r="E53" s="179">
        <f t="shared" ref="E53:N53" si="22">E52/$C$52*100</f>
        <v>68.421052631578945</v>
      </c>
      <c r="F53" s="179">
        <f t="shared" si="22"/>
        <v>50</v>
      </c>
      <c r="G53" s="179">
        <f t="shared" si="22"/>
        <v>52.631578947368418</v>
      </c>
      <c r="H53" s="179">
        <f t="shared" si="22"/>
        <v>32.894736842105267</v>
      </c>
      <c r="I53" s="179">
        <f t="shared" si="22"/>
        <v>28.947368421052634</v>
      </c>
      <c r="J53" s="179">
        <f t="shared" si="22"/>
        <v>2.6315789473684208</v>
      </c>
      <c r="K53" s="179">
        <f t="shared" si="22"/>
        <v>11.842105263157894</v>
      </c>
      <c r="L53" s="179">
        <f t="shared" si="22"/>
        <v>1.3157894736842104</v>
      </c>
      <c r="M53" s="179">
        <f t="shared" si="22"/>
        <v>9.2105263157894726</v>
      </c>
      <c r="N53" s="179">
        <f t="shared" si="22"/>
        <v>0</v>
      </c>
    </row>
    <row r="54" spans="1:14" s="160" customFormat="1" ht="12" customHeight="1">
      <c r="A54" s="203"/>
      <c r="B54" s="186" t="s">
        <v>124</v>
      </c>
      <c r="C54" s="175">
        <v>577</v>
      </c>
      <c r="D54" s="170">
        <v>123</v>
      </c>
      <c r="E54" s="170">
        <v>286</v>
      </c>
      <c r="F54" s="173">
        <v>318</v>
      </c>
      <c r="G54" s="173">
        <v>256</v>
      </c>
      <c r="H54" s="173">
        <v>134</v>
      </c>
      <c r="I54" s="173">
        <v>162</v>
      </c>
      <c r="J54" s="173">
        <v>25</v>
      </c>
      <c r="K54" s="173">
        <v>51</v>
      </c>
      <c r="L54" s="173">
        <v>2</v>
      </c>
      <c r="M54" s="173">
        <v>76</v>
      </c>
      <c r="N54" s="173">
        <v>2</v>
      </c>
    </row>
    <row r="55" spans="1:14" s="160" customFormat="1" ht="12" customHeight="1">
      <c r="A55" s="203"/>
      <c r="B55" s="185"/>
      <c r="C55" s="182">
        <v>100</v>
      </c>
      <c r="D55" s="167">
        <f>D54/$C$54*100</f>
        <v>21.317157712305026</v>
      </c>
      <c r="E55" s="167">
        <f t="shared" ref="E55:N55" si="23">E54/$C$54*100</f>
        <v>49.566724436741765</v>
      </c>
      <c r="F55" s="167">
        <f t="shared" si="23"/>
        <v>55.112651646447141</v>
      </c>
      <c r="G55" s="167">
        <f t="shared" si="23"/>
        <v>44.367417677642976</v>
      </c>
      <c r="H55" s="167">
        <f t="shared" si="23"/>
        <v>23.223570190641247</v>
      </c>
      <c r="I55" s="167">
        <f t="shared" si="23"/>
        <v>28.07625649913345</v>
      </c>
      <c r="J55" s="167">
        <f t="shared" si="23"/>
        <v>4.3327556325823222</v>
      </c>
      <c r="K55" s="167">
        <f t="shared" si="23"/>
        <v>8.8388214904679376</v>
      </c>
      <c r="L55" s="167">
        <f t="shared" si="23"/>
        <v>0.34662045060658575</v>
      </c>
      <c r="M55" s="167">
        <f t="shared" si="23"/>
        <v>13.171577123050259</v>
      </c>
      <c r="N55" s="167">
        <f t="shared" si="23"/>
        <v>0.34662045060658575</v>
      </c>
    </row>
    <row r="56" spans="1:14" s="160" customFormat="1" ht="12" customHeight="1">
      <c r="A56" s="203"/>
      <c r="B56" s="186" t="s">
        <v>125</v>
      </c>
      <c r="C56" s="169">
        <v>99</v>
      </c>
      <c r="D56" s="176">
        <v>26</v>
      </c>
      <c r="E56" s="176">
        <v>51</v>
      </c>
      <c r="F56" s="177">
        <v>62</v>
      </c>
      <c r="G56" s="177">
        <v>57</v>
      </c>
      <c r="H56" s="177">
        <v>31</v>
      </c>
      <c r="I56" s="177">
        <v>29</v>
      </c>
      <c r="J56" s="177">
        <v>4</v>
      </c>
      <c r="K56" s="177">
        <v>12</v>
      </c>
      <c r="L56" s="177">
        <v>1</v>
      </c>
      <c r="M56" s="177">
        <v>6</v>
      </c>
      <c r="N56" s="177">
        <v>1</v>
      </c>
    </row>
    <row r="57" spans="1:14" s="160" customFormat="1" ht="12" customHeight="1">
      <c r="A57" s="203"/>
      <c r="B57" s="185"/>
      <c r="C57" s="166">
        <v>100</v>
      </c>
      <c r="D57" s="179">
        <f>D56/$C$56*100</f>
        <v>26.262626262626267</v>
      </c>
      <c r="E57" s="179">
        <f t="shared" ref="E57:N57" si="24">E56/$C$56*100</f>
        <v>51.515151515151516</v>
      </c>
      <c r="F57" s="179">
        <f t="shared" si="24"/>
        <v>62.62626262626263</v>
      </c>
      <c r="G57" s="179">
        <f t="shared" si="24"/>
        <v>57.575757575757578</v>
      </c>
      <c r="H57" s="179">
        <f t="shared" si="24"/>
        <v>31.313131313131315</v>
      </c>
      <c r="I57" s="179">
        <f t="shared" si="24"/>
        <v>29.292929292929294</v>
      </c>
      <c r="J57" s="179">
        <f t="shared" si="24"/>
        <v>4.0404040404040407</v>
      </c>
      <c r="K57" s="179">
        <f t="shared" si="24"/>
        <v>12.121212121212121</v>
      </c>
      <c r="L57" s="179">
        <f t="shared" si="24"/>
        <v>1.0101010101010102</v>
      </c>
      <c r="M57" s="179">
        <f t="shared" si="24"/>
        <v>6.0606060606060606</v>
      </c>
      <c r="N57" s="179">
        <f t="shared" si="24"/>
        <v>1.0101010101010102</v>
      </c>
    </row>
    <row r="58" spans="1:14" s="160" customFormat="1" ht="12" customHeight="1">
      <c r="A58" s="203"/>
      <c r="B58" s="186" t="s">
        <v>126</v>
      </c>
      <c r="C58" s="175">
        <v>101</v>
      </c>
      <c r="D58" s="170">
        <v>22</v>
      </c>
      <c r="E58" s="171">
        <v>53</v>
      </c>
      <c r="F58" s="172">
        <v>51</v>
      </c>
      <c r="G58" s="173">
        <v>47</v>
      </c>
      <c r="H58" s="173">
        <v>29</v>
      </c>
      <c r="I58" s="173">
        <v>35</v>
      </c>
      <c r="J58" s="173">
        <v>2</v>
      </c>
      <c r="K58" s="173">
        <v>10</v>
      </c>
      <c r="L58" s="173">
        <v>3</v>
      </c>
      <c r="M58" s="172">
        <v>14</v>
      </c>
      <c r="N58" s="172">
        <v>3</v>
      </c>
    </row>
    <row r="59" spans="1:14" s="160" customFormat="1" ht="12" customHeight="1">
      <c r="A59" s="203"/>
      <c r="B59" s="185"/>
      <c r="C59" s="182">
        <v>100</v>
      </c>
      <c r="D59" s="167">
        <f>D58/$C$58*100</f>
        <v>21.782178217821784</v>
      </c>
      <c r="E59" s="167">
        <f t="shared" ref="E59:N59" si="25">E58/$C$58*100</f>
        <v>52.475247524752476</v>
      </c>
      <c r="F59" s="167">
        <f t="shared" si="25"/>
        <v>50.495049504950494</v>
      </c>
      <c r="G59" s="167">
        <f t="shared" si="25"/>
        <v>46.534653465346537</v>
      </c>
      <c r="H59" s="167">
        <f t="shared" si="25"/>
        <v>28.71287128712871</v>
      </c>
      <c r="I59" s="167">
        <f t="shared" si="25"/>
        <v>34.653465346534652</v>
      </c>
      <c r="J59" s="167">
        <f t="shared" si="25"/>
        <v>1.9801980198019802</v>
      </c>
      <c r="K59" s="167">
        <f t="shared" si="25"/>
        <v>9.9009900990099009</v>
      </c>
      <c r="L59" s="167">
        <f t="shared" si="25"/>
        <v>2.9702970297029703</v>
      </c>
      <c r="M59" s="167">
        <f t="shared" si="25"/>
        <v>13.861386138613863</v>
      </c>
      <c r="N59" s="167">
        <f t="shared" si="25"/>
        <v>2.9702970297029703</v>
      </c>
    </row>
    <row r="60" spans="1:14" s="160" customFormat="1" ht="12" customHeight="1">
      <c r="A60" s="203"/>
      <c r="B60" s="186" t="s">
        <v>127</v>
      </c>
      <c r="C60" s="169">
        <v>368</v>
      </c>
      <c r="D60" s="176">
        <v>73</v>
      </c>
      <c r="E60" s="176">
        <v>191</v>
      </c>
      <c r="F60" s="177">
        <v>206</v>
      </c>
      <c r="G60" s="177">
        <v>170</v>
      </c>
      <c r="H60" s="177">
        <v>88</v>
      </c>
      <c r="I60" s="177">
        <v>105</v>
      </c>
      <c r="J60" s="177">
        <v>8</v>
      </c>
      <c r="K60" s="177">
        <v>39</v>
      </c>
      <c r="L60" s="177">
        <v>5</v>
      </c>
      <c r="M60" s="177">
        <v>43</v>
      </c>
      <c r="N60" s="177">
        <v>11</v>
      </c>
    </row>
    <row r="61" spans="1:14" s="160" customFormat="1" ht="12" customHeight="1">
      <c r="A61" s="203"/>
      <c r="B61" s="185"/>
      <c r="C61" s="166">
        <v>100</v>
      </c>
      <c r="D61" s="179">
        <f>D60/$C$60*100</f>
        <v>19.836956521739129</v>
      </c>
      <c r="E61" s="179">
        <f t="shared" ref="E61:N61" si="26">E60/$C$60*100</f>
        <v>51.902173913043484</v>
      </c>
      <c r="F61" s="179">
        <f t="shared" si="26"/>
        <v>55.978260869565219</v>
      </c>
      <c r="G61" s="179">
        <f t="shared" si="26"/>
        <v>46.195652173913047</v>
      </c>
      <c r="H61" s="179">
        <f t="shared" si="26"/>
        <v>23.913043478260871</v>
      </c>
      <c r="I61" s="179">
        <f t="shared" si="26"/>
        <v>28.532608695652172</v>
      </c>
      <c r="J61" s="179">
        <f t="shared" si="26"/>
        <v>2.1739130434782608</v>
      </c>
      <c r="K61" s="179">
        <f t="shared" si="26"/>
        <v>10.597826086956522</v>
      </c>
      <c r="L61" s="179">
        <f t="shared" si="26"/>
        <v>1.3586956521739131</v>
      </c>
      <c r="M61" s="179">
        <f t="shared" si="26"/>
        <v>11.684782608695652</v>
      </c>
      <c r="N61" s="179">
        <f t="shared" si="26"/>
        <v>2.9891304347826089</v>
      </c>
    </row>
    <row r="62" spans="1:14" s="160" customFormat="1" ht="12" customHeight="1">
      <c r="A62" s="203" t="s">
        <v>46</v>
      </c>
      <c r="B62" s="186" t="s">
        <v>128</v>
      </c>
      <c r="C62" s="175">
        <v>520</v>
      </c>
      <c r="D62" s="170">
        <v>126</v>
      </c>
      <c r="E62" s="170">
        <v>309</v>
      </c>
      <c r="F62" s="173">
        <v>318</v>
      </c>
      <c r="G62" s="173">
        <v>260</v>
      </c>
      <c r="H62" s="173">
        <v>152</v>
      </c>
      <c r="I62" s="172">
        <v>193</v>
      </c>
      <c r="J62" s="173">
        <v>20</v>
      </c>
      <c r="K62" s="173">
        <v>57</v>
      </c>
      <c r="L62" s="173">
        <v>5</v>
      </c>
      <c r="M62" s="172">
        <v>27</v>
      </c>
      <c r="N62" s="172">
        <v>16</v>
      </c>
    </row>
    <row r="63" spans="1:14" s="160" customFormat="1" ht="12" customHeight="1">
      <c r="A63" s="203"/>
      <c r="B63" s="185"/>
      <c r="C63" s="182">
        <v>100</v>
      </c>
      <c r="D63" s="167">
        <f>D62/$C$62*100</f>
        <v>24.23076923076923</v>
      </c>
      <c r="E63" s="167">
        <f t="shared" ref="E63:N63" si="27">E62/$C$62*100</f>
        <v>59.42307692307692</v>
      </c>
      <c r="F63" s="167">
        <f t="shared" si="27"/>
        <v>61.15384615384616</v>
      </c>
      <c r="G63" s="167">
        <f t="shared" si="27"/>
        <v>50</v>
      </c>
      <c r="H63" s="167">
        <f t="shared" si="27"/>
        <v>29.230769230769234</v>
      </c>
      <c r="I63" s="167">
        <f t="shared" si="27"/>
        <v>37.115384615384613</v>
      </c>
      <c r="J63" s="167">
        <f t="shared" si="27"/>
        <v>3.8461538461538463</v>
      </c>
      <c r="K63" s="167">
        <f t="shared" si="27"/>
        <v>10.961538461538462</v>
      </c>
      <c r="L63" s="167">
        <f t="shared" si="27"/>
        <v>0.96153846153846156</v>
      </c>
      <c r="M63" s="167">
        <f t="shared" si="27"/>
        <v>5.1923076923076925</v>
      </c>
      <c r="N63" s="167">
        <f t="shared" si="27"/>
        <v>3.0769230769230771</v>
      </c>
    </row>
    <row r="64" spans="1:14" s="160" customFormat="1" ht="12" customHeight="1">
      <c r="A64" s="203"/>
      <c r="B64" s="187" t="s">
        <v>129</v>
      </c>
      <c r="C64" s="169">
        <v>43</v>
      </c>
      <c r="D64" s="176">
        <v>6</v>
      </c>
      <c r="E64" s="176">
        <v>16</v>
      </c>
      <c r="F64" s="177">
        <v>21</v>
      </c>
      <c r="G64" s="177">
        <v>25</v>
      </c>
      <c r="H64" s="177">
        <v>9</v>
      </c>
      <c r="I64" s="177">
        <v>7</v>
      </c>
      <c r="J64" s="177">
        <v>0</v>
      </c>
      <c r="K64" s="177">
        <v>0</v>
      </c>
      <c r="L64" s="177">
        <v>0</v>
      </c>
      <c r="M64" s="177">
        <v>6</v>
      </c>
      <c r="N64" s="177">
        <v>0</v>
      </c>
    </row>
    <row r="65" spans="1:14" s="160" customFormat="1" ht="12" customHeight="1">
      <c r="A65" s="203"/>
      <c r="B65" s="185"/>
      <c r="C65" s="166">
        <v>100</v>
      </c>
      <c r="D65" s="179">
        <f>D64/$C$64*100</f>
        <v>13.953488372093023</v>
      </c>
      <c r="E65" s="179">
        <f t="shared" ref="E65:N65" si="28">E64/$C$64*100</f>
        <v>37.209302325581397</v>
      </c>
      <c r="F65" s="179">
        <f t="shared" si="28"/>
        <v>48.837209302325576</v>
      </c>
      <c r="G65" s="179">
        <f t="shared" si="28"/>
        <v>58.139534883720934</v>
      </c>
      <c r="H65" s="179">
        <f t="shared" si="28"/>
        <v>20.930232558139537</v>
      </c>
      <c r="I65" s="179">
        <f t="shared" si="28"/>
        <v>16.279069767441861</v>
      </c>
      <c r="J65" s="179">
        <f t="shared" si="28"/>
        <v>0</v>
      </c>
      <c r="K65" s="179">
        <f t="shared" si="28"/>
        <v>0</v>
      </c>
      <c r="L65" s="179">
        <f t="shared" si="28"/>
        <v>0</v>
      </c>
      <c r="M65" s="179">
        <f t="shared" si="28"/>
        <v>13.953488372093023</v>
      </c>
      <c r="N65" s="179">
        <f t="shared" si="28"/>
        <v>0</v>
      </c>
    </row>
    <row r="66" spans="1:14" s="160" customFormat="1" ht="12" customHeight="1">
      <c r="A66" s="203"/>
      <c r="B66" s="186" t="s">
        <v>130</v>
      </c>
      <c r="C66" s="169">
        <v>474</v>
      </c>
      <c r="D66" s="170">
        <v>107</v>
      </c>
      <c r="E66" s="171">
        <v>284</v>
      </c>
      <c r="F66" s="172">
        <v>247</v>
      </c>
      <c r="G66" s="172">
        <v>211</v>
      </c>
      <c r="H66" s="173">
        <v>110</v>
      </c>
      <c r="I66" s="173">
        <v>174</v>
      </c>
      <c r="J66" s="173">
        <v>19</v>
      </c>
      <c r="K66" s="173">
        <v>53</v>
      </c>
      <c r="L66" s="172">
        <v>7</v>
      </c>
      <c r="M66" s="172">
        <v>37</v>
      </c>
      <c r="N66" s="172">
        <v>18</v>
      </c>
    </row>
    <row r="67" spans="1:14" s="160" customFormat="1" ht="12" customHeight="1">
      <c r="A67" s="203"/>
      <c r="B67" s="185"/>
      <c r="C67" s="166">
        <v>100</v>
      </c>
      <c r="D67" s="167">
        <f>D66/$C$66*100</f>
        <v>22.573839662447256</v>
      </c>
      <c r="E67" s="167">
        <f t="shared" ref="E67:N67" si="29">E66/$C$66*100</f>
        <v>59.915611814345993</v>
      </c>
      <c r="F67" s="167">
        <f t="shared" si="29"/>
        <v>52.109704641350206</v>
      </c>
      <c r="G67" s="167">
        <f t="shared" si="29"/>
        <v>44.514767932489448</v>
      </c>
      <c r="H67" s="167">
        <f t="shared" si="29"/>
        <v>23.206751054852319</v>
      </c>
      <c r="I67" s="167">
        <f t="shared" si="29"/>
        <v>36.708860759493675</v>
      </c>
      <c r="J67" s="167">
        <f t="shared" si="29"/>
        <v>4.0084388185654012</v>
      </c>
      <c r="K67" s="167">
        <f t="shared" si="29"/>
        <v>11.181434599156118</v>
      </c>
      <c r="L67" s="167">
        <f t="shared" si="29"/>
        <v>1.4767932489451476</v>
      </c>
      <c r="M67" s="167">
        <f t="shared" si="29"/>
        <v>7.8059071729957807</v>
      </c>
      <c r="N67" s="167">
        <f t="shared" si="29"/>
        <v>3.79746835443038</v>
      </c>
    </row>
    <row r="68" spans="1:14" s="160" customFormat="1" ht="12" customHeight="1">
      <c r="A68" s="203"/>
      <c r="B68" s="186" t="s">
        <v>131</v>
      </c>
      <c r="C68" s="175">
        <v>77</v>
      </c>
      <c r="D68" s="170">
        <v>18</v>
      </c>
      <c r="E68" s="170">
        <v>33</v>
      </c>
      <c r="F68" s="173">
        <v>33</v>
      </c>
      <c r="G68" s="173">
        <v>29</v>
      </c>
      <c r="H68" s="173">
        <v>15</v>
      </c>
      <c r="I68" s="173">
        <v>21</v>
      </c>
      <c r="J68" s="173">
        <v>2</v>
      </c>
      <c r="K68" s="173">
        <v>12</v>
      </c>
      <c r="L68" s="173">
        <v>1</v>
      </c>
      <c r="M68" s="173">
        <v>14</v>
      </c>
      <c r="N68" s="173">
        <v>0</v>
      </c>
    </row>
    <row r="69" spans="1:14" s="160" customFormat="1" ht="12" customHeight="1">
      <c r="A69" s="203"/>
      <c r="B69" s="185"/>
      <c r="C69" s="182">
        <v>100</v>
      </c>
      <c r="D69" s="167">
        <f>D68/$C$68*100</f>
        <v>23.376623376623375</v>
      </c>
      <c r="E69" s="167">
        <f t="shared" ref="E69:N69" si="30">E68/$C$68*100</f>
        <v>42.857142857142854</v>
      </c>
      <c r="F69" s="167">
        <f t="shared" si="30"/>
        <v>42.857142857142854</v>
      </c>
      <c r="G69" s="167">
        <f t="shared" si="30"/>
        <v>37.662337662337663</v>
      </c>
      <c r="H69" s="167">
        <f t="shared" si="30"/>
        <v>19.480519480519483</v>
      </c>
      <c r="I69" s="167">
        <f t="shared" si="30"/>
        <v>27.27272727272727</v>
      </c>
      <c r="J69" s="167">
        <f t="shared" si="30"/>
        <v>2.5974025974025974</v>
      </c>
      <c r="K69" s="167">
        <f t="shared" si="30"/>
        <v>15.584415584415584</v>
      </c>
      <c r="L69" s="167">
        <f t="shared" si="30"/>
        <v>1.2987012987012987</v>
      </c>
      <c r="M69" s="167">
        <f t="shared" si="30"/>
        <v>18.181818181818183</v>
      </c>
      <c r="N69" s="167">
        <f t="shared" si="30"/>
        <v>0</v>
      </c>
    </row>
    <row r="70" spans="1:14" s="180" customFormat="1" ht="12" customHeight="1">
      <c r="A70" s="203"/>
      <c r="B70" s="186" t="s">
        <v>132</v>
      </c>
      <c r="C70" s="169">
        <v>52</v>
      </c>
      <c r="D70" s="176">
        <v>10</v>
      </c>
      <c r="E70" s="176">
        <v>20</v>
      </c>
      <c r="F70" s="177">
        <v>17</v>
      </c>
      <c r="G70" s="177">
        <v>19</v>
      </c>
      <c r="H70" s="177">
        <v>8</v>
      </c>
      <c r="I70" s="177">
        <v>13</v>
      </c>
      <c r="J70" s="177">
        <v>4</v>
      </c>
      <c r="K70" s="177">
        <v>8</v>
      </c>
      <c r="L70" s="177">
        <v>1</v>
      </c>
      <c r="M70" s="177">
        <v>8</v>
      </c>
      <c r="N70" s="177">
        <v>10</v>
      </c>
    </row>
    <row r="71" spans="1:14" s="160" customFormat="1" ht="12" customHeight="1">
      <c r="A71" s="204"/>
      <c r="B71" s="188"/>
      <c r="C71" s="158">
        <v>100</v>
      </c>
      <c r="D71" s="189">
        <f>D70/$C$70*100</f>
        <v>19.230769230769234</v>
      </c>
      <c r="E71" s="189">
        <f t="shared" ref="E71:N71" si="31">E70/$C$70*100</f>
        <v>38.461538461538467</v>
      </c>
      <c r="F71" s="189">
        <f t="shared" si="31"/>
        <v>32.692307692307693</v>
      </c>
      <c r="G71" s="189">
        <f t="shared" si="31"/>
        <v>36.538461538461533</v>
      </c>
      <c r="H71" s="189">
        <f t="shared" si="31"/>
        <v>15.384615384615385</v>
      </c>
      <c r="I71" s="189">
        <f t="shared" si="31"/>
        <v>25</v>
      </c>
      <c r="J71" s="189">
        <f t="shared" si="31"/>
        <v>7.6923076923076925</v>
      </c>
      <c r="K71" s="189">
        <f t="shared" si="31"/>
        <v>15.384615384615385</v>
      </c>
      <c r="L71" s="189">
        <f t="shared" si="31"/>
        <v>1.9230769230769231</v>
      </c>
      <c r="M71" s="189">
        <f t="shared" si="31"/>
        <v>15.384615384615385</v>
      </c>
      <c r="N71" s="189">
        <f t="shared" si="31"/>
        <v>19.230769230769234</v>
      </c>
    </row>
    <row r="72" spans="1:14" s="155" customFormat="1" ht="12" customHeight="1">
      <c r="A72" s="202" t="s">
        <v>63</v>
      </c>
      <c r="B72" s="181" t="s">
        <v>133</v>
      </c>
      <c r="C72" s="175">
        <v>384</v>
      </c>
      <c r="D72" s="176">
        <v>85</v>
      </c>
      <c r="E72" s="176">
        <v>192</v>
      </c>
      <c r="F72" s="177">
        <v>218</v>
      </c>
      <c r="G72" s="177">
        <v>175</v>
      </c>
      <c r="H72" s="177">
        <v>102</v>
      </c>
      <c r="I72" s="177">
        <v>108</v>
      </c>
      <c r="J72" s="177">
        <v>13</v>
      </c>
      <c r="K72" s="177">
        <v>35</v>
      </c>
      <c r="L72" s="177">
        <v>5</v>
      </c>
      <c r="M72" s="177">
        <v>48</v>
      </c>
      <c r="N72" s="177">
        <v>5</v>
      </c>
    </row>
    <row r="73" spans="1:14" s="160" customFormat="1" ht="12" customHeight="1">
      <c r="A73" s="203"/>
      <c r="B73" s="165" t="s">
        <v>134</v>
      </c>
      <c r="C73" s="166">
        <v>100</v>
      </c>
      <c r="D73" s="167">
        <f>D72/$C$72*100</f>
        <v>22.135416666666664</v>
      </c>
      <c r="E73" s="167">
        <f t="shared" ref="E73:N73" si="32">E72/$C$72*100</f>
        <v>50</v>
      </c>
      <c r="F73" s="167">
        <f t="shared" si="32"/>
        <v>56.770833333333336</v>
      </c>
      <c r="G73" s="167">
        <f t="shared" si="32"/>
        <v>45.572916666666671</v>
      </c>
      <c r="H73" s="167">
        <f t="shared" si="32"/>
        <v>26.5625</v>
      </c>
      <c r="I73" s="167">
        <f t="shared" si="32"/>
        <v>28.125</v>
      </c>
      <c r="J73" s="167">
        <f t="shared" si="32"/>
        <v>3.3854166666666665</v>
      </c>
      <c r="K73" s="167">
        <f t="shared" si="32"/>
        <v>9.1145833333333321</v>
      </c>
      <c r="L73" s="167">
        <f t="shared" si="32"/>
        <v>1.3020833333333335</v>
      </c>
      <c r="M73" s="167">
        <f t="shared" si="32"/>
        <v>12.5</v>
      </c>
      <c r="N73" s="167">
        <f t="shared" si="32"/>
        <v>1.3020833333333335</v>
      </c>
    </row>
    <row r="74" spans="1:14" s="155" customFormat="1" ht="12" customHeight="1">
      <c r="A74" s="203"/>
      <c r="B74" s="168" t="s">
        <v>135</v>
      </c>
      <c r="C74" s="175">
        <v>793</v>
      </c>
      <c r="D74" s="176">
        <v>186</v>
      </c>
      <c r="E74" s="190">
        <v>486</v>
      </c>
      <c r="F74" s="183">
        <v>434</v>
      </c>
      <c r="G74" s="183">
        <v>385</v>
      </c>
      <c r="H74" s="177">
        <v>214</v>
      </c>
      <c r="I74" s="183">
        <v>284</v>
      </c>
      <c r="J74" s="177">
        <v>29</v>
      </c>
      <c r="K74" s="177">
        <v>107</v>
      </c>
      <c r="L74" s="177">
        <v>5</v>
      </c>
      <c r="M74" s="183">
        <v>57</v>
      </c>
      <c r="N74" s="183">
        <v>30</v>
      </c>
    </row>
    <row r="75" spans="1:14" s="160" customFormat="1" ht="12" customHeight="1">
      <c r="A75" s="203"/>
      <c r="B75" s="165"/>
      <c r="C75" s="182">
        <v>100</v>
      </c>
      <c r="D75" s="179">
        <f>D74/$C$74*100</f>
        <v>23.455233291298867</v>
      </c>
      <c r="E75" s="179">
        <f t="shared" ref="E75:N75" si="33">E74/$C$74*100</f>
        <v>61.28625472887768</v>
      </c>
      <c r="F75" s="179">
        <f t="shared" si="33"/>
        <v>54.728877679697355</v>
      </c>
      <c r="G75" s="179">
        <f t="shared" si="33"/>
        <v>48.549810844892811</v>
      </c>
      <c r="H75" s="179">
        <f t="shared" si="33"/>
        <v>26.986128625472887</v>
      </c>
      <c r="I75" s="179">
        <f t="shared" si="33"/>
        <v>35.813366960907942</v>
      </c>
      <c r="J75" s="179">
        <f t="shared" si="33"/>
        <v>3.6569987389659517</v>
      </c>
      <c r="K75" s="179">
        <f t="shared" si="33"/>
        <v>13.493064312736443</v>
      </c>
      <c r="L75" s="179">
        <f t="shared" si="33"/>
        <v>0.63051702395964693</v>
      </c>
      <c r="M75" s="179">
        <f t="shared" si="33"/>
        <v>7.187894073139975</v>
      </c>
      <c r="N75" s="179">
        <f t="shared" si="33"/>
        <v>3.7831021437578811</v>
      </c>
    </row>
    <row r="76" spans="1:14" s="155" customFormat="1" ht="12" customHeight="1">
      <c r="A76" s="203"/>
      <c r="B76" s="168" t="s">
        <v>136</v>
      </c>
      <c r="C76" s="169">
        <v>920</v>
      </c>
      <c r="D76" s="170">
        <v>215</v>
      </c>
      <c r="E76" s="170">
        <v>490</v>
      </c>
      <c r="F76" s="173">
        <v>529</v>
      </c>
      <c r="G76" s="173">
        <v>429</v>
      </c>
      <c r="H76" s="173">
        <v>237</v>
      </c>
      <c r="I76" s="173">
        <v>297</v>
      </c>
      <c r="J76" s="173">
        <v>39</v>
      </c>
      <c r="K76" s="173">
        <v>85</v>
      </c>
      <c r="L76" s="172">
        <v>11</v>
      </c>
      <c r="M76" s="172">
        <v>91</v>
      </c>
      <c r="N76" s="172">
        <v>7</v>
      </c>
    </row>
    <row r="77" spans="1:14" s="160" customFormat="1" ht="12" customHeight="1">
      <c r="A77" s="203"/>
      <c r="B77" s="165"/>
      <c r="C77" s="166">
        <v>100</v>
      </c>
      <c r="D77" s="167">
        <f>D76/$C$76*100</f>
        <v>23.369565217391305</v>
      </c>
      <c r="E77" s="167">
        <f t="shared" ref="E77:N77" si="34">E76/$C$76*100</f>
        <v>53.260869565217398</v>
      </c>
      <c r="F77" s="167">
        <f t="shared" si="34"/>
        <v>57.499999999999993</v>
      </c>
      <c r="G77" s="167">
        <f t="shared" si="34"/>
        <v>46.630434782608695</v>
      </c>
      <c r="H77" s="167">
        <f t="shared" si="34"/>
        <v>25.760869565217391</v>
      </c>
      <c r="I77" s="167">
        <f t="shared" si="34"/>
        <v>32.282608695652179</v>
      </c>
      <c r="J77" s="167">
        <f t="shared" si="34"/>
        <v>4.2391304347826084</v>
      </c>
      <c r="K77" s="167">
        <f t="shared" si="34"/>
        <v>9.2391304347826075</v>
      </c>
      <c r="L77" s="167">
        <f t="shared" si="34"/>
        <v>1.1956521739130435</v>
      </c>
      <c r="M77" s="167">
        <f t="shared" si="34"/>
        <v>9.891304347826086</v>
      </c>
      <c r="N77" s="167">
        <f t="shared" si="34"/>
        <v>0.76086956521739135</v>
      </c>
    </row>
    <row r="78" spans="1:14" s="155" customFormat="1" ht="12" customHeight="1">
      <c r="A78" s="203"/>
      <c r="B78" s="168" t="s">
        <v>137</v>
      </c>
      <c r="C78" s="175">
        <v>95</v>
      </c>
      <c r="D78" s="176">
        <v>15</v>
      </c>
      <c r="E78" s="176">
        <v>51</v>
      </c>
      <c r="F78" s="177">
        <v>49</v>
      </c>
      <c r="G78" s="177">
        <v>50</v>
      </c>
      <c r="H78" s="177">
        <v>18</v>
      </c>
      <c r="I78" s="177">
        <v>22</v>
      </c>
      <c r="J78" s="177">
        <v>0</v>
      </c>
      <c r="K78" s="177">
        <v>7</v>
      </c>
      <c r="L78" s="177">
        <v>2</v>
      </c>
      <c r="M78" s="177">
        <v>9</v>
      </c>
      <c r="N78" s="177">
        <v>3</v>
      </c>
    </row>
    <row r="79" spans="1:14" s="160" customFormat="1" ht="12" customHeight="1">
      <c r="A79" s="203"/>
      <c r="B79" s="165"/>
      <c r="C79" s="182">
        <v>100</v>
      </c>
      <c r="D79" s="179">
        <f>D78/$C$78*100</f>
        <v>15.789473684210526</v>
      </c>
      <c r="E79" s="179">
        <f t="shared" ref="E79:N79" si="35">E78/$C$78*100</f>
        <v>53.684210526315788</v>
      </c>
      <c r="F79" s="179">
        <f t="shared" si="35"/>
        <v>51.578947368421055</v>
      </c>
      <c r="G79" s="179">
        <f t="shared" si="35"/>
        <v>52.631578947368418</v>
      </c>
      <c r="H79" s="179">
        <f t="shared" si="35"/>
        <v>18.947368421052634</v>
      </c>
      <c r="I79" s="179">
        <f t="shared" si="35"/>
        <v>23.157894736842106</v>
      </c>
      <c r="J79" s="179">
        <f t="shared" si="35"/>
        <v>0</v>
      </c>
      <c r="K79" s="179">
        <f t="shared" si="35"/>
        <v>7.3684210526315779</v>
      </c>
      <c r="L79" s="179">
        <f t="shared" si="35"/>
        <v>2.1052631578947367</v>
      </c>
      <c r="M79" s="179">
        <f t="shared" si="35"/>
        <v>9.4736842105263168</v>
      </c>
      <c r="N79" s="179">
        <f t="shared" si="35"/>
        <v>3.1578947368421053</v>
      </c>
    </row>
    <row r="80" spans="1:14" s="155" customFormat="1" ht="12" customHeight="1">
      <c r="A80" s="203"/>
      <c r="B80" s="168" t="s">
        <v>131</v>
      </c>
      <c r="C80" s="169">
        <v>141</v>
      </c>
      <c r="D80" s="170">
        <v>19</v>
      </c>
      <c r="E80" s="171">
        <v>59</v>
      </c>
      <c r="F80" s="172">
        <v>64</v>
      </c>
      <c r="G80" s="173">
        <v>57</v>
      </c>
      <c r="H80" s="173">
        <v>23</v>
      </c>
      <c r="I80" s="173">
        <v>37</v>
      </c>
      <c r="J80" s="173">
        <v>2</v>
      </c>
      <c r="K80" s="173">
        <v>11</v>
      </c>
      <c r="L80" s="173">
        <v>2</v>
      </c>
      <c r="M80" s="172">
        <v>24</v>
      </c>
      <c r="N80" s="172">
        <v>6</v>
      </c>
    </row>
    <row r="81" spans="1:14" s="160" customFormat="1" ht="12" customHeight="1">
      <c r="A81" s="203"/>
      <c r="B81" s="165"/>
      <c r="C81" s="166">
        <v>100</v>
      </c>
      <c r="D81" s="167">
        <f>D80/$C$80*100</f>
        <v>13.475177304964539</v>
      </c>
      <c r="E81" s="167">
        <f t="shared" ref="E81:N81" si="36">E80/$C$80*100</f>
        <v>41.843971631205676</v>
      </c>
      <c r="F81" s="167">
        <f t="shared" si="36"/>
        <v>45.390070921985817</v>
      </c>
      <c r="G81" s="167">
        <f t="shared" si="36"/>
        <v>40.425531914893611</v>
      </c>
      <c r="H81" s="167">
        <f t="shared" si="36"/>
        <v>16.312056737588655</v>
      </c>
      <c r="I81" s="167">
        <f t="shared" si="36"/>
        <v>26.24113475177305</v>
      </c>
      <c r="J81" s="167">
        <f t="shared" si="36"/>
        <v>1.4184397163120568</v>
      </c>
      <c r="K81" s="167">
        <f t="shared" si="36"/>
        <v>7.8014184397163122</v>
      </c>
      <c r="L81" s="167">
        <f t="shared" si="36"/>
        <v>1.4184397163120568</v>
      </c>
      <c r="M81" s="167">
        <f t="shared" si="36"/>
        <v>17.021276595744681</v>
      </c>
      <c r="N81" s="167">
        <f t="shared" si="36"/>
        <v>4.2553191489361701</v>
      </c>
    </row>
    <row r="82" spans="1:14" s="155" customFormat="1" ht="12" customHeight="1">
      <c r="A82" s="203"/>
      <c r="B82" s="168" t="s">
        <v>138</v>
      </c>
      <c r="C82" s="169">
        <v>54</v>
      </c>
      <c r="D82" s="176">
        <v>9</v>
      </c>
      <c r="E82" s="176">
        <v>17</v>
      </c>
      <c r="F82" s="177">
        <v>17</v>
      </c>
      <c r="G82" s="177">
        <v>18</v>
      </c>
      <c r="H82" s="177">
        <v>7</v>
      </c>
      <c r="I82" s="177">
        <v>13</v>
      </c>
      <c r="J82" s="177">
        <v>3</v>
      </c>
      <c r="K82" s="177">
        <v>6</v>
      </c>
      <c r="L82" s="177">
        <v>1</v>
      </c>
      <c r="M82" s="177">
        <v>9</v>
      </c>
      <c r="N82" s="177">
        <v>10</v>
      </c>
    </row>
    <row r="83" spans="1:14" s="160" customFormat="1" ht="12" customHeight="1">
      <c r="A83" s="204"/>
      <c r="B83" s="174"/>
      <c r="C83" s="182">
        <v>100</v>
      </c>
      <c r="D83" s="179">
        <f>D82/$C$82*100</f>
        <v>16.666666666666664</v>
      </c>
      <c r="E83" s="179">
        <f t="shared" ref="E83:N83" si="37">E82/$C$82*100</f>
        <v>31.481481481481481</v>
      </c>
      <c r="F83" s="179">
        <f t="shared" si="37"/>
        <v>31.481481481481481</v>
      </c>
      <c r="G83" s="179">
        <f t="shared" si="37"/>
        <v>33.333333333333329</v>
      </c>
      <c r="H83" s="179">
        <f t="shared" si="37"/>
        <v>12.962962962962962</v>
      </c>
      <c r="I83" s="179">
        <f t="shared" si="37"/>
        <v>24.074074074074073</v>
      </c>
      <c r="J83" s="179">
        <f t="shared" si="37"/>
        <v>5.5555555555555554</v>
      </c>
      <c r="K83" s="179">
        <f t="shared" si="37"/>
        <v>11.111111111111111</v>
      </c>
      <c r="L83" s="179">
        <f t="shared" si="37"/>
        <v>1.8518518518518516</v>
      </c>
      <c r="M83" s="179">
        <f t="shared" si="37"/>
        <v>16.666666666666664</v>
      </c>
      <c r="N83" s="179">
        <f t="shared" si="37"/>
        <v>18.518518518518519</v>
      </c>
    </row>
    <row r="84" spans="1:14" s="155" customFormat="1" ht="12" customHeight="1">
      <c r="A84" s="202" t="s">
        <v>139</v>
      </c>
      <c r="B84" s="161" t="s">
        <v>140</v>
      </c>
      <c r="C84" s="149">
        <v>1454</v>
      </c>
      <c r="D84" s="162">
        <v>325</v>
      </c>
      <c r="E84" s="154">
        <v>855</v>
      </c>
      <c r="F84" s="163">
        <v>805</v>
      </c>
      <c r="G84" s="163">
        <v>697</v>
      </c>
      <c r="H84" s="164">
        <v>382</v>
      </c>
      <c r="I84" s="163">
        <v>487</v>
      </c>
      <c r="J84" s="164">
        <v>60</v>
      </c>
      <c r="K84" s="164">
        <v>163</v>
      </c>
      <c r="L84" s="164">
        <v>11</v>
      </c>
      <c r="M84" s="164">
        <v>121</v>
      </c>
      <c r="N84" s="164">
        <v>31</v>
      </c>
    </row>
    <row r="85" spans="1:14" s="160" customFormat="1" ht="12" customHeight="1">
      <c r="A85" s="203"/>
      <c r="B85" s="174"/>
      <c r="C85" s="166">
        <v>100</v>
      </c>
      <c r="D85" s="179">
        <f>D84/$C$84*100</f>
        <v>22.35213204951857</v>
      </c>
      <c r="E85" s="179">
        <f t="shared" ref="E85:N85" si="38">E84/$C$84*100</f>
        <v>58.803301237964234</v>
      </c>
      <c r="F85" s="179">
        <f t="shared" si="38"/>
        <v>55.364511691884452</v>
      </c>
      <c r="G85" s="179">
        <f t="shared" si="38"/>
        <v>47.936726272352132</v>
      </c>
      <c r="H85" s="179">
        <f t="shared" si="38"/>
        <v>26.272352132049519</v>
      </c>
      <c r="I85" s="179">
        <f t="shared" si="38"/>
        <v>33.493810178817057</v>
      </c>
      <c r="J85" s="179">
        <f t="shared" si="38"/>
        <v>4.1265474552957357</v>
      </c>
      <c r="K85" s="179">
        <f t="shared" si="38"/>
        <v>11.210453920220083</v>
      </c>
      <c r="L85" s="179">
        <f t="shared" si="38"/>
        <v>0.75653370013755161</v>
      </c>
      <c r="M85" s="179">
        <f t="shared" si="38"/>
        <v>8.3218707015130668</v>
      </c>
      <c r="N85" s="179">
        <f t="shared" si="38"/>
        <v>2.1320495185694637</v>
      </c>
    </row>
    <row r="86" spans="1:14" s="155" customFormat="1" ht="12" customHeight="1">
      <c r="A86" s="203"/>
      <c r="B86" s="168" t="s">
        <v>141</v>
      </c>
      <c r="C86" s="175">
        <v>82</v>
      </c>
      <c r="D86" s="170">
        <v>20</v>
      </c>
      <c r="E86" s="170">
        <v>39</v>
      </c>
      <c r="F86" s="173">
        <v>46</v>
      </c>
      <c r="G86" s="173">
        <v>44</v>
      </c>
      <c r="H86" s="173">
        <v>14</v>
      </c>
      <c r="I86" s="173">
        <v>21</v>
      </c>
      <c r="J86" s="173">
        <v>5</v>
      </c>
      <c r="K86" s="173">
        <v>6</v>
      </c>
      <c r="L86" s="173">
        <v>0</v>
      </c>
      <c r="M86" s="173">
        <v>9</v>
      </c>
      <c r="N86" s="173">
        <v>2</v>
      </c>
    </row>
    <row r="87" spans="1:14" s="160" customFormat="1" ht="12" customHeight="1">
      <c r="A87" s="203"/>
      <c r="B87" s="165"/>
      <c r="C87" s="182">
        <v>100</v>
      </c>
      <c r="D87" s="167">
        <f>D86/$C$86*100</f>
        <v>24.390243902439025</v>
      </c>
      <c r="E87" s="167">
        <f t="shared" ref="E87:N87" si="39">E86/$C$86*100</f>
        <v>47.560975609756099</v>
      </c>
      <c r="F87" s="167">
        <f t="shared" si="39"/>
        <v>56.09756097560976</v>
      </c>
      <c r="G87" s="167">
        <f t="shared" si="39"/>
        <v>53.658536585365859</v>
      </c>
      <c r="H87" s="167">
        <f t="shared" si="39"/>
        <v>17.073170731707318</v>
      </c>
      <c r="I87" s="167">
        <f t="shared" si="39"/>
        <v>25.609756097560975</v>
      </c>
      <c r="J87" s="167">
        <f t="shared" si="39"/>
        <v>6.0975609756097562</v>
      </c>
      <c r="K87" s="167">
        <f t="shared" si="39"/>
        <v>7.3170731707317067</v>
      </c>
      <c r="L87" s="167">
        <f t="shared" si="39"/>
        <v>0</v>
      </c>
      <c r="M87" s="167">
        <f t="shared" si="39"/>
        <v>10.975609756097562</v>
      </c>
      <c r="N87" s="167">
        <f t="shared" si="39"/>
        <v>2.4390243902439024</v>
      </c>
    </row>
    <row r="88" spans="1:14" s="180" customFormat="1" ht="12" customHeight="1">
      <c r="A88" s="203"/>
      <c r="B88" s="168" t="s">
        <v>142</v>
      </c>
      <c r="C88" s="169">
        <v>106</v>
      </c>
      <c r="D88" s="176">
        <v>28</v>
      </c>
      <c r="E88" s="176">
        <v>50</v>
      </c>
      <c r="F88" s="177">
        <v>51</v>
      </c>
      <c r="G88" s="177">
        <v>48</v>
      </c>
      <c r="H88" s="177">
        <v>18</v>
      </c>
      <c r="I88" s="177">
        <v>35</v>
      </c>
      <c r="J88" s="177">
        <v>4</v>
      </c>
      <c r="K88" s="177">
        <v>8</v>
      </c>
      <c r="L88" s="177">
        <v>2</v>
      </c>
      <c r="M88" s="177">
        <v>12</v>
      </c>
      <c r="N88" s="177">
        <v>0</v>
      </c>
    </row>
    <row r="89" spans="1:14" s="160" customFormat="1" ht="12" customHeight="1">
      <c r="A89" s="203"/>
      <c r="B89" s="165"/>
      <c r="C89" s="166">
        <v>100</v>
      </c>
      <c r="D89" s="179">
        <f>D88/$C$88*100</f>
        <v>26.415094339622641</v>
      </c>
      <c r="E89" s="179">
        <f t="shared" ref="E89:N89" si="40">E88/$C$88*100</f>
        <v>47.169811320754718</v>
      </c>
      <c r="F89" s="179">
        <f t="shared" si="40"/>
        <v>48.113207547169814</v>
      </c>
      <c r="G89" s="179">
        <f t="shared" si="40"/>
        <v>45.283018867924532</v>
      </c>
      <c r="H89" s="179">
        <f t="shared" si="40"/>
        <v>16.981132075471699</v>
      </c>
      <c r="I89" s="179">
        <f t="shared" si="40"/>
        <v>33.018867924528301</v>
      </c>
      <c r="J89" s="179">
        <f t="shared" si="40"/>
        <v>3.7735849056603774</v>
      </c>
      <c r="K89" s="179">
        <f t="shared" si="40"/>
        <v>7.5471698113207548</v>
      </c>
      <c r="L89" s="179">
        <f t="shared" si="40"/>
        <v>1.8867924528301887</v>
      </c>
      <c r="M89" s="179">
        <f t="shared" si="40"/>
        <v>11.320754716981133</v>
      </c>
      <c r="N89" s="179">
        <f t="shared" si="40"/>
        <v>0</v>
      </c>
    </row>
    <row r="90" spans="1:14" s="180" customFormat="1" ht="12" customHeight="1">
      <c r="A90" s="203"/>
      <c r="B90" s="181" t="s">
        <v>143</v>
      </c>
      <c r="C90" s="175">
        <v>191</v>
      </c>
      <c r="D90" s="170">
        <v>47</v>
      </c>
      <c r="E90" s="170">
        <v>92</v>
      </c>
      <c r="F90" s="173">
        <v>103</v>
      </c>
      <c r="G90" s="173">
        <v>93</v>
      </c>
      <c r="H90" s="173">
        <v>41</v>
      </c>
      <c r="I90" s="172">
        <v>53</v>
      </c>
      <c r="J90" s="173">
        <v>16</v>
      </c>
      <c r="K90" s="173">
        <v>10</v>
      </c>
      <c r="L90" s="173">
        <v>2</v>
      </c>
      <c r="M90" s="173">
        <v>19</v>
      </c>
      <c r="N90" s="173">
        <v>1</v>
      </c>
    </row>
    <row r="91" spans="1:14" s="160" customFormat="1" ht="12" customHeight="1">
      <c r="A91" s="203"/>
      <c r="B91" s="165"/>
      <c r="C91" s="182">
        <v>100</v>
      </c>
      <c r="D91" s="167">
        <f>D90/$C$90*100</f>
        <v>24.607329842931939</v>
      </c>
      <c r="E91" s="167">
        <f t="shared" ref="E91:N91" si="41">E90/$C$90*100</f>
        <v>48.167539267015705</v>
      </c>
      <c r="F91" s="167">
        <f t="shared" si="41"/>
        <v>53.926701570680621</v>
      </c>
      <c r="G91" s="167">
        <f t="shared" si="41"/>
        <v>48.691099476439788</v>
      </c>
      <c r="H91" s="167">
        <f t="shared" si="41"/>
        <v>21.465968586387437</v>
      </c>
      <c r="I91" s="167">
        <f t="shared" si="41"/>
        <v>27.748691099476442</v>
      </c>
      <c r="J91" s="167">
        <f t="shared" si="41"/>
        <v>8.3769633507853403</v>
      </c>
      <c r="K91" s="167">
        <f t="shared" si="41"/>
        <v>5.2356020942408374</v>
      </c>
      <c r="L91" s="167">
        <f t="shared" si="41"/>
        <v>1.0471204188481675</v>
      </c>
      <c r="M91" s="167">
        <f t="shared" si="41"/>
        <v>9.9476439790575917</v>
      </c>
      <c r="N91" s="167">
        <f t="shared" si="41"/>
        <v>0.52356020942408377</v>
      </c>
    </row>
    <row r="92" spans="1:14" s="180" customFormat="1" ht="12" customHeight="1">
      <c r="A92" s="203"/>
      <c r="B92" s="181" t="s">
        <v>144</v>
      </c>
      <c r="C92" s="169">
        <v>112</v>
      </c>
      <c r="D92" s="176">
        <v>18</v>
      </c>
      <c r="E92" s="176">
        <v>57</v>
      </c>
      <c r="F92" s="177">
        <v>63</v>
      </c>
      <c r="G92" s="177">
        <v>44</v>
      </c>
      <c r="H92" s="177">
        <v>31</v>
      </c>
      <c r="I92" s="177">
        <v>26</v>
      </c>
      <c r="J92" s="177">
        <v>4</v>
      </c>
      <c r="K92" s="177">
        <v>9</v>
      </c>
      <c r="L92" s="177">
        <v>0</v>
      </c>
      <c r="M92" s="177">
        <v>9</v>
      </c>
      <c r="N92" s="177">
        <v>2</v>
      </c>
    </row>
    <row r="93" spans="1:14" s="160" customFormat="1" ht="12" customHeight="1">
      <c r="A93" s="203"/>
      <c r="B93" s="165"/>
      <c r="C93" s="166">
        <v>100</v>
      </c>
      <c r="D93" s="179">
        <f>D92/$C$92*100</f>
        <v>16.071428571428573</v>
      </c>
      <c r="E93" s="179">
        <f t="shared" ref="E93:N93" si="42">E92/$C$92*100</f>
        <v>50.892857142857139</v>
      </c>
      <c r="F93" s="179">
        <f t="shared" si="42"/>
        <v>56.25</v>
      </c>
      <c r="G93" s="179">
        <f t="shared" si="42"/>
        <v>39.285714285714285</v>
      </c>
      <c r="H93" s="179">
        <f t="shared" si="42"/>
        <v>27.678571428571431</v>
      </c>
      <c r="I93" s="179">
        <f t="shared" si="42"/>
        <v>23.214285714285715</v>
      </c>
      <c r="J93" s="179">
        <f t="shared" si="42"/>
        <v>3.5714285714285712</v>
      </c>
      <c r="K93" s="179">
        <f t="shared" si="42"/>
        <v>8.0357142857142865</v>
      </c>
      <c r="L93" s="179">
        <f t="shared" si="42"/>
        <v>0</v>
      </c>
      <c r="M93" s="179">
        <f t="shared" si="42"/>
        <v>8.0357142857142865</v>
      </c>
      <c r="N93" s="179">
        <f t="shared" si="42"/>
        <v>1.7857142857142856</v>
      </c>
    </row>
    <row r="94" spans="1:14" s="180" customFormat="1" ht="12" customHeight="1">
      <c r="A94" s="203"/>
      <c r="B94" s="168" t="s">
        <v>30</v>
      </c>
      <c r="C94" s="175">
        <v>159</v>
      </c>
      <c r="D94" s="170">
        <v>30</v>
      </c>
      <c r="E94" s="170">
        <v>85</v>
      </c>
      <c r="F94" s="173">
        <v>77</v>
      </c>
      <c r="G94" s="173">
        <v>69</v>
      </c>
      <c r="H94" s="173">
        <v>40</v>
      </c>
      <c r="I94" s="173">
        <v>42</v>
      </c>
      <c r="J94" s="173">
        <v>13</v>
      </c>
      <c r="K94" s="173">
        <v>11</v>
      </c>
      <c r="L94" s="173">
        <v>1</v>
      </c>
      <c r="M94" s="173">
        <v>18</v>
      </c>
      <c r="N94" s="173">
        <v>4</v>
      </c>
    </row>
    <row r="95" spans="1:14" s="160" customFormat="1" ht="12" customHeight="1">
      <c r="A95" s="203"/>
      <c r="B95" s="165"/>
      <c r="C95" s="182">
        <v>100</v>
      </c>
      <c r="D95" s="167">
        <f>D94/$C$94*100</f>
        <v>18.867924528301888</v>
      </c>
      <c r="E95" s="167">
        <f t="shared" ref="E95:N95" si="43">E94/$C$94*100</f>
        <v>53.459119496855344</v>
      </c>
      <c r="F95" s="167">
        <f t="shared" si="43"/>
        <v>48.427672955974842</v>
      </c>
      <c r="G95" s="167">
        <f t="shared" si="43"/>
        <v>43.39622641509434</v>
      </c>
      <c r="H95" s="167">
        <f t="shared" si="43"/>
        <v>25.157232704402517</v>
      </c>
      <c r="I95" s="167">
        <f t="shared" si="43"/>
        <v>26.415094339622641</v>
      </c>
      <c r="J95" s="167">
        <f t="shared" si="43"/>
        <v>8.1761006289308167</v>
      </c>
      <c r="K95" s="167">
        <f t="shared" si="43"/>
        <v>6.9182389937106921</v>
      </c>
      <c r="L95" s="167">
        <f t="shared" si="43"/>
        <v>0.62893081761006298</v>
      </c>
      <c r="M95" s="167">
        <f t="shared" si="43"/>
        <v>11.320754716981133</v>
      </c>
      <c r="N95" s="167">
        <f t="shared" si="43"/>
        <v>2.5157232704402519</v>
      </c>
    </row>
    <row r="96" spans="1:14" s="180" customFormat="1" ht="12" customHeight="1">
      <c r="A96" s="203"/>
      <c r="B96" s="168" t="s">
        <v>31</v>
      </c>
      <c r="C96" s="169">
        <v>125</v>
      </c>
      <c r="D96" s="176">
        <v>29</v>
      </c>
      <c r="E96" s="176">
        <v>72</v>
      </c>
      <c r="F96" s="177">
        <v>64</v>
      </c>
      <c r="G96" s="177">
        <v>61</v>
      </c>
      <c r="H96" s="177">
        <v>33</v>
      </c>
      <c r="I96" s="177">
        <v>35</v>
      </c>
      <c r="J96" s="177">
        <v>5</v>
      </c>
      <c r="K96" s="177">
        <v>13</v>
      </c>
      <c r="L96" s="177">
        <v>1</v>
      </c>
      <c r="M96" s="177">
        <v>17</v>
      </c>
      <c r="N96" s="177">
        <v>1</v>
      </c>
    </row>
    <row r="97" spans="1:14" s="160" customFormat="1" ht="12" customHeight="1">
      <c r="A97" s="203"/>
      <c r="B97" s="165"/>
      <c r="C97" s="166">
        <v>100</v>
      </c>
      <c r="D97" s="179">
        <f>D96/$C$96*100</f>
        <v>23.200000000000003</v>
      </c>
      <c r="E97" s="179">
        <f t="shared" ref="E97:N97" si="44">E96/$C$96*100</f>
        <v>57.599999999999994</v>
      </c>
      <c r="F97" s="179">
        <f t="shared" si="44"/>
        <v>51.2</v>
      </c>
      <c r="G97" s="179">
        <f t="shared" si="44"/>
        <v>48.8</v>
      </c>
      <c r="H97" s="179">
        <f t="shared" si="44"/>
        <v>26.400000000000002</v>
      </c>
      <c r="I97" s="179">
        <f t="shared" si="44"/>
        <v>28.000000000000004</v>
      </c>
      <c r="J97" s="179">
        <f t="shared" si="44"/>
        <v>4</v>
      </c>
      <c r="K97" s="179">
        <f t="shared" si="44"/>
        <v>10.4</v>
      </c>
      <c r="L97" s="179">
        <f t="shared" si="44"/>
        <v>0.8</v>
      </c>
      <c r="M97" s="179">
        <f t="shared" si="44"/>
        <v>13.600000000000001</v>
      </c>
      <c r="N97" s="179">
        <f t="shared" si="44"/>
        <v>0.8</v>
      </c>
    </row>
    <row r="98" spans="1:14" s="180" customFormat="1" ht="12" customHeight="1">
      <c r="A98" s="203"/>
      <c r="B98" s="181" t="s">
        <v>32</v>
      </c>
      <c r="C98" s="175">
        <v>328</v>
      </c>
      <c r="D98" s="170">
        <v>67</v>
      </c>
      <c r="E98" s="171">
        <v>170</v>
      </c>
      <c r="F98" s="172">
        <v>185</v>
      </c>
      <c r="G98" s="173">
        <v>168</v>
      </c>
      <c r="H98" s="173">
        <v>93</v>
      </c>
      <c r="I98" s="173">
        <v>100</v>
      </c>
      <c r="J98" s="173">
        <v>8</v>
      </c>
      <c r="K98" s="173">
        <v>38</v>
      </c>
      <c r="L98" s="173">
        <v>5</v>
      </c>
      <c r="M98" s="172">
        <v>30</v>
      </c>
      <c r="N98" s="172">
        <v>8</v>
      </c>
    </row>
    <row r="99" spans="1:14" s="160" customFormat="1" ht="12" customHeight="1">
      <c r="A99" s="203"/>
      <c r="B99" s="165"/>
      <c r="C99" s="182">
        <v>100</v>
      </c>
      <c r="D99" s="167">
        <f>D98/$C$98*100</f>
        <v>20.426829268292682</v>
      </c>
      <c r="E99" s="167">
        <f t="shared" ref="E99:N99" si="45">E98/$C$98*100</f>
        <v>51.829268292682926</v>
      </c>
      <c r="F99" s="167">
        <f t="shared" si="45"/>
        <v>56.40243902439024</v>
      </c>
      <c r="G99" s="167">
        <f t="shared" si="45"/>
        <v>51.219512195121951</v>
      </c>
      <c r="H99" s="167">
        <f t="shared" si="45"/>
        <v>28.353658536585364</v>
      </c>
      <c r="I99" s="167">
        <f t="shared" si="45"/>
        <v>30.487804878048781</v>
      </c>
      <c r="J99" s="167">
        <f t="shared" si="45"/>
        <v>2.4390243902439024</v>
      </c>
      <c r="K99" s="167">
        <f t="shared" si="45"/>
        <v>11.585365853658537</v>
      </c>
      <c r="L99" s="167">
        <f t="shared" si="45"/>
        <v>1.524390243902439</v>
      </c>
      <c r="M99" s="167">
        <f t="shared" si="45"/>
        <v>9.1463414634146343</v>
      </c>
      <c r="N99" s="167">
        <f t="shared" si="45"/>
        <v>2.4390243902439024</v>
      </c>
    </row>
    <row r="100" spans="1:14" s="180" customFormat="1" ht="12" customHeight="1">
      <c r="A100" s="203"/>
      <c r="B100" s="168" t="s">
        <v>33</v>
      </c>
      <c r="C100" s="169">
        <v>467</v>
      </c>
      <c r="D100" s="176">
        <v>96</v>
      </c>
      <c r="E100" s="176">
        <v>264</v>
      </c>
      <c r="F100" s="177">
        <v>284</v>
      </c>
      <c r="G100" s="177">
        <v>206</v>
      </c>
      <c r="H100" s="177">
        <v>128</v>
      </c>
      <c r="I100" s="177">
        <v>158</v>
      </c>
      <c r="J100" s="177">
        <v>12</v>
      </c>
      <c r="K100" s="177">
        <v>47</v>
      </c>
      <c r="L100" s="183">
        <v>5</v>
      </c>
      <c r="M100" s="183">
        <v>45</v>
      </c>
      <c r="N100" s="183">
        <v>5</v>
      </c>
    </row>
    <row r="101" spans="1:14" s="160" customFormat="1" ht="12" customHeight="1">
      <c r="A101" s="203"/>
      <c r="B101" s="165"/>
      <c r="C101" s="166">
        <v>100</v>
      </c>
      <c r="D101" s="179">
        <f>D100/$C$100*100</f>
        <v>20.556745182012847</v>
      </c>
      <c r="E101" s="179">
        <f t="shared" ref="E101:N101" si="46">E100/$C$100*100</f>
        <v>56.531049250535339</v>
      </c>
      <c r="F101" s="179">
        <f t="shared" si="46"/>
        <v>60.813704496788013</v>
      </c>
      <c r="G101" s="179">
        <f t="shared" si="46"/>
        <v>44.111349036402572</v>
      </c>
      <c r="H101" s="179">
        <f t="shared" si="46"/>
        <v>27.408993576017131</v>
      </c>
      <c r="I101" s="179">
        <f t="shared" si="46"/>
        <v>33.832976445396149</v>
      </c>
      <c r="J101" s="179">
        <f t="shared" si="46"/>
        <v>2.5695931477516059</v>
      </c>
      <c r="K101" s="179">
        <f t="shared" si="46"/>
        <v>10.06423982869379</v>
      </c>
      <c r="L101" s="179">
        <f t="shared" si="46"/>
        <v>1.070663811563169</v>
      </c>
      <c r="M101" s="179">
        <f t="shared" si="46"/>
        <v>9.6359743040685224</v>
      </c>
      <c r="N101" s="179">
        <f t="shared" si="46"/>
        <v>1.070663811563169</v>
      </c>
    </row>
    <row r="102" spans="1:14" s="180" customFormat="1" ht="12" customHeight="1">
      <c r="A102" s="203"/>
      <c r="B102" s="168" t="s">
        <v>34</v>
      </c>
      <c r="C102" s="175">
        <v>340</v>
      </c>
      <c r="D102" s="170">
        <v>75</v>
      </c>
      <c r="E102" s="170">
        <v>164</v>
      </c>
      <c r="F102" s="173">
        <v>183</v>
      </c>
      <c r="G102" s="173">
        <v>149</v>
      </c>
      <c r="H102" s="173">
        <v>82</v>
      </c>
      <c r="I102" s="173">
        <v>99</v>
      </c>
      <c r="J102" s="173">
        <v>10</v>
      </c>
      <c r="K102" s="173">
        <v>30</v>
      </c>
      <c r="L102" s="173">
        <v>3</v>
      </c>
      <c r="M102" s="173">
        <v>46</v>
      </c>
      <c r="N102" s="173">
        <v>6</v>
      </c>
    </row>
    <row r="103" spans="1:14" s="160" customFormat="1" ht="12" customHeight="1">
      <c r="A103" s="203"/>
      <c r="B103" s="165"/>
      <c r="C103" s="182">
        <v>100</v>
      </c>
      <c r="D103" s="167">
        <f>D102/$C$102*100</f>
        <v>22.058823529411764</v>
      </c>
      <c r="E103" s="167">
        <f t="shared" ref="E103:N103" si="47">E102/$C$102*100</f>
        <v>48.235294117647058</v>
      </c>
      <c r="F103" s="167">
        <f t="shared" si="47"/>
        <v>53.823529411764703</v>
      </c>
      <c r="G103" s="167">
        <f t="shared" si="47"/>
        <v>43.823529411764703</v>
      </c>
      <c r="H103" s="167">
        <f t="shared" si="47"/>
        <v>24.117647058823529</v>
      </c>
      <c r="I103" s="167">
        <f t="shared" si="47"/>
        <v>29.117647058823533</v>
      </c>
      <c r="J103" s="167">
        <f t="shared" si="47"/>
        <v>2.9411764705882351</v>
      </c>
      <c r="K103" s="167">
        <f t="shared" si="47"/>
        <v>8.8235294117647065</v>
      </c>
      <c r="L103" s="167">
        <f t="shared" si="47"/>
        <v>0.88235294117647056</v>
      </c>
      <c r="M103" s="167">
        <f t="shared" si="47"/>
        <v>13.529411764705882</v>
      </c>
      <c r="N103" s="167">
        <f t="shared" si="47"/>
        <v>1.7647058823529411</v>
      </c>
    </row>
    <row r="104" spans="1:14" s="180" customFormat="1" ht="12" customHeight="1">
      <c r="A104" s="203"/>
      <c r="B104" s="168" t="s">
        <v>12</v>
      </c>
      <c r="C104" s="169">
        <v>140</v>
      </c>
      <c r="D104" s="176">
        <v>31</v>
      </c>
      <c r="E104" s="176">
        <v>66</v>
      </c>
      <c r="F104" s="177">
        <v>63</v>
      </c>
      <c r="G104" s="177">
        <v>61</v>
      </c>
      <c r="H104" s="177">
        <v>24</v>
      </c>
      <c r="I104" s="177">
        <v>46</v>
      </c>
      <c r="J104" s="177">
        <v>7</v>
      </c>
      <c r="K104" s="177">
        <v>19</v>
      </c>
      <c r="L104" s="177">
        <v>5</v>
      </c>
      <c r="M104" s="177">
        <v>15</v>
      </c>
      <c r="N104" s="177">
        <v>16</v>
      </c>
    </row>
    <row r="105" spans="1:14" s="160" customFormat="1" ht="12" customHeight="1">
      <c r="A105" s="204"/>
      <c r="B105" s="178"/>
      <c r="C105" s="158">
        <v>100</v>
      </c>
      <c r="D105" s="189">
        <f>D104/$C$104*100</f>
        <v>22.142857142857142</v>
      </c>
      <c r="E105" s="189">
        <f t="shared" ref="E105:N105" si="48">E104/$C$104*100</f>
        <v>47.142857142857139</v>
      </c>
      <c r="F105" s="189">
        <f t="shared" si="48"/>
        <v>45</v>
      </c>
      <c r="G105" s="189">
        <f t="shared" si="48"/>
        <v>43.571428571428569</v>
      </c>
      <c r="H105" s="189">
        <f t="shared" si="48"/>
        <v>17.142857142857142</v>
      </c>
      <c r="I105" s="189">
        <f t="shared" si="48"/>
        <v>32.857142857142854</v>
      </c>
      <c r="J105" s="189">
        <f t="shared" si="48"/>
        <v>5</v>
      </c>
      <c r="K105" s="189">
        <f t="shared" si="48"/>
        <v>13.571428571428571</v>
      </c>
      <c r="L105" s="189">
        <f t="shared" si="48"/>
        <v>3.5714285714285712</v>
      </c>
      <c r="M105" s="189">
        <f t="shared" si="48"/>
        <v>10.714285714285714</v>
      </c>
      <c r="N105" s="189">
        <f t="shared" si="48"/>
        <v>11.428571428571429</v>
      </c>
    </row>
  </sheetData>
  <mergeCells count="8">
    <mergeCell ref="A72:A83"/>
    <mergeCell ref="A84:A105"/>
    <mergeCell ref="D6:N6"/>
    <mergeCell ref="A10:A15"/>
    <mergeCell ref="A16:A29"/>
    <mergeCell ref="A30:A51"/>
    <mergeCell ref="A52:A61"/>
    <mergeCell ref="A62:A71"/>
  </mergeCells>
  <phoneticPr fontId="31"/>
  <conditionalFormatting sqref="A1:XFD1048576">
    <cfRule type="expression" dxfId="0" priority="1">
      <formula>MOD(ROW(),2)=0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useFirstPageNumber="1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12</vt:i4>
      </vt:variant>
    </vt:vector>
  </HeadingPairs>
  <TitlesOfParts>
    <vt:vector size="19" baseType="lpstr">
      <vt:lpstr>表紙</vt:lpstr>
      <vt:lpstr>概要</vt:lpstr>
      <vt:lpstr>問13</vt:lpstr>
      <vt:lpstr>問14</vt:lpstr>
      <vt:lpstr>問15</vt:lpstr>
      <vt:lpstr>問16</vt:lpstr>
      <vt:lpstr>問17</vt:lpstr>
      <vt:lpstr>概要!Print_Area</vt:lpstr>
      <vt:lpstr>表紙!Print_Area</vt:lpstr>
      <vt:lpstr>問13!Print_Area</vt:lpstr>
      <vt:lpstr>問14!Print_Area</vt:lpstr>
      <vt:lpstr>問15!Print_Area</vt:lpstr>
      <vt:lpstr>問16!Print_Area</vt:lpstr>
      <vt:lpstr>問17!Print_Area</vt:lpstr>
      <vt:lpstr>問13!Print_Titles</vt:lpstr>
      <vt:lpstr>問14!Print_Titles</vt:lpstr>
      <vt:lpstr>問15!Print_Titles</vt:lpstr>
      <vt:lpstr>問16!Print_Titles</vt:lpstr>
      <vt:lpstr>問17!Print_Titles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2018-03-16T06:44:54Z</dcterms:created>
  <dcterms:modified xsi:type="dcterms:W3CDTF">2019-09-25T10:11:50Z</dcterms:modified>
</cp:coreProperties>
</file>