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13_ncr:1_{0911019D-34AB-4B95-B2BD-C2DDD1A60200}" xr6:coauthVersionLast="44" xr6:coauthVersionMax="44" xr10:uidLastSave="{00000000-0000-0000-0000-000000000000}"/>
  <bookViews>
    <workbookView xWindow="-120" yWindow="-120" windowWidth="29040" windowHeight="15840" tabRatio="836" activeTab="18" xr2:uid="{00000000-000D-0000-FFFF-FFFF00000000}"/>
  </bookViews>
  <sheets>
    <sheet name="表紙" sheetId="144" r:id="rId1"/>
    <sheet name="概要" sheetId="51" r:id="rId2"/>
    <sheet name="問1" sheetId="228" r:id="rId3"/>
    <sheet name="問1(1)" sheetId="209" r:id="rId4"/>
    <sheet name="問1(2)" sheetId="230" r:id="rId5"/>
    <sheet name="問1 (3)" sheetId="231" r:id="rId6"/>
    <sheet name="問2" sheetId="232" r:id="rId7"/>
    <sheet name="問2 (1)" sheetId="233" r:id="rId8"/>
    <sheet name="問3" sheetId="211" r:id="rId9"/>
    <sheet name="問4" sheetId="234" r:id="rId10"/>
    <sheet name="問5" sheetId="235" r:id="rId11"/>
    <sheet name="問6" sheetId="236" r:id="rId12"/>
    <sheet name="問6(1)" sheetId="237" r:id="rId13"/>
    <sheet name="問7" sheetId="238" r:id="rId14"/>
    <sheet name="問7(1)" sheetId="240" r:id="rId15"/>
    <sheet name="問8" sheetId="241" r:id="rId16"/>
    <sheet name="問9" sheetId="242" r:id="rId17"/>
    <sheet name="問10" sheetId="243" r:id="rId18"/>
    <sheet name="問11" sheetId="244" r:id="rId19"/>
    <sheet name="問12" sheetId="245" r:id="rId20"/>
    <sheet name="問12(1)" sheetId="246" r:id="rId21"/>
  </sheets>
  <definedNames>
    <definedName name="_xlnm._FilterDatabase" localSheetId="2" hidden="1">問1!$A$1:$BU$9</definedName>
    <definedName name="_xlnm._FilterDatabase" localSheetId="5" hidden="1">'問1 (3)'!$A$1:$BR$9</definedName>
    <definedName name="_xlnm._FilterDatabase" localSheetId="3" hidden="1">'問1(1)'!$A$1:$BN$10</definedName>
    <definedName name="_xlnm._FilterDatabase" localSheetId="4" hidden="1">'問1(2)'!$A$1:$BR$10</definedName>
    <definedName name="_xlnm._FilterDatabase" localSheetId="17" hidden="1">問10!$A$1:$BU$9</definedName>
    <definedName name="_xlnm._FilterDatabase" localSheetId="18" hidden="1">問11!$A$1:$BR$9</definedName>
    <definedName name="_xlnm._FilterDatabase" localSheetId="19" hidden="1">問12!$A$1:$BN$9</definedName>
    <definedName name="_xlnm._FilterDatabase" localSheetId="20" hidden="1">'問12(1)'!$A$1:$BP$9</definedName>
    <definedName name="_xlnm._FilterDatabase" localSheetId="6" hidden="1">問2!$A$1:$BR$9</definedName>
    <definedName name="_xlnm._FilterDatabase" localSheetId="7" hidden="1">'問2 (1)'!$A$1:$BR$9</definedName>
    <definedName name="_xlnm._FilterDatabase" localSheetId="8" hidden="1">問3!$A$1:$BO$9</definedName>
    <definedName name="_xlnm._FilterDatabase" localSheetId="9" hidden="1">問4!$A$1:$BO$9</definedName>
    <definedName name="_xlnm._FilterDatabase" localSheetId="10" hidden="1">問5!$A$1:$BO$9</definedName>
    <definedName name="_xlnm._FilterDatabase" localSheetId="11" hidden="1">問6!$A$1:$BP$9</definedName>
    <definedName name="_xlnm._FilterDatabase" localSheetId="12" hidden="1">'問6(1)'!$A$1:$BT$9</definedName>
    <definedName name="_xlnm._FilterDatabase" localSheetId="13" hidden="1">問7!$A$1:$BP$9</definedName>
    <definedName name="_xlnm._FilterDatabase" localSheetId="14" hidden="1">'問7(1)'!$A$1:$BT$9</definedName>
    <definedName name="_xlnm._FilterDatabase" localSheetId="15" hidden="1">問8!$A$1:$BQ$9</definedName>
    <definedName name="_xlnm._FilterDatabase" localSheetId="16" hidden="1">問9!$A$1:$BR$9</definedName>
    <definedName name="_xlnm.Print_Area" localSheetId="1">概要!$A$1:$Q$34</definedName>
    <definedName name="_xlnm.Print_Area" localSheetId="0">表紙!$A$1:$O$36</definedName>
    <definedName name="_xlnm.Print_Area" localSheetId="2">問1!$A$1:$O$105</definedName>
    <definedName name="_xlnm.Print_Area" localSheetId="5">'問1 (3)'!$A$1:$L$105</definedName>
    <definedName name="_xlnm.Print_Area" localSheetId="3">'問1(1)'!$A$1:$I$106</definedName>
    <definedName name="_xlnm.Print_Area" localSheetId="4">'問1(2)'!$A$1:$J$106</definedName>
    <definedName name="_xlnm.Print_Area" localSheetId="17">問10!$A$1:$O$105</definedName>
    <definedName name="_xlnm.Print_Area" localSheetId="18">問11!$A$1:$N$105</definedName>
    <definedName name="_xlnm.Print_Area" localSheetId="19">問12!$A$1:$H$105</definedName>
    <definedName name="_xlnm.Print_Area" localSheetId="20">'問12(1)'!$A$1:$J$105</definedName>
    <definedName name="_xlnm.Print_Area" localSheetId="6">問2!$A$1:$L$105</definedName>
    <definedName name="_xlnm.Print_Area" localSheetId="7">'問2 (1)'!$A$1:$L$105</definedName>
    <definedName name="_xlnm.Print_Area" localSheetId="8">問3!$A$1:$G$105</definedName>
    <definedName name="_xlnm.Print_Area" localSheetId="9">問4!$A$1:$I$105</definedName>
    <definedName name="_xlnm.Print_Area" localSheetId="10">問5!$A$1:$G$105</definedName>
    <definedName name="_xlnm.Print_Area" localSheetId="11">問6!$A$1:$J$105</definedName>
    <definedName name="_xlnm.Print_Area" localSheetId="12">'問6(1)'!$A$1:$N$105</definedName>
    <definedName name="_xlnm.Print_Area" localSheetId="13">問7!$A$1:$H$105</definedName>
    <definedName name="_xlnm.Print_Area" localSheetId="14">'問7(1)'!$A$1:$N$105</definedName>
    <definedName name="_xlnm.Print_Area" localSheetId="15">問8!$A$1:$K$105</definedName>
    <definedName name="_xlnm.Print_Area" localSheetId="16">問9!$A$1:$L$105</definedName>
    <definedName name="_xlnm.Print_Titles" localSheetId="2">問1!$A:$B,問1!$1:$9</definedName>
    <definedName name="_xlnm.Print_Titles" localSheetId="5">'問1 (3)'!$A:$B,'問1 (3)'!$1:$9</definedName>
    <definedName name="_xlnm.Print_Titles" localSheetId="3">'問1(1)'!$A:$B,'問1(1)'!$1:$10</definedName>
    <definedName name="_xlnm.Print_Titles" localSheetId="4">'問1(2)'!$A:$B,'問1(2)'!$1:$10</definedName>
    <definedName name="_xlnm.Print_Titles" localSheetId="17">問10!$A:$B,問10!$1:$9</definedName>
    <definedName name="_xlnm.Print_Titles" localSheetId="18">問11!$A:$B,問11!$1:$9</definedName>
    <definedName name="_xlnm.Print_Titles" localSheetId="19">問12!$A:$B,問12!$1:$9</definedName>
    <definedName name="_xlnm.Print_Titles" localSheetId="20">'問12(1)'!$A:$B,'問12(1)'!$1:$9</definedName>
    <definedName name="_xlnm.Print_Titles" localSheetId="6">問2!$A:$B,問2!$1:$9</definedName>
    <definedName name="_xlnm.Print_Titles" localSheetId="7">'問2 (1)'!$A:$B,'問2 (1)'!$1:$9</definedName>
    <definedName name="_xlnm.Print_Titles" localSheetId="8">問3!$A:$B,問3!$1:$9</definedName>
    <definedName name="_xlnm.Print_Titles" localSheetId="9">問4!$A:$B,問4!$1:$9</definedName>
    <definedName name="_xlnm.Print_Titles" localSheetId="10">問5!$A:$B,問5!$1:$9</definedName>
    <definedName name="_xlnm.Print_Titles" localSheetId="11">問6!$A:$B,問6!$1:$9</definedName>
    <definedName name="_xlnm.Print_Titles" localSheetId="12">'問6(1)'!$A:$B,'問6(1)'!$1:$9</definedName>
    <definedName name="_xlnm.Print_Titles" localSheetId="13">問7!$A:$B,問7!$1:$9</definedName>
    <definedName name="_xlnm.Print_Titles" localSheetId="14">'問7(1)'!$A:$B,'問7(1)'!$1:$9</definedName>
    <definedName name="_xlnm.Print_Titles" localSheetId="15">問8!$A:$B,問8!$1:$9</definedName>
    <definedName name="_xlnm.Print_Titles" localSheetId="16">問9!$A:$B,問9!$1:$9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11" l="1"/>
  <c r="F9" i="211"/>
  <c r="G9" i="211"/>
  <c r="J77" i="232" l="1"/>
  <c r="C27" i="209" l="1"/>
  <c r="C17" i="209" l="1"/>
  <c r="D19" i="244" l="1"/>
  <c r="D17" i="244"/>
  <c r="D11" i="244"/>
  <c r="D9" i="244"/>
  <c r="E9" i="228" l="1"/>
  <c r="F9" i="228"/>
  <c r="G9" i="228"/>
  <c r="H9" i="228"/>
  <c r="I9" i="228"/>
  <c r="J9" i="228"/>
  <c r="K9" i="228"/>
  <c r="L9" i="228"/>
  <c r="M9" i="228"/>
  <c r="N9" i="228"/>
  <c r="O9" i="228"/>
  <c r="D25" i="246" l="1"/>
  <c r="E13" i="231" l="1"/>
  <c r="F13" i="231"/>
  <c r="G13" i="231"/>
  <c r="H13" i="231"/>
  <c r="I13" i="231"/>
  <c r="J13" i="231"/>
  <c r="K13" i="231"/>
  <c r="L13" i="231"/>
  <c r="E15" i="231"/>
  <c r="F15" i="231"/>
  <c r="G15" i="231"/>
  <c r="H15" i="231"/>
  <c r="I15" i="231"/>
  <c r="J15" i="231"/>
  <c r="K15" i="231"/>
  <c r="L15" i="231"/>
  <c r="E9" i="231"/>
  <c r="F9" i="231"/>
  <c r="G9" i="231"/>
  <c r="H9" i="231"/>
  <c r="I9" i="231"/>
  <c r="J9" i="231"/>
  <c r="K9" i="231"/>
  <c r="L9" i="231"/>
  <c r="E11" i="231"/>
  <c r="F11" i="231"/>
  <c r="G11" i="231"/>
  <c r="H11" i="231"/>
  <c r="I11" i="231"/>
  <c r="J11" i="231"/>
  <c r="K11" i="231"/>
  <c r="L11" i="231"/>
  <c r="E43" i="246" l="1"/>
  <c r="F43" i="246"/>
  <c r="G43" i="246"/>
  <c r="H43" i="246"/>
  <c r="I43" i="246"/>
  <c r="J43" i="246"/>
  <c r="D43" i="246"/>
  <c r="C9" i="209" l="1"/>
  <c r="E105" i="246" l="1"/>
  <c r="F105" i="246"/>
  <c r="G105" i="246"/>
  <c r="H105" i="246"/>
  <c r="I105" i="246"/>
  <c r="J105" i="246"/>
  <c r="E103" i="246"/>
  <c r="F103" i="246"/>
  <c r="G103" i="246"/>
  <c r="H103" i="246"/>
  <c r="I103" i="246"/>
  <c r="J103" i="246"/>
  <c r="E101" i="246"/>
  <c r="F101" i="246"/>
  <c r="G101" i="246"/>
  <c r="H101" i="246"/>
  <c r="I101" i="246"/>
  <c r="J101" i="246"/>
  <c r="E99" i="246"/>
  <c r="F99" i="246"/>
  <c r="G99" i="246"/>
  <c r="H99" i="246"/>
  <c r="I99" i="246"/>
  <c r="J99" i="246"/>
  <c r="E97" i="246"/>
  <c r="F97" i="246"/>
  <c r="G97" i="246"/>
  <c r="H97" i="246"/>
  <c r="I97" i="246"/>
  <c r="J97" i="246"/>
  <c r="E95" i="246"/>
  <c r="F95" i="246"/>
  <c r="G95" i="246"/>
  <c r="H95" i="246"/>
  <c r="I95" i="246"/>
  <c r="J95" i="246"/>
  <c r="E93" i="246"/>
  <c r="F93" i="246"/>
  <c r="G93" i="246"/>
  <c r="H93" i="246"/>
  <c r="I93" i="246"/>
  <c r="J93" i="246"/>
  <c r="E91" i="246"/>
  <c r="F91" i="246"/>
  <c r="G91" i="246"/>
  <c r="H91" i="246"/>
  <c r="I91" i="246"/>
  <c r="J91" i="246"/>
  <c r="E89" i="246"/>
  <c r="F89" i="246"/>
  <c r="G89" i="246"/>
  <c r="H89" i="246"/>
  <c r="I89" i="246"/>
  <c r="J89" i="246"/>
  <c r="E87" i="246"/>
  <c r="F87" i="246"/>
  <c r="G87" i="246"/>
  <c r="H87" i="246"/>
  <c r="I87" i="246"/>
  <c r="J87" i="246"/>
  <c r="E85" i="246"/>
  <c r="F85" i="246"/>
  <c r="G85" i="246"/>
  <c r="H85" i="246"/>
  <c r="I85" i="246"/>
  <c r="J85" i="246"/>
  <c r="E83" i="246"/>
  <c r="F83" i="246"/>
  <c r="G83" i="246"/>
  <c r="H83" i="246"/>
  <c r="I83" i="246"/>
  <c r="J83" i="246"/>
  <c r="E81" i="246"/>
  <c r="F81" i="246"/>
  <c r="G81" i="246"/>
  <c r="H81" i="246"/>
  <c r="I81" i="246"/>
  <c r="J81" i="246"/>
  <c r="E79" i="246"/>
  <c r="F79" i="246"/>
  <c r="G79" i="246"/>
  <c r="H79" i="246"/>
  <c r="I79" i="246"/>
  <c r="J79" i="246"/>
  <c r="E77" i="246"/>
  <c r="F77" i="246"/>
  <c r="G77" i="246"/>
  <c r="H77" i="246"/>
  <c r="I77" i="246"/>
  <c r="J77" i="246"/>
  <c r="E75" i="246"/>
  <c r="F75" i="246"/>
  <c r="G75" i="246"/>
  <c r="H75" i="246"/>
  <c r="I75" i="246"/>
  <c r="J75" i="246"/>
  <c r="E73" i="246"/>
  <c r="F73" i="246"/>
  <c r="G73" i="246"/>
  <c r="H73" i="246"/>
  <c r="I73" i="246"/>
  <c r="J73" i="246"/>
  <c r="E71" i="246"/>
  <c r="F71" i="246"/>
  <c r="G71" i="246"/>
  <c r="H71" i="246"/>
  <c r="I71" i="246"/>
  <c r="J71" i="246"/>
  <c r="E69" i="246"/>
  <c r="F69" i="246"/>
  <c r="G69" i="246"/>
  <c r="H69" i="246"/>
  <c r="I69" i="246"/>
  <c r="J69" i="246"/>
  <c r="E67" i="246"/>
  <c r="F67" i="246"/>
  <c r="G67" i="246"/>
  <c r="H67" i="246"/>
  <c r="I67" i="246"/>
  <c r="J67" i="246"/>
  <c r="E65" i="246"/>
  <c r="F65" i="246"/>
  <c r="G65" i="246"/>
  <c r="H65" i="246"/>
  <c r="I65" i="246"/>
  <c r="J65" i="246"/>
  <c r="E63" i="246"/>
  <c r="F63" i="246"/>
  <c r="G63" i="246"/>
  <c r="H63" i="246"/>
  <c r="I63" i="246"/>
  <c r="J63" i="246"/>
  <c r="E61" i="246"/>
  <c r="F61" i="246"/>
  <c r="G61" i="246"/>
  <c r="H61" i="246"/>
  <c r="I61" i="246"/>
  <c r="J61" i="246"/>
  <c r="E59" i="246"/>
  <c r="F59" i="246"/>
  <c r="G59" i="246"/>
  <c r="H59" i="246"/>
  <c r="I59" i="246"/>
  <c r="J59" i="246"/>
  <c r="E57" i="246"/>
  <c r="F57" i="246"/>
  <c r="G57" i="246"/>
  <c r="H57" i="246"/>
  <c r="I57" i="246"/>
  <c r="J57" i="246"/>
  <c r="E55" i="246"/>
  <c r="F55" i="246"/>
  <c r="G55" i="246"/>
  <c r="H55" i="246"/>
  <c r="I55" i="246"/>
  <c r="J55" i="246"/>
  <c r="E53" i="246"/>
  <c r="F53" i="246"/>
  <c r="G53" i="246"/>
  <c r="H53" i="246"/>
  <c r="I53" i="246"/>
  <c r="J53" i="246"/>
  <c r="E51" i="246"/>
  <c r="F51" i="246"/>
  <c r="G51" i="246"/>
  <c r="H51" i="246"/>
  <c r="I51" i="246"/>
  <c r="J51" i="246"/>
  <c r="E49" i="246"/>
  <c r="F49" i="246"/>
  <c r="G49" i="246"/>
  <c r="H49" i="246"/>
  <c r="I49" i="246"/>
  <c r="J49" i="246"/>
  <c r="E47" i="246"/>
  <c r="F47" i="246"/>
  <c r="G47" i="246"/>
  <c r="H47" i="246"/>
  <c r="I47" i="246"/>
  <c r="J47" i="246"/>
  <c r="E45" i="246"/>
  <c r="F45" i="246"/>
  <c r="G45" i="246"/>
  <c r="H45" i="246"/>
  <c r="I45" i="246"/>
  <c r="J45" i="246"/>
  <c r="E41" i="246"/>
  <c r="F41" i="246"/>
  <c r="G41" i="246"/>
  <c r="H41" i="246"/>
  <c r="I41" i="246"/>
  <c r="J41" i="246"/>
  <c r="E39" i="246"/>
  <c r="F39" i="246"/>
  <c r="G39" i="246"/>
  <c r="H39" i="246"/>
  <c r="I39" i="246"/>
  <c r="J39" i="246"/>
  <c r="E37" i="246"/>
  <c r="F37" i="246"/>
  <c r="G37" i="246"/>
  <c r="H37" i="246"/>
  <c r="I37" i="246"/>
  <c r="J37" i="246"/>
  <c r="E35" i="246"/>
  <c r="F35" i="246"/>
  <c r="G35" i="246"/>
  <c r="H35" i="246"/>
  <c r="I35" i="246"/>
  <c r="J35" i="246"/>
  <c r="E33" i="246"/>
  <c r="F33" i="246"/>
  <c r="G33" i="246"/>
  <c r="H33" i="246"/>
  <c r="I33" i="246"/>
  <c r="J33" i="246"/>
  <c r="E31" i="246"/>
  <c r="F31" i="246"/>
  <c r="G31" i="246"/>
  <c r="H31" i="246"/>
  <c r="I31" i="246"/>
  <c r="J31" i="246"/>
  <c r="E29" i="246"/>
  <c r="F29" i="246"/>
  <c r="G29" i="246"/>
  <c r="H29" i="246"/>
  <c r="I29" i="246"/>
  <c r="J29" i="246"/>
  <c r="E27" i="246"/>
  <c r="F27" i="246"/>
  <c r="G27" i="246"/>
  <c r="H27" i="246"/>
  <c r="I27" i="246"/>
  <c r="J27" i="246"/>
  <c r="E25" i="246"/>
  <c r="F25" i="246"/>
  <c r="G25" i="246"/>
  <c r="H25" i="246"/>
  <c r="I25" i="246"/>
  <c r="J25" i="246"/>
  <c r="E23" i="246"/>
  <c r="F23" i="246"/>
  <c r="G23" i="246"/>
  <c r="H23" i="246"/>
  <c r="I23" i="246"/>
  <c r="J23" i="246"/>
  <c r="E21" i="246"/>
  <c r="F21" i="246"/>
  <c r="G21" i="246"/>
  <c r="H21" i="246"/>
  <c r="I21" i="246"/>
  <c r="J21" i="246"/>
  <c r="E19" i="246"/>
  <c r="F19" i="246"/>
  <c r="G19" i="246"/>
  <c r="H19" i="246"/>
  <c r="I19" i="246"/>
  <c r="J19" i="246"/>
  <c r="E17" i="246"/>
  <c r="F17" i="246"/>
  <c r="G17" i="246"/>
  <c r="H17" i="246"/>
  <c r="I17" i="246"/>
  <c r="J17" i="246"/>
  <c r="E15" i="246"/>
  <c r="F15" i="246"/>
  <c r="G15" i="246"/>
  <c r="H15" i="246"/>
  <c r="I15" i="246"/>
  <c r="J15" i="246"/>
  <c r="E13" i="246"/>
  <c r="F13" i="246"/>
  <c r="G13" i="246"/>
  <c r="H13" i="246"/>
  <c r="I13" i="246"/>
  <c r="J13" i="246"/>
  <c r="E11" i="246"/>
  <c r="F11" i="246"/>
  <c r="G11" i="246"/>
  <c r="H11" i="246"/>
  <c r="I11" i="246"/>
  <c r="J11" i="246"/>
  <c r="E9" i="246"/>
  <c r="F9" i="246"/>
  <c r="G9" i="246"/>
  <c r="H9" i="246"/>
  <c r="I9" i="246"/>
  <c r="J9" i="246"/>
  <c r="D105" i="246"/>
  <c r="D103" i="246"/>
  <c r="D101" i="246"/>
  <c r="D99" i="246"/>
  <c r="D97" i="246"/>
  <c r="D95" i="246"/>
  <c r="D93" i="246"/>
  <c r="D91" i="246"/>
  <c r="D89" i="246"/>
  <c r="D87" i="246"/>
  <c r="D85" i="246"/>
  <c r="D83" i="246"/>
  <c r="D81" i="246"/>
  <c r="D79" i="246"/>
  <c r="D77" i="246"/>
  <c r="D75" i="246"/>
  <c r="D73" i="246"/>
  <c r="D71" i="246"/>
  <c r="D69" i="246"/>
  <c r="D67" i="246"/>
  <c r="D65" i="246"/>
  <c r="D63" i="246"/>
  <c r="D61" i="246"/>
  <c r="D59" i="246"/>
  <c r="D57" i="246"/>
  <c r="D55" i="246"/>
  <c r="D53" i="246"/>
  <c r="D51" i="246"/>
  <c r="D49" i="246"/>
  <c r="D47" i="246"/>
  <c r="D45" i="246"/>
  <c r="D41" i="246"/>
  <c r="D39" i="246"/>
  <c r="D37" i="246"/>
  <c r="D35" i="246"/>
  <c r="D33" i="246"/>
  <c r="D31" i="246"/>
  <c r="D29" i="246"/>
  <c r="D27" i="246"/>
  <c r="D23" i="246"/>
  <c r="D21" i="246"/>
  <c r="D19" i="246"/>
  <c r="D17" i="246"/>
  <c r="D15" i="246"/>
  <c r="D13" i="246"/>
  <c r="D11" i="246"/>
  <c r="D9" i="246"/>
  <c r="G17" i="245"/>
  <c r="C104" i="245"/>
  <c r="D105" i="245" s="1"/>
  <c r="C102" i="245"/>
  <c r="D103" i="245" s="1"/>
  <c r="C100" i="245"/>
  <c r="D101" i="245" s="1"/>
  <c r="C98" i="245"/>
  <c r="D99" i="245" s="1"/>
  <c r="C96" i="245"/>
  <c r="D97" i="245" s="1"/>
  <c r="C94" i="245"/>
  <c r="D95" i="245" s="1"/>
  <c r="C92" i="245"/>
  <c r="D93" i="245" s="1"/>
  <c r="C90" i="245"/>
  <c r="D91" i="245" s="1"/>
  <c r="C88" i="245"/>
  <c r="D89" i="245" s="1"/>
  <c r="C86" i="245"/>
  <c r="D87" i="245" s="1"/>
  <c r="C84" i="245"/>
  <c r="D85" i="245" s="1"/>
  <c r="C82" i="245"/>
  <c r="D83" i="245" s="1"/>
  <c r="C80" i="245"/>
  <c r="D81" i="245" s="1"/>
  <c r="C78" i="245"/>
  <c r="D79" i="245" s="1"/>
  <c r="C76" i="245"/>
  <c r="D77" i="245" s="1"/>
  <c r="C74" i="245"/>
  <c r="D75" i="245" s="1"/>
  <c r="C72" i="245"/>
  <c r="D73" i="245" s="1"/>
  <c r="C70" i="245"/>
  <c r="D71" i="245" s="1"/>
  <c r="C68" i="245"/>
  <c r="D69" i="245" s="1"/>
  <c r="C66" i="245"/>
  <c r="D67" i="245" s="1"/>
  <c r="C64" i="245"/>
  <c r="D65" i="245" s="1"/>
  <c r="C62" i="245"/>
  <c r="D63" i="245" s="1"/>
  <c r="C60" i="245"/>
  <c r="D61" i="245" s="1"/>
  <c r="C58" i="245"/>
  <c r="D59" i="245" s="1"/>
  <c r="C56" i="245"/>
  <c r="D57" i="245" s="1"/>
  <c r="C54" i="245"/>
  <c r="D55" i="245" s="1"/>
  <c r="C52" i="245"/>
  <c r="D53" i="245" s="1"/>
  <c r="C50" i="245"/>
  <c r="D51" i="245" s="1"/>
  <c r="C48" i="245"/>
  <c r="D49" i="245" s="1"/>
  <c r="C46" i="245"/>
  <c r="D47" i="245" s="1"/>
  <c r="C44" i="245"/>
  <c r="D45" i="245" s="1"/>
  <c r="C42" i="245"/>
  <c r="D43" i="245" s="1"/>
  <c r="C40" i="245"/>
  <c r="D41" i="245" s="1"/>
  <c r="C38" i="245"/>
  <c r="D39" i="245" s="1"/>
  <c r="D37" i="245"/>
  <c r="C34" i="245"/>
  <c r="D35" i="245" s="1"/>
  <c r="C32" i="245"/>
  <c r="D33" i="245" s="1"/>
  <c r="C30" i="245"/>
  <c r="D31" i="245" s="1"/>
  <c r="C28" i="245"/>
  <c r="D29" i="245" s="1"/>
  <c r="C26" i="245"/>
  <c r="D27" i="245" s="1"/>
  <c r="D25" i="245"/>
  <c r="C22" i="245"/>
  <c r="D23" i="245" s="1"/>
  <c r="C20" i="245"/>
  <c r="D21" i="245" s="1"/>
  <c r="C18" i="245"/>
  <c r="D19" i="245" s="1"/>
  <c r="D17" i="245"/>
  <c r="C14" i="245"/>
  <c r="D15" i="245" s="1"/>
  <c r="C12" i="245"/>
  <c r="D13" i="245" s="1"/>
  <c r="C10" i="245"/>
  <c r="D11" i="245" s="1"/>
  <c r="C8" i="245"/>
  <c r="D9" i="245" s="1"/>
  <c r="E105" i="244"/>
  <c r="F105" i="244"/>
  <c r="G105" i="244"/>
  <c r="H105" i="244"/>
  <c r="I105" i="244"/>
  <c r="J105" i="244"/>
  <c r="K105" i="244"/>
  <c r="L105" i="244"/>
  <c r="E103" i="244"/>
  <c r="F103" i="244"/>
  <c r="G103" i="244"/>
  <c r="H103" i="244"/>
  <c r="I103" i="244"/>
  <c r="J103" i="244"/>
  <c r="K103" i="244"/>
  <c r="L103" i="244"/>
  <c r="E101" i="244"/>
  <c r="F101" i="244"/>
  <c r="G101" i="244"/>
  <c r="H101" i="244"/>
  <c r="I101" i="244"/>
  <c r="J101" i="244"/>
  <c r="K101" i="244"/>
  <c r="L101" i="244"/>
  <c r="E99" i="244"/>
  <c r="F99" i="244"/>
  <c r="G99" i="244"/>
  <c r="H99" i="244"/>
  <c r="I99" i="244"/>
  <c r="J99" i="244"/>
  <c r="K99" i="244"/>
  <c r="L99" i="244"/>
  <c r="E97" i="244"/>
  <c r="F97" i="244"/>
  <c r="G97" i="244"/>
  <c r="H97" i="244"/>
  <c r="I97" i="244"/>
  <c r="J97" i="244"/>
  <c r="K97" i="244"/>
  <c r="L97" i="244"/>
  <c r="E95" i="244"/>
  <c r="F95" i="244"/>
  <c r="G95" i="244"/>
  <c r="H95" i="244"/>
  <c r="I95" i="244"/>
  <c r="J95" i="244"/>
  <c r="K95" i="244"/>
  <c r="L95" i="244"/>
  <c r="E93" i="244"/>
  <c r="F93" i="244"/>
  <c r="G93" i="244"/>
  <c r="H93" i="244"/>
  <c r="I93" i="244"/>
  <c r="J93" i="244"/>
  <c r="K93" i="244"/>
  <c r="L93" i="244"/>
  <c r="E91" i="244"/>
  <c r="F91" i="244"/>
  <c r="G91" i="244"/>
  <c r="H91" i="244"/>
  <c r="I91" i="244"/>
  <c r="J91" i="244"/>
  <c r="K91" i="244"/>
  <c r="L91" i="244"/>
  <c r="E89" i="244"/>
  <c r="F89" i="244"/>
  <c r="G89" i="244"/>
  <c r="H89" i="244"/>
  <c r="I89" i="244"/>
  <c r="J89" i="244"/>
  <c r="K89" i="244"/>
  <c r="L89" i="244"/>
  <c r="E87" i="244"/>
  <c r="F87" i="244"/>
  <c r="G87" i="244"/>
  <c r="H87" i="244"/>
  <c r="I87" i="244"/>
  <c r="J87" i="244"/>
  <c r="K87" i="244"/>
  <c r="L87" i="244"/>
  <c r="E85" i="244"/>
  <c r="F85" i="244"/>
  <c r="G85" i="244"/>
  <c r="H85" i="244"/>
  <c r="I85" i="244"/>
  <c r="J85" i="244"/>
  <c r="K85" i="244"/>
  <c r="L85" i="244"/>
  <c r="E83" i="244"/>
  <c r="F83" i="244"/>
  <c r="G83" i="244"/>
  <c r="H83" i="244"/>
  <c r="I83" i="244"/>
  <c r="J83" i="244"/>
  <c r="K83" i="244"/>
  <c r="L83" i="244"/>
  <c r="E81" i="244"/>
  <c r="F81" i="244"/>
  <c r="G81" i="244"/>
  <c r="H81" i="244"/>
  <c r="I81" i="244"/>
  <c r="J81" i="244"/>
  <c r="K81" i="244"/>
  <c r="L81" i="244"/>
  <c r="E79" i="244"/>
  <c r="F79" i="244"/>
  <c r="G79" i="244"/>
  <c r="H79" i="244"/>
  <c r="I79" i="244"/>
  <c r="J79" i="244"/>
  <c r="K79" i="244"/>
  <c r="L79" i="244"/>
  <c r="E77" i="244"/>
  <c r="F77" i="244"/>
  <c r="G77" i="244"/>
  <c r="H77" i="244"/>
  <c r="I77" i="244"/>
  <c r="J77" i="244"/>
  <c r="K77" i="244"/>
  <c r="L77" i="244"/>
  <c r="E75" i="244"/>
  <c r="F75" i="244"/>
  <c r="G75" i="244"/>
  <c r="H75" i="244"/>
  <c r="I75" i="244"/>
  <c r="J75" i="244"/>
  <c r="K75" i="244"/>
  <c r="L75" i="244"/>
  <c r="E73" i="244"/>
  <c r="F73" i="244"/>
  <c r="G73" i="244"/>
  <c r="H73" i="244"/>
  <c r="I73" i="244"/>
  <c r="J73" i="244"/>
  <c r="K73" i="244"/>
  <c r="L73" i="244"/>
  <c r="E71" i="244"/>
  <c r="F71" i="244"/>
  <c r="G71" i="244"/>
  <c r="H71" i="244"/>
  <c r="I71" i="244"/>
  <c r="J71" i="244"/>
  <c r="K71" i="244"/>
  <c r="L71" i="244"/>
  <c r="E69" i="244"/>
  <c r="F69" i="244"/>
  <c r="G69" i="244"/>
  <c r="H69" i="244"/>
  <c r="I69" i="244"/>
  <c r="J69" i="244"/>
  <c r="K69" i="244"/>
  <c r="L69" i="244"/>
  <c r="E67" i="244"/>
  <c r="F67" i="244"/>
  <c r="G67" i="244"/>
  <c r="H67" i="244"/>
  <c r="I67" i="244"/>
  <c r="J67" i="244"/>
  <c r="K67" i="244"/>
  <c r="L67" i="244"/>
  <c r="E65" i="244"/>
  <c r="F65" i="244"/>
  <c r="G65" i="244"/>
  <c r="H65" i="244"/>
  <c r="I65" i="244"/>
  <c r="J65" i="244"/>
  <c r="K65" i="244"/>
  <c r="L65" i="244"/>
  <c r="E63" i="244"/>
  <c r="F63" i="244"/>
  <c r="G63" i="244"/>
  <c r="H63" i="244"/>
  <c r="I63" i="244"/>
  <c r="J63" i="244"/>
  <c r="K63" i="244"/>
  <c r="L63" i="244"/>
  <c r="E61" i="244"/>
  <c r="F61" i="244"/>
  <c r="G61" i="244"/>
  <c r="H61" i="244"/>
  <c r="I61" i="244"/>
  <c r="J61" i="244"/>
  <c r="K61" i="244"/>
  <c r="L61" i="244"/>
  <c r="E59" i="244"/>
  <c r="F59" i="244"/>
  <c r="G59" i="244"/>
  <c r="H59" i="244"/>
  <c r="I59" i="244"/>
  <c r="J59" i="244"/>
  <c r="K59" i="244"/>
  <c r="L59" i="244"/>
  <c r="E57" i="244"/>
  <c r="F57" i="244"/>
  <c r="G57" i="244"/>
  <c r="H57" i="244"/>
  <c r="I57" i="244"/>
  <c r="J57" i="244"/>
  <c r="K57" i="244"/>
  <c r="L57" i="244"/>
  <c r="E55" i="244"/>
  <c r="F55" i="244"/>
  <c r="G55" i="244"/>
  <c r="H55" i="244"/>
  <c r="I55" i="244"/>
  <c r="J55" i="244"/>
  <c r="K55" i="244"/>
  <c r="L55" i="244"/>
  <c r="E53" i="244"/>
  <c r="F53" i="244"/>
  <c r="G53" i="244"/>
  <c r="H53" i="244"/>
  <c r="I53" i="244"/>
  <c r="J53" i="244"/>
  <c r="K53" i="244"/>
  <c r="L53" i="244"/>
  <c r="E51" i="244"/>
  <c r="F51" i="244"/>
  <c r="G51" i="244"/>
  <c r="H51" i="244"/>
  <c r="I51" i="244"/>
  <c r="J51" i="244"/>
  <c r="K51" i="244"/>
  <c r="L51" i="244"/>
  <c r="E49" i="244"/>
  <c r="F49" i="244"/>
  <c r="G49" i="244"/>
  <c r="H49" i="244"/>
  <c r="I49" i="244"/>
  <c r="J49" i="244"/>
  <c r="K49" i="244"/>
  <c r="L49" i="244"/>
  <c r="E47" i="244"/>
  <c r="F47" i="244"/>
  <c r="G47" i="244"/>
  <c r="H47" i="244"/>
  <c r="I47" i="244"/>
  <c r="J47" i="244"/>
  <c r="K47" i="244"/>
  <c r="L47" i="244"/>
  <c r="E45" i="244"/>
  <c r="F45" i="244"/>
  <c r="G45" i="244"/>
  <c r="H45" i="244"/>
  <c r="I45" i="244"/>
  <c r="J45" i="244"/>
  <c r="K45" i="244"/>
  <c r="L45" i="244"/>
  <c r="E43" i="244"/>
  <c r="F43" i="244"/>
  <c r="G43" i="244"/>
  <c r="H43" i="244"/>
  <c r="I43" i="244"/>
  <c r="J43" i="244"/>
  <c r="K43" i="244"/>
  <c r="L43" i="244"/>
  <c r="E41" i="244"/>
  <c r="F41" i="244"/>
  <c r="G41" i="244"/>
  <c r="H41" i="244"/>
  <c r="I41" i="244"/>
  <c r="J41" i="244"/>
  <c r="K41" i="244"/>
  <c r="L41" i="244"/>
  <c r="E39" i="244"/>
  <c r="F39" i="244"/>
  <c r="G39" i="244"/>
  <c r="H39" i="244"/>
  <c r="I39" i="244"/>
  <c r="J39" i="244"/>
  <c r="K39" i="244"/>
  <c r="L39" i="244"/>
  <c r="E37" i="244"/>
  <c r="F37" i="244"/>
  <c r="G37" i="244"/>
  <c r="H37" i="244"/>
  <c r="I37" i="244"/>
  <c r="J37" i="244"/>
  <c r="K37" i="244"/>
  <c r="L37" i="244"/>
  <c r="E35" i="244"/>
  <c r="F35" i="244"/>
  <c r="G35" i="244"/>
  <c r="H35" i="244"/>
  <c r="I35" i="244"/>
  <c r="J35" i="244"/>
  <c r="K35" i="244"/>
  <c r="L35" i="244"/>
  <c r="E33" i="244"/>
  <c r="F33" i="244"/>
  <c r="G33" i="244"/>
  <c r="H33" i="244"/>
  <c r="I33" i="244"/>
  <c r="J33" i="244"/>
  <c r="K33" i="244"/>
  <c r="L33" i="244"/>
  <c r="E31" i="244"/>
  <c r="F31" i="244"/>
  <c r="G31" i="244"/>
  <c r="H31" i="244"/>
  <c r="I31" i="244"/>
  <c r="J31" i="244"/>
  <c r="K31" i="244"/>
  <c r="L31" i="244"/>
  <c r="E29" i="244"/>
  <c r="F29" i="244"/>
  <c r="G29" i="244"/>
  <c r="H29" i="244"/>
  <c r="I29" i="244"/>
  <c r="J29" i="244"/>
  <c r="K29" i="244"/>
  <c r="L29" i="244"/>
  <c r="E27" i="244"/>
  <c r="F27" i="244"/>
  <c r="G27" i="244"/>
  <c r="H27" i="244"/>
  <c r="I27" i="244"/>
  <c r="J27" i="244"/>
  <c r="K27" i="244"/>
  <c r="L27" i="244"/>
  <c r="E25" i="244"/>
  <c r="F25" i="244"/>
  <c r="G25" i="244"/>
  <c r="H25" i="244"/>
  <c r="I25" i="244"/>
  <c r="J25" i="244"/>
  <c r="K25" i="244"/>
  <c r="L25" i="244"/>
  <c r="E23" i="244"/>
  <c r="F23" i="244"/>
  <c r="G23" i="244"/>
  <c r="H23" i="244"/>
  <c r="I23" i="244"/>
  <c r="J23" i="244"/>
  <c r="K23" i="244"/>
  <c r="L23" i="244"/>
  <c r="E21" i="244"/>
  <c r="F21" i="244"/>
  <c r="G21" i="244"/>
  <c r="H21" i="244"/>
  <c r="I21" i="244"/>
  <c r="J21" i="244"/>
  <c r="K21" i="244"/>
  <c r="L21" i="244"/>
  <c r="E19" i="244"/>
  <c r="F19" i="244"/>
  <c r="G19" i="244"/>
  <c r="H19" i="244"/>
  <c r="I19" i="244"/>
  <c r="J19" i="244"/>
  <c r="K19" i="244"/>
  <c r="L19" i="244"/>
  <c r="E17" i="244"/>
  <c r="F17" i="244"/>
  <c r="G17" i="244"/>
  <c r="H17" i="244"/>
  <c r="I17" i="244"/>
  <c r="J17" i="244"/>
  <c r="K17" i="244"/>
  <c r="L17" i="244"/>
  <c r="E15" i="244"/>
  <c r="F15" i="244"/>
  <c r="G15" i="244"/>
  <c r="H15" i="244"/>
  <c r="I15" i="244"/>
  <c r="J15" i="244"/>
  <c r="K15" i="244"/>
  <c r="L15" i="244"/>
  <c r="E13" i="244"/>
  <c r="F13" i="244"/>
  <c r="G13" i="244"/>
  <c r="H13" i="244"/>
  <c r="I13" i="244"/>
  <c r="J13" i="244"/>
  <c r="K13" i="244"/>
  <c r="L13" i="244"/>
  <c r="E11" i="244"/>
  <c r="F11" i="244"/>
  <c r="G11" i="244"/>
  <c r="H11" i="244"/>
  <c r="I11" i="244"/>
  <c r="J11" i="244"/>
  <c r="K11" i="244"/>
  <c r="L11" i="244"/>
  <c r="E9" i="244"/>
  <c r="F9" i="244"/>
  <c r="G9" i="244"/>
  <c r="H9" i="244"/>
  <c r="I9" i="244"/>
  <c r="J9" i="244"/>
  <c r="K9" i="244"/>
  <c r="L9" i="244"/>
  <c r="D105" i="244"/>
  <c r="D103" i="244"/>
  <c r="D101" i="244"/>
  <c r="D99" i="244"/>
  <c r="D97" i="244"/>
  <c r="D95" i="244"/>
  <c r="D93" i="244"/>
  <c r="D91" i="244"/>
  <c r="D89" i="244"/>
  <c r="D87" i="244"/>
  <c r="D85" i="244"/>
  <c r="D83" i="244"/>
  <c r="D81" i="244"/>
  <c r="D79" i="244"/>
  <c r="D77" i="244"/>
  <c r="D75" i="244"/>
  <c r="D73" i="244"/>
  <c r="D71" i="244"/>
  <c r="D69" i="244"/>
  <c r="D67" i="244"/>
  <c r="D65" i="244"/>
  <c r="D63" i="244"/>
  <c r="D61" i="244"/>
  <c r="D59" i="244"/>
  <c r="D57" i="244"/>
  <c r="D55" i="244"/>
  <c r="D53" i="244"/>
  <c r="D51" i="244"/>
  <c r="D49" i="244"/>
  <c r="D47" i="244"/>
  <c r="D45" i="244"/>
  <c r="D43" i="244"/>
  <c r="D41" i="244"/>
  <c r="D39" i="244"/>
  <c r="D37" i="244"/>
  <c r="D35" i="244"/>
  <c r="D33" i="244"/>
  <c r="D31" i="244"/>
  <c r="D29" i="244"/>
  <c r="D27" i="244"/>
  <c r="D25" i="244"/>
  <c r="D23" i="244"/>
  <c r="D21" i="244"/>
  <c r="D15" i="244"/>
  <c r="D13" i="244"/>
  <c r="E105" i="243"/>
  <c r="F105" i="243"/>
  <c r="G105" i="243"/>
  <c r="H105" i="243"/>
  <c r="I105" i="243"/>
  <c r="J105" i="243"/>
  <c r="K105" i="243"/>
  <c r="L105" i="243"/>
  <c r="M105" i="243"/>
  <c r="N105" i="243"/>
  <c r="O105" i="243"/>
  <c r="E103" i="243"/>
  <c r="F103" i="243"/>
  <c r="G103" i="243"/>
  <c r="H103" i="243"/>
  <c r="I103" i="243"/>
  <c r="J103" i="243"/>
  <c r="K103" i="243"/>
  <c r="L103" i="243"/>
  <c r="M103" i="243"/>
  <c r="N103" i="243"/>
  <c r="O103" i="243"/>
  <c r="E101" i="243"/>
  <c r="F101" i="243"/>
  <c r="G101" i="243"/>
  <c r="H101" i="243"/>
  <c r="I101" i="243"/>
  <c r="J101" i="243"/>
  <c r="K101" i="243"/>
  <c r="L101" i="243"/>
  <c r="M101" i="243"/>
  <c r="N101" i="243"/>
  <c r="O101" i="243"/>
  <c r="E99" i="243"/>
  <c r="F99" i="243"/>
  <c r="G99" i="243"/>
  <c r="H99" i="243"/>
  <c r="I99" i="243"/>
  <c r="J99" i="243"/>
  <c r="K99" i="243"/>
  <c r="L99" i="243"/>
  <c r="M99" i="243"/>
  <c r="N99" i="243"/>
  <c r="O99" i="243"/>
  <c r="E97" i="243"/>
  <c r="F97" i="243"/>
  <c r="G97" i="243"/>
  <c r="H97" i="243"/>
  <c r="I97" i="243"/>
  <c r="J97" i="243"/>
  <c r="K97" i="243"/>
  <c r="L97" i="243"/>
  <c r="M97" i="243"/>
  <c r="N97" i="243"/>
  <c r="O97" i="243"/>
  <c r="E95" i="243"/>
  <c r="F95" i="243"/>
  <c r="G95" i="243"/>
  <c r="H95" i="243"/>
  <c r="I95" i="243"/>
  <c r="J95" i="243"/>
  <c r="K95" i="243"/>
  <c r="L95" i="243"/>
  <c r="M95" i="243"/>
  <c r="N95" i="243"/>
  <c r="O95" i="243"/>
  <c r="E93" i="243"/>
  <c r="F93" i="243"/>
  <c r="G93" i="243"/>
  <c r="H93" i="243"/>
  <c r="I93" i="243"/>
  <c r="J93" i="243"/>
  <c r="K93" i="243"/>
  <c r="L93" i="243"/>
  <c r="M93" i="243"/>
  <c r="N93" i="243"/>
  <c r="O93" i="243"/>
  <c r="E91" i="243"/>
  <c r="F91" i="243"/>
  <c r="G91" i="243"/>
  <c r="H91" i="243"/>
  <c r="I91" i="243"/>
  <c r="J91" i="243"/>
  <c r="K91" i="243"/>
  <c r="L91" i="243"/>
  <c r="M91" i="243"/>
  <c r="N91" i="243"/>
  <c r="O91" i="243"/>
  <c r="E89" i="243"/>
  <c r="F89" i="243"/>
  <c r="G89" i="243"/>
  <c r="H89" i="243"/>
  <c r="I89" i="243"/>
  <c r="J89" i="243"/>
  <c r="K89" i="243"/>
  <c r="L89" i="243"/>
  <c r="M89" i="243"/>
  <c r="N89" i="243"/>
  <c r="O89" i="243"/>
  <c r="E87" i="243"/>
  <c r="F87" i="243"/>
  <c r="G87" i="243"/>
  <c r="H87" i="243"/>
  <c r="I87" i="243"/>
  <c r="J87" i="243"/>
  <c r="K87" i="243"/>
  <c r="L87" i="243"/>
  <c r="M87" i="243"/>
  <c r="N87" i="243"/>
  <c r="O87" i="243"/>
  <c r="E85" i="243"/>
  <c r="F85" i="243"/>
  <c r="G85" i="243"/>
  <c r="H85" i="243"/>
  <c r="I85" i="243"/>
  <c r="J85" i="243"/>
  <c r="K85" i="243"/>
  <c r="L85" i="243"/>
  <c r="M85" i="243"/>
  <c r="N85" i="243"/>
  <c r="O85" i="243"/>
  <c r="E83" i="243"/>
  <c r="F83" i="243"/>
  <c r="G83" i="243"/>
  <c r="H83" i="243"/>
  <c r="I83" i="243"/>
  <c r="J83" i="243"/>
  <c r="K83" i="243"/>
  <c r="L83" i="243"/>
  <c r="M83" i="243"/>
  <c r="N83" i="243"/>
  <c r="O83" i="243"/>
  <c r="E81" i="243"/>
  <c r="F81" i="243"/>
  <c r="G81" i="243"/>
  <c r="H81" i="243"/>
  <c r="I81" i="243"/>
  <c r="J81" i="243"/>
  <c r="K81" i="243"/>
  <c r="L81" i="243"/>
  <c r="M81" i="243"/>
  <c r="N81" i="243"/>
  <c r="O81" i="243"/>
  <c r="E79" i="243"/>
  <c r="F79" i="243"/>
  <c r="G79" i="243"/>
  <c r="H79" i="243"/>
  <c r="I79" i="243"/>
  <c r="J79" i="243"/>
  <c r="K79" i="243"/>
  <c r="L79" i="243"/>
  <c r="M79" i="243"/>
  <c r="N79" i="243"/>
  <c r="O79" i="243"/>
  <c r="E77" i="243"/>
  <c r="F77" i="243"/>
  <c r="G77" i="243"/>
  <c r="H77" i="243"/>
  <c r="I77" i="243"/>
  <c r="J77" i="243"/>
  <c r="K77" i="243"/>
  <c r="L77" i="243"/>
  <c r="M77" i="243"/>
  <c r="N77" i="243"/>
  <c r="O77" i="243"/>
  <c r="E75" i="243"/>
  <c r="F75" i="243"/>
  <c r="G75" i="243"/>
  <c r="H75" i="243"/>
  <c r="I75" i="243"/>
  <c r="J75" i="243"/>
  <c r="K75" i="243"/>
  <c r="L75" i="243"/>
  <c r="M75" i="243"/>
  <c r="N75" i="243"/>
  <c r="O75" i="243"/>
  <c r="E73" i="243"/>
  <c r="F73" i="243"/>
  <c r="G73" i="243"/>
  <c r="H73" i="243"/>
  <c r="I73" i="243"/>
  <c r="J73" i="243"/>
  <c r="K73" i="243"/>
  <c r="L73" i="243"/>
  <c r="M73" i="243"/>
  <c r="N73" i="243"/>
  <c r="O73" i="243"/>
  <c r="E71" i="243"/>
  <c r="F71" i="243"/>
  <c r="G71" i="243"/>
  <c r="H71" i="243"/>
  <c r="I71" i="243"/>
  <c r="J71" i="243"/>
  <c r="K71" i="243"/>
  <c r="L71" i="243"/>
  <c r="M71" i="243"/>
  <c r="N71" i="243"/>
  <c r="O71" i="243"/>
  <c r="E69" i="243"/>
  <c r="F69" i="243"/>
  <c r="G69" i="243"/>
  <c r="H69" i="243"/>
  <c r="I69" i="243"/>
  <c r="J69" i="243"/>
  <c r="K69" i="243"/>
  <c r="L69" i="243"/>
  <c r="M69" i="243"/>
  <c r="N69" i="243"/>
  <c r="O69" i="243"/>
  <c r="E67" i="243"/>
  <c r="F67" i="243"/>
  <c r="G67" i="243"/>
  <c r="H67" i="243"/>
  <c r="I67" i="243"/>
  <c r="J67" i="243"/>
  <c r="K67" i="243"/>
  <c r="L67" i="243"/>
  <c r="M67" i="243"/>
  <c r="N67" i="243"/>
  <c r="O67" i="243"/>
  <c r="E65" i="243"/>
  <c r="F65" i="243"/>
  <c r="G65" i="243"/>
  <c r="H65" i="243"/>
  <c r="I65" i="243"/>
  <c r="J65" i="243"/>
  <c r="K65" i="243"/>
  <c r="L65" i="243"/>
  <c r="M65" i="243"/>
  <c r="N65" i="243"/>
  <c r="O65" i="243"/>
  <c r="E63" i="243"/>
  <c r="F63" i="243"/>
  <c r="G63" i="243"/>
  <c r="H63" i="243"/>
  <c r="I63" i="243"/>
  <c r="J63" i="243"/>
  <c r="K63" i="243"/>
  <c r="L63" i="243"/>
  <c r="M63" i="243"/>
  <c r="N63" i="243"/>
  <c r="O63" i="243"/>
  <c r="E61" i="243"/>
  <c r="F61" i="243"/>
  <c r="G61" i="243"/>
  <c r="H61" i="243"/>
  <c r="I61" i="243"/>
  <c r="J61" i="243"/>
  <c r="K61" i="243"/>
  <c r="L61" i="243"/>
  <c r="M61" i="243"/>
  <c r="N61" i="243"/>
  <c r="O61" i="243"/>
  <c r="E59" i="243"/>
  <c r="F59" i="243"/>
  <c r="G59" i="243"/>
  <c r="H59" i="243"/>
  <c r="I59" i="243"/>
  <c r="J59" i="243"/>
  <c r="K59" i="243"/>
  <c r="L59" i="243"/>
  <c r="M59" i="243"/>
  <c r="N59" i="243"/>
  <c r="O59" i="243"/>
  <c r="E57" i="243"/>
  <c r="F57" i="243"/>
  <c r="G57" i="243"/>
  <c r="H57" i="243"/>
  <c r="I57" i="243"/>
  <c r="J57" i="243"/>
  <c r="K57" i="243"/>
  <c r="L57" i="243"/>
  <c r="M57" i="243"/>
  <c r="N57" i="243"/>
  <c r="O57" i="243"/>
  <c r="E55" i="243"/>
  <c r="F55" i="243"/>
  <c r="G55" i="243"/>
  <c r="H55" i="243"/>
  <c r="I55" i="243"/>
  <c r="J55" i="243"/>
  <c r="K55" i="243"/>
  <c r="L55" i="243"/>
  <c r="M55" i="243"/>
  <c r="N55" i="243"/>
  <c r="O55" i="243"/>
  <c r="E53" i="243"/>
  <c r="F53" i="243"/>
  <c r="G53" i="243"/>
  <c r="H53" i="243"/>
  <c r="I53" i="243"/>
  <c r="J53" i="243"/>
  <c r="K53" i="243"/>
  <c r="L53" i="243"/>
  <c r="M53" i="243"/>
  <c r="N53" i="243"/>
  <c r="O53" i="243"/>
  <c r="E51" i="243"/>
  <c r="F51" i="243"/>
  <c r="G51" i="243"/>
  <c r="H51" i="243"/>
  <c r="I51" i="243"/>
  <c r="J51" i="243"/>
  <c r="K51" i="243"/>
  <c r="L51" i="243"/>
  <c r="M51" i="243"/>
  <c r="N51" i="243"/>
  <c r="O51" i="243"/>
  <c r="E49" i="243"/>
  <c r="F49" i="243"/>
  <c r="G49" i="243"/>
  <c r="H49" i="243"/>
  <c r="I49" i="243"/>
  <c r="J49" i="243"/>
  <c r="K49" i="243"/>
  <c r="L49" i="243"/>
  <c r="M49" i="243"/>
  <c r="N49" i="243"/>
  <c r="O49" i="243"/>
  <c r="E47" i="243"/>
  <c r="F47" i="243"/>
  <c r="G47" i="243"/>
  <c r="H47" i="243"/>
  <c r="I47" i="243"/>
  <c r="J47" i="243"/>
  <c r="K47" i="243"/>
  <c r="L47" i="243"/>
  <c r="M47" i="243"/>
  <c r="N47" i="243"/>
  <c r="O47" i="243"/>
  <c r="E45" i="243"/>
  <c r="F45" i="243"/>
  <c r="G45" i="243"/>
  <c r="H45" i="243"/>
  <c r="I45" i="243"/>
  <c r="J45" i="243"/>
  <c r="K45" i="243"/>
  <c r="L45" i="243"/>
  <c r="M45" i="243"/>
  <c r="N45" i="243"/>
  <c r="O45" i="243"/>
  <c r="E43" i="243"/>
  <c r="F43" i="243"/>
  <c r="G43" i="243"/>
  <c r="H43" i="243"/>
  <c r="I43" i="243"/>
  <c r="J43" i="243"/>
  <c r="K43" i="243"/>
  <c r="L43" i="243"/>
  <c r="M43" i="243"/>
  <c r="N43" i="243"/>
  <c r="O43" i="243"/>
  <c r="E41" i="243"/>
  <c r="F41" i="243"/>
  <c r="G41" i="243"/>
  <c r="H41" i="243"/>
  <c r="I41" i="243"/>
  <c r="J41" i="243"/>
  <c r="K41" i="243"/>
  <c r="L41" i="243"/>
  <c r="M41" i="243"/>
  <c r="N41" i="243"/>
  <c r="O41" i="243"/>
  <c r="E39" i="243"/>
  <c r="F39" i="243"/>
  <c r="G39" i="243"/>
  <c r="H39" i="243"/>
  <c r="I39" i="243"/>
  <c r="J39" i="243"/>
  <c r="K39" i="243"/>
  <c r="L39" i="243"/>
  <c r="M39" i="243"/>
  <c r="N39" i="243"/>
  <c r="O39" i="243"/>
  <c r="E37" i="243"/>
  <c r="F37" i="243"/>
  <c r="G37" i="243"/>
  <c r="H37" i="243"/>
  <c r="I37" i="243"/>
  <c r="J37" i="243"/>
  <c r="K37" i="243"/>
  <c r="L37" i="243"/>
  <c r="M37" i="243"/>
  <c r="N37" i="243"/>
  <c r="O37" i="243"/>
  <c r="E35" i="243"/>
  <c r="F35" i="243"/>
  <c r="G35" i="243"/>
  <c r="H35" i="243"/>
  <c r="I35" i="243"/>
  <c r="J35" i="243"/>
  <c r="K35" i="243"/>
  <c r="L35" i="243"/>
  <c r="M35" i="243"/>
  <c r="N35" i="243"/>
  <c r="O35" i="243"/>
  <c r="E33" i="243"/>
  <c r="F33" i="243"/>
  <c r="G33" i="243"/>
  <c r="H33" i="243"/>
  <c r="I33" i="243"/>
  <c r="J33" i="243"/>
  <c r="K33" i="243"/>
  <c r="L33" i="243"/>
  <c r="M33" i="243"/>
  <c r="N33" i="243"/>
  <c r="O33" i="243"/>
  <c r="E31" i="243"/>
  <c r="F31" i="243"/>
  <c r="G31" i="243"/>
  <c r="H31" i="243"/>
  <c r="I31" i="243"/>
  <c r="J31" i="243"/>
  <c r="K31" i="243"/>
  <c r="L31" i="243"/>
  <c r="M31" i="243"/>
  <c r="N31" i="243"/>
  <c r="O31" i="243"/>
  <c r="E29" i="243"/>
  <c r="F29" i="243"/>
  <c r="G29" i="243"/>
  <c r="H29" i="243"/>
  <c r="I29" i="243"/>
  <c r="J29" i="243"/>
  <c r="K29" i="243"/>
  <c r="L29" i="243"/>
  <c r="M29" i="243"/>
  <c r="N29" i="243"/>
  <c r="O29" i="243"/>
  <c r="E27" i="243"/>
  <c r="F27" i="243"/>
  <c r="G27" i="243"/>
  <c r="H27" i="243"/>
  <c r="I27" i="243"/>
  <c r="J27" i="243"/>
  <c r="K27" i="243"/>
  <c r="L27" i="243"/>
  <c r="M27" i="243"/>
  <c r="N27" i="243"/>
  <c r="O27" i="243"/>
  <c r="E25" i="243"/>
  <c r="F25" i="243"/>
  <c r="G25" i="243"/>
  <c r="H25" i="243"/>
  <c r="I25" i="243"/>
  <c r="J25" i="243"/>
  <c r="K25" i="243"/>
  <c r="L25" i="243"/>
  <c r="M25" i="243"/>
  <c r="N25" i="243"/>
  <c r="O25" i="243"/>
  <c r="E23" i="243"/>
  <c r="F23" i="243"/>
  <c r="G23" i="243"/>
  <c r="H23" i="243"/>
  <c r="I23" i="243"/>
  <c r="J23" i="243"/>
  <c r="K23" i="243"/>
  <c r="L23" i="243"/>
  <c r="M23" i="243"/>
  <c r="N23" i="243"/>
  <c r="O23" i="243"/>
  <c r="E21" i="243"/>
  <c r="F21" i="243"/>
  <c r="G21" i="243"/>
  <c r="H21" i="243"/>
  <c r="I21" i="243"/>
  <c r="J21" i="243"/>
  <c r="K21" i="243"/>
  <c r="L21" i="243"/>
  <c r="M21" i="243"/>
  <c r="N21" i="243"/>
  <c r="O21" i="243"/>
  <c r="E19" i="243"/>
  <c r="F19" i="243"/>
  <c r="G19" i="243"/>
  <c r="H19" i="243"/>
  <c r="I19" i="243"/>
  <c r="J19" i="243"/>
  <c r="K19" i="243"/>
  <c r="L19" i="243"/>
  <c r="M19" i="243"/>
  <c r="N19" i="243"/>
  <c r="O19" i="243"/>
  <c r="E17" i="243"/>
  <c r="F17" i="243"/>
  <c r="G17" i="243"/>
  <c r="H17" i="243"/>
  <c r="I17" i="243"/>
  <c r="J17" i="243"/>
  <c r="K17" i="243"/>
  <c r="L17" i="243"/>
  <c r="M17" i="243"/>
  <c r="N17" i="243"/>
  <c r="O17" i="243"/>
  <c r="E15" i="243"/>
  <c r="F15" i="243"/>
  <c r="G15" i="243"/>
  <c r="H15" i="243"/>
  <c r="I15" i="243"/>
  <c r="J15" i="243"/>
  <c r="K15" i="243"/>
  <c r="L15" i="243"/>
  <c r="M15" i="243"/>
  <c r="N15" i="243"/>
  <c r="O15" i="243"/>
  <c r="E13" i="243"/>
  <c r="F13" i="243"/>
  <c r="G13" i="243"/>
  <c r="H13" i="243"/>
  <c r="I13" i="243"/>
  <c r="J13" i="243"/>
  <c r="K13" i="243"/>
  <c r="L13" i="243"/>
  <c r="M13" i="243"/>
  <c r="N13" i="243"/>
  <c r="O13" i="243"/>
  <c r="E11" i="243"/>
  <c r="F11" i="243"/>
  <c r="G11" i="243"/>
  <c r="H11" i="243"/>
  <c r="I11" i="243"/>
  <c r="J11" i="243"/>
  <c r="K11" i="243"/>
  <c r="L11" i="243"/>
  <c r="M11" i="243"/>
  <c r="N11" i="243"/>
  <c r="O11" i="243"/>
  <c r="E9" i="243"/>
  <c r="F9" i="243"/>
  <c r="G9" i="243"/>
  <c r="H9" i="243"/>
  <c r="I9" i="243"/>
  <c r="J9" i="243"/>
  <c r="K9" i="243"/>
  <c r="L9" i="243"/>
  <c r="M9" i="243"/>
  <c r="N9" i="243"/>
  <c r="O9" i="243"/>
  <c r="D105" i="243"/>
  <c r="D103" i="243"/>
  <c r="D101" i="243"/>
  <c r="D99" i="243"/>
  <c r="D97" i="243"/>
  <c r="D95" i="243"/>
  <c r="D93" i="243"/>
  <c r="D91" i="243"/>
  <c r="D89" i="243"/>
  <c r="D87" i="243"/>
  <c r="D85" i="243"/>
  <c r="D83" i="243"/>
  <c r="D81" i="243"/>
  <c r="D79" i="243"/>
  <c r="D77" i="243"/>
  <c r="D75" i="243"/>
  <c r="D73" i="243"/>
  <c r="D71" i="243"/>
  <c r="D69" i="243"/>
  <c r="D67" i="243"/>
  <c r="D65" i="243"/>
  <c r="D63" i="243"/>
  <c r="D61" i="243"/>
  <c r="D59" i="243"/>
  <c r="D57" i="243"/>
  <c r="D55" i="243"/>
  <c r="D53" i="243"/>
  <c r="D51" i="243"/>
  <c r="D49" i="243"/>
  <c r="D47" i="243"/>
  <c r="D45" i="243"/>
  <c r="D43" i="243"/>
  <c r="D41" i="243"/>
  <c r="D39" i="243"/>
  <c r="D37" i="243"/>
  <c r="D35" i="243"/>
  <c r="D33" i="243"/>
  <c r="D31" i="243"/>
  <c r="D29" i="243"/>
  <c r="D27" i="243"/>
  <c r="D25" i="243"/>
  <c r="D23" i="243"/>
  <c r="D21" i="243"/>
  <c r="D19" i="243"/>
  <c r="D17" i="243"/>
  <c r="D15" i="243"/>
  <c r="D13" i="243"/>
  <c r="D11" i="243"/>
  <c r="D9" i="243"/>
  <c r="E105" i="242"/>
  <c r="F105" i="242"/>
  <c r="G105" i="242"/>
  <c r="H105" i="242"/>
  <c r="I105" i="242"/>
  <c r="J105" i="242"/>
  <c r="K105" i="242"/>
  <c r="L105" i="242"/>
  <c r="E103" i="242"/>
  <c r="F103" i="242"/>
  <c r="G103" i="242"/>
  <c r="H103" i="242"/>
  <c r="I103" i="242"/>
  <c r="J103" i="242"/>
  <c r="K103" i="242"/>
  <c r="L103" i="242"/>
  <c r="E101" i="242"/>
  <c r="F101" i="242"/>
  <c r="G101" i="242"/>
  <c r="H101" i="242"/>
  <c r="I101" i="242"/>
  <c r="J101" i="242"/>
  <c r="K101" i="242"/>
  <c r="L101" i="242"/>
  <c r="E99" i="242"/>
  <c r="F99" i="242"/>
  <c r="G99" i="242"/>
  <c r="H99" i="242"/>
  <c r="I99" i="242"/>
  <c r="J99" i="242"/>
  <c r="K99" i="242"/>
  <c r="L99" i="242"/>
  <c r="E97" i="242"/>
  <c r="F97" i="242"/>
  <c r="G97" i="242"/>
  <c r="H97" i="242"/>
  <c r="I97" i="242"/>
  <c r="J97" i="242"/>
  <c r="K97" i="242"/>
  <c r="L97" i="242"/>
  <c r="E95" i="242"/>
  <c r="F95" i="242"/>
  <c r="G95" i="242"/>
  <c r="H95" i="242"/>
  <c r="I95" i="242"/>
  <c r="J95" i="242"/>
  <c r="K95" i="242"/>
  <c r="L95" i="242"/>
  <c r="E93" i="242"/>
  <c r="F93" i="242"/>
  <c r="G93" i="242"/>
  <c r="H93" i="242"/>
  <c r="I93" i="242"/>
  <c r="J93" i="242"/>
  <c r="K93" i="242"/>
  <c r="L93" i="242"/>
  <c r="E91" i="242"/>
  <c r="F91" i="242"/>
  <c r="G91" i="242"/>
  <c r="H91" i="242"/>
  <c r="I91" i="242"/>
  <c r="J91" i="242"/>
  <c r="K91" i="242"/>
  <c r="L91" i="242"/>
  <c r="E89" i="242"/>
  <c r="F89" i="242"/>
  <c r="G89" i="242"/>
  <c r="H89" i="242"/>
  <c r="I89" i="242"/>
  <c r="J89" i="242"/>
  <c r="K89" i="242"/>
  <c r="L89" i="242"/>
  <c r="E87" i="242"/>
  <c r="F87" i="242"/>
  <c r="G87" i="242"/>
  <c r="H87" i="242"/>
  <c r="I87" i="242"/>
  <c r="J87" i="242"/>
  <c r="K87" i="242"/>
  <c r="L87" i="242"/>
  <c r="E85" i="242"/>
  <c r="F85" i="242"/>
  <c r="G85" i="242"/>
  <c r="H85" i="242"/>
  <c r="I85" i="242"/>
  <c r="J85" i="242"/>
  <c r="K85" i="242"/>
  <c r="L85" i="242"/>
  <c r="E83" i="242"/>
  <c r="F83" i="242"/>
  <c r="G83" i="242"/>
  <c r="H83" i="242"/>
  <c r="I83" i="242"/>
  <c r="J83" i="242"/>
  <c r="K83" i="242"/>
  <c r="L83" i="242"/>
  <c r="E81" i="242"/>
  <c r="F81" i="242"/>
  <c r="G81" i="242"/>
  <c r="H81" i="242"/>
  <c r="I81" i="242"/>
  <c r="J81" i="242"/>
  <c r="K81" i="242"/>
  <c r="L81" i="242"/>
  <c r="E79" i="242"/>
  <c r="F79" i="242"/>
  <c r="G79" i="242"/>
  <c r="H79" i="242"/>
  <c r="I79" i="242"/>
  <c r="J79" i="242"/>
  <c r="K79" i="242"/>
  <c r="L79" i="242"/>
  <c r="E77" i="242"/>
  <c r="F77" i="242"/>
  <c r="G77" i="242"/>
  <c r="H77" i="242"/>
  <c r="I77" i="242"/>
  <c r="J77" i="242"/>
  <c r="K77" i="242"/>
  <c r="L77" i="242"/>
  <c r="E75" i="242"/>
  <c r="F75" i="242"/>
  <c r="G75" i="242"/>
  <c r="H75" i="242"/>
  <c r="I75" i="242"/>
  <c r="J75" i="242"/>
  <c r="K75" i="242"/>
  <c r="L75" i="242"/>
  <c r="E73" i="242"/>
  <c r="F73" i="242"/>
  <c r="G73" i="242"/>
  <c r="H73" i="242"/>
  <c r="I73" i="242"/>
  <c r="J73" i="242"/>
  <c r="K73" i="242"/>
  <c r="L73" i="242"/>
  <c r="E71" i="242"/>
  <c r="F71" i="242"/>
  <c r="G71" i="242"/>
  <c r="H71" i="242"/>
  <c r="I71" i="242"/>
  <c r="J71" i="242"/>
  <c r="K71" i="242"/>
  <c r="L71" i="242"/>
  <c r="E69" i="242"/>
  <c r="F69" i="242"/>
  <c r="G69" i="242"/>
  <c r="H69" i="242"/>
  <c r="I69" i="242"/>
  <c r="J69" i="242"/>
  <c r="K69" i="242"/>
  <c r="L69" i="242"/>
  <c r="E67" i="242"/>
  <c r="F67" i="242"/>
  <c r="G67" i="242"/>
  <c r="H67" i="242"/>
  <c r="I67" i="242"/>
  <c r="J67" i="242"/>
  <c r="K67" i="242"/>
  <c r="L67" i="242"/>
  <c r="E65" i="242"/>
  <c r="F65" i="242"/>
  <c r="G65" i="242"/>
  <c r="H65" i="242"/>
  <c r="I65" i="242"/>
  <c r="J65" i="242"/>
  <c r="K65" i="242"/>
  <c r="L65" i="242"/>
  <c r="E63" i="242"/>
  <c r="F63" i="242"/>
  <c r="G63" i="242"/>
  <c r="H63" i="242"/>
  <c r="I63" i="242"/>
  <c r="J63" i="242"/>
  <c r="K63" i="242"/>
  <c r="L63" i="242"/>
  <c r="E61" i="242"/>
  <c r="F61" i="242"/>
  <c r="G61" i="242"/>
  <c r="H61" i="242"/>
  <c r="I61" i="242"/>
  <c r="J61" i="242"/>
  <c r="K61" i="242"/>
  <c r="L61" i="242"/>
  <c r="E59" i="242"/>
  <c r="F59" i="242"/>
  <c r="G59" i="242"/>
  <c r="H59" i="242"/>
  <c r="I59" i="242"/>
  <c r="J59" i="242"/>
  <c r="K59" i="242"/>
  <c r="L59" i="242"/>
  <c r="E57" i="242"/>
  <c r="F57" i="242"/>
  <c r="G57" i="242"/>
  <c r="H57" i="242"/>
  <c r="I57" i="242"/>
  <c r="J57" i="242"/>
  <c r="K57" i="242"/>
  <c r="L57" i="242"/>
  <c r="E55" i="242"/>
  <c r="F55" i="242"/>
  <c r="G55" i="242"/>
  <c r="H55" i="242"/>
  <c r="I55" i="242"/>
  <c r="J55" i="242"/>
  <c r="K55" i="242"/>
  <c r="L55" i="242"/>
  <c r="E53" i="242"/>
  <c r="F53" i="242"/>
  <c r="G53" i="242"/>
  <c r="H53" i="242"/>
  <c r="I53" i="242"/>
  <c r="J53" i="242"/>
  <c r="K53" i="242"/>
  <c r="L53" i="242"/>
  <c r="E51" i="242"/>
  <c r="F51" i="242"/>
  <c r="G51" i="242"/>
  <c r="H51" i="242"/>
  <c r="I51" i="242"/>
  <c r="J51" i="242"/>
  <c r="K51" i="242"/>
  <c r="L51" i="242"/>
  <c r="E49" i="242"/>
  <c r="F49" i="242"/>
  <c r="G49" i="242"/>
  <c r="H49" i="242"/>
  <c r="I49" i="242"/>
  <c r="J49" i="242"/>
  <c r="K49" i="242"/>
  <c r="L49" i="242"/>
  <c r="E47" i="242"/>
  <c r="F47" i="242"/>
  <c r="G47" i="242"/>
  <c r="H47" i="242"/>
  <c r="I47" i="242"/>
  <c r="J47" i="242"/>
  <c r="K47" i="242"/>
  <c r="L47" i="242"/>
  <c r="E45" i="242"/>
  <c r="F45" i="242"/>
  <c r="G45" i="242"/>
  <c r="H45" i="242"/>
  <c r="I45" i="242"/>
  <c r="J45" i="242"/>
  <c r="K45" i="242"/>
  <c r="L45" i="242"/>
  <c r="E43" i="242"/>
  <c r="F43" i="242"/>
  <c r="G43" i="242"/>
  <c r="H43" i="242"/>
  <c r="I43" i="242"/>
  <c r="J43" i="242"/>
  <c r="K43" i="242"/>
  <c r="L43" i="242"/>
  <c r="E41" i="242"/>
  <c r="F41" i="242"/>
  <c r="G41" i="242"/>
  <c r="H41" i="242"/>
  <c r="I41" i="242"/>
  <c r="J41" i="242"/>
  <c r="K41" i="242"/>
  <c r="L41" i="242"/>
  <c r="E39" i="242"/>
  <c r="F39" i="242"/>
  <c r="G39" i="242"/>
  <c r="H39" i="242"/>
  <c r="I39" i="242"/>
  <c r="J39" i="242"/>
  <c r="K39" i="242"/>
  <c r="L39" i="242"/>
  <c r="E37" i="242"/>
  <c r="F37" i="242"/>
  <c r="G37" i="242"/>
  <c r="H37" i="242"/>
  <c r="I37" i="242"/>
  <c r="J37" i="242"/>
  <c r="K37" i="242"/>
  <c r="L37" i="242"/>
  <c r="E35" i="242"/>
  <c r="F35" i="242"/>
  <c r="G35" i="242"/>
  <c r="H35" i="242"/>
  <c r="I35" i="242"/>
  <c r="J35" i="242"/>
  <c r="K35" i="242"/>
  <c r="L35" i="242"/>
  <c r="E33" i="242"/>
  <c r="F33" i="242"/>
  <c r="G33" i="242"/>
  <c r="H33" i="242"/>
  <c r="I33" i="242"/>
  <c r="J33" i="242"/>
  <c r="K33" i="242"/>
  <c r="L33" i="242"/>
  <c r="E31" i="242"/>
  <c r="F31" i="242"/>
  <c r="G31" i="242"/>
  <c r="H31" i="242"/>
  <c r="I31" i="242"/>
  <c r="J31" i="242"/>
  <c r="K31" i="242"/>
  <c r="L31" i="242"/>
  <c r="E29" i="242"/>
  <c r="F29" i="242"/>
  <c r="G29" i="242"/>
  <c r="H29" i="242"/>
  <c r="I29" i="242"/>
  <c r="J29" i="242"/>
  <c r="K29" i="242"/>
  <c r="L29" i="242"/>
  <c r="E27" i="242"/>
  <c r="F27" i="242"/>
  <c r="G27" i="242"/>
  <c r="H27" i="242"/>
  <c r="I27" i="242"/>
  <c r="J27" i="242"/>
  <c r="K27" i="242"/>
  <c r="L27" i="242"/>
  <c r="E25" i="242"/>
  <c r="F25" i="242"/>
  <c r="G25" i="242"/>
  <c r="H25" i="242"/>
  <c r="I25" i="242"/>
  <c r="J25" i="242"/>
  <c r="K25" i="242"/>
  <c r="L25" i="242"/>
  <c r="E23" i="242"/>
  <c r="F23" i="242"/>
  <c r="G23" i="242"/>
  <c r="H23" i="242"/>
  <c r="I23" i="242"/>
  <c r="J23" i="242"/>
  <c r="K23" i="242"/>
  <c r="L23" i="242"/>
  <c r="E21" i="242"/>
  <c r="F21" i="242"/>
  <c r="G21" i="242"/>
  <c r="H21" i="242"/>
  <c r="I21" i="242"/>
  <c r="J21" i="242"/>
  <c r="K21" i="242"/>
  <c r="L21" i="242"/>
  <c r="E19" i="242"/>
  <c r="F19" i="242"/>
  <c r="G19" i="242"/>
  <c r="H19" i="242"/>
  <c r="I19" i="242"/>
  <c r="J19" i="242"/>
  <c r="K19" i="242"/>
  <c r="L19" i="242"/>
  <c r="E17" i="242"/>
  <c r="F17" i="242"/>
  <c r="G17" i="242"/>
  <c r="H17" i="242"/>
  <c r="I17" i="242"/>
  <c r="J17" i="242"/>
  <c r="K17" i="242"/>
  <c r="L17" i="242"/>
  <c r="E15" i="242"/>
  <c r="F15" i="242"/>
  <c r="G15" i="242"/>
  <c r="H15" i="242"/>
  <c r="I15" i="242"/>
  <c r="J15" i="242"/>
  <c r="K15" i="242"/>
  <c r="L15" i="242"/>
  <c r="E13" i="242"/>
  <c r="F13" i="242"/>
  <c r="G13" i="242"/>
  <c r="H13" i="242"/>
  <c r="I13" i="242"/>
  <c r="J13" i="242"/>
  <c r="K13" i="242"/>
  <c r="L13" i="242"/>
  <c r="E11" i="242"/>
  <c r="F11" i="242"/>
  <c r="G11" i="242"/>
  <c r="H11" i="242"/>
  <c r="I11" i="242"/>
  <c r="J11" i="242"/>
  <c r="K11" i="242"/>
  <c r="L11" i="242"/>
  <c r="E9" i="242"/>
  <c r="F9" i="242"/>
  <c r="G9" i="242"/>
  <c r="H9" i="242"/>
  <c r="I9" i="242"/>
  <c r="J9" i="242"/>
  <c r="K9" i="242"/>
  <c r="L9" i="242"/>
  <c r="D105" i="242"/>
  <c r="D103" i="242"/>
  <c r="D101" i="242"/>
  <c r="D99" i="242"/>
  <c r="D97" i="242"/>
  <c r="D95" i="242"/>
  <c r="D93" i="242"/>
  <c r="D91" i="242"/>
  <c r="D89" i="242"/>
  <c r="D87" i="242"/>
  <c r="D85" i="242"/>
  <c r="D83" i="242"/>
  <c r="D81" i="242"/>
  <c r="D79" i="242"/>
  <c r="D77" i="242"/>
  <c r="D75" i="242"/>
  <c r="D73" i="242"/>
  <c r="D71" i="242"/>
  <c r="D69" i="242"/>
  <c r="D67" i="242"/>
  <c r="D65" i="242"/>
  <c r="D63" i="242"/>
  <c r="D61" i="242"/>
  <c r="D59" i="242"/>
  <c r="D57" i="242"/>
  <c r="D55" i="242"/>
  <c r="D53" i="242"/>
  <c r="D51" i="242"/>
  <c r="D49" i="242"/>
  <c r="D47" i="242"/>
  <c r="D45" i="242"/>
  <c r="D43" i="242"/>
  <c r="D41" i="242"/>
  <c r="D39" i="242"/>
  <c r="D37" i="242"/>
  <c r="D35" i="242"/>
  <c r="D33" i="242"/>
  <c r="D31" i="242"/>
  <c r="D29" i="242"/>
  <c r="D27" i="242"/>
  <c r="D25" i="242"/>
  <c r="D23" i="242"/>
  <c r="D21" i="242"/>
  <c r="D19" i="242"/>
  <c r="D17" i="242"/>
  <c r="D15" i="242"/>
  <c r="D13" i="242"/>
  <c r="D11" i="242"/>
  <c r="D9" i="242"/>
  <c r="F9" i="241"/>
  <c r="E105" i="241"/>
  <c r="F105" i="241"/>
  <c r="G105" i="241"/>
  <c r="H105" i="241"/>
  <c r="I105" i="241"/>
  <c r="J105" i="241"/>
  <c r="K105" i="241"/>
  <c r="E103" i="241"/>
  <c r="F103" i="241"/>
  <c r="G103" i="241"/>
  <c r="H103" i="241"/>
  <c r="I103" i="241"/>
  <c r="J103" i="241"/>
  <c r="K103" i="241"/>
  <c r="E101" i="241"/>
  <c r="F101" i="241"/>
  <c r="G101" i="241"/>
  <c r="H101" i="241"/>
  <c r="I101" i="241"/>
  <c r="J101" i="241"/>
  <c r="K101" i="241"/>
  <c r="E99" i="241"/>
  <c r="F99" i="241"/>
  <c r="G99" i="241"/>
  <c r="H99" i="241"/>
  <c r="I99" i="241"/>
  <c r="J99" i="241"/>
  <c r="K99" i="241"/>
  <c r="E97" i="241"/>
  <c r="F97" i="241"/>
  <c r="G97" i="241"/>
  <c r="H97" i="241"/>
  <c r="I97" i="241"/>
  <c r="J97" i="241"/>
  <c r="K97" i="241"/>
  <c r="E95" i="241"/>
  <c r="F95" i="241"/>
  <c r="G95" i="241"/>
  <c r="H95" i="241"/>
  <c r="I95" i="241"/>
  <c r="J95" i="241"/>
  <c r="K95" i="241"/>
  <c r="E93" i="241"/>
  <c r="F93" i="241"/>
  <c r="G93" i="241"/>
  <c r="H93" i="241"/>
  <c r="I93" i="241"/>
  <c r="J93" i="241"/>
  <c r="K93" i="241"/>
  <c r="E91" i="241"/>
  <c r="F91" i="241"/>
  <c r="G91" i="241"/>
  <c r="H91" i="241"/>
  <c r="I91" i="241"/>
  <c r="J91" i="241"/>
  <c r="K91" i="241"/>
  <c r="E89" i="241"/>
  <c r="F89" i="241"/>
  <c r="G89" i="241"/>
  <c r="H89" i="241"/>
  <c r="I89" i="241"/>
  <c r="J89" i="241"/>
  <c r="K89" i="241"/>
  <c r="E87" i="241"/>
  <c r="F87" i="241"/>
  <c r="G87" i="241"/>
  <c r="H87" i="241"/>
  <c r="I87" i="241"/>
  <c r="J87" i="241"/>
  <c r="K87" i="241"/>
  <c r="E85" i="241"/>
  <c r="F85" i="241"/>
  <c r="G85" i="241"/>
  <c r="H85" i="241"/>
  <c r="I85" i="241"/>
  <c r="J85" i="241"/>
  <c r="K85" i="241"/>
  <c r="E83" i="241"/>
  <c r="F83" i="241"/>
  <c r="G83" i="241"/>
  <c r="H83" i="241"/>
  <c r="I83" i="241"/>
  <c r="J83" i="241"/>
  <c r="K83" i="241"/>
  <c r="E81" i="241"/>
  <c r="F81" i="241"/>
  <c r="G81" i="241"/>
  <c r="H81" i="241"/>
  <c r="I81" i="241"/>
  <c r="J81" i="241"/>
  <c r="K81" i="241"/>
  <c r="E79" i="241"/>
  <c r="F79" i="241"/>
  <c r="G79" i="241"/>
  <c r="H79" i="241"/>
  <c r="I79" i="241"/>
  <c r="J79" i="241"/>
  <c r="K79" i="241"/>
  <c r="E77" i="241"/>
  <c r="F77" i="241"/>
  <c r="G77" i="241"/>
  <c r="H77" i="241"/>
  <c r="I77" i="241"/>
  <c r="J77" i="241"/>
  <c r="K77" i="241"/>
  <c r="E75" i="241"/>
  <c r="F75" i="241"/>
  <c r="G75" i="241"/>
  <c r="H75" i="241"/>
  <c r="I75" i="241"/>
  <c r="J75" i="241"/>
  <c r="K75" i="241"/>
  <c r="E73" i="241"/>
  <c r="F73" i="241"/>
  <c r="G73" i="241"/>
  <c r="H73" i="241"/>
  <c r="I73" i="241"/>
  <c r="J73" i="241"/>
  <c r="K73" i="241"/>
  <c r="E71" i="241"/>
  <c r="F71" i="241"/>
  <c r="G71" i="241"/>
  <c r="H71" i="241"/>
  <c r="I71" i="241"/>
  <c r="J71" i="241"/>
  <c r="K71" i="241"/>
  <c r="E69" i="241"/>
  <c r="F69" i="241"/>
  <c r="G69" i="241"/>
  <c r="H69" i="241"/>
  <c r="I69" i="241"/>
  <c r="J69" i="241"/>
  <c r="K69" i="241"/>
  <c r="E67" i="241"/>
  <c r="F67" i="241"/>
  <c r="G67" i="241"/>
  <c r="H67" i="241"/>
  <c r="I67" i="241"/>
  <c r="J67" i="241"/>
  <c r="K67" i="241"/>
  <c r="E65" i="241"/>
  <c r="F65" i="241"/>
  <c r="G65" i="241"/>
  <c r="H65" i="241"/>
  <c r="I65" i="241"/>
  <c r="J65" i="241"/>
  <c r="K65" i="241"/>
  <c r="E63" i="241"/>
  <c r="F63" i="241"/>
  <c r="G63" i="241"/>
  <c r="H63" i="241"/>
  <c r="I63" i="241"/>
  <c r="J63" i="241"/>
  <c r="K63" i="241"/>
  <c r="E61" i="241"/>
  <c r="F61" i="241"/>
  <c r="G61" i="241"/>
  <c r="H61" i="241"/>
  <c r="I61" i="241"/>
  <c r="J61" i="241"/>
  <c r="K61" i="241"/>
  <c r="E59" i="241"/>
  <c r="F59" i="241"/>
  <c r="G59" i="241"/>
  <c r="H59" i="241"/>
  <c r="I59" i="241"/>
  <c r="J59" i="241"/>
  <c r="K59" i="241"/>
  <c r="E57" i="241"/>
  <c r="F57" i="241"/>
  <c r="G57" i="241"/>
  <c r="H57" i="241"/>
  <c r="I57" i="241"/>
  <c r="J57" i="241"/>
  <c r="K57" i="241"/>
  <c r="E55" i="241"/>
  <c r="F55" i="241"/>
  <c r="G55" i="241"/>
  <c r="H55" i="241"/>
  <c r="I55" i="241"/>
  <c r="J55" i="241"/>
  <c r="K55" i="241"/>
  <c r="E53" i="241"/>
  <c r="F53" i="241"/>
  <c r="G53" i="241"/>
  <c r="H53" i="241"/>
  <c r="I53" i="241"/>
  <c r="J53" i="241"/>
  <c r="K53" i="241"/>
  <c r="E51" i="241"/>
  <c r="F51" i="241"/>
  <c r="G51" i="241"/>
  <c r="H51" i="241"/>
  <c r="I51" i="241"/>
  <c r="J51" i="241"/>
  <c r="K51" i="241"/>
  <c r="E49" i="241"/>
  <c r="F49" i="241"/>
  <c r="G49" i="241"/>
  <c r="H49" i="241"/>
  <c r="I49" i="241"/>
  <c r="J49" i="241"/>
  <c r="K49" i="241"/>
  <c r="E47" i="241"/>
  <c r="F47" i="241"/>
  <c r="G47" i="241"/>
  <c r="H47" i="241"/>
  <c r="I47" i="241"/>
  <c r="J47" i="241"/>
  <c r="K47" i="241"/>
  <c r="E45" i="241"/>
  <c r="F45" i="241"/>
  <c r="G45" i="241"/>
  <c r="H45" i="241"/>
  <c r="I45" i="241"/>
  <c r="J45" i="241"/>
  <c r="K45" i="241"/>
  <c r="E43" i="241"/>
  <c r="F43" i="241"/>
  <c r="G43" i="241"/>
  <c r="H43" i="241"/>
  <c r="I43" i="241"/>
  <c r="J43" i="241"/>
  <c r="K43" i="241"/>
  <c r="E41" i="241"/>
  <c r="F41" i="241"/>
  <c r="G41" i="241"/>
  <c r="H41" i="241"/>
  <c r="I41" i="241"/>
  <c r="J41" i="241"/>
  <c r="K41" i="241"/>
  <c r="E39" i="241"/>
  <c r="F39" i="241"/>
  <c r="G39" i="241"/>
  <c r="H39" i="241"/>
  <c r="I39" i="241"/>
  <c r="J39" i="241"/>
  <c r="K39" i="241"/>
  <c r="E37" i="241"/>
  <c r="F37" i="241"/>
  <c r="G37" i="241"/>
  <c r="H37" i="241"/>
  <c r="I37" i="241"/>
  <c r="J37" i="241"/>
  <c r="K37" i="241"/>
  <c r="E35" i="241"/>
  <c r="F35" i="241"/>
  <c r="G35" i="241"/>
  <c r="H35" i="241"/>
  <c r="I35" i="241"/>
  <c r="J35" i="241"/>
  <c r="K35" i="241"/>
  <c r="E33" i="241"/>
  <c r="F33" i="241"/>
  <c r="G33" i="241"/>
  <c r="H33" i="241"/>
  <c r="I33" i="241"/>
  <c r="J33" i="241"/>
  <c r="K33" i="241"/>
  <c r="E31" i="241"/>
  <c r="F31" i="241"/>
  <c r="G31" i="241"/>
  <c r="H31" i="241"/>
  <c r="I31" i="241"/>
  <c r="J31" i="241"/>
  <c r="K31" i="241"/>
  <c r="E29" i="241"/>
  <c r="F29" i="241"/>
  <c r="G29" i="241"/>
  <c r="H29" i="241"/>
  <c r="I29" i="241"/>
  <c r="J29" i="241"/>
  <c r="K29" i="241"/>
  <c r="E27" i="241"/>
  <c r="F27" i="241"/>
  <c r="G27" i="241"/>
  <c r="H27" i="241"/>
  <c r="I27" i="241"/>
  <c r="J27" i="241"/>
  <c r="K27" i="241"/>
  <c r="E25" i="241"/>
  <c r="F25" i="241"/>
  <c r="G25" i="241"/>
  <c r="H25" i="241"/>
  <c r="I25" i="241"/>
  <c r="J25" i="241"/>
  <c r="K25" i="241"/>
  <c r="E23" i="241"/>
  <c r="F23" i="241"/>
  <c r="G23" i="241"/>
  <c r="H23" i="241"/>
  <c r="I23" i="241"/>
  <c r="J23" i="241"/>
  <c r="K23" i="241"/>
  <c r="E21" i="241"/>
  <c r="F21" i="241"/>
  <c r="G21" i="241"/>
  <c r="H21" i="241"/>
  <c r="I21" i="241"/>
  <c r="J21" i="241"/>
  <c r="K21" i="241"/>
  <c r="E19" i="241"/>
  <c r="F19" i="241"/>
  <c r="G19" i="241"/>
  <c r="H19" i="241"/>
  <c r="I19" i="241"/>
  <c r="J19" i="241"/>
  <c r="K19" i="241"/>
  <c r="E17" i="241"/>
  <c r="F17" i="241"/>
  <c r="G17" i="241"/>
  <c r="H17" i="241"/>
  <c r="I17" i="241"/>
  <c r="J17" i="241"/>
  <c r="K17" i="241"/>
  <c r="E15" i="241"/>
  <c r="F15" i="241"/>
  <c r="G15" i="241"/>
  <c r="H15" i="241"/>
  <c r="I15" i="241"/>
  <c r="J15" i="241"/>
  <c r="K15" i="241"/>
  <c r="E13" i="241"/>
  <c r="F13" i="241"/>
  <c r="G13" i="241"/>
  <c r="H13" i="241"/>
  <c r="I13" i="241"/>
  <c r="J13" i="241"/>
  <c r="K13" i="241"/>
  <c r="E11" i="241"/>
  <c r="F11" i="241"/>
  <c r="G11" i="241"/>
  <c r="H11" i="241"/>
  <c r="I11" i="241"/>
  <c r="J11" i="241"/>
  <c r="K11" i="241"/>
  <c r="E9" i="241"/>
  <c r="G9" i="241"/>
  <c r="H9" i="241"/>
  <c r="I9" i="241"/>
  <c r="J9" i="241"/>
  <c r="K9" i="241"/>
  <c r="D105" i="241"/>
  <c r="D103" i="241"/>
  <c r="D101" i="241"/>
  <c r="D99" i="241"/>
  <c r="D97" i="241"/>
  <c r="D95" i="241"/>
  <c r="D93" i="241"/>
  <c r="D91" i="241"/>
  <c r="D89" i="241"/>
  <c r="D87" i="241"/>
  <c r="D85" i="241"/>
  <c r="D83" i="241"/>
  <c r="D81" i="241"/>
  <c r="D79" i="241"/>
  <c r="D77" i="241"/>
  <c r="D75" i="241"/>
  <c r="D73" i="241"/>
  <c r="D71" i="241"/>
  <c r="D69" i="241"/>
  <c r="D67" i="241"/>
  <c r="D65" i="241"/>
  <c r="D63" i="241"/>
  <c r="D61" i="241"/>
  <c r="D59" i="241"/>
  <c r="D57" i="241"/>
  <c r="D55" i="241"/>
  <c r="D53" i="241"/>
  <c r="D51" i="241"/>
  <c r="D49" i="241"/>
  <c r="D47" i="241"/>
  <c r="D45" i="241"/>
  <c r="D43" i="241"/>
  <c r="D41" i="241"/>
  <c r="D39" i="241"/>
  <c r="D37" i="241"/>
  <c r="D35" i="241"/>
  <c r="D33" i="241"/>
  <c r="D31" i="241"/>
  <c r="D29" i="241"/>
  <c r="D27" i="241"/>
  <c r="D25" i="241"/>
  <c r="D23" i="241"/>
  <c r="D21" i="241"/>
  <c r="D19" i="241"/>
  <c r="D17" i="241"/>
  <c r="D15" i="241"/>
  <c r="D13" i="241"/>
  <c r="D11" i="241"/>
  <c r="D9" i="241"/>
  <c r="E105" i="240"/>
  <c r="F105" i="240"/>
  <c r="G105" i="240"/>
  <c r="H105" i="240"/>
  <c r="I105" i="240"/>
  <c r="J105" i="240"/>
  <c r="K105" i="240"/>
  <c r="L105" i="240"/>
  <c r="M105" i="240"/>
  <c r="N105" i="240"/>
  <c r="E103" i="240"/>
  <c r="F103" i="240"/>
  <c r="G103" i="240"/>
  <c r="H103" i="240"/>
  <c r="I103" i="240"/>
  <c r="J103" i="240"/>
  <c r="K103" i="240"/>
  <c r="L103" i="240"/>
  <c r="M103" i="240"/>
  <c r="N103" i="240"/>
  <c r="E101" i="240"/>
  <c r="F101" i="240"/>
  <c r="G101" i="240"/>
  <c r="H101" i="240"/>
  <c r="I101" i="240"/>
  <c r="J101" i="240"/>
  <c r="K101" i="240"/>
  <c r="L101" i="240"/>
  <c r="M101" i="240"/>
  <c r="N101" i="240"/>
  <c r="E99" i="240"/>
  <c r="F99" i="240"/>
  <c r="G99" i="240"/>
  <c r="H99" i="240"/>
  <c r="I99" i="240"/>
  <c r="J99" i="240"/>
  <c r="K99" i="240"/>
  <c r="L99" i="240"/>
  <c r="M99" i="240"/>
  <c r="N99" i="240"/>
  <c r="E97" i="240"/>
  <c r="F97" i="240"/>
  <c r="G97" i="240"/>
  <c r="H97" i="240"/>
  <c r="I97" i="240"/>
  <c r="J97" i="240"/>
  <c r="K97" i="240"/>
  <c r="L97" i="240"/>
  <c r="M97" i="240"/>
  <c r="N97" i="240"/>
  <c r="E95" i="240"/>
  <c r="F95" i="240"/>
  <c r="G95" i="240"/>
  <c r="H95" i="240"/>
  <c r="I95" i="240"/>
  <c r="J95" i="240"/>
  <c r="K95" i="240"/>
  <c r="L95" i="240"/>
  <c r="M95" i="240"/>
  <c r="N95" i="240"/>
  <c r="E93" i="240"/>
  <c r="F93" i="240"/>
  <c r="G93" i="240"/>
  <c r="H93" i="240"/>
  <c r="I93" i="240"/>
  <c r="J93" i="240"/>
  <c r="K93" i="240"/>
  <c r="L93" i="240"/>
  <c r="M93" i="240"/>
  <c r="N93" i="240"/>
  <c r="E91" i="240"/>
  <c r="F91" i="240"/>
  <c r="G91" i="240"/>
  <c r="H91" i="240"/>
  <c r="I91" i="240"/>
  <c r="J91" i="240"/>
  <c r="K91" i="240"/>
  <c r="L91" i="240"/>
  <c r="M91" i="240"/>
  <c r="N91" i="240"/>
  <c r="E89" i="240"/>
  <c r="F89" i="240"/>
  <c r="G89" i="240"/>
  <c r="H89" i="240"/>
  <c r="I89" i="240"/>
  <c r="J89" i="240"/>
  <c r="K89" i="240"/>
  <c r="L89" i="240"/>
  <c r="M89" i="240"/>
  <c r="N89" i="240"/>
  <c r="E87" i="240"/>
  <c r="F87" i="240"/>
  <c r="G87" i="240"/>
  <c r="H87" i="240"/>
  <c r="I87" i="240"/>
  <c r="J87" i="240"/>
  <c r="K87" i="240"/>
  <c r="L87" i="240"/>
  <c r="M87" i="240"/>
  <c r="N87" i="240"/>
  <c r="E85" i="240"/>
  <c r="F85" i="240"/>
  <c r="G85" i="240"/>
  <c r="H85" i="240"/>
  <c r="I85" i="240"/>
  <c r="J85" i="240"/>
  <c r="K85" i="240"/>
  <c r="L85" i="240"/>
  <c r="M85" i="240"/>
  <c r="N85" i="240"/>
  <c r="E83" i="240"/>
  <c r="F83" i="240"/>
  <c r="G83" i="240"/>
  <c r="H83" i="240"/>
  <c r="I83" i="240"/>
  <c r="J83" i="240"/>
  <c r="K83" i="240"/>
  <c r="L83" i="240"/>
  <c r="M83" i="240"/>
  <c r="N83" i="240"/>
  <c r="E81" i="240"/>
  <c r="F81" i="240"/>
  <c r="G81" i="240"/>
  <c r="H81" i="240"/>
  <c r="I81" i="240"/>
  <c r="J81" i="240"/>
  <c r="K81" i="240"/>
  <c r="L81" i="240"/>
  <c r="M81" i="240"/>
  <c r="N81" i="240"/>
  <c r="E79" i="240"/>
  <c r="F79" i="240"/>
  <c r="G79" i="240"/>
  <c r="H79" i="240"/>
  <c r="I79" i="240"/>
  <c r="J79" i="240"/>
  <c r="K79" i="240"/>
  <c r="L79" i="240"/>
  <c r="M79" i="240"/>
  <c r="N79" i="240"/>
  <c r="E77" i="240"/>
  <c r="F77" i="240"/>
  <c r="G77" i="240"/>
  <c r="H77" i="240"/>
  <c r="I77" i="240"/>
  <c r="J77" i="240"/>
  <c r="K77" i="240"/>
  <c r="L77" i="240"/>
  <c r="M77" i="240"/>
  <c r="N77" i="240"/>
  <c r="E75" i="240"/>
  <c r="F75" i="240"/>
  <c r="G75" i="240"/>
  <c r="H75" i="240"/>
  <c r="I75" i="240"/>
  <c r="J75" i="240"/>
  <c r="K75" i="240"/>
  <c r="L75" i="240"/>
  <c r="M75" i="240"/>
  <c r="N75" i="240"/>
  <c r="E73" i="240"/>
  <c r="F73" i="240"/>
  <c r="G73" i="240"/>
  <c r="H73" i="240"/>
  <c r="I73" i="240"/>
  <c r="J73" i="240"/>
  <c r="K73" i="240"/>
  <c r="L73" i="240"/>
  <c r="M73" i="240"/>
  <c r="N73" i="240"/>
  <c r="E71" i="240"/>
  <c r="F71" i="240"/>
  <c r="G71" i="240"/>
  <c r="H71" i="240"/>
  <c r="I71" i="240"/>
  <c r="J71" i="240"/>
  <c r="K71" i="240"/>
  <c r="L71" i="240"/>
  <c r="M71" i="240"/>
  <c r="N71" i="240"/>
  <c r="E69" i="240"/>
  <c r="F69" i="240"/>
  <c r="G69" i="240"/>
  <c r="H69" i="240"/>
  <c r="I69" i="240"/>
  <c r="J69" i="240"/>
  <c r="K69" i="240"/>
  <c r="L69" i="240"/>
  <c r="M69" i="240"/>
  <c r="N69" i="240"/>
  <c r="E67" i="240"/>
  <c r="F67" i="240"/>
  <c r="G67" i="240"/>
  <c r="H67" i="240"/>
  <c r="I67" i="240"/>
  <c r="J67" i="240"/>
  <c r="K67" i="240"/>
  <c r="L67" i="240"/>
  <c r="M67" i="240"/>
  <c r="N67" i="240"/>
  <c r="E65" i="240"/>
  <c r="F65" i="240"/>
  <c r="G65" i="240"/>
  <c r="H65" i="240"/>
  <c r="I65" i="240"/>
  <c r="J65" i="240"/>
  <c r="K65" i="240"/>
  <c r="L65" i="240"/>
  <c r="M65" i="240"/>
  <c r="N65" i="240"/>
  <c r="E63" i="240"/>
  <c r="F63" i="240"/>
  <c r="G63" i="240"/>
  <c r="H63" i="240"/>
  <c r="I63" i="240"/>
  <c r="J63" i="240"/>
  <c r="K63" i="240"/>
  <c r="L63" i="240"/>
  <c r="M63" i="240"/>
  <c r="N63" i="240"/>
  <c r="E61" i="240"/>
  <c r="F61" i="240"/>
  <c r="G61" i="240"/>
  <c r="H61" i="240"/>
  <c r="I61" i="240"/>
  <c r="J61" i="240"/>
  <c r="K61" i="240"/>
  <c r="L61" i="240"/>
  <c r="M61" i="240"/>
  <c r="N61" i="240"/>
  <c r="E59" i="240"/>
  <c r="F59" i="240"/>
  <c r="G59" i="240"/>
  <c r="H59" i="240"/>
  <c r="I59" i="240"/>
  <c r="J59" i="240"/>
  <c r="K59" i="240"/>
  <c r="L59" i="240"/>
  <c r="M59" i="240"/>
  <c r="N59" i="240"/>
  <c r="E57" i="240"/>
  <c r="F57" i="240"/>
  <c r="G57" i="240"/>
  <c r="H57" i="240"/>
  <c r="I57" i="240"/>
  <c r="J57" i="240"/>
  <c r="K57" i="240"/>
  <c r="L57" i="240"/>
  <c r="M57" i="240"/>
  <c r="N57" i="240"/>
  <c r="E55" i="240"/>
  <c r="F55" i="240"/>
  <c r="G55" i="240"/>
  <c r="H55" i="240"/>
  <c r="I55" i="240"/>
  <c r="J55" i="240"/>
  <c r="K55" i="240"/>
  <c r="L55" i="240"/>
  <c r="M55" i="240"/>
  <c r="N55" i="240"/>
  <c r="E53" i="240"/>
  <c r="F53" i="240"/>
  <c r="G53" i="240"/>
  <c r="H53" i="240"/>
  <c r="I53" i="240"/>
  <c r="J53" i="240"/>
  <c r="K53" i="240"/>
  <c r="L53" i="240"/>
  <c r="M53" i="240"/>
  <c r="N53" i="240"/>
  <c r="E51" i="240"/>
  <c r="F51" i="240"/>
  <c r="G51" i="240"/>
  <c r="H51" i="240"/>
  <c r="I51" i="240"/>
  <c r="J51" i="240"/>
  <c r="K51" i="240"/>
  <c r="L51" i="240"/>
  <c r="M51" i="240"/>
  <c r="N51" i="240"/>
  <c r="E49" i="240"/>
  <c r="F49" i="240"/>
  <c r="G49" i="240"/>
  <c r="H49" i="240"/>
  <c r="I49" i="240"/>
  <c r="J49" i="240"/>
  <c r="K49" i="240"/>
  <c r="L49" i="240"/>
  <c r="M49" i="240"/>
  <c r="N49" i="240"/>
  <c r="E47" i="240"/>
  <c r="F47" i="240"/>
  <c r="G47" i="240"/>
  <c r="H47" i="240"/>
  <c r="I47" i="240"/>
  <c r="J47" i="240"/>
  <c r="K47" i="240"/>
  <c r="L47" i="240"/>
  <c r="M47" i="240"/>
  <c r="N47" i="240"/>
  <c r="E45" i="240"/>
  <c r="F45" i="240"/>
  <c r="G45" i="240"/>
  <c r="H45" i="240"/>
  <c r="I45" i="240"/>
  <c r="J45" i="240"/>
  <c r="K45" i="240"/>
  <c r="L45" i="240"/>
  <c r="M45" i="240"/>
  <c r="N45" i="240"/>
  <c r="E43" i="240"/>
  <c r="F43" i="240"/>
  <c r="G43" i="240"/>
  <c r="H43" i="240"/>
  <c r="I43" i="240"/>
  <c r="J43" i="240"/>
  <c r="K43" i="240"/>
  <c r="L43" i="240"/>
  <c r="M43" i="240"/>
  <c r="N43" i="240"/>
  <c r="E41" i="240"/>
  <c r="F41" i="240"/>
  <c r="G41" i="240"/>
  <c r="H41" i="240"/>
  <c r="I41" i="240"/>
  <c r="J41" i="240"/>
  <c r="K41" i="240"/>
  <c r="L41" i="240"/>
  <c r="M41" i="240"/>
  <c r="N41" i="240"/>
  <c r="E39" i="240"/>
  <c r="F39" i="240"/>
  <c r="G39" i="240"/>
  <c r="H39" i="240"/>
  <c r="I39" i="240"/>
  <c r="J39" i="240"/>
  <c r="K39" i="240"/>
  <c r="L39" i="240"/>
  <c r="M39" i="240"/>
  <c r="N39" i="240"/>
  <c r="E37" i="240"/>
  <c r="F37" i="240"/>
  <c r="G37" i="240"/>
  <c r="H37" i="240"/>
  <c r="I37" i="240"/>
  <c r="J37" i="240"/>
  <c r="K37" i="240"/>
  <c r="L37" i="240"/>
  <c r="M37" i="240"/>
  <c r="N37" i="240"/>
  <c r="E35" i="240"/>
  <c r="F35" i="240"/>
  <c r="G35" i="240"/>
  <c r="H35" i="240"/>
  <c r="I35" i="240"/>
  <c r="J35" i="240"/>
  <c r="K35" i="240"/>
  <c r="L35" i="240"/>
  <c r="M35" i="240"/>
  <c r="N35" i="240"/>
  <c r="E33" i="240"/>
  <c r="F33" i="240"/>
  <c r="G33" i="240"/>
  <c r="H33" i="240"/>
  <c r="I33" i="240"/>
  <c r="J33" i="240"/>
  <c r="K33" i="240"/>
  <c r="L33" i="240"/>
  <c r="M33" i="240"/>
  <c r="N33" i="240"/>
  <c r="E31" i="240"/>
  <c r="F31" i="240"/>
  <c r="G31" i="240"/>
  <c r="H31" i="240"/>
  <c r="I31" i="240"/>
  <c r="J31" i="240"/>
  <c r="K31" i="240"/>
  <c r="L31" i="240"/>
  <c r="M31" i="240"/>
  <c r="N31" i="240"/>
  <c r="E29" i="240"/>
  <c r="F29" i="240"/>
  <c r="G29" i="240"/>
  <c r="H29" i="240"/>
  <c r="I29" i="240"/>
  <c r="J29" i="240"/>
  <c r="K29" i="240"/>
  <c r="L29" i="240"/>
  <c r="M29" i="240"/>
  <c r="N29" i="240"/>
  <c r="E27" i="240"/>
  <c r="F27" i="240"/>
  <c r="G27" i="240"/>
  <c r="H27" i="240"/>
  <c r="I27" i="240"/>
  <c r="J27" i="240"/>
  <c r="K27" i="240"/>
  <c r="L27" i="240"/>
  <c r="M27" i="240"/>
  <c r="N27" i="240"/>
  <c r="E25" i="240"/>
  <c r="F25" i="240"/>
  <c r="G25" i="240"/>
  <c r="H25" i="240"/>
  <c r="I25" i="240"/>
  <c r="J25" i="240"/>
  <c r="K25" i="240"/>
  <c r="L25" i="240"/>
  <c r="M25" i="240"/>
  <c r="N25" i="240"/>
  <c r="E23" i="240"/>
  <c r="F23" i="240"/>
  <c r="G23" i="240"/>
  <c r="H23" i="240"/>
  <c r="I23" i="240"/>
  <c r="J23" i="240"/>
  <c r="K23" i="240"/>
  <c r="L23" i="240"/>
  <c r="M23" i="240"/>
  <c r="N23" i="240"/>
  <c r="E21" i="240"/>
  <c r="F21" i="240"/>
  <c r="G21" i="240"/>
  <c r="H21" i="240"/>
  <c r="I21" i="240"/>
  <c r="J21" i="240"/>
  <c r="K21" i="240"/>
  <c r="L21" i="240"/>
  <c r="M21" i="240"/>
  <c r="N21" i="240"/>
  <c r="E19" i="240"/>
  <c r="F19" i="240"/>
  <c r="G19" i="240"/>
  <c r="H19" i="240"/>
  <c r="I19" i="240"/>
  <c r="J19" i="240"/>
  <c r="K19" i="240"/>
  <c r="L19" i="240"/>
  <c r="M19" i="240"/>
  <c r="N19" i="240"/>
  <c r="E17" i="240"/>
  <c r="F17" i="240"/>
  <c r="G17" i="240"/>
  <c r="H17" i="240"/>
  <c r="I17" i="240"/>
  <c r="J17" i="240"/>
  <c r="K17" i="240"/>
  <c r="L17" i="240"/>
  <c r="M17" i="240"/>
  <c r="N17" i="240"/>
  <c r="E15" i="240"/>
  <c r="F15" i="240"/>
  <c r="G15" i="240"/>
  <c r="H15" i="240"/>
  <c r="I15" i="240"/>
  <c r="J15" i="240"/>
  <c r="K15" i="240"/>
  <c r="L15" i="240"/>
  <c r="M15" i="240"/>
  <c r="N15" i="240"/>
  <c r="E13" i="240"/>
  <c r="F13" i="240"/>
  <c r="G13" i="240"/>
  <c r="H13" i="240"/>
  <c r="I13" i="240"/>
  <c r="J13" i="240"/>
  <c r="K13" i="240"/>
  <c r="L13" i="240"/>
  <c r="M13" i="240"/>
  <c r="N13" i="240"/>
  <c r="E11" i="240"/>
  <c r="F11" i="240"/>
  <c r="G11" i="240"/>
  <c r="H11" i="240"/>
  <c r="I11" i="240"/>
  <c r="J11" i="240"/>
  <c r="K11" i="240"/>
  <c r="L11" i="240"/>
  <c r="M11" i="240"/>
  <c r="N11" i="240"/>
  <c r="E9" i="240"/>
  <c r="F9" i="240"/>
  <c r="G9" i="240"/>
  <c r="H9" i="240"/>
  <c r="I9" i="240"/>
  <c r="J9" i="240"/>
  <c r="K9" i="240"/>
  <c r="L9" i="240"/>
  <c r="M9" i="240"/>
  <c r="N9" i="240"/>
  <c r="D105" i="240"/>
  <c r="D103" i="240"/>
  <c r="D101" i="240"/>
  <c r="D99" i="240"/>
  <c r="D97" i="240"/>
  <c r="D95" i="240"/>
  <c r="D93" i="240"/>
  <c r="D91" i="240"/>
  <c r="D89" i="240"/>
  <c r="D87" i="240"/>
  <c r="D85" i="240"/>
  <c r="D83" i="240"/>
  <c r="D81" i="240"/>
  <c r="D79" i="240"/>
  <c r="D77" i="240"/>
  <c r="D75" i="240"/>
  <c r="D73" i="240"/>
  <c r="D71" i="240"/>
  <c r="D69" i="240"/>
  <c r="D67" i="240"/>
  <c r="D65" i="240"/>
  <c r="D63" i="240"/>
  <c r="D61" i="240"/>
  <c r="D59" i="240"/>
  <c r="D57" i="240"/>
  <c r="D55" i="240"/>
  <c r="D53" i="240"/>
  <c r="D51" i="240"/>
  <c r="D49" i="240"/>
  <c r="D47" i="240"/>
  <c r="D45" i="240"/>
  <c r="D43" i="240"/>
  <c r="D41" i="240"/>
  <c r="D39" i="240"/>
  <c r="D37" i="240"/>
  <c r="D35" i="240"/>
  <c r="D33" i="240"/>
  <c r="D31" i="240"/>
  <c r="D29" i="240"/>
  <c r="D27" i="240"/>
  <c r="D25" i="240"/>
  <c r="D23" i="240"/>
  <c r="D21" i="240"/>
  <c r="D19" i="240"/>
  <c r="D17" i="240"/>
  <c r="D15" i="240"/>
  <c r="D13" i="240"/>
  <c r="D11" i="240"/>
  <c r="D9" i="240"/>
  <c r="C8" i="238"/>
  <c r="D9" i="238" s="1"/>
  <c r="C104" i="238"/>
  <c r="D105" i="238" s="1"/>
  <c r="C102" i="238"/>
  <c r="D103" i="238" s="1"/>
  <c r="C100" i="238"/>
  <c r="D101" i="238" s="1"/>
  <c r="C98" i="238"/>
  <c r="D99" i="238" s="1"/>
  <c r="C96" i="238"/>
  <c r="D97" i="238" s="1"/>
  <c r="C94" i="238"/>
  <c r="D95" i="238" s="1"/>
  <c r="C92" i="238"/>
  <c r="D93" i="238" s="1"/>
  <c r="C90" i="238"/>
  <c r="D91" i="238" s="1"/>
  <c r="C88" i="238"/>
  <c r="D89" i="238" s="1"/>
  <c r="C86" i="238"/>
  <c r="D87" i="238" s="1"/>
  <c r="C84" i="238"/>
  <c r="D85" i="238" s="1"/>
  <c r="C82" i="238"/>
  <c r="D83" i="238" s="1"/>
  <c r="C80" i="238"/>
  <c r="D81" i="238" s="1"/>
  <c r="C78" i="238"/>
  <c r="D79" i="238" s="1"/>
  <c r="C76" i="238"/>
  <c r="D77" i="238" s="1"/>
  <c r="C74" i="238"/>
  <c r="D75" i="238" s="1"/>
  <c r="C72" i="238"/>
  <c r="D73" i="238" s="1"/>
  <c r="C70" i="238"/>
  <c r="D71" i="238" s="1"/>
  <c r="C68" i="238"/>
  <c r="D69" i="238" s="1"/>
  <c r="C66" i="238"/>
  <c r="D67" i="238" s="1"/>
  <c r="C64" i="238"/>
  <c r="D65" i="238" s="1"/>
  <c r="C62" i="238"/>
  <c r="D63" i="238" s="1"/>
  <c r="C60" i="238"/>
  <c r="D61" i="238" s="1"/>
  <c r="C58" i="238"/>
  <c r="D59" i="238" s="1"/>
  <c r="C56" i="238"/>
  <c r="D57" i="238" s="1"/>
  <c r="C54" i="238"/>
  <c r="D55" i="238" s="1"/>
  <c r="C52" i="238"/>
  <c r="D53" i="238" s="1"/>
  <c r="C50" i="238"/>
  <c r="D51" i="238" s="1"/>
  <c r="C48" i="238"/>
  <c r="D49" i="238" s="1"/>
  <c r="C46" i="238"/>
  <c r="D47" i="238" s="1"/>
  <c r="C44" i="238"/>
  <c r="D45" i="238" s="1"/>
  <c r="C42" i="238"/>
  <c r="D43" i="238" s="1"/>
  <c r="C40" i="238"/>
  <c r="D41" i="238" s="1"/>
  <c r="C38" i="238"/>
  <c r="D39" i="238" s="1"/>
  <c r="C36" i="238"/>
  <c r="D37" i="238" s="1"/>
  <c r="C34" i="238"/>
  <c r="D35" i="238" s="1"/>
  <c r="C32" i="238"/>
  <c r="D33" i="238" s="1"/>
  <c r="C30" i="238"/>
  <c r="D31" i="238" s="1"/>
  <c r="C28" i="238"/>
  <c r="D29" i="238" s="1"/>
  <c r="C26" i="238"/>
  <c r="D27" i="238" s="1"/>
  <c r="C24" i="238"/>
  <c r="D25" i="238" s="1"/>
  <c r="C22" i="238"/>
  <c r="D23" i="238" s="1"/>
  <c r="C20" i="238"/>
  <c r="D21" i="238" s="1"/>
  <c r="C18" i="238"/>
  <c r="D19" i="238" s="1"/>
  <c r="D17" i="238"/>
  <c r="C14" i="238"/>
  <c r="D15" i="238" s="1"/>
  <c r="C12" i="238"/>
  <c r="D13" i="238" s="1"/>
  <c r="C10" i="238"/>
  <c r="D11" i="238" s="1"/>
  <c r="H95" i="237"/>
  <c r="H17" i="237"/>
  <c r="G105" i="237"/>
  <c r="G103" i="237"/>
  <c r="G101" i="237"/>
  <c r="G99" i="237"/>
  <c r="E97" i="237"/>
  <c r="D95" i="237"/>
  <c r="F93" i="237"/>
  <c r="H91" i="237"/>
  <c r="G89" i="237"/>
  <c r="G87" i="237"/>
  <c r="G85" i="237"/>
  <c r="D83" i="237"/>
  <c r="G81" i="237"/>
  <c r="G79" i="237"/>
  <c r="F77" i="237"/>
  <c r="D75" i="237"/>
  <c r="G73" i="237"/>
  <c r="E71" i="237"/>
  <c r="G69" i="237"/>
  <c r="G67" i="237"/>
  <c r="G65" i="237"/>
  <c r="E63" i="237"/>
  <c r="G61" i="237"/>
  <c r="H59" i="237"/>
  <c r="E57" i="237"/>
  <c r="G55" i="237"/>
  <c r="G53" i="237"/>
  <c r="G51" i="237"/>
  <c r="D49" i="237"/>
  <c r="E47" i="237"/>
  <c r="G45" i="237"/>
  <c r="G43" i="237"/>
  <c r="D41" i="237"/>
  <c r="E39" i="237"/>
  <c r="G37" i="237"/>
  <c r="D35" i="237"/>
  <c r="G33" i="237"/>
  <c r="E31" i="237"/>
  <c r="G29" i="237"/>
  <c r="E27" i="237"/>
  <c r="E25" i="237"/>
  <c r="G23" i="237"/>
  <c r="H21" i="237"/>
  <c r="E19" i="237"/>
  <c r="E17" i="237"/>
  <c r="G15" i="237"/>
  <c r="E13" i="237"/>
  <c r="E11" i="237"/>
  <c r="D9" i="237"/>
  <c r="E33" i="236"/>
  <c r="F33" i="236"/>
  <c r="G33" i="236"/>
  <c r="H33" i="236"/>
  <c r="C104" i="236"/>
  <c r="D105" i="236" s="1"/>
  <c r="C102" i="236"/>
  <c r="D103" i="236" s="1"/>
  <c r="C100" i="236"/>
  <c r="D101" i="236" s="1"/>
  <c r="C98" i="236"/>
  <c r="D99" i="236" s="1"/>
  <c r="C96" i="236"/>
  <c r="D97" i="236" s="1"/>
  <c r="C94" i="236"/>
  <c r="D95" i="236" s="1"/>
  <c r="C92" i="236"/>
  <c r="D93" i="236" s="1"/>
  <c r="C90" i="236"/>
  <c r="D91" i="236" s="1"/>
  <c r="C88" i="236"/>
  <c r="D89" i="236" s="1"/>
  <c r="C86" i="236"/>
  <c r="D87" i="236" s="1"/>
  <c r="C84" i="236"/>
  <c r="D85" i="236" s="1"/>
  <c r="C82" i="236"/>
  <c r="D83" i="236" s="1"/>
  <c r="C80" i="236"/>
  <c r="D81" i="236" s="1"/>
  <c r="C78" i="236"/>
  <c r="D79" i="236" s="1"/>
  <c r="C76" i="236"/>
  <c r="D77" i="236" s="1"/>
  <c r="C74" i="236"/>
  <c r="D75" i="236" s="1"/>
  <c r="C72" i="236"/>
  <c r="D73" i="236" s="1"/>
  <c r="C70" i="236"/>
  <c r="D71" i="236" s="1"/>
  <c r="C68" i="236"/>
  <c r="D69" i="236" s="1"/>
  <c r="C66" i="236"/>
  <c r="D67" i="236" s="1"/>
  <c r="C64" i="236"/>
  <c r="D65" i="236" s="1"/>
  <c r="C62" i="236"/>
  <c r="D63" i="236" s="1"/>
  <c r="C60" i="236"/>
  <c r="D61" i="236" s="1"/>
  <c r="C58" i="236"/>
  <c r="D59" i="236" s="1"/>
  <c r="C56" i="236"/>
  <c r="D57" i="236" s="1"/>
  <c r="C54" i="236"/>
  <c r="D55" i="236" s="1"/>
  <c r="C52" i="236"/>
  <c r="D53" i="236" s="1"/>
  <c r="C50" i="236"/>
  <c r="D51" i="236" s="1"/>
  <c r="C48" i="236"/>
  <c r="D49" i="236" s="1"/>
  <c r="C46" i="236"/>
  <c r="D47" i="236" s="1"/>
  <c r="C44" i="236"/>
  <c r="D45" i="236" s="1"/>
  <c r="C42" i="236"/>
  <c r="D43" i="236" s="1"/>
  <c r="C40" i="236"/>
  <c r="D41" i="236" s="1"/>
  <c r="C38" i="236"/>
  <c r="D39" i="236" s="1"/>
  <c r="C36" i="236"/>
  <c r="D37" i="236" s="1"/>
  <c r="C34" i="236"/>
  <c r="D35" i="236" s="1"/>
  <c r="D33" i="236"/>
  <c r="C30" i="236"/>
  <c r="D31" i="236" s="1"/>
  <c r="C28" i="236"/>
  <c r="E29" i="236" s="1"/>
  <c r="C26" i="236"/>
  <c r="D27" i="236" s="1"/>
  <c r="C24" i="236"/>
  <c r="D25" i="236" s="1"/>
  <c r="C22" i="236"/>
  <c r="E23" i="236" s="1"/>
  <c r="C20" i="236"/>
  <c r="D21" i="236" s="1"/>
  <c r="C18" i="236"/>
  <c r="E19" i="236" s="1"/>
  <c r="D17" i="236"/>
  <c r="C14" i="236"/>
  <c r="D15" i="236" s="1"/>
  <c r="C12" i="236"/>
  <c r="E13" i="236" s="1"/>
  <c r="C10" i="236"/>
  <c r="D11" i="236" s="1"/>
  <c r="C8" i="236"/>
  <c r="E9" i="236" s="1"/>
  <c r="E33" i="235"/>
  <c r="F33" i="235"/>
  <c r="G33" i="235"/>
  <c r="C104" i="235"/>
  <c r="D105" i="235" s="1"/>
  <c r="C102" i="235"/>
  <c r="E103" i="235" s="1"/>
  <c r="C100" i="235"/>
  <c r="F101" i="235" s="1"/>
  <c r="C98" i="235"/>
  <c r="D99" i="235" s="1"/>
  <c r="C96" i="235"/>
  <c r="D97" i="235" s="1"/>
  <c r="C94" i="235"/>
  <c r="E95" i="235" s="1"/>
  <c r="C92" i="235"/>
  <c r="C90" i="235"/>
  <c r="D91" i="235" s="1"/>
  <c r="C88" i="235"/>
  <c r="D89" i="235" s="1"/>
  <c r="C86" i="235"/>
  <c r="E87" i="235" s="1"/>
  <c r="C84" i="235"/>
  <c r="F85" i="235" s="1"/>
  <c r="C82" i="235"/>
  <c r="D83" i="235" s="1"/>
  <c r="C80" i="235"/>
  <c r="D81" i="235" s="1"/>
  <c r="C78" i="235"/>
  <c r="E79" i="235" s="1"/>
  <c r="C76" i="235"/>
  <c r="C74" i="235"/>
  <c r="D75" i="235" s="1"/>
  <c r="C72" i="235"/>
  <c r="D73" i="235" s="1"/>
  <c r="C70" i="235"/>
  <c r="E71" i="235" s="1"/>
  <c r="C68" i="235"/>
  <c r="F69" i="235" s="1"/>
  <c r="C66" i="235"/>
  <c r="D67" i="235" s="1"/>
  <c r="C64" i="235"/>
  <c r="D65" i="235" s="1"/>
  <c r="C62" i="235"/>
  <c r="E63" i="235" s="1"/>
  <c r="C60" i="235"/>
  <c r="C58" i="235"/>
  <c r="D59" i="235" s="1"/>
  <c r="C56" i="235"/>
  <c r="D57" i="235" s="1"/>
  <c r="C54" i="235"/>
  <c r="E55" i="235" s="1"/>
  <c r="C52" i="235"/>
  <c r="F53" i="235" s="1"/>
  <c r="C50" i="235"/>
  <c r="D51" i="235" s="1"/>
  <c r="C48" i="235"/>
  <c r="D49" i="235" s="1"/>
  <c r="C46" i="235"/>
  <c r="E47" i="235" s="1"/>
  <c r="C44" i="235"/>
  <c r="C42" i="235"/>
  <c r="D43" i="235" s="1"/>
  <c r="C40" i="235"/>
  <c r="D41" i="235" s="1"/>
  <c r="C38" i="235"/>
  <c r="E39" i="235" s="1"/>
  <c r="C36" i="235"/>
  <c r="F37" i="235" s="1"/>
  <c r="C34" i="235"/>
  <c r="D35" i="235" s="1"/>
  <c r="D33" i="235"/>
  <c r="C30" i="235"/>
  <c r="E31" i="235" s="1"/>
  <c r="C28" i="235"/>
  <c r="G29" i="235" s="1"/>
  <c r="E27" i="235"/>
  <c r="C24" i="235"/>
  <c r="C22" i="235"/>
  <c r="G23" i="235" s="1"/>
  <c r="C20" i="235"/>
  <c r="G21" i="235" s="1"/>
  <c r="C18" i="235"/>
  <c r="E19" i="235" s="1"/>
  <c r="E17" i="235"/>
  <c r="C14" i="235"/>
  <c r="G15" i="235" s="1"/>
  <c r="C12" i="235"/>
  <c r="E13" i="235" s="1"/>
  <c r="C10" i="235"/>
  <c r="C8" i="235"/>
  <c r="G9" i="235" s="1"/>
  <c r="E33" i="234"/>
  <c r="F33" i="234"/>
  <c r="G33" i="234"/>
  <c r="C104" i="234"/>
  <c r="D105" i="234" s="1"/>
  <c r="C102" i="234"/>
  <c r="D103" i="234" s="1"/>
  <c r="C100" i="234"/>
  <c r="D101" i="234" s="1"/>
  <c r="C98" i="234"/>
  <c r="D99" i="234" s="1"/>
  <c r="C96" i="234"/>
  <c r="D97" i="234" s="1"/>
  <c r="C94" i="234"/>
  <c r="D95" i="234" s="1"/>
  <c r="C92" i="234"/>
  <c r="D93" i="234" s="1"/>
  <c r="C90" i="234"/>
  <c r="D91" i="234" s="1"/>
  <c r="C88" i="234"/>
  <c r="D89" i="234" s="1"/>
  <c r="C86" i="234"/>
  <c r="D87" i="234" s="1"/>
  <c r="C84" i="234"/>
  <c r="D85" i="234" s="1"/>
  <c r="C82" i="234"/>
  <c r="D83" i="234" s="1"/>
  <c r="C80" i="234"/>
  <c r="D81" i="234" s="1"/>
  <c r="C78" i="234"/>
  <c r="D79" i="234" s="1"/>
  <c r="C76" i="234"/>
  <c r="D77" i="234" s="1"/>
  <c r="C74" i="234"/>
  <c r="D75" i="234" s="1"/>
  <c r="C72" i="234"/>
  <c r="D73" i="234" s="1"/>
  <c r="C70" i="234"/>
  <c r="D71" i="234" s="1"/>
  <c r="C68" i="234"/>
  <c r="D69" i="234" s="1"/>
  <c r="C66" i="234"/>
  <c r="D67" i="234" s="1"/>
  <c r="C64" i="234"/>
  <c r="D65" i="234" s="1"/>
  <c r="C62" i="234"/>
  <c r="D63" i="234" s="1"/>
  <c r="C60" i="234"/>
  <c r="D61" i="234" s="1"/>
  <c r="C58" i="234"/>
  <c r="D59" i="234" s="1"/>
  <c r="C56" i="234"/>
  <c r="D57" i="234" s="1"/>
  <c r="C54" i="234"/>
  <c r="D55" i="234" s="1"/>
  <c r="C52" i="234"/>
  <c r="D53" i="234" s="1"/>
  <c r="C50" i="234"/>
  <c r="D51" i="234" s="1"/>
  <c r="C48" i="234"/>
  <c r="D49" i="234" s="1"/>
  <c r="C46" i="234"/>
  <c r="D47" i="234" s="1"/>
  <c r="C44" i="234"/>
  <c r="D45" i="234" s="1"/>
  <c r="C42" i="234"/>
  <c r="D43" i="234" s="1"/>
  <c r="C40" i="234"/>
  <c r="D41" i="234" s="1"/>
  <c r="C38" i="234"/>
  <c r="D39" i="234" s="1"/>
  <c r="C36" i="234"/>
  <c r="D37" i="234" s="1"/>
  <c r="C34" i="234"/>
  <c r="D35" i="234" s="1"/>
  <c r="D33" i="234"/>
  <c r="C30" i="234"/>
  <c r="F31" i="234" s="1"/>
  <c r="C28" i="234"/>
  <c r="G29" i="234" s="1"/>
  <c r="E27" i="234"/>
  <c r="C24" i="234"/>
  <c r="F25" i="234" s="1"/>
  <c r="C22" i="234"/>
  <c r="G23" i="234" s="1"/>
  <c r="C20" i="234"/>
  <c r="E21" i="234" s="1"/>
  <c r="C18" i="234"/>
  <c r="E19" i="234" s="1"/>
  <c r="F17" i="234"/>
  <c r="C14" i="234"/>
  <c r="E15" i="234" s="1"/>
  <c r="C12" i="234"/>
  <c r="E13" i="234" s="1"/>
  <c r="C10" i="234"/>
  <c r="F11" i="234" s="1"/>
  <c r="C8" i="234"/>
  <c r="G9" i="234" s="1"/>
  <c r="E33" i="211"/>
  <c r="F33" i="211"/>
  <c r="G33" i="211"/>
  <c r="D33" i="211"/>
  <c r="C8" i="211"/>
  <c r="C104" i="211"/>
  <c r="D105" i="211" s="1"/>
  <c r="C102" i="211"/>
  <c r="D103" i="211" s="1"/>
  <c r="C100" i="211"/>
  <c r="D101" i="211" s="1"/>
  <c r="C98" i="211"/>
  <c r="D99" i="211" s="1"/>
  <c r="C96" i="211"/>
  <c r="D97" i="211" s="1"/>
  <c r="C94" i="211"/>
  <c r="D95" i="211" s="1"/>
  <c r="C92" i="211"/>
  <c r="D93" i="211" s="1"/>
  <c r="C90" i="211"/>
  <c r="D91" i="211" s="1"/>
  <c r="C88" i="211"/>
  <c r="D89" i="211" s="1"/>
  <c r="C86" i="211"/>
  <c r="D87" i="211" s="1"/>
  <c r="C84" i="211"/>
  <c r="D85" i="211" s="1"/>
  <c r="C82" i="211"/>
  <c r="D83" i="211" s="1"/>
  <c r="C80" i="211"/>
  <c r="D81" i="211" s="1"/>
  <c r="C78" i="211"/>
  <c r="D79" i="211" s="1"/>
  <c r="C76" i="211"/>
  <c r="D77" i="211" s="1"/>
  <c r="C74" i="211"/>
  <c r="D75" i="211" s="1"/>
  <c r="C72" i="211"/>
  <c r="D73" i="211" s="1"/>
  <c r="C70" i="211"/>
  <c r="D71" i="211" s="1"/>
  <c r="C68" i="211"/>
  <c r="D69" i="211" s="1"/>
  <c r="C66" i="211"/>
  <c r="D67" i="211" s="1"/>
  <c r="C64" i="211"/>
  <c r="D65" i="211" s="1"/>
  <c r="C62" i="211"/>
  <c r="D63" i="211" s="1"/>
  <c r="C60" i="211"/>
  <c r="D61" i="211" s="1"/>
  <c r="C58" i="211"/>
  <c r="D59" i="211" s="1"/>
  <c r="C56" i="211"/>
  <c r="D57" i="211" s="1"/>
  <c r="C54" i="211"/>
  <c r="F55" i="211" s="1"/>
  <c r="C52" i="211"/>
  <c r="F53" i="211" s="1"/>
  <c r="C50" i="211"/>
  <c r="D51" i="211" s="1"/>
  <c r="C48" i="211"/>
  <c r="D49" i="211" s="1"/>
  <c r="C46" i="211"/>
  <c r="D47" i="211" s="1"/>
  <c r="C44" i="211"/>
  <c r="D45" i="211" s="1"/>
  <c r="C42" i="211"/>
  <c r="D43" i="211" s="1"/>
  <c r="C40" i="211"/>
  <c r="D41" i="211" s="1"/>
  <c r="C38" i="211"/>
  <c r="D39" i="211" s="1"/>
  <c r="C36" i="211"/>
  <c r="D37" i="211" s="1"/>
  <c r="C34" i="211"/>
  <c r="D35" i="211" s="1"/>
  <c r="G31" i="211"/>
  <c r="C28" i="211"/>
  <c r="D29" i="211" s="1"/>
  <c r="C24" i="211"/>
  <c r="D25" i="211" s="1"/>
  <c r="C22" i="211"/>
  <c r="D23" i="211" s="1"/>
  <c r="C20" i="211"/>
  <c r="D21" i="211" s="1"/>
  <c r="C18" i="211"/>
  <c r="D19" i="211" s="1"/>
  <c r="F17" i="211"/>
  <c r="C14" i="211"/>
  <c r="D15" i="211" s="1"/>
  <c r="C12" i="211"/>
  <c r="D13" i="211" s="1"/>
  <c r="C10" i="211"/>
  <c r="D11" i="211" s="1"/>
  <c r="F29" i="211" l="1"/>
  <c r="F69" i="211"/>
  <c r="G11" i="245"/>
  <c r="G19" i="245"/>
  <c r="G27" i="245"/>
  <c r="G39" i="245"/>
  <c r="G49" i="245"/>
  <c r="G59" i="245"/>
  <c r="G71" i="245"/>
  <c r="G81" i="245"/>
  <c r="G91" i="245"/>
  <c r="G103" i="245"/>
  <c r="G13" i="245"/>
  <c r="G21" i="245"/>
  <c r="G31" i="245"/>
  <c r="G41" i="245"/>
  <c r="G51" i="245"/>
  <c r="G63" i="245"/>
  <c r="G73" i="245"/>
  <c r="G83" i="245"/>
  <c r="G95" i="245"/>
  <c r="G105" i="245"/>
  <c r="G15" i="245"/>
  <c r="G25" i="245"/>
  <c r="G33" i="245"/>
  <c r="G43" i="245"/>
  <c r="G55" i="245"/>
  <c r="G65" i="245"/>
  <c r="G75" i="245"/>
  <c r="G87" i="245"/>
  <c r="G97" i="245"/>
  <c r="G35" i="245"/>
  <c r="G47" i="245"/>
  <c r="G57" i="245"/>
  <c r="G67" i="245"/>
  <c r="G79" i="245"/>
  <c r="G89" i="245"/>
  <c r="G99" i="245"/>
  <c r="H43" i="238"/>
  <c r="H95" i="238"/>
  <c r="H13" i="238"/>
  <c r="H95" i="236"/>
  <c r="E55" i="234"/>
  <c r="G47" i="211"/>
  <c r="G21" i="211"/>
  <c r="E53" i="211"/>
  <c r="E25" i="211"/>
  <c r="F61" i="211"/>
  <c r="G9" i="245"/>
  <c r="G37" i="245"/>
  <c r="G45" i="245"/>
  <c r="G53" i="245"/>
  <c r="G61" i="245"/>
  <c r="G69" i="245"/>
  <c r="G77" i="245"/>
  <c r="G85" i="245"/>
  <c r="G93" i="245"/>
  <c r="G101" i="245"/>
  <c r="F15" i="211"/>
  <c r="F23" i="211"/>
  <c r="F31" i="211"/>
  <c r="F49" i="211"/>
  <c r="E63" i="211"/>
  <c r="G67" i="234"/>
  <c r="G97" i="235"/>
  <c r="H53" i="236"/>
  <c r="H33" i="238"/>
  <c r="F9" i="245"/>
  <c r="F11" i="245"/>
  <c r="F13" i="245"/>
  <c r="F15" i="245"/>
  <c r="F17" i="245"/>
  <c r="F19" i="245"/>
  <c r="F21" i="245"/>
  <c r="F23" i="245"/>
  <c r="F25" i="245"/>
  <c r="F27" i="245"/>
  <c r="F29" i="245"/>
  <c r="F31" i="245"/>
  <c r="F33" i="245"/>
  <c r="F35" i="245"/>
  <c r="F37" i="245"/>
  <c r="F39" i="245"/>
  <c r="F41" i="245"/>
  <c r="F43" i="245"/>
  <c r="F45" i="245"/>
  <c r="F47" i="245"/>
  <c r="F49" i="245"/>
  <c r="F51" i="245"/>
  <c r="F53" i="245"/>
  <c r="F55" i="245"/>
  <c r="F57" i="245"/>
  <c r="F59" i="245"/>
  <c r="F61" i="245"/>
  <c r="F63" i="245"/>
  <c r="F65" i="245"/>
  <c r="F67" i="245"/>
  <c r="F69" i="245"/>
  <c r="F71" i="245"/>
  <c r="F73" i="245"/>
  <c r="F75" i="245"/>
  <c r="F77" i="245"/>
  <c r="F79" i="245"/>
  <c r="F81" i="245"/>
  <c r="F83" i="245"/>
  <c r="F85" i="245"/>
  <c r="F87" i="245"/>
  <c r="F89" i="245"/>
  <c r="F91" i="245"/>
  <c r="F93" i="245"/>
  <c r="F95" i="245"/>
  <c r="F97" i="245"/>
  <c r="F99" i="245"/>
  <c r="F101" i="245"/>
  <c r="F103" i="245"/>
  <c r="F105" i="245"/>
  <c r="E9" i="245"/>
  <c r="E11" i="245"/>
  <c r="E13" i="245"/>
  <c r="E15" i="245"/>
  <c r="E17" i="245"/>
  <c r="E19" i="245"/>
  <c r="E21" i="245"/>
  <c r="E23" i="245"/>
  <c r="E25" i="245"/>
  <c r="E27" i="245"/>
  <c r="E29" i="245"/>
  <c r="E31" i="245"/>
  <c r="E33" i="245"/>
  <c r="E35" i="245"/>
  <c r="E37" i="245"/>
  <c r="E39" i="245"/>
  <c r="E41" i="245"/>
  <c r="E43" i="245"/>
  <c r="E45" i="245"/>
  <c r="E47" i="245"/>
  <c r="E49" i="245"/>
  <c r="E51" i="245"/>
  <c r="E53" i="245"/>
  <c r="E55" i="245"/>
  <c r="E57" i="245"/>
  <c r="E59" i="245"/>
  <c r="E61" i="245"/>
  <c r="E63" i="245"/>
  <c r="E65" i="245"/>
  <c r="E67" i="245"/>
  <c r="E69" i="245"/>
  <c r="E71" i="245"/>
  <c r="E73" i="245"/>
  <c r="E75" i="245"/>
  <c r="E77" i="245"/>
  <c r="E79" i="245"/>
  <c r="E81" i="245"/>
  <c r="E83" i="245"/>
  <c r="E85" i="245"/>
  <c r="E87" i="245"/>
  <c r="E89" i="245"/>
  <c r="E91" i="245"/>
  <c r="E93" i="245"/>
  <c r="E95" i="245"/>
  <c r="E97" i="245"/>
  <c r="E99" i="245"/>
  <c r="E101" i="245"/>
  <c r="E103" i="245"/>
  <c r="E105" i="245"/>
  <c r="G23" i="245"/>
  <c r="G29" i="245"/>
  <c r="G39" i="211"/>
  <c r="E17" i="211"/>
  <c r="F41" i="211"/>
  <c r="E55" i="211"/>
  <c r="E71" i="211"/>
  <c r="F9" i="234"/>
  <c r="E39" i="234"/>
  <c r="H105" i="236"/>
  <c r="H55" i="238"/>
  <c r="H9" i="245"/>
  <c r="H11" i="245"/>
  <c r="H13" i="245"/>
  <c r="H15" i="245"/>
  <c r="H17" i="245"/>
  <c r="H19" i="245"/>
  <c r="H21" i="245"/>
  <c r="H23" i="245"/>
  <c r="H25" i="245"/>
  <c r="H27" i="245"/>
  <c r="H29" i="245"/>
  <c r="H31" i="245"/>
  <c r="H33" i="245"/>
  <c r="H35" i="245"/>
  <c r="H37" i="245"/>
  <c r="H39" i="245"/>
  <c r="H41" i="245"/>
  <c r="H43" i="245"/>
  <c r="H45" i="245"/>
  <c r="H47" i="245"/>
  <c r="H49" i="245"/>
  <c r="H51" i="245"/>
  <c r="H53" i="245"/>
  <c r="H55" i="245"/>
  <c r="H57" i="245"/>
  <c r="H59" i="245"/>
  <c r="H61" i="245"/>
  <c r="H63" i="245"/>
  <c r="H65" i="245"/>
  <c r="H67" i="245"/>
  <c r="H69" i="245"/>
  <c r="H71" i="245"/>
  <c r="H73" i="245"/>
  <c r="H75" i="245"/>
  <c r="H77" i="245"/>
  <c r="H79" i="245"/>
  <c r="H81" i="245"/>
  <c r="H83" i="245"/>
  <c r="H85" i="245"/>
  <c r="H87" i="245"/>
  <c r="H89" i="245"/>
  <c r="H91" i="245"/>
  <c r="H93" i="245"/>
  <c r="H95" i="245"/>
  <c r="H97" i="245"/>
  <c r="H99" i="245"/>
  <c r="H101" i="245"/>
  <c r="H103" i="245"/>
  <c r="H105" i="245"/>
  <c r="H105" i="238"/>
  <c r="H103" i="238"/>
  <c r="H99" i="238"/>
  <c r="H97" i="238"/>
  <c r="H91" i="238"/>
  <c r="H89" i="238"/>
  <c r="H87" i="238"/>
  <c r="H75" i="238"/>
  <c r="H73" i="238"/>
  <c r="H71" i="238"/>
  <c r="H67" i="238"/>
  <c r="H65" i="238"/>
  <c r="H63" i="238"/>
  <c r="H59" i="238"/>
  <c r="H57" i="238"/>
  <c r="H51" i="238"/>
  <c r="H49" i="238"/>
  <c r="H47" i="238"/>
  <c r="H41" i="238"/>
  <c r="H39" i="238"/>
  <c r="H35" i="238"/>
  <c r="H31" i="238"/>
  <c r="H27" i="238"/>
  <c r="H21" i="238"/>
  <c r="H25" i="238"/>
  <c r="H19" i="238"/>
  <c r="H17" i="238"/>
  <c r="H15" i="238"/>
  <c r="H11" i="238"/>
  <c r="H9" i="238"/>
  <c r="H45" i="238"/>
  <c r="H85" i="238"/>
  <c r="G9" i="238"/>
  <c r="G11" i="238"/>
  <c r="G13" i="238"/>
  <c r="G15" i="238"/>
  <c r="G17" i="238"/>
  <c r="G19" i="238"/>
  <c r="G21" i="238"/>
  <c r="G23" i="238"/>
  <c r="G25" i="238"/>
  <c r="G27" i="238"/>
  <c r="G29" i="238"/>
  <c r="G31" i="238"/>
  <c r="G33" i="238"/>
  <c r="G35" i="238"/>
  <c r="G37" i="238"/>
  <c r="G39" i="238"/>
  <c r="G41" i="238"/>
  <c r="G43" i="238"/>
  <c r="G45" i="238"/>
  <c r="G47" i="238"/>
  <c r="G49" i="238"/>
  <c r="G51" i="238"/>
  <c r="G53" i="238"/>
  <c r="G55" i="238"/>
  <c r="G57" i="238"/>
  <c r="G59" i="238"/>
  <c r="G61" i="238"/>
  <c r="G63" i="238"/>
  <c r="G65" i="238"/>
  <c r="G67" i="238"/>
  <c r="G69" i="238"/>
  <c r="G71" i="238"/>
  <c r="G73" i="238"/>
  <c r="G75" i="238"/>
  <c r="G77" i="238"/>
  <c r="G85" i="238"/>
  <c r="G87" i="238"/>
  <c r="G89" i="238"/>
  <c r="G91" i="238"/>
  <c r="G93" i="238"/>
  <c r="G95" i="238"/>
  <c r="G97" i="238"/>
  <c r="G99" i="238"/>
  <c r="G101" i="238"/>
  <c r="G103" i="238"/>
  <c r="G105" i="238"/>
  <c r="H23" i="238"/>
  <c r="H29" i="238"/>
  <c r="H69" i="238"/>
  <c r="H77" i="238"/>
  <c r="H93" i="238"/>
  <c r="F9" i="238"/>
  <c r="F11" i="238"/>
  <c r="F13" i="238"/>
  <c r="F15" i="238"/>
  <c r="F17" i="238"/>
  <c r="F19" i="238"/>
  <c r="F21" i="238"/>
  <c r="F23" i="238"/>
  <c r="F25" i="238"/>
  <c r="F27" i="238"/>
  <c r="F29" i="238"/>
  <c r="F31" i="238"/>
  <c r="F33" i="238"/>
  <c r="F35" i="238"/>
  <c r="F37" i="238"/>
  <c r="F39" i="238"/>
  <c r="F41" i="238"/>
  <c r="F43" i="238"/>
  <c r="F45" i="238"/>
  <c r="F47" i="238"/>
  <c r="F49" i="238"/>
  <c r="F51" i="238"/>
  <c r="F53" i="238"/>
  <c r="F55" i="238"/>
  <c r="F57" i="238"/>
  <c r="F59" i="238"/>
  <c r="F61" i="238"/>
  <c r="F63" i="238"/>
  <c r="F65" i="238"/>
  <c r="F67" i="238"/>
  <c r="F69" i="238"/>
  <c r="F71" i="238"/>
  <c r="F73" i="238"/>
  <c r="F75" i="238"/>
  <c r="F77" i="238"/>
  <c r="F85" i="238"/>
  <c r="F87" i="238"/>
  <c r="F89" i="238"/>
  <c r="F91" i="238"/>
  <c r="F93" i="238"/>
  <c r="F95" i="238"/>
  <c r="F97" i="238"/>
  <c r="F99" i="238"/>
  <c r="F101" i="238"/>
  <c r="F103" i="238"/>
  <c r="F105" i="238"/>
  <c r="H37" i="238"/>
  <c r="H53" i="238"/>
  <c r="H61" i="238"/>
  <c r="H101" i="238"/>
  <c r="E9" i="238"/>
  <c r="E11" i="238"/>
  <c r="E13" i="238"/>
  <c r="E15" i="238"/>
  <c r="E17" i="238"/>
  <c r="E19" i="238"/>
  <c r="E21" i="238"/>
  <c r="E23" i="238"/>
  <c r="E25" i="238"/>
  <c r="E27" i="238"/>
  <c r="E29" i="238"/>
  <c r="E31" i="238"/>
  <c r="E33" i="238"/>
  <c r="E35" i="238"/>
  <c r="E37" i="238"/>
  <c r="E39" i="238"/>
  <c r="E41" i="238"/>
  <c r="E43" i="238"/>
  <c r="E45" i="238"/>
  <c r="E47" i="238"/>
  <c r="E49" i="238"/>
  <c r="E51" i="238"/>
  <c r="E53" i="238"/>
  <c r="E55" i="238"/>
  <c r="E57" i="238"/>
  <c r="E59" i="238"/>
  <c r="E61" i="238"/>
  <c r="E63" i="238"/>
  <c r="E65" i="238"/>
  <c r="E67" i="238"/>
  <c r="E69" i="238"/>
  <c r="E71" i="238"/>
  <c r="E73" i="238"/>
  <c r="E75" i="238"/>
  <c r="E77" i="238"/>
  <c r="E85" i="238"/>
  <c r="E87" i="238"/>
  <c r="E89" i="238"/>
  <c r="E91" i="238"/>
  <c r="E93" i="238"/>
  <c r="E95" i="238"/>
  <c r="E97" i="238"/>
  <c r="E99" i="238"/>
  <c r="E101" i="238"/>
  <c r="E103" i="238"/>
  <c r="E105" i="238"/>
  <c r="D85" i="237"/>
  <c r="I85" i="237"/>
  <c r="N65" i="237"/>
  <c r="L31" i="237"/>
  <c r="J65" i="237"/>
  <c r="F65" i="237"/>
  <c r="D61" i="237"/>
  <c r="E29" i="237"/>
  <c r="D29" i="237"/>
  <c r="K27" i="237"/>
  <c r="D17" i="237"/>
  <c r="N81" i="237"/>
  <c r="M81" i="237"/>
  <c r="D69" i="237"/>
  <c r="D59" i="237"/>
  <c r="G59" i="237"/>
  <c r="J59" i="237"/>
  <c r="E53" i="237"/>
  <c r="D53" i="237"/>
  <c r="I53" i="237"/>
  <c r="D51" i="237"/>
  <c r="D21" i="237"/>
  <c r="I21" i="237"/>
  <c r="M101" i="237"/>
  <c r="I101" i="237"/>
  <c r="E101" i="237"/>
  <c r="G95" i="237"/>
  <c r="I93" i="237"/>
  <c r="L93" i="237"/>
  <c r="K93" i="237"/>
  <c r="G93" i="237"/>
  <c r="M93" i="237"/>
  <c r="E93" i="237"/>
  <c r="H93" i="237"/>
  <c r="D93" i="237"/>
  <c r="N93" i="237"/>
  <c r="J93" i="237"/>
  <c r="N89" i="237"/>
  <c r="J85" i="237"/>
  <c r="F81" i="237"/>
  <c r="E81" i="237"/>
  <c r="K77" i="237"/>
  <c r="M69" i="237"/>
  <c r="E69" i="237"/>
  <c r="J69" i="237"/>
  <c r="I69" i="237"/>
  <c r="N69" i="237"/>
  <c r="F69" i="237"/>
  <c r="D65" i="237"/>
  <c r="I65" i="237"/>
  <c r="M65" i="237"/>
  <c r="E65" i="237"/>
  <c r="N59" i="237"/>
  <c r="F59" i="237"/>
  <c r="K59" i="237"/>
  <c r="M53" i="237"/>
  <c r="L39" i="237"/>
  <c r="H39" i="237"/>
  <c r="D39" i="237"/>
  <c r="L35" i="237"/>
  <c r="G35" i="237"/>
  <c r="H31" i="237"/>
  <c r="M29" i="237"/>
  <c r="J29" i="237"/>
  <c r="H27" i="237"/>
  <c r="K25" i="237"/>
  <c r="D23" i="237"/>
  <c r="J23" i="237"/>
  <c r="M23" i="237"/>
  <c r="E23" i="237"/>
  <c r="G21" i="237"/>
  <c r="G17" i="237"/>
  <c r="D11" i="237"/>
  <c r="L9" i="237"/>
  <c r="M105" i="237"/>
  <c r="D105" i="237"/>
  <c r="J105" i="237"/>
  <c r="I105" i="237"/>
  <c r="N105" i="237"/>
  <c r="F105" i="237"/>
  <c r="E105" i="237"/>
  <c r="D101" i="237"/>
  <c r="N101" i="237"/>
  <c r="F101" i="237"/>
  <c r="J101" i="237"/>
  <c r="L95" i="237"/>
  <c r="K95" i="237"/>
  <c r="K91" i="237"/>
  <c r="G91" i="237"/>
  <c r="N91" i="237"/>
  <c r="J91" i="237"/>
  <c r="F91" i="237"/>
  <c r="M91" i="237"/>
  <c r="I91" i="237"/>
  <c r="E91" i="237"/>
  <c r="D91" i="237"/>
  <c r="L91" i="237"/>
  <c r="D89" i="237"/>
  <c r="J89" i="237"/>
  <c r="M89" i="237"/>
  <c r="I89" i="237"/>
  <c r="F89" i="237"/>
  <c r="E89" i="237"/>
  <c r="N85" i="237"/>
  <c r="F85" i="237"/>
  <c r="M85" i="237"/>
  <c r="E85" i="237"/>
  <c r="D81" i="237"/>
  <c r="J81" i="237"/>
  <c r="I81" i="237"/>
  <c r="G77" i="237"/>
  <c r="D77" i="237"/>
  <c r="I77" i="237"/>
  <c r="M77" i="237"/>
  <c r="E77" i="237"/>
  <c r="G75" i="237"/>
  <c r="L75" i="237"/>
  <c r="K75" i="237"/>
  <c r="H75" i="237"/>
  <c r="D73" i="237"/>
  <c r="M73" i="237"/>
  <c r="E73" i="237"/>
  <c r="J73" i="237"/>
  <c r="I73" i="237"/>
  <c r="N73" i="237"/>
  <c r="F73" i="237"/>
  <c r="K71" i="237"/>
  <c r="H71" i="237"/>
  <c r="G71" i="237"/>
  <c r="D71" i="237"/>
  <c r="L71" i="237"/>
  <c r="D67" i="237"/>
  <c r="G63" i="237"/>
  <c r="K63" i="237"/>
  <c r="H63" i="237"/>
  <c r="D63" i="237"/>
  <c r="L63" i="237"/>
  <c r="I61" i="237"/>
  <c r="N61" i="237"/>
  <c r="F61" i="237"/>
  <c r="M61" i="237"/>
  <c r="E61" i="237"/>
  <c r="J61" i="237"/>
  <c r="M59" i="237"/>
  <c r="I59" i="237"/>
  <c r="E59" i="237"/>
  <c r="L59" i="237"/>
  <c r="D57" i="237"/>
  <c r="D55" i="237"/>
  <c r="N53" i="237"/>
  <c r="F53" i="237"/>
  <c r="J53" i="237"/>
  <c r="M49" i="237"/>
  <c r="E49" i="237"/>
  <c r="N49" i="237"/>
  <c r="J49" i="237"/>
  <c r="I49" i="237"/>
  <c r="F49" i="237"/>
  <c r="D47" i="237"/>
  <c r="K47" i="237"/>
  <c r="H47" i="237"/>
  <c r="G47" i="237"/>
  <c r="L47" i="237"/>
  <c r="I45" i="237"/>
  <c r="N45" i="237"/>
  <c r="F45" i="237"/>
  <c r="M45" i="237"/>
  <c r="E45" i="237"/>
  <c r="J45" i="237"/>
  <c r="M41" i="237"/>
  <c r="E41" i="237"/>
  <c r="N41" i="237"/>
  <c r="J41" i="237"/>
  <c r="I41" i="237"/>
  <c r="F41" i="237"/>
  <c r="K39" i="237"/>
  <c r="G39" i="237"/>
  <c r="J37" i="237"/>
  <c r="I37" i="237"/>
  <c r="N37" i="237"/>
  <c r="F37" i="237"/>
  <c r="D37" i="237"/>
  <c r="M37" i="237"/>
  <c r="E37" i="237"/>
  <c r="K35" i="237"/>
  <c r="H35" i="237"/>
  <c r="N33" i="237"/>
  <c r="M33" i="237"/>
  <c r="E33" i="237"/>
  <c r="D33" i="237"/>
  <c r="J33" i="237"/>
  <c r="I33" i="237"/>
  <c r="F33" i="237"/>
  <c r="K31" i="237"/>
  <c r="G31" i="237"/>
  <c r="I29" i="237"/>
  <c r="N29" i="237"/>
  <c r="F29" i="237"/>
  <c r="G27" i="237"/>
  <c r="L27" i="237"/>
  <c r="H25" i="237"/>
  <c r="D25" i="237"/>
  <c r="G25" i="237"/>
  <c r="L25" i="237"/>
  <c r="I23" i="237"/>
  <c r="N23" i="237"/>
  <c r="F23" i="237"/>
  <c r="M21" i="237"/>
  <c r="E21" i="237"/>
  <c r="K21" i="237"/>
  <c r="D19" i="237"/>
  <c r="L17" i="237"/>
  <c r="K17" i="237"/>
  <c r="L11" i="237"/>
  <c r="K11" i="237"/>
  <c r="H11" i="237"/>
  <c r="G11" i="237"/>
  <c r="H9" i="237"/>
  <c r="L105" i="237"/>
  <c r="H105" i="237"/>
  <c r="K105" i="237"/>
  <c r="D103" i="237"/>
  <c r="K103" i="237"/>
  <c r="N103" i="237"/>
  <c r="J103" i="237"/>
  <c r="F103" i="237"/>
  <c r="M103" i="237"/>
  <c r="I103" i="237"/>
  <c r="E103" i="237"/>
  <c r="L103" i="237"/>
  <c r="H103" i="237"/>
  <c r="L101" i="237"/>
  <c r="H101" i="237"/>
  <c r="K101" i="237"/>
  <c r="D99" i="237"/>
  <c r="N99" i="237"/>
  <c r="J99" i="237"/>
  <c r="F99" i="237"/>
  <c r="M99" i="237"/>
  <c r="I99" i="237"/>
  <c r="E99" i="237"/>
  <c r="L99" i="237"/>
  <c r="H99" i="237"/>
  <c r="K99" i="237"/>
  <c r="I97" i="237"/>
  <c r="D97" i="237"/>
  <c r="L97" i="237"/>
  <c r="H97" i="237"/>
  <c r="K97" i="237"/>
  <c r="G97" i="237"/>
  <c r="N97" i="237"/>
  <c r="J97" i="237"/>
  <c r="F97" i="237"/>
  <c r="M97" i="237"/>
  <c r="N95" i="237"/>
  <c r="J95" i="237"/>
  <c r="F95" i="237"/>
  <c r="M95" i="237"/>
  <c r="I95" i="237"/>
  <c r="E95" i="237"/>
  <c r="L89" i="237"/>
  <c r="H89" i="237"/>
  <c r="K89" i="237"/>
  <c r="D87" i="237"/>
  <c r="N87" i="237"/>
  <c r="J87" i="237"/>
  <c r="F87" i="237"/>
  <c r="M87" i="237"/>
  <c r="I87" i="237"/>
  <c r="E87" i="237"/>
  <c r="L87" i="237"/>
  <c r="H87" i="237"/>
  <c r="K87" i="237"/>
  <c r="L85" i="237"/>
  <c r="H85" i="237"/>
  <c r="K85" i="237"/>
  <c r="N83" i="237"/>
  <c r="J83" i="237"/>
  <c r="F83" i="237"/>
  <c r="M83" i="237"/>
  <c r="I83" i="237"/>
  <c r="E83" i="237"/>
  <c r="L83" i="237"/>
  <c r="H83" i="237"/>
  <c r="K83" i="237"/>
  <c r="G83" i="237"/>
  <c r="L81" i="237"/>
  <c r="H81" i="237"/>
  <c r="K81" i="237"/>
  <c r="N79" i="237"/>
  <c r="J79" i="237"/>
  <c r="F79" i="237"/>
  <c r="D79" i="237"/>
  <c r="M79" i="237"/>
  <c r="I79" i="237"/>
  <c r="E79" i="237"/>
  <c r="L79" i="237"/>
  <c r="H79" i="237"/>
  <c r="K79" i="237"/>
  <c r="L77" i="237"/>
  <c r="H77" i="237"/>
  <c r="N77" i="237"/>
  <c r="J77" i="237"/>
  <c r="N75" i="237"/>
  <c r="J75" i="237"/>
  <c r="F75" i="237"/>
  <c r="M75" i="237"/>
  <c r="I75" i="237"/>
  <c r="E75" i="237"/>
  <c r="L73" i="237"/>
  <c r="H73" i="237"/>
  <c r="K73" i="237"/>
  <c r="N71" i="237"/>
  <c r="J71" i="237"/>
  <c r="F71" i="237"/>
  <c r="M71" i="237"/>
  <c r="I71" i="237"/>
  <c r="L69" i="237"/>
  <c r="H69" i="237"/>
  <c r="K69" i="237"/>
  <c r="N67" i="237"/>
  <c r="J67" i="237"/>
  <c r="F67" i="237"/>
  <c r="M67" i="237"/>
  <c r="I67" i="237"/>
  <c r="E67" i="237"/>
  <c r="L67" i="237"/>
  <c r="H67" i="237"/>
  <c r="K67" i="237"/>
  <c r="L65" i="237"/>
  <c r="H65" i="237"/>
  <c r="K65" i="237"/>
  <c r="N63" i="237"/>
  <c r="J63" i="237"/>
  <c r="F63" i="237"/>
  <c r="M63" i="237"/>
  <c r="I63" i="237"/>
  <c r="L61" i="237"/>
  <c r="H61" i="237"/>
  <c r="K61" i="237"/>
  <c r="L57" i="237"/>
  <c r="H57" i="237"/>
  <c r="K57" i="237"/>
  <c r="G57" i="237"/>
  <c r="N57" i="237"/>
  <c r="J57" i="237"/>
  <c r="F57" i="237"/>
  <c r="M57" i="237"/>
  <c r="I57" i="237"/>
  <c r="N55" i="237"/>
  <c r="J55" i="237"/>
  <c r="F55" i="237"/>
  <c r="M55" i="237"/>
  <c r="I55" i="237"/>
  <c r="E55" i="237"/>
  <c r="L55" i="237"/>
  <c r="H55" i="237"/>
  <c r="K55" i="237"/>
  <c r="L53" i="237"/>
  <c r="H53" i="237"/>
  <c r="K53" i="237"/>
  <c r="K51" i="237"/>
  <c r="N51" i="237"/>
  <c r="J51" i="237"/>
  <c r="F51" i="237"/>
  <c r="E51" i="237"/>
  <c r="M51" i="237"/>
  <c r="I51" i="237"/>
  <c r="L51" i="237"/>
  <c r="H51" i="237"/>
  <c r="L49" i="237"/>
  <c r="H49" i="237"/>
  <c r="K49" i="237"/>
  <c r="G49" i="237"/>
  <c r="N47" i="237"/>
  <c r="J47" i="237"/>
  <c r="F47" i="237"/>
  <c r="M47" i="237"/>
  <c r="I47" i="237"/>
  <c r="L45" i="237"/>
  <c r="H45" i="237"/>
  <c r="D45" i="237"/>
  <c r="K45" i="237"/>
  <c r="K43" i="237"/>
  <c r="N43" i="237"/>
  <c r="J43" i="237"/>
  <c r="F43" i="237"/>
  <c r="I43" i="237"/>
  <c r="M43" i="237"/>
  <c r="E43" i="237"/>
  <c r="D43" i="237"/>
  <c r="L43" i="237"/>
  <c r="H43" i="237"/>
  <c r="L41" i="237"/>
  <c r="H41" i="237"/>
  <c r="K41" i="237"/>
  <c r="G41" i="237"/>
  <c r="N39" i="237"/>
  <c r="J39" i="237"/>
  <c r="F39" i="237"/>
  <c r="M39" i="237"/>
  <c r="I39" i="237"/>
  <c r="L37" i="237"/>
  <c r="H37" i="237"/>
  <c r="K37" i="237"/>
  <c r="N35" i="237"/>
  <c r="J35" i="237"/>
  <c r="F35" i="237"/>
  <c r="M35" i="237"/>
  <c r="I35" i="237"/>
  <c r="E35" i="237"/>
  <c r="L33" i="237"/>
  <c r="H33" i="237"/>
  <c r="K33" i="237"/>
  <c r="D31" i="237"/>
  <c r="N31" i="237"/>
  <c r="J31" i="237"/>
  <c r="F31" i="237"/>
  <c r="M31" i="237"/>
  <c r="I31" i="237"/>
  <c r="L29" i="237"/>
  <c r="H29" i="237"/>
  <c r="K29" i="237"/>
  <c r="D27" i="237"/>
  <c r="N27" i="237"/>
  <c r="J27" i="237"/>
  <c r="F27" i="237"/>
  <c r="M27" i="237"/>
  <c r="I27" i="237"/>
  <c r="N25" i="237"/>
  <c r="J25" i="237"/>
  <c r="F25" i="237"/>
  <c r="M25" i="237"/>
  <c r="I25" i="237"/>
  <c r="L23" i="237"/>
  <c r="H23" i="237"/>
  <c r="K23" i="237"/>
  <c r="N21" i="237"/>
  <c r="J21" i="237"/>
  <c r="F21" i="237"/>
  <c r="L21" i="237"/>
  <c r="M19" i="237"/>
  <c r="I19" i="237"/>
  <c r="L19" i="237"/>
  <c r="H19" i="237"/>
  <c r="G19" i="237"/>
  <c r="K19" i="237"/>
  <c r="N19" i="237"/>
  <c r="J19" i="237"/>
  <c r="F19" i="237"/>
  <c r="N17" i="237"/>
  <c r="J17" i="237"/>
  <c r="F17" i="237"/>
  <c r="M17" i="237"/>
  <c r="I17" i="237"/>
  <c r="N15" i="237"/>
  <c r="J15" i="237"/>
  <c r="F15" i="237"/>
  <c r="D15" i="237"/>
  <c r="M15" i="237"/>
  <c r="I15" i="237"/>
  <c r="E15" i="237"/>
  <c r="L15" i="237"/>
  <c r="H15" i="237"/>
  <c r="K15" i="237"/>
  <c r="M13" i="237"/>
  <c r="L13" i="237"/>
  <c r="H13" i="237"/>
  <c r="D13" i="237"/>
  <c r="I13" i="237"/>
  <c r="K13" i="237"/>
  <c r="G13" i="237"/>
  <c r="N13" i="237"/>
  <c r="J13" i="237"/>
  <c r="F13" i="237"/>
  <c r="N11" i="237"/>
  <c r="J11" i="237"/>
  <c r="F11" i="237"/>
  <c r="M11" i="237"/>
  <c r="I11" i="237"/>
  <c r="K9" i="237"/>
  <c r="G9" i="237"/>
  <c r="N9" i="237"/>
  <c r="J9" i="237"/>
  <c r="F9" i="237"/>
  <c r="M9" i="237"/>
  <c r="I9" i="237"/>
  <c r="E9" i="237"/>
  <c r="H103" i="236"/>
  <c r="H101" i="236"/>
  <c r="H97" i="236"/>
  <c r="H93" i="236"/>
  <c r="H89" i="236"/>
  <c r="H87" i="236"/>
  <c r="H85" i="236"/>
  <c r="H81" i="236"/>
  <c r="H79" i="236"/>
  <c r="H77" i="236"/>
  <c r="H73" i="236"/>
  <c r="H71" i="236"/>
  <c r="H69" i="236"/>
  <c r="H65" i="236"/>
  <c r="H63" i="236"/>
  <c r="H61" i="236"/>
  <c r="H57" i="236"/>
  <c r="H55" i="236"/>
  <c r="H49" i="236"/>
  <c r="H47" i="236"/>
  <c r="H45" i="236"/>
  <c r="H41" i="236"/>
  <c r="H39" i="236"/>
  <c r="H37" i="236"/>
  <c r="H31" i="236"/>
  <c r="H27" i="236"/>
  <c r="H23" i="236"/>
  <c r="H21" i="236"/>
  <c r="H19" i="236"/>
  <c r="D19" i="236"/>
  <c r="H17" i="236"/>
  <c r="H15" i="236"/>
  <c r="H13" i="236"/>
  <c r="D13" i="236"/>
  <c r="H9" i="236"/>
  <c r="H35" i="236"/>
  <c r="H51" i="236"/>
  <c r="H67" i="236"/>
  <c r="H91" i="236"/>
  <c r="D29" i="236"/>
  <c r="G9" i="236"/>
  <c r="G11" i="236"/>
  <c r="G13" i="236"/>
  <c r="G15" i="236"/>
  <c r="G17" i="236"/>
  <c r="G19" i="236"/>
  <c r="G21" i="236"/>
  <c r="G23" i="236"/>
  <c r="G25" i="236"/>
  <c r="G27" i="236"/>
  <c r="G29" i="236"/>
  <c r="G31" i="236"/>
  <c r="G35" i="236"/>
  <c r="G37" i="236"/>
  <c r="G39" i="236"/>
  <c r="G41" i="236"/>
  <c r="G43" i="236"/>
  <c r="G45" i="236"/>
  <c r="G47" i="236"/>
  <c r="G49" i="236"/>
  <c r="G51" i="236"/>
  <c r="G53" i="236"/>
  <c r="G55" i="236"/>
  <c r="G57" i="236"/>
  <c r="G59" i="236"/>
  <c r="G61" i="236"/>
  <c r="G63" i="236"/>
  <c r="G65" i="236"/>
  <c r="G67" i="236"/>
  <c r="G69" i="236"/>
  <c r="G71" i="236"/>
  <c r="G73" i="236"/>
  <c r="G75" i="236"/>
  <c r="G77" i="236"/>
  <c r="G79" i="236"/>
  <c r="G81" i="236"/>
  <c r="G83" i="236"/>
  <c r="G85" i="236"/>
  <c r="G87" i="236"/>
  <c r="G89" i="236"/>
  <c r="G91" i="236"/>
  <c r="G93" i="236"/>
  <c r="G95" i="236"/>
  <c r="G97" i="236"/>
  <c r="G99" i="236"/>
  <c r="G101" i="236"/>
  <c r="G103" i="236"/>
  <c r="G105" i="236"/>
  <c r="F9" i="236"/>
  <c r="F11" i="236"/>
  <c r="F13" i="236"/>
  <c r="F15" i="236"/>
  <c r="F17" i="236"/>
  <c r="F19" i="236"/>
  <c r="F21" i="236"/>
  <c r="F23" i="236"/>
  <c r="F25" i="236"/>
  <c r="F27" i="236"/>
  <c r="F29" i="236"/>
  <c r="F31" i="236"/>
  <c r="F35" i="236"/>
  <c r="F37" i="236"/>
  <c r="F39" i="236"/>
  <c r="F41" i="236"/>
  <c r="F43" i="236"/>
  <c r="F45" i="236"/>
  <c r="F47" i="236"/>
  <c r="F49" i="236"/>
  <c r="F51" i="236"/>
  <c r="F53" i="236"/>
  <c r="F55" i="236"/>
  <c r="F57" i="236"/>
  <c r="F59" i="236"/>
  <c r="F61" i="236"/>
  <c r="F63" i="236"/>
  <c r="F65" i="236"/>
  <c r="F67" i="236"/>
  <c r="F69" i="236"/>
  <c r="F71" i="236"/>
  <c r="F73" i="236"/>
  <c r="F75" i="236"/>
  <c r="F77" i="236"/>
  <c r="F79" i="236"/>
  <c r="F81" i="236"/>
  <c r="F83" i="236"/>
  <c r="F85" i="236"/>
  <c r="F87" i="236"/>
  <c r="F89" i="236"/>
  <c r="F91" i="236"/>
  <c r="F93" i="236"/>
  <c r="F95" i="236"/>
  <c r="F97" i="236"/>
  <c r="F99" i="236"/>
  <c r="F101" i="236"/>
  <c r="F103" i="236"/>
  <c r="F105" i="236"/>
  <c r="H11" i="236"/>
  <c r="H25" i="236"/>
  <c r="H29" i="236"/>
  <c r="H43" i="236"/>
  <c r="H59" i="236"/>
  <c r="H75" i="236"/>
  <c r="H83" i="236"/>
  <c r="H99" i="236"/>
  <c r="D9" i="236"/>
  <c r="D23" i="236"/>
  <c r="E11" i="236"/>
  <c r="E15" i="236"/>
  <c r="E17" i="236"/>
  <c r="E21" i="236"/>
  <c r="E25" i="236"/>
  <c r="E27" i="236"/>
  <c r="E31" i="236"/>
  <c r="E35" i="236"/>
  <c r="E37" i="236"/>
  <c r="E39" i="236"/>
  <c r="E41" i="236"/>
  <c r="E43" i="236"/>
  <c r="E45" i="236"/>
  <c r="E47" i="236"/>
  <c r="E49" i="236"/>
  <c r="E51" i="236"/>
  <c r="E53" i="236"/>
  <c r="E55" i="236"/>
  <c r="E57" i="236"/>
  <c r="E59" i="236"/>
  <c r="E61" i="236"/>
  <c r="E63" i="236"/>
  <c r="E65" i="236"/>
  <c r="E67" i="236"/>
  <c r="E69" i="236"/>
  <c r="E71" i="236"/>
  <c r="E73" i="236"/>
  <c r="E75" i="236"/>
  <c r="E77" i="236"/>
  <c r="E79" i="236"/>
  <c r="E81" i="236"/>
  <c r="E83" i="236"/>
  <c r="E85" i="236"/>
  <c r="E87" i="236"/>
  <c r="E89" i="236"/>
  <c r="E91" i="236"/>
  <c r="E93" i="236"/>
  <c r="E95" i="236"/>
  <c r="E97" i="236"/>
  <c r="E99" i="236"/>
  <c r="E101" i="236"/>
  <c r="E103" i="236"/>
  <c r="E105" i="236"/>
  <c r="G105" i="235"/>
  <c r="F99" i="235"/>
  <c r="G99" i="235"/>
  <c r="E99" i="235"/>
  <c r="F91" i="235"/>
  <c r="E91" i="235"/>
  <c r="G91" i="235"/>
  <c r="G89" i="235"/>
  <c r="E83" i="235"/>
  <c r="G83" i="235"/>
  <c r="F83" i="235"/>
  <c r="G81" i="235"/>
  <c r="F75" i="235"/>
  <c r="E75" i="235"/>
  <c r="G75" i="235"/>
  <c r="G73" i="235"/>
  <c r="G67" i="235"/>
  <c r="F67" i="235"/>
  <c r="E67" i="235"/>
  <c r="G65" i="235"/>
  <c r="F59" i="235"/>
  <c r="E59" i="235"/>
  <c r="G59" i="235"/>
  <c r="G57" i="235"/>
  <c r="E51" i="235"/>
  <c r="G51" i="235"/>
  <c r="F51" i="235"/>
  <c r="G49" i="235"/>
  <c r="G43" i="235"/>
  <c r="F43" i="235"/>
  <c r="E43" i="235"/>
  <c r="G41" i="235"/>
  <c r="G35" i="235"/>
  <c r="F35" i="235"/>
  <c r="E35" i="235"/>
  <c r="E29" i="235"/>
  <c r="F29" i="235"/>
  <c r="G27" i="235"/>
  <c r="E23" i="235"/>
  <c r="F23" i="235"/>
  <c r="G19" i="235"/>
  <c r="D15" i="235"/>
  <c r="G13" i="235"/>
  <c r="E9" i="235"/>
  <c r="F9" i="235"/>
  <c r="F11" i="235"/>
  <c r="G11" i="235"/>
  <c r="D11" i="235"/>
  <c r="D21" i="235"/>
  <c r="D37" i="235"/>
  <c r="G37" i="235"/>
  <c r="E37" i="235"/>
  <c r="D45" i="235"/>
  <c r="G45" i="235"/>
  <c r="E45" i="235"/>
  <c r="D53" i="235"/>
  <c r="G53" i="235"/>
  <c r="E53" i="235"/>
  <c r="D61" i="235"/>
  <c r="G61" i="235"/>
  <c r="E61" i="235"/>
  <c r="D69" i="235"/>
  <c r="G69" i="235"/>
  <c r="E69" i="235"/>
  <c r="D77" i="235"/>
  <c r="G77" i="235"/>
  <c r="E77" i="235"/>
  <c r="D85" i="235"/>
  <c r="G85" i="235"/>
  <c r="E85" i="235"/>
  <c r="D93" i="235"/>
  <c r="G93" i="235"/>
  <c r="E93" i="235"/>
  <c r="D101" i="235"/>
  <c r="G101" i="235"/>
  <c r="E101" i="235"/>
  <c r="F25" i="235"/>
  <c r="G25" i="235"/>
  <c r="E21" i="235"/>
  <c r="F21" i="235"/>
  <c r="D25" i="235"/>
  <c r="E25" i="235"/>
  <c r="F17" i="235"/>
  <c r="G17" i="235"/>
  <c r="F31" i="235"/>
  <c r="G31" i="235"/>
  <c r="E15" i="235"/>
  <c r="F15" i="235"/>
  <c r="D17" i="235"/>
  <c r="D31" i="235"/>
  <c r="D39" i="235"/>
  <c r="F39" i="235"/>
  <c r="G39" i="235"/>
  <c r="D47" i="235"/>
  <c r="F47" i="235"/>
  <c r="G47" i="235"/>
  <c r="D55" i="235"/>
  <c r="F55" i="235"/>
  <c r="G55" i="235"/>
  <c r="D63" i="235"/>
  <c r="F63" i="235"/>
  <c r="G63" i="235"/>
  <c r="D71" i="235"/>
  <c r="F71" i="235"/>
  <c r="G71" i="235"/>
  <c r="D79" i="235"/>
  <c r="F79" i="235"/>
  <c r="G79" i="235"/>
  <c r="D87" i="235"/>
  <c r="F87" i="235"/>
  <c r="G87" i="235"/>
  <c r="D95" i="235"/>
  <c r="F95" i="235"/>
  <c r="G95" i="235"/>
  <c r="D103" i="235"/>
  <c r="F103" i="235"/>
  <c r="G103" i="235"/>
  <c r="E11" i="235"/>
  <c r="F45" i="235"/>
  <c r="F61" i="235"/>
  <c r="F77" i="235"/>
  <c r="F93" i="235"/>
  <c r="F13" i="235"/>
  <c r="F19" i="235"/>
  <c r="F27" i="235"/>
  <c r="F41" i="235"/>
  <c r="F49" i="235"/>
  <c r="F57" i="235"/>
  <c r="F65" i="235"/>
  <c r="F73" i="235"/>
  <c r="F81" i="235"/>
  <c r="F89" i="235"/>
  <c r="F97" i="235"/>
  <c r="F105" i="235"/>
  <c r="D9" i="235"/>
  <c r="D13" i="235"/>
  <c r="D19" i="235"/>
  <c r="D23" i="235"/>
  <c r="D27" i="235"/>
  <c r="D29" i="235"/>
  <c r="E41" i="235"/>
  <c r="E49" i="235"/>
  <c r="E57" i="235"/>
  <c r="E65" i="235"/>
  <c r="E73" i="235"/>
  <c r="E81" i="235"/>
  <c r="E89" i="235"/>
  <c r="E97" i="235"/>
  <c r="E105" i="235"/>
  <c r="E103" i="234"/>
  <c r="G99" i="234"/>
  <c r="E95" i="234"/>
  <c r="G91" i="234"/>
  <c r="E87" i="234"/>
  <c r="G83" i="234"/>
  <c r="E79" i="234"/>
  <c r="G75" i="234"/>
  <c r="E71" i="234"/>
  <c r="E63" i="234"/>
  <c r="G59" i="234"/>
  <c r="G51" i="234"/>
  <c r="E47" i="234"/>
  <c r="G43" i="234"/>
  <c r="G35" i="234"/>
  <c r="F29" i="234"/>
  <c r="F23" i="234"/>
  <c r="E11" i="234"/>
  <c r="E17" i="234"/>
  <c r="E25" i="234"/>
  <c r="E31" i="234"/>
  <c r="F69" i="234"/>
  <c r="F77" i="234"/>
  <c r="F93" i="234"/>
  <c r="D11" i="234"/>
  <c r="D15" i="234"/>
  <c r="D17" i="234"/>
  <c r="D21" i="234"/>
  <c r="D25" i="234"/>
  <c r="D27" i="234"/>
  <c r="D31" i="234"/>
  <c r="E9" i="234"/>
  <c r="G13" i="234"/>
  <c r="F15" i="234"/>
  <c r="G19" i="234"/>
  <c r="F21" i="234"/>
  <c r="E23" i="234"/>
  <c r="F27" i="234"/>
  <c r="E29" i="234"/>
  <c r="F35" i="234"/>
  <c r="E37" i="234"/>
  <c r="G41" i="234"/>
  <c r="F43" i="234"/>
  <c r="E45" i="234"/>
  <c r="G49" i="234"/>
  <c r="F51" i="234"/>
  <c r="E53" i="234"/>
  <c r="G57" i="234"/>
  <c r="F59" i="234"/>
  <c r="E61" i="234"/>
  <c r="G65" i="234"/>
  <c r="F67" i="234"/>
  <c r="E69" i="234"/>
  <c r="G73" i="234"/>
  <c r="F75" i="234"/>
  <c r="E77" i="234"/>
  <c r="G81" i="234"/>
  <c r="F83" i="234"/>
  <c r="E85" i="234"/>
  <c r="G89" i="234"/>
  <c r="F91" i="234"/>
  <c r="E93" i="234"/>
  <c r="G97" i="234"/>
  <c r="F99" i="234"/>
  <c r="E101" i="234"/>
  <c r="G105" i="234"/>
  <c r="G15" i="234"/>
  <c r="G21" i="234"/>
  <c r="G27" i="234"/>
  <c r="F85" i="234"/>
  <c r="G11" i="234"/>
  <c r="F13" i="234"/>
  <c r="G17" i="234"/>
  <c r="F19" i="234"/>
  <c r="G25" i="234"/>
  <c r="G31" i="234"/>
  <c r="E35" i="234"/>
  <c r="G39" i="234"/>
  <c r="F41" i="234"/>
  <c r="E43" i="234"/>
  <c r="G47" i="234"/>
  <c r="F49" i="234"/>
  <c r="E51" i="234"/>
  <c r="G55" i="234"/>
  <c r="F57" i="234"/>
  <c r="E59" i="234"/>
  <c r="G63" i="234"/>
  <c r="F65" i="234"/>
  <c r="E67" i="234"/>
  <c r="G71" i="234"/>
  <c r="F73" i="234"/>
  <c r="E75" i="234"/>
  <c r="G79" i="234"/>
  <c r="F81" i="234"/>
  <c r="E83" i="234"/>
  <c r="G87" i="234"/>
  <c r="F89" i="234"/>
  <c r="E91" i="234"/>
  <c r="G95" i="234"/>
  <c r="F97" i="234"/>
  <c r="E99" i="234"/>
  <c r="G103" i="234"/>
  <c r="F105" i="234"/>
  <c r="F37" i="234"/>
  <c r="F45" i="234"/>
  <c r="F53" i="234"/>
  <c r="F61" i="234"/>
  <c r="F101" i="234"/>
  <c r="D9" i="234"/>
  <c r="D13" i="234"/>
  <c r="D19" i="234"/>
  <c r="D23" i="234"/>
  <c r="D29" i="234"/>
  <c r="G37" i="234"/>
  <c r="F39" i="234"/>
  <c r="E41" i="234"/>
  <c r="G45" i="234"/>
  <c r="F47" i="234"/>
  <c r="E49" i="234"/>
  <c r="G53" i="234"/>
  <c r="F55" i="234"/>
  <c r="E57" i="234"/>
  <c r="G61" i="234"/>
  <c r="F63" i="234"/>
  <c r="E65" i="234"/>
  <c r="G69" i="234"/>
  <c r="F71" i="234"/>
  <c r="E73" i="234"/>
  <c r="G77" i="234"/>
  <c r="F79" i="234"/>
  <c r="E81" i="234"/>
  <c r="G85" i="234"/>
  <c r="F87" i="234"/>
  <c r="E89" i="234"/>
  <c r="G93" i="234"/>
  <c r="F95" i="234"/>
  <c r="E97" i="234"/>
  <c r="G101" i="234"/>
  <c r="F103" i="234"/>
  <c r="E105" i="234"/>
  <c r="E103" i="211"/>
  <c r="F101" i="211"/>
  <c r="E95" i="211"/>
  <c r="F93" i="211"/>
  <c r="E87" i="211"/>
  <c r="F85" i="211"/>
  <c r="E79" i="211"/>
  <c r="F77" i="211"/>
  <c r="G59" i="211"/>
  <c r="D9" i="211"/>
  <c r="G11" i="211"/>
  <c r="F13" i="211"/>
  <c r="E15" i="211"/>
  <c r="D17" i="211"/>
  <c r="G19" i="211"/>
  <c r="F21" i="211"/>
  <c r="E23" i="211"/>
  <c r="E29" i="211"/>
  <c r="E31" i="211"/>
  <c r="G37" i="211"/>
  <c r="F39" i="211"/>
  <c r="E41" i="211"/>
  <c r="G45" i="211"/>
  <c r="F47" i="211"/>
  <c r="E49" i="211"/>
  <c r="D53" i="211"/>
  <c r="D55" i="211"/>
  <c r="G57" i="211"/>
  <c r="F59" i="211"/>
  <c r="E61" i="211"/>
  <c r="G65" i="211"/>
  <c r="F67" i="211"/>
  <c r="E69" i="211"/>
  <c r="G73" i="211"/>
  <c r="F75" i="211"/>
  <c r="E77" i="211"/>
  <c r="G81" i="211"/>
  <c r="F83" i="211"/>
  <c r="E85" i="211"/>
  <c r="G89" i="211"/>
  <c r="F91" i="211"/>
  <c r="E93" i="211"/>
  <c r="G97" i="211"/>
  <c r="F99" i="211"/>
  <c r="E101" i="211"/>
  <c r="G105" i="211"/>
  <c r="G67" i="211"/>
  <c r="G99" i="211"/>
  <c r="F11" i="211"/>
  <c r="E13" i="211"/>
  <c r="G17" i="211"/>
  <c r="F19" i="211"/>
  <c r="E21" i="211"/>
  <c r="G25" i="211"/>
  <c r="D31" i="211"/>
  <c r="G35" i="211"/>
  <c r="F37" i="211"/>
  <c r="E39" i="211"/>
  <c r="G43" i="211"/>
  <c r="F45" i="211"/>
  <c r="E47" i="211"/>
  <c r="G51" i="211"/>
  <c r="G53" i="211"/>
  <c r="G55" i="211"/>
  <c r="F57" i="211"/>
  <c r="E59" i="211"/>
  <c r="G63" i="211"/>
  <c r="F65" i="211"/>
  <c r="E67" i="211"/>
  <c r="G71" i="211"/>
  <c r="F73" i="211"/>
  <c r="E75" i="211"/>
  <c r="G79" i="211"/>
  <c r="F81" i="211"/>
  <c r="E83" i="211"/>
  <c r="G87" i="211"/>
  <c r="F89" i="211"/>
  <c r="E91" i="211"/>
  <c r="G95" i="211"/>
  <c r="F97" i="211"/>
  <c r="E99" i="211"/>
  <c r="G103" i="211"/>
  <c r="F105" i="211"/>
  <c r="G13" i="211"/>
  <c r="E35" i="211"/>
  <c r="E43" i="211"/>
  <c r="E51" i="211"/>
  <c r="G75" i="211"/>
  <c r="G83" i="211"/>
  <c r="G91" i="211"/>
  <c r="E11" i="211"/>
  <c r="G15" i="211"/>
  <c r="E19" i="211"/>
  <c r="G23" i="211"/>
  <c r="F25" i="211"/>
  <c r="G29" i="211"/>
  <c r="F35" i="211"/>
  <c r="E37" i="211"/>
  <c r="G41" i="211"/>
  <c r="F43" i="211"/>
  <c r="E45" i="211"/>
  <c r="G49" i="211"/>
  <c r="F51" i="211"/>
  <c r="E57" i="211"/>
  <c r="G61" i="211"/>
  <c r="F63" i="211"/>
  <c r="E65" i="211"/>
  <c r="G69" i="211"/>
  <c r="F71" i="211"/>
  <c r="E73" i="211"/>
  <c r="G77" i="211"/>
  <c r="F79" i="211"/>
  <c r="E81" i="211"/>
  <c r="G85" i="211"/>
  <c r="F87" i="211"/>
  <c r="E89" i="211"/>
  <c r="G93" i="211"/>
  <c r="F95" i="211"/>
  <c r="E97" i="211"/>
  <c r="G101" i="211"/>
  <c r="F103" i="211"/>
  <c r="E105" i="211"/>
  <c r="E105" i="233" l="1"/>
  <c r="F105" i="233"/>
  <c r="G105" i="233"/>
  <c r="H105" i="233"/>
  <c r="I105" i="233"/>
  <c r="J105" i="233"/>
  <c r="K105" i="233"/>
  <c r="L105" i="233"/>
  <c r="D105" i="233"/>
  <c r="E103" i="233"/>
  <c r="F103" i="233"/>
  <c r="G103" i="233"/>
  <c r="H103" i="233"/>
  <c r="I103" i="233"/>
  <c r="J103" i="233"/>
  <c r="K103" i="233"/>
  <c r="L103" i="233"/>
  <c r="D103" i="233"/>
  <c r="E101" i="233"/>
  <c r="F101" i="233"/>
  <c r="G101" i="233"/>
  <c r="H101" i="233"/>
  <c r="I101" i="233"/>
  <c r="J101" i="233"/>
  <c r="K101" i="233"/>
  <c r="L101" i="233"/>
  <c r="D101" i="233"/>
  <c r="E99" i="233"/>
  <c r="F99" i="233"/>
  <c r="G99" i="233"/>
  <c r="H99" i="233"/>
  <c r="I99" i="233"/>
  <c r="J99" i="233"/>
  <c r="K99" i="233"/>
  <c r="L99" i="233"/>
  <c r="D99" i="233"/>
  <c r="E97" i="233"/>
  <c r="F97" i="233"/>
  <c r="G97" i="233"/>
  <c r="H97" i="233"/>
  <c r="I97" i="233"/>
  <c r="J97" i="233"/>
  <c r="K97" i="233"/>
  <c r="L97" i="233"/>
  <c r="D97" i="233"/>
  <c r="E95" i="233"/>
  <c r="F95" i="233"/>
  <c r="G95" i="233"/>
  <c r="H95" i="233"/>
  <c r="I95" i="233"/>
  <c r="J95" i="233"/>
  <c r="K95" i="233"/>
  <c r="L95" i="233"/>
  <c r="D95" i="233"/>
  <c r="E93" i="233"/>
  <c r="F93" i="233"/>
  <c r="G93" i="233"/>
  <c r="H93" i="233"/>
  <c r="I93" i="233"/>
  <c r="J93" i="233"/>
  <c r="K93" i="233"/>
  <c r="L93" i="233"/>
  <c r="D93" i="233"/>
  <c r="E91" i="233"/>
  <c r="F91" i="233"/>
  <c r="G91" i="233"/>
  <c r="H91" i="233"/>
  <c r="I91" i="233"/>
  <c r="J91" i="233"/>
  <c r="K91" i="233"/>
  <c r="L91" i="233"/>
  <c r="D91" i="233"/>
  <c r="E89" i="233"/>
  <c r="F89" i="233"/>
  <c r="G89" i="233"/>
  <c r="H89" i="233"/>
  <c r="I89" i="233"/>
  <c r="J89" i="233"/>
  <c r="K89" i="233"/>
  <c r="L89" i="233"/>
  <c r="D89" i="233"/>
  <c r="E87" i="233"/>
  <c r="F87" i="233"/>
  <c r="G87" i="233"/>
  <c r="H87" i="233"/>
  <c r="I87" i="233"/>
  <c r="J87" i="233"/>
  <c r="K87" i="233"/>
  <c r="L87" i="233"/>
  <c r="D87" i="233"/>
  <c r="E85" i="233"/>
  <c r="F85" i="233"/>
  <c r="G85" i="233"/>
  <c r="H85" i="233"/>
  <c r="I85" i="233"/>
  <c r="J85" i="233"/>
  <c r="K85" i="233"/>
  <c r="L85" i="233"/>
  <c r="D85" i="233"/>
  <c r="E83" i="233"/>
  <c r="F83" i="233"/>
  <c r="G83" i="233"/>
  <c r="H83" i="233"/>
  <c r="I83" i="233"/>
  <c r="J83" i="233"/>
  <c r="K83" i="233"/>
  <c r="L83" i="233"/>
  <c r="D83" i="233"/>
  <c r="E81" i="233"/>
  <c r="F81" i="233"/>
  <c r="G81" i="233"/>
  <c r="H81" i="233"/>
  <c r="I81" i="233"/>
  <c r="J81" i="233"/>
  <c r="K81" i="233"/>
  <c r="L81" i="233"/>
  <c r="D81" i="233"/>
  <c r="E79" i="233"/>
  <c r="F79" i="233"/>
  <c r="G79" i="233"/>
  <c r="H79" i="233"/>
  <c r="I79" i="233"/>
  <c r="J79" i="233"/>
  <c r="K79" i="233"/>
  <c r="L79" i="233"/>
  <c r="D79" i="233"/>
  <c r="E77" i="233"/>
  <c r="F77" i="233"/>
  <c r="G77" i="233"/>
  <c r="H77" i="233"/>
  <c r="I77" i="233"/>
  <c r="J77" i="233"/>
  <c r="K77" i="233"/>
  <c r="L77" i="233"/>
  <c r="D77" i="233"/>
  <c r="E75" i="233"/>
  <c r="F75" i="233"/>
  <c r="G75" i="233"/>
  <c r="H75" i="233"/>
  <c r="I75" i="233"/>
  <c r="J75" i="233"/>
  <c r="K75" i="233"/>
  <c r="L75" i="233"/>
  <c r="D75" i="233"/>
  <c r="E73" i="233"/>
  <c r="F73" i="233"/>
  <c r="G73" i="233"/>
  <c r="H73" i="233"/>
  <c r="I73" i="233"/>
  <c r="J73" i="233"/>
  <c r="K73" i="233"/>
  <c r="L73" i="233"/>
  <c r="D73" i="233"/>
  <c r="E71" i="233"/>
  <c r="F71" i="233"/>
  <c r="G71" i="233"/>
  <c r="H71" i="233"/>
  <c r="I71" i="233"/>
  <c r="J71" i="233"/>
  <c r="K71" i="233"/>
  <c r="L71" i="233"/>
  <c r="D71" i="233"/>
  <c r="E69" i="233"/>
  <c r="F69" i="233"/>
  <c r="G69" i="233"/>
  <c r="H69" i="233"/>
  <c r="I69" i="233"/>
  <c r="J69" i="233"/>
  <c r="K69" i="233"/>
  <c r="L69" i="233"/>
  <c r="D69" i="233"/>
  <c r="E67" i="233"/>
  <c r="F67" i="233"/>
  <c r="G67" i="233"/>
  <c r="H67" i="233"/>
  <c r="I67" i="233"/>
  <c r="J67" i="233"/>
  <c r="K67" i="233"/>
  <c r="L67" i="233"/>
  <c r="D67" i="233"/>
  <c r="E65" i="233"/>
  <c r="F65" i="233"/>
  <c r="G65" i="233"/>
  <c r="H65" i="233"/>
  <c r="I65" i="233"/>
  <c r="J65" i="233"/>
  <c r="K65" i="233"/>
  <c r="L65" i="233"/>
  <c r="D65" i="233"/>
  <c r="E63" i="233"/>
  <c r="F63" i="233"/>
  <c r="G63" i="233"/>
  <c r="H63" i="233"/>
  <c r="I63" i="233"/>
  <c r="J63" i="233"/>
  <c r="K63" i="233"/>
  <c r="L63" i="233"/>
  <c r="D63" i="233"/>
  <c r="E61" i="233"/>
  <c r="F61" i="233"/>
  <c r="G61" i="233"/>
  <c r="H61" i="233"/>
  <c r="I61" i="233"/>
  <c r="J61" i="233"/>
  <c r="K61" i="233"/>
  <c r="L61" i="233"/>
  <c r="D61" i="233"/>
  <c r="E59" i="233"/>
  <c r="F59" i="233"/>
  <c r="G59" i="233"/>
  <c r="H59" i="233"/>
  <c r="I59" i="233"/>
  <c r="J59" i="233"/>
  <c r="K59" i="233"/>
  <c r="L59" i="233"/>
  <c r="D59" i="233"/>
  <c r="E57" i="233"/>
  <c r="F57" i="233"/>
  <c r="G57" i="233"/>
  <c r="H57" i="233"/>
  <c r="I57" i="233"/>
  <c r="J57" i="233"/>
  <c r="K57" i="233"/>
  <c r="L57" i="233"/>
  <c r="D57" i="233"/>
  <c r="E55" i="233"/>
  <c r="F55" i="233"/>
  <c r="G55" i="233"/>
  <c r="H55" i="233"/>
  <c r="I55" i="233"/>
  <c r="J55" i="233"/>
  <c r="K55" i="233"/>
  <c r="L55" i="233"/>
  <c r="D55" i="233"/>
  <c r="E53" i="233"/>
  <c r="F53" i="233"/>
  <c r="G53" i="233"/>
  <c r="H53" i="233"/>
  <c r="I53" i="233"/>
  <c r="J53" i="233"/>
  <c r="K53" i="233"/>
  <c r="L53" i="233"/>
  <c r="D53" i="233"/>
  <c r="E51" i="233"/>
  <c r="F51" i="233"/>
  <c r="G51" i="233"/>
  <c r="H51" i="233"/>
  <c r="I51" i="233"/>
  <c r="J51" i="233"/>
  <c r="K51" i="233"/>
  <c r="L51" i="233"/>
  <c r="D51" i="233"/>
  <c r="E49" i="233"/>
  <c r="F49" i="233"/>
  <c r="G49" i="233"/>
  <c r="H49" i="233"/>
  <c r="I49" i="233"/>
  <c r="J49" i="233"/>
  <c r="K49" i="233"/>
  <c r="L49" i="233"/>
  <c r="D49" i="233"/>
  <c r="E47" i="233"/>
  <c r="F47" i="233"/>
  <c r="G47" i="233"/>
  <c r="H47" i="233"/>
  <c r="I47" i="233"/>
  <c r="J47" i="233"/>
  <c r="K47" i="233"/>
  <c r="L47" i="233"/>
  <c r="D47" i="233"/>
  <c r="E45" i="233"/>
  <c r="F45" i="233"/>
  <c r="G45" i="233"/>
  <c r="H45" i="233"/>
  <c r="I45" i="233"/>
  <c r="J45" i="233"/>
  <c r="K45" i="233"/>
  <c r="L45" i="233"/>
  <c r="D45" i="233"/>
  <c r="E43" i="233"/>
  <c r="F43" i="233"/>
  <c r="G43" i="233"/>
  <c r="H43" i="233"/>
  <c r="I43" i="233"/>
  <c r="J43" i="233"/>
  <c r="K43" i="233"/>
  <c r="L43" i="233"/>
  <c r="E41" i="233"/>
  <c r="F41" i="233"/>
  <c r="G41" i="233"/>
  <c r="H41" i="233"/>
  <c r="I41" i="233"/>
  <c r="J41" i="233"/>
  <c r="K41" i="233"/>
  <c r="L41" i="233"/>
  <c r="E39" i="233"/>
  <c r="F39" i="233"/>
  <c r="G39" i="233"/>
  <c r="H39" i="233"/>
  <c r="I39" i="233"/>
  <c r="J39" i="233"/>
  <c r="K39" i="233"/>
  <c r="L39" i="233"/>
  <c r="E37" i="233"/>
  <c r="F37" i="233"/>
  <c r="G37" i="233"/>
  <c r="H37" i="233"/>
  <c r="I37" i="233"/>
  <c r="J37" i="233"/>
  <c r="K37" i="233"/>
  <c r="L37" i="233"/>
  <c r="E35" i="233"/>
  <c r="F35" i="233"/>
  <c r="G35" i="233"/>
  <c r="H35" i="233"/>
  <c r="I35" i="233"/>
  <c r="J35" i="233"/>
  <c r="K35" i="233"/>
  <c r="L35" i="233"/>
  <c r="E33" i="233"/>
  <c r="F33" i="233"/>
  <c r="G33" i="233"/>
  <c r="H33" i="233"/>
  <c r="I33" i="233"/>
  <c r="J33" i="233"/>
  <c r="K33" i="233"/>
  <c r="L33" i="233"/>
  <c r="E31" i="233"/>
  <c r="D43" i="233"/>
  <c r="D41" i="233"/>
  <c r="D39" i="233"/>
  <c r="D37" i="233"/>
  <c r="D35" i="233"/>
  <c r="D33" i="233"/>
  <c r="F31" i="233"/>
  <c r="G31" i="233"/>
  <c r="H31" i="233"/>
  <c r="I31" i="233"/>
  <c r="J31" i="233"/>
  <c r="K31" i="233"/>
  <c r="L31" i="233"/>
  <c r="D31" i="233"/>
  <c r="E29" i="233"/>
  <c r="F29" i="233"/>
  <c r="G29" i="233"/>
  <c r="H29" i="233"/>
  <c r="I29" i="233"/>
  <c r="J29" i="233"/>
  <c r="K29" i="233"/>
  <c r="L29" i="233"/>
  <c r="D29" i="233"/>
  <c r="E27" i="233"/>
  <c r="F27" i="233"/>
  <c r="G27" i="233"/>
  <c r="H27" i="233"/>
  <c r="I27" i="233"/>
  <c r="J27" i="233"/>
  <c r="K27" i="233"/>
  <c r="L27" i="233"/>
  <c r="D27" i="233"/>
  <c r="E25" i="233"/>
  <c r="F25" i="233"/>
  <c r="G25" i="233"/>
  <c r="H25" i="233"/>
  <c r="I25" i="233"/>
  <c r="J25" i="233"/>
  <c r="K25" i="233"/>
  <c r="L25" i="233"/>
  <c r="D25" i="233"/>
  <c r="E23" i="233"/>
  <c r="F23" i="233"/>
  <c r="G23" i="233"/>
  <c r="H23" i="233"/>
  <c r="I23" i="233"/>
  <c r="J23" i="233"/>
  <c r="K23" i="233"/>
  <c r="L23" i="233"/>
  <c r="D23" i="233"/>
  <c r="E21" i="233"/>
  <c r="F21" i="233"/>
  <c r="G21" i="233"/>
  <c r="H21" i="233"/>
  <c r="I21" i="233"/>
  <c r="J21" i="233"/>
  <c r="K21" i="233"/>
  <c r="L21" i="233"/>
  <c r="D21" i="233"/>
  <c r="E19" i="233"/>
  <c r="F19" i="233"/>
  <c r="G19" i="233"/>
  <c r="H19" i="233"/>
  <c r="I19" i="233"/>
  <c r="J19" i="233"/>
  <c r="K19" i="233"/>
  <c r="L19" i="233"/>
  <c r="D19" i="233"/>
  <c r="E17" i="233"/>
  <c r="F17" i="233"/>
  <c r="G17" i="233"/>
  <c r="H17" i="233"/>
  <c r="I17" i="233"/>
  <c r="J17" i="233"/>
  <c r="K17" i="233"/>
  <c r="L17" i="233"/>
  <c r="D17" i="233"/>
  <c r="E15" i="233"/>
  <c r="F15" i="233"/>
  <c r="G15" i="233"/>
  <c r="H15" i="233"/>
  <c r="I15" i="233"/>
  <c r="J15" i="233"/>
  <c r="K15" i="233"/>
  <c r="L15" i="233"/>
  <c r="E13" i="233"/>
  <c r="F13" i="233"/>
  <c r="G13" i="233"/>
  <c r="H13" i="233"/>
  <c r="I13" i="233"/>
  <c r="J13" i="233"/>
  <c r="K13" i="233"/>
  <c r="L13" i="233"/>
  <c r="D15" i="233"/>
  <c r="D13" i="233"/>
  <c r="E11" i="233"/>
  <c r="F11" i="233"/>
  <c r="G11" i="233"/>
  <c r="H11" i="233"/>
  <c r="I11" i="233"/>
  <c r="J11" i="233"/>
  <c r="K11" i="233"/>
  <c r="L11" i="233"/>
  <c r="D11" i="233"/>
  <c r="E9" i="233"/>
  <c r="F9" i="233"/>
  <c r="G9" i="233"/>
  <c r="H9" i="233"/>
  <c r="I9" i="233"/>
  <c r="J9" i="233"/>
  <c r="K9" i="233"/>
  <c r="L9" i="233"/>
  <c r="D9" i="233"/>
  <c r="E105" i="232" l="1"/>
  <c r="F105" i="232"/>
  <c r="G105" i="232"/>
  <c r="H105" i="232"/>
  <c r="I105" i="232"/>
  <c r="J105" i="232"/>
  <c r="K105" i="232"/>
  <c r="L105" i="232"/>
  <c r="E103" i="232"/>
  <c r="F103" i="232"/>
  <c r="G103" i="232"/>
  <c r="H103" i="232"/>
  <c r="I103" i="232"/>
  <c r="J103" i="232"/>
  <c r="K103" i="232"/>
  <c r="L103" i="232"/>
  <c r="E101" i="232"/>
  <c r="F101" i="232"/>
  <c r="G101" i="232"/>
  <c r="H101" i="232"/>
  <c r="I101" i="232"/>
  <c r="J101" i="232"/>
  <c r="K101" i="232"/>
  <c r="L101" i="232"/>
  <c r="E99" i="232"/>
  <c r="F99" i="232"/>
  <c r="G99" i="232"/>
  <c r="H99" i="232"/>
  <c r="I99" i="232"/>
  <c r="J99" i="232"/>
  <c r="K99" i="232"/>
  <c r="L99" i="232"/>
  <c r="E97" i="232"/>
  <c r="F97" i="232"/>
  <c r="G97" i="232"/>
  <c r="H97" i="232"/>
  <c r="I97" i="232"/>
  <c r="J97" i="232"/>
  <c r="K97" i="232"/>
  <c r="L97" i="232"/>
  <c r="E95" i="232"/>
  <c r="F95" i="232"/>
  <c r="G95" i="232"/>
  <c r="H95" i="232"/>
  <c r="I95" i="232"/>
  <c r="J95" i="232"/>
  <c r="K95" i="232"/>
  <c r="L95" i="232"/>
  <c r="E93" i="232"/>
  <c r="F93" i="232"/>
  <c r="G93" i="232"/>
  <c r="H93" i="232"/>
  <c r="I93" i="232"/>
  <c r="J93" i="232"/>
  <c r="K93" i="232"/>
  <c r="L93" i="232"/>
  <c r="E91" i="232"/>
  <c r="F91" i="232"/>
  <c r="G91" i="232"/>
  <c r="H91" i="232"/>
  <c r="I91" i="232"/>
  <c r="J91" i="232"/>
  <c r="K91" i="232"/>
  <c r="L91" i="232"/>
  <c r="E89" i="232"/>
  <c r="F89" i="232"/>
  <c r="G89" i="232"/>
  <c r="H89" i="232"/>
  <c r="I89" i="232"/>
  <c r="J89" i="232"/>
  <c r="K89" i="232"/>
  <c r="L89" i="232"/>
  <c r="E87" i="232"/>
  <c r="F87" i="232"/>
  <c r="G87" i="232"/>
  <c r="H87" i="232"/>
  <c r="I87" i="232"/>
  <c r="J87" i="232"/>
  <c r="K87" i="232"/>
  <c r="L87" i="232"/>
  <c r="E85" i="232"/>
  <c r="F85" i="232"/>
  <c r="G85" i="232"/>
  <c r="H85" i="232"/>
  <c r="I85" i="232"/>
  <c r="J85" i="232"/>
  <c r="K85" i="232"/>
  <c r="L85" i="232"/>
  <c r="E83" i="232"/>
  <c r="F83" i="232"/>
  <c r="G83" i="232"/>
  <c r="H83" i="232"/>
  <c r="I83" i="232"/>
  <c r="J83" i="232"/>
  <c r="K83" i="232"/>
  <c r="L83" i="232"/>
  <c r="E81" i="232"/>
  <c r="F81" i="232"/>
  <c r="G81" i="232"/>
  <c r="H81" i="232"/>
  <c r="I81" i="232"/>
  <c r="J81" i="232"/>
  <c r="K81" i="232"/>
  <c r="L81" i="232"/>
  <c r="E79" i="232"/>
  <c r="F79" i="232"/>
  <c r="G79" i="232"/>
  <c r="H79" i="232"/>
  <c r="I79" i="232"/>
  <c r="J79" i="232"/>
  <c r="K79" i="232"/>
  <c r="L79" i="232"/>
  <c r="E77" i="232"/>
  <c r="F77" i="232"/>
  <c r="G77" i="232"/>
  <c r="H77" i="232"/>
  <c r="I77" i="232"/>
  <c r="K77" i="232"/>
  <c r="L77" i="232"/>
  <c r="E75" i="232"/>
  <c r="F75" i="232"/>
  <c r="G75" i="232"/>
  <c r="H75" i="232"/>
  <c r="I75" i="232"/>
  <c r="J75" i="232"/>
  <c r="K75" i="232"/>
  <c r="L75" i="232"/>
  <c r="E73" i="232"/>
  <c r="F73" i="232"/>
  <c r="G73" i="232"/>
  <c r="H73" i="232"/>
  <c r="I73" i="232"/>
  <c r="J73" i="232"/>
  <c r="K73" i="232"/>
  <c r="L73" i="232"/>
  <c r="E71" i="232"/>
  <c r="F71" i="232"/>
  <c r="G71" i="232"/>
  <c r="H71" i="232"/>
  <c r="I71" i="232"/>
  <c r="J71" i="232"/>
  <c r="K71" i="232"/>
  <c r="L71" i="232"/>
  <c r="E69" i="232"/>
  <c r="F69" i="232"/>
  <c r="G69" i="232"/>
  <c r="H69" i="232"/>
  <c r="I69" i="232"/>
  <c r="J69" i="232"/>
  <c r="K69" i="232"/>
  <c r="L69" i="232"/>
  <c r="E67" i="232"/>
  <c r="F67" i="232"/>
  <c r="G67" i="232"/>
  <c r="H67" i="232"/>
  <c r="I67" i="232"/>
  <c r="J67" i="232"/>
  <c r="K67" i="232"/>
  <c r="L67" i="232"/>
  <c r="E65" i="232"/>
  <c r="F65" i="232"/>
  <c r="G65" i="232"/>
  <c r="H65" i="232"/>
  <c r="I65" i="232"/>
  <c r="J65" i="232"/>
  <c r="K65" i="232"/>
  <c r="L65" i="232"/>
  <c r="E63" i="232"/>
  <c r="F63" i="232"/>
  <c r="G63" i="232"/>
  <c r="H63" i="232"/>
  <c r="I63" i="232"/>
  <c r="J63" i="232"/>
  <c r="K63" i="232"/>
  <c r="L63" i="232"/>
  <c r="E61" i="232"/>
  <c r="F61" i="232"/>
  <c r="G61" i="232"/>
  <c r="H61" i="232"/>
  <c r="I61" i="232"/>
  <c r="J61" i="232"/>
  <c r="K61" i="232"/>
  <c r="L61" i="232"/>
  <c r="E59" i="232"/>
  <c r="F59" i="232"/>
  <c r="G59" i="232"/>
  <c r="H59" i="232"/>
  <c r="I59" i="232"/>
  <c r="J59" i="232"/>
  <c r="K59" i="232"/>
  <c r="L59" i="232"/>
  <c r="E57" i="232"/>
  <c r="F57" i="232"/>
  <c r="G57" i="232"/>
  <c r="H57" i="232"/>
  <c r="I57" i="232"/>
  <c r="J57" i="232"/>
  <c r="K57" i="232"/>
  <c r="L57" i="232"/>
  <c r="E55" i="232"/>
  <c r="F55" i="232"/>
  <c r="G55" i="232"/>
  <c r="H55" i="232"/>
  <c r="I55" i="232"/>
  <c r="J55" i="232"/>
  <c r="K55" i="232"/>
  <c r="L55" i="232"/>
  <c r="E53" i="232"/>
  <c r="F53" i="232"/>
  <c r="G53" i="232"/>
  <c r="H53" i="232"/>
  <c r="I53" i="232"/>
  <c r="J53" i="232"/>
  <c r="K53" i="232"/>
  <c r="L53" i="232"/>
  <c r="E51" i="232"/>
  <c r="F51" i="232"/>
  <c r="G51" i="232"/>
  <c r="H51" i="232"/>
  <c r="I51" i="232"/>
  <c r="J51" i="232"/>
  <c r="K51" i="232"/>
  <c r="L51" i="232"/>
  <c r="E49" i="232"/>
  <c r="F49" i="232"/>
  <c r="G49" i="232"/>
  <c r="H49" i="232"/>
  <c r="I49" i="232"/>
  <c r="J49" i="232"/>
  <c r="K49" i="232"/>
  <c r="L49" i="232"/>
  <c r="E47" i="232"/>
  <c r="F47" i="232"/>
  <c r="G47" i="232"/>
  <c r="H47" i="232"/>
  <c r="I47" i="232"/>
  <c r="J47" i="232"/>
  <c r="K47" i="232"/>
  <c r="L47" i="232"/>
  <c r="E45" i="232"/>
  <c r="F45" i="232"/>
  <c r="G45" i="232"/>
  <c r="H45" i="232"/>
  <c r="I45" i="232"/>
  <c r="J45" i="232"/>
  <c r="K45" i="232"/>
  <c r="L45" i="232"/>
  <c r="E43" i="232"/>
  <c r="F43" i="232"/>
  <c r="G43" i="232"/>
  <c r="H43" i="232"/>
  <c r="I43" i="232"/>
  <c r="J43" i="232"/>
  <c r="K43" i="232"/>
  <c r="L43" i="232"/>
  <c r="E41" i="232"/>
  <c r="F41" i="232"/>
  <c r="G41" i="232"/>
  <c r="H41" i="232"/>
  <c r="I41" i="232"/>
  <c r="J41" i="232"/>
  <c r="K41" i="232"/>
  <c r="L41" i="232"/>
  <c r="E39" i="232"/>
  <c r="F39" i="232"/>
  <c r="G39" i="232"/>
  <c r="H39" i="232"/>
  <c r="I39" i="232"/>
  <c r="J39" i="232"/>
  <c r="K39" i="232"/>
  <c r="L39" i="232"/>
  <c r="E37" i="232"/>
  <c r="F37" i="232"/>
  <c r="G37" i="232"/>
  <c r="H37" i="232"/>
  <c r="I37" i="232"/>
  <c r="J37" i="232"/>
  <c r="K37" i="232"/>
  <c r="L37" i="232"/>
  <c r="E35" i="232"/>
  <c r="F35" i="232"/>
  <c r="G35" i="232"/>
  <c r="H35" i="232"/>
  <c r="I35" i="232"/>
  <c r="J35" i="232"/>
  <c r="K35" i="232"/>
  <c r="L35" i="232"/>
  <c r="E33" i="232"/>
  <c r="F33" i="232"/>
  <c r="G33" i="232"/>
  <c r="H33" i="232"/>
  <c r="I33" i="232"/>
  <c r="J33" i="232"/>
  <c r="K33" i="232"/>
  <c r="L33" i="232"/>
  <c r="E31" i="232"/>
  <c r="F31" i="232"/>
  <c r="G31" i="232"/>
  <c r="H31" i="232"/>
  <c r="I31" i="232"/>
  <c r="J31" i="232"/>
  <c r="K31" i="232"/>
  <c r="L31" i="232"/>
  <c r="E29" i="232"/>
  <c r="F29" i="232"/>
  <c r="G29" i="232"/>
  <c r="H29" i="232"/>
  <c r="I29" i="232"/>
  <c r="J29" i="232"/>
  <c r="K29" i="232"/>
  <c r="L29" i="232"/>
  <c r="E27" i="232"/>
  <c r="F27" i="232"/>
  <c r="G27" i="232"/>
  <c r="H27" i="232"/>
  <c r="I27" i="232"/>
  <c r="J27" i="232"/>
  <c r="K27" i="232"/>
  <c r="L27" i="232"/>
  <c r="E25" i="232"/>
  <c r="F25" i="232"/>
  <c r="G25" i="232"/>
  <c r="H25" i="232"/>
  <c r="I25" i="232"/>
  <c r="J25" i="232"/>
  <c r="K25" i="232"/>
  <c r="L25" i="232"/>
  <c r="E23" i="232"/>
  <c r="F23" i="232"/>
  <c r="G23" i="232"/>
  <c r="H23" i="232"/>
  <c r="I23" i="232"/>
  <c r="J23" i="232"/>
  <c r="K23" i="232"/>
  <c r="L23" i="232"/>
  <c r="E21" i="232"/>
  <c r="F21" i="232"/>
  <c r="G21" i="232"/>
  <c r="H21" i="232"/>
  <c r="I21" i="232"/>
  <c r="J21" i="232"/>
  <c r="K21" i="232"/>
  <c r="L21" i="232"/>
  <c r="E19" i="232"/>
  <c r="F19" i="232"/>
  <c r="G19" i="232"/>
  <c r="H19" i="232"/>
  <c r="I19" i="232"/>
  <c r="J19" i="232"/>
  <c r="K19" i="232"/>
  <c r="L19" i="232"/>
  <c r="E17" i="232"/>
  <c r="F17" i="232"/>
  <c r="G17" i="232"/>
  <c r="H17" i="232"/>
  <c r="I17" i="232"/>
  <c r="J17" i="232"/>
  <c r="K17" i="232"/>
  <c r="L17" i="232"/>
  <c r="E15" i="232"/>
  <c r="F15" i="232"/>
  <c r="G15" i="232"/>
  <c r="H15" i="232"/>
  <c r="I15" i="232"/>
  <c r="J15" i="232"/>
  <c r="K15" i="232"/>
  <c r="L15" i="232"/>
  <c r="E13" i="232"/>
  <c r="F13" i="232"/>
  <c r="G13" i="232"/>
  <c r="H13" i="232"/>
  <c r="I13" i="232"/>
  <c r="J13" i="232"/>
  <c r="K13" i="232"/>
  <c r="L13" i="232"/>
  <c r="E11" i="232"/>
  <c r="F11" i="232"/>
  <c r="G11" i="232"/>
  <c r="H11" i="232"/>
  <c r="I11" i="232"/>
  <c r="J11" i="232"/>
  <c r="K11" i="232"/>
  <c r="L11" i="232"/>
  <c r="D11" i="232"/>
  <c r="E9" i="232"/>
  <c r="F9" i="232"/>
  <c r="G9" i="232"/>
  <c r="H9" i="232"/>
  <c r="I9" i="232"/>
  <c r="J9" i="232"/>
  <c r="K9" i="232"/>
  <c r="L9" i="232"/>
  <c r="D105" i="232"/>
  <c r="D103" i="232"/>
  <c r="D99" i="232"/>
  <c r="D97" i="232"/>
  <c r="D95" i="232"/>
  <c r="D93" i="232"/>
  <c r="D91" i="232"/>
  <c r="D89" i="232"/>
  <c r="D87" i="232"/>
  <c r="D85" i="232"/>
  <c r="D83" i="232"/>
  <c r="D81" i="232"/>
  <c r="D79" i="232"/>
  <c r="D77" i="232"/>
  <c r="D75" i="232"/>
  <c r="D73" i="232"/>
  <c r="D71" i="232"/>
  <c r="D67" i="232"/>
  <c r="D65" i="232"/>
  <c r="D63" i="232"/>
  <c r="D59" i="232"/>
  <c r="D57" i="232"/>
  <c r="D55" i="232"/>
  <c r="D53" i="232"/>
  <c r="D51" i="232"/>
  <c r="D49" i="232"/>
  <c r="D43" i="232"/>
  <c r="D41" i="232"/>
  <c r="D39" i="232"/>
  <c r="D37" i="232"/>
  <c r="D35" i="232"/>
  <c r="D31" i="232"/>
  <c r="D29" i="232"/>
  <c r="D27" i="232"/>
  <c r="D23" i="232"/>
  <c r="D21" i="232"/>
  <c r="D19" i="232"/>
  <c r="D17" i="232"/>
  <c r="D15" i="232"/>
  <c r="D13" i="232"/>
  <c r="D9" i="232"/>
  <c r="D101" i="232"/>
  <c r="D69" i="232"/>
  <c r="D61" i="232"/>
  <c r="D47" i="232"/>
  <c r="D45" i="232"/>
  <c r="D33" i="232"/>
  <c r="D25" i="232"/>
  <c r="E105" i="231"/>
  <c r="F105" i="231"/>
  <c r="G105" i="231"/>
  <c r="H105" i="231"/>
  <c r="I105" i="231"/>
  <c r="J105" i="231"/>
  <c r="K105" i="231"/>
  <c r="L105" i="231"/>
  <c r="E103" i="231"/>
  <c r="F103" i="231"/>
  <c r="G103" i="231"/>
  <c r="H103" i="231"/>
  <c r="I103" i="231"/>
  <c r="J103" i="231"/>
  <c r="K103" i="231"/>
  <c r="L103" i="231"/>
  <c r="E101" i="231"/>
  <c r="F101" i="231"/>
  <c r="G101" i="231"/>
  <c r="H101" i="231"/>
  <c r="I101" i="231"/>
  <c r="J101" i="231"/>
  <c r="K101" i="231"/>
  <c r="L101" i="231"/>
  <c r="E99" i="231"/>
  <c r="F99" i="231"/>
  <c r="G99" i="231"/>
  <c r="H99" i="231"/>
  <c r="I99" i="231"/>
  <c r="J99" i="231"/>
  <c r="K99" i="231"/>
  <c r="L99" i="231"/>
  <c r="E97" i="231"/>
  <c r="F97" i="231"/>
  <c r="G97" i="231"/>
  <c r="H97" i="231"/>
  <c r="I97" i="231"/>
  <c r="J97" i="231"/>
  <c r="K97" i="231"/>
  <c r="L97" i="231"/>
  <c r="E95" i="231"/>
  <c r="F95" i="231"/>
  <c r="G95" i="231"/>
  <c r="H95" i="231"/>
  <c r="I95" i="231"/>
  <c r="J95" i="231"/>
  <c r="K95" i="231"/>
  <c r="L95" i="231"/>
  <c r="E93" i="231"/>
  <c r="F93" i="231"/>
  <c r="G93" i="231"/>
  <c r="H93" i="231"/>
  <c r="I93" i="231"/>
  <c r="J93" i="231"/>
  <c r="K93" i="231"/>
  <c r="L93" i="231"/>
  <c r="E91" i="231"/>
  <c r="F91" i="231"/>
  <c r="G91" i="231"/>
  <c r="H91" i="231"/>
  <c r="I91" i="231"/>
  <c r="J91" i="231"/>
  <c r="K91" i="231"/>
  <c r="L91" i="231"/>
  <c r="E89" i="231"/>
  <c r="F89" i="231"/>
  <c r="G89" i="231"/>
  <c r="H89" i="231"/>
  <c r="I89" i="231"/>
  <c r="J89" i="231"/>
  <c r="K89" i="231"/>
  <c r="L89" i="231"/>
  <c r="E87" i="231"/>
  <c r="F87" i="231"/>
  <c r="G87" i="231"/>
  <c r="H87" i="231"/>
  <c r="I87" i="231"/>
  <c r="J87" i="231"/>
  <c r="K87" i="231"/>
  <c r="L87" i="231"/>
  <c r="E85" i="231"/>
  <c r="F85" i="231"/>
  <c r="G85" i="231"/>
  <c r="H85" i="231"/>
  <c r="I85" i="231"/>
  <c r="J85" i="231"/>
  <c r="K85" i="231"/>
  <c r="L85" i="231"/>
  <c r="E83" i="231"/>
  <c r="F83" i="231"/>
  <c r="G83" i="231"/>
  <c r="H83" i="231"/>
  <c r="I83" i="231"/>
  <c r="J83" i="231"/>
  <c r="K83" i="231"/>
  <c r="L83" i="231"/>
  <c r="E81" i="231"/>
  <c r="F81" i="231"/>
  <c r="G81" i="231"/>
  <c r="H81" i="231"/>
  <c r="I81" i="231"/>
  <c r="J81" i="231"/>
  <c r="K81" i="231"/>
  <c r="L81" i="231"/>
  <c r="E79" i="231"/>
  <c r="F79" i="231"/>
  <c r="G79" i="231"/>
  <c r="H79" i="231"/>
  <c r="I79" i="231"/>
  <c r="J79" i="231"/>
  <c r="K79" i="231"/>
  <c r="L79" i="231"/>
  <c r="E77" i="231"/>
  <c r="F77" i="231"/>
  <c r="G77" i="231"/>
  <c r="H77" i="231"/>
  <c r="I77" i="231"/>
  <c r="J77" i="231"/>
  <c r="K77" i="231"/>
  <c r="L77" i="231"/>
  <c r="E75" i="231"/>
  <c r="F75" i="231"/>
  <c r="G75" i="231"/>
  <c r="H75" i="231"/>
  <c r="I75" i="231"/>
  <c r="J75" i="231"/>
  <c r="K75" i="231"/>
  <c r="L75" i="231"/>
  <c r="E73" i="231"/>
  <c r="F73" i="231"/>
  <c r="G73" i="231"/>
  <c r="H73" i="231"/>
  <c r="I73" i="231"/>
  <c r="J73" i="231"/>
  <c r="K73" i="231"/>
  <c r="L73" i="231"/>
  <c r="E71" i="231"/>
  <c r="F71" i="231"/>
  <c r="G71" i="231"/>
  <c r="H71" i="231"/>
  <c r="I71" i="231"/>
  <c r="J71" i="231"/>
  <c r="K71" i="231"/>
  <c r="L71" i="231"/>
  <c r="E69" i="231"/>
  <c r="F69" i="231"/>
  <c r="G69" i="231"/>
  <c r="H69" i="231"/>
  <c r="I69" i="231"/>
  <c r="J69" i="231"/>
  <c r="K69" i="231"/>
  <c r="L69" i="231"/>
  <c r="E67" i="231"/>
  <c r="F67" i="231"/>
  <c r="G67" i="231"/>
  <c r="H67" i="231"/>
  <c r="I67" i="231"/>
  <c r="J67" i="231"/>
  <c r="K67" i="231"/>
  <c r="L67" i="231"/>
  <c r="E65" i="231"/>
  <c r="F65" i="231"/>
  <c r="G65" i="231"/>
  <c r="H65" i="231"/>
  <c r="I65" i="231"/>
  <c r="J65" i="231"/>
  <c r="K65" i="231"/>
  <c r="L65" i="231"/>
  <c r="E63" i="231"/>
  <c r="F63" i="231"/>
  <c r="G63" i="231"/>
  <c r="H63" i="231"/>
  <c r="I63" i="231"/>
  <c r="J63" i="231"/>
  <c r="K63" i="231"/>
  <c r="L63" i="231"/>
  <c r="E59" i="231"/>
  <c r="F59" i="231"/>
  <c r="G59" i="231"/>
  <c r="H59" i="231"/>
  <c r="I59" i="231"/>
  <c r="J59" i="231"/>
  <c r="K59" i="231"/>
  <c r="L59" i="231"/>
  <c r="E57" i="231"/>
  <c r="F57" i="231"/>
  <c r="G57" i="231"/>
  <c r="H57" i="231"/>
  <c r="I57" i="231"/>
  <c r="J57" i="231"/>
  <c r="K57" i="231"/>
  <c r="L57" i="231"/>
  <c r="E55" i="231"/>
  <c r="F55" i="231"/>
  <c r="G55" i="231"/>
  <c r="H55" i="231"/>
  <c r="I55" i="231"/>
  <c r="J55" i="231"/>
  <c r="K55" i="231"/>
  <c r="L55" i="231"/>
  <c r="E53" i="231"/>
  <c r="F53" i="231"/>
  <c r="G53" i="231"/>
  <c r="H53" i="231"/>
  <c r="I53" i="231"/>
  <c r="J53" i="231"/>
  <c r="K53" i="231"/>
  <c r="L53" i="231"/>
  <c r="E51" i="231"/>
  <c r="F51" i="231"/>
  <c r="G51" i="231"/>
  <c r="H51" i="231"/>
  <c r="I51" i="231"/>
  <c r="J51" i="231"/>
  <c r="K51" i="231"/>
  <c r="L51" i="231"/>
  <c r="E49" i="231"/>
  <c r="F49" i="231"/>
  <c r="G49" i="231"/>
  <c r="H49" i="231"/>
  <c r="I49" i="231"/>
  <c r="J49" i="231"/>
  <c r="K49" i="231"/>
  <c r="L49" i="231"/>
  <c r="E47" i="231"/>
  <c r="F47" i="231"/>
  <c r="G47" i="231"/>
  <c r="H47" i="231"/>
  <c r="I47" i="231"/>
  <c r="J47" i="231"/>
  <c r="K47" i="231"/>
  <c r="L47" i="231"/>
  <c r="E45" i="231"/>
  <c r="F45" i="231"/>
  <c r="G45" i="231"/>
  <c r="H45" i="231"/>
  <c r="I45" i="231"/>
  <c r="J45" i="231"/>
  <c r="K45" i="231"/>
  <c r="L45" i="231"/>
  <c r="E43" i="231"/>
  <c r="F43" i="231"/>
  <c r="G43" i="231"/>
  <c r="H43" i="231"/>
  <c r="I43" i="231"/>
  <c r="J43" i="231"/>
  <c r="K43" i="231"/>
  <c r="L43" i="231"/>
  <c r="E41" i="231"/>
  <c r="F41" i="231"/>
  <c r="G41" i="231"/>
  <c r="H41" i="231"/>
  <c r="I41" i="231"/>
  <c r="J41" i="231"/>
  <c r="K41" i="231"/>
  <c r="L41" i="231"/>
  <c r="E39" i="231"/>
  <c r="F39" i="231"/>
  <c r="G39" i="231"/>
  <c r="H39" i="231"/>
  <c r="I39" i="231"/>
  <c r="J39" i="231"/>
  <c r="K39" i="231"/>
  <c r="L39" i="231"/>
  <c r="E37" i="231"/>
  <c r="F37" i="231"/>
  <c r="G37" i="231"/>
  <c r="H37" i="231"/>
  <c r="I37" i="231"/>
  <c r="J37" i="231"/>
  <c r="K37" i="231"/>
  <c r="L37" i="231"/>
  <c r="E35" i="231"/>
  <c r="F35" i="231"/>
  <c r="G35" i="231"/>
  <c r="H35" i="231"/>
  <c r="I35" i="231"/>
  <c r="J35" i="231"/>
  <c r="K35" i="231"/>
  <c r="L35" i="231"/>
  <c r="E33" i="231"/>
  <c r="F33" i="231"/>
  <c r="G33" i="231"/>
  <c r="H33" i="231"/>
  <c r="I33" i="231"/>
  <c r="J33" i="231"/>
  <c r="K33" i="231"/>
  <c r="L33" i="231"/>
  <c r="E31" i="231"/>
  <c r="F31" i="231"/>
  <c r="G31" i="231"/>
  <c r="H31" i="231"/>
  <c r="I31" i="231"/>
  <c r="J31" i="231"/>
  <c r="K31" i="231"/>
  <c r="L31" i="231"/>
  <c r="D13" i="231"/>
  <c r="D103" i="231"/>
  <c r="D101" i="231"/>
  <c r="D99" i="231"/>
  <c r="D97" i="231"/>
  <c r="D95" i="231"/>
  <c r="D93" i="231"/>
  <c r="D91" i="231"/>
  <c r="D89" i="231"/>
  <c r="D87" i="231"/>
  <c r="D85" i="231"/>
  <c r="D83" i="231"/>
  <c r="D81" i="231"/>
  <c r="D79" i="231"/>
  <c r="D77" i="231"/>
  <c r="D75" i="231"/>
  <c r="D73" i="231"/>
  <c r="D71" i="231"/>
  <c r="D67" i="231"/>
  <c r="D65" i="231"/>
  <c r="D63" i="231"/>
  <c r="D59" i="231"/>
  <c r="D57" i="231"/>
  <c r="D55" i="231"/>
  <c r="D53" i="231"/>
  <c r="D51" i="231"/>
  <c r="D49" i="231"/>
  <c r="D47" i="231"/>
  <c r="D45" i="231"/>
  <c r="D43" i="231"/>
  <c r="D41" i="231"/>
  <c r="D39" i="231"/>
  <c r="D37" i="231"/>
  <c r="D35" i="231"/>
  <c r="D33" i="231"/>
  <c r="D31" i="231"/>
  <c r="G29" i="231"/>
  <c r="D27" i="231"/>
  <c r="D25" i="231"/>
  <c r="D23" i="231"/>
  <c r="D21" i="231"/>
  <c r="D19" i="231"/>
  <c r="D15" i="231"/>
  <c r="D11" i="231"/>
  <c r="D105" i="231"/>
  <c r="D69" i="231"/>
  <c r="D9" i="231"/>
  <c r="E106" i="230"/>
  <c r="F106" i="230"/>
  <c r="G106" i="230"/>
  <c r="H106" i="230"/>
  <c r="I106" i="230"/>
  <c r="J106" i="230"/>
  <c r="E104" i="230"/>
  <c r="F104" i="230"/>
  <c r="G104" i="230"/>
  <c r="H104" i="230"/>
  <c r="I104" i="230"/>
  <c r="J104" i="230"/>
  <c r="E102" i="230"/>
  <c r="F102" i="230"/>
  <c r="G102" i="230"/>
  <c r="H102" i="230"/>
  <c r="I102" i="230"/>
  <c r="J102" i="230"/>
  <c r="E100" i="230"/>
  <c r="F100" i="230"/>
  <c r="G100" i="230"/>
  <c r="H100" i="230"/>
  <c r="I100" i="230"/>
  <c r="J100" i="230"/>
  <c r="E98" i="230"/>
  <c r="F98" i="230"/>
  <c r="G98" i="230"/>
  <c r="H98" i="230"/>
  <c r="I98" i="230"/>
  <c r="J98" i="230"/>
  <c r="E96" i="230"/>
  <c r="F96" i="230"/>
  <c r="G96" i="230"/>
  <c r="H96" i="230"/>
  <c r="I96" i="230"/>
  <c r="J96" i="230"/>
  <c r="E94" i="230"/>
  <c r="F94" i="230"/>
  <c r="G94" i="230"/>
  <c r="H94" i="230"/>
  <c r="I94" i="230"/>
  <c r="J94" i="230"/>
  <c r="E92" i="230"/>
  <c r="F92" i="230"/>
  <c r="G92" i="230"/>
  <c r="H92" i="230"/>
  <c r="I92" i="230"/>
  <c r="J92" i="230"/>
  <c r="E90" i="230"/>
  <c r="F90" i="230"/>
  <c r="G90" i="230"/>
  <c r="H90" i="230"/>
  <c r="I90" i="230"/>
  <c r="J90" i="230"/>
  <c r="E88" i="230"/>
  <c r="F88" i="230"/>
  <c r="G88" i="230"/>
  <c r="H88" i="230"/>
  <c r="I88" i="230"/>
  <c r="J88" i="230"/>
  <c r="E86" i="230"/>
  <c r="F86" i="230"/>
  <c r="G86" i="230"/>
  <c r="H86" i="230"/>
  <c r="I86" i="230"/>
  <c r="J86" i="230"/>
  <c r="E84" i="230"/>
  <c r="F84" i="230"/>
  <c r="G84" i="230"/>
  <c r="H84" i="230"/>
  <c r="I84" i="230"/>
  <c r="J84" i="230"/>
  <c r="E82" i="230"/>
  <c r="F82" i="230"/>
  <c r="G82" i="230"/>
  <c r="H82" i="230"/>
  <c r="I82" i="230"/>
  <c r="J82" i="230"/>
  <c r="E80" i="230"/>
  <c r="F80" i="230"/>
  <c r="G80" i="230"/>
  <c r="H80" i="230"/>
  <c r="I80" i="230"/>
  <c r="J80" i="230"/>
  <c r="E78" i="230"/>
  <c r="F78" i="230"/>
  <c r="G78" i="230"/>
  <c r="H78" i="230"/>
  <c r="I78" i="230"/>
  <c r="J78" i="230"/>
  <c r="E76" i="230"/>
  <c r="F76" i="230"/>
  <c r="G76" i="230"/>
  <c r="H76" i="230"/>
  <c r="I76" i="230"/>
  <c r="J76" i="230"/>
  <c r="E74" i="230"/>
  <c r="F74" i="230"/>
  <c r="G74" i="230"/>
  <c r="H74" i="230"/>
  <c r="I74" i="230"/>
  <c r="J74" i="230"/>
  <c r="E72" i="230"/>
  <c r="F72" i="230"/>
  <c r="G72" i="230"/>
  <c r="H72" i="230"/>
  <c r="I72" i="230"/>
  <c r="J72" i="230"/>
  <c r="E70" i="230"/>
  <c r="F70" i="230"/>
  <c r="G70" i="230"/>
  <c r="H70" i="230"/>
  <c r="I70" i="230"/>
  <c r="J70" i="230"/>
  <c r="E68" i="230"/>
  <c r="F68" i="230"/>
  <c r="G68" i="230"/>
  <c r="H68" i="230"/>
  <c r="I68" i="230"/>
  <c r="J68" i="230"/>
  <c r="E66" i="230"/>
  <c r="F66" i="230"/>
  <c r="G66" i="230"/>
  <c r="H66" i="230"/>
  <c r="I66" i="230"/>
  <c r="J66" i="230"/>
  <c r="E64" i="230"/>
  <c r="F64" i="230"/>
  <c r="G64" i="230"/>
  <c r="H64" i="230"/>
  <c r="I64" i="230"/>
  <c r="J64" i="230"/>
  <c r="E62" i="230"/>
  <c r="F62" i="230"/>
  <c r="G62" i="230"/>
  <c r="H62" i="230"/>
  <c r="I62" i="230"/>
  <c r="J62" i="230"/>
  <c r="E60" i="230"/>
  <c r="F60" i="230"/>
  <c r="G60" i="230"/>
  <c r="H60" i="230"/>
  <c r="I60" i="230"/>
  <c r="J60" i="230"/>
  <c r="E58" i="230"/>
  <c r="F58" i="230"/>
  <c r="G58" i="230"/>
  <c r="H58" i="230"/>
  <c r="I58" i="230"/>
  <c r="J58" i="230"/>
  <c r="E56" i="230"/>
  <c r="F56" i="230"/>
  <c r="G56" i="230"/>
  <c r="H56" i="230"/>
  <c r="I56" i="230"/>
  <c r="J56" i="230"/>
  <c r="E54" i="230"/>
  <c r="F54" i="230"/>
  <c r="G54" i="230"/>
  <c r="H54" i="230"/>
  <c r="I54" i="230"/>
  <c r="J54" i="230"/>
  <c r="E52" i="230"/>
  <c r="F52" i="230"/>
  <c r="G52" i="230"/>
  <c r="H52" i="230"/>
  <c r="I52" i="230"/>
  <c r="J52" i="230"/>
  <c r="E50" i="230"/>
  <c r="F50" i="230"/>
  <c r="G50" i="230"/>
  <c r="H50" i="230"/>
  <c r="I50" i="230"/>
  <c r="J50" i="230"/>
  <c r="E48" i="230"/>
  <c r="F48" i="230"/>
  <c r="G48" i="230"/>
  <c r="H48" i="230"/>
  <c r="I48" i="230"/>
  <c r="J48" i="230"/>
  <c r="E46" i="230"/>
  <c r="F46" i="230"/>
  <c r="G46" i="230"/>
  <c r="H46" i="230"/>
  <c r="I46" i="230"/>
  <c r="J46" i="230"/>
  <c r="E44" i="230"/>
  <c r="F44" i="230"/>
  <c r="G44" i="230"/>
  <c r="H44" i="230"/>
  <c r="I44" i="230"/>
  <c r="J44" i="230"/>
  <c r="E42" i="230"/>
  <c r="F42" i="230"/>
  <c r="G42" i="230"/>
  <c r="H42" i="230"/>
  <c r="I42" i="230"/>
  <c r="J42" i="230"/>
  <c r="E40" i="230"/>
  <c r="F40" i="230"/>
  <c r="G40" i="230"/>
  <c r="H40" i="230"/>
  <c r="I40" i="230"/>
  <c r="J40" i="230"/>
  <c r="E38" i="230"/>
  <c r="F38" i="230"/>
  <c r="G38" i="230"/>
  <c r="H38" i="230"/>
  <c r="I38" i="230"/>
  <c r="J38" i="230"/>
  <c r="E36" i="230"/>
  <c r="F36" i="230"/>
  <c r="G36" i="230"/>
  <c r="H36" i="230"/>
  <c r="I36" i="230"/>
  <c r="J36" i="230"/>
  <c r="E34" i="230"/>
  <c r="F34" i="230"/>
  <c r="G34" i="230"/>
  <c r="H34" i="230"/>
  <c r="I34" i="230"/>
  <c r="J34" i="230"/>
  <c r="E32" i="230"/>
  <c r="F32" i="230"/>
  <c r="G32" i="230"/>
  <c r="H32" i="230"/>
  <c r="I32" i="230"/>
  <c r="J32" i="230"/>
  <c r="E30" i="230"/>
  <c r="F30" i="230"/>
  <c r="G30" i="230"/>
  <c r="H30" i="230"/>
  <c r="I30" i="230"/>
  <c r="J30" i="230"/>
  <c r="E28" i="230"/>
  <c r="F28" i="230"/>
  <c r="G28" i="230"/>
  <c r="H28" i="230"/>
  <c r="I28" i="230"/>
  <c r="J28" i="230"/>
  <c r="E26" i="230"/>
  <c r="F26" i="230"/>
  <c r="G26" i="230"/>
  <c r="H26" i="230"/>
  <c r="I26" i="230"/>
  <c r="J26" i="230"/>
  <c r="E24" i="230"/>
  <c r="F24" i="230"/>
  <c r="G24" i="230"/>
  <c r="H24" i="230"/>
  <c r="I24" i="230"/>
  <c r="J24" i="230"/>
  <c r="E22" i="230"/>
  <c r="F22" i="230"/>
  <c r="G22" i="230"/>
  <c r="H22" i="230"/>
  <c r="I22" i="230"/>
  <c r="J22" i="230"/>
  <c r="E20" i="230"/>
  <c r="F20" i="230"/>
  <c r="G20" i="230"/>
  <c r="H20" i="230"/>
  <c r="I20" i="230"/>
  <c r="J20" i="230"/>
  <c r="E18" i="230"/>
  <c r="F18" i="230"/>
  <c r="G18" i="230"/>
  <c r="H18" i="230"/>
  <c r="I18" i="230"/>
  <c r="J18" i="230"/>
  <c r="E16" i="230"/>
  <c r="F16" i="230"/>
  <c r="G16" i="230"/>
  <c r="H16" i="230"/>
  <c r="I16" i="230"/>
  <c r="J16" i="230"/>
  <c r="E14" i="230"/>
  <c r="F14" i="230"/>
  <c r="G14" i="230"/>
  <c r="H14" i="230"/>
  <c r="I14" i="230"/>
  <c r="J14" i="230"/>
  <c r="E12" i="230"/>
  <c r="F12" i="230"/>
  <c r="G12" i="230"/>
  <c r="H12" i="230"/>
  <c r="I12" i="230"/>
  <c r="J12" i="230"/>
  <c r="E10" i="230"/>
  <c r="F10" i="230"/>
  <c r="G10" i="230"/>
  <c r="H10" i="230"/>
  <c r="I10" i="230"/>
  <c r="J10" i="230"/>
  <c r="D10" i="230"/>
  <c r="D106" i="230"/>
  <c r="D104" i="230"/>
  <c r="D102" i="230"/>
  <c r="D100" i="230"/>
  <c r="D96" i="230"/>
  <c r="D94" i="230"/>
  <c r="D92" i="230"/>
  <c r="D90" i="230"/>
  <c r="D88" i="230"/>
  <c r="D86" i="230"/>
  <c r="D84" i="230"/>
  <c r="D80" i="230"/>
  <c r="D78" i="230"/>
  <c r="D76" i="230"/>
  <c r="D72" i="230"/>
  <c r="D70" i="230"/>
  <c r="D68" i="230"/>
  <c r="D66" i="230"/>
  <c r="D64" i="230"/>
  <c r="D62" i="230"/>
  <c r="D60" i="230"/>
  <c r="D56" i="230"/>
  <c r="D52" i="230"/>
  <c r="D50" i="230"/>
  <c r="D48" i="230"/>
  <c r="D46" i="230"/>
  <c r="D44" i="230"/>
  <c r="D42" i="230"/>
  <c r="D40" i="230"/>
  <c r="D38" i="230"/>
  <c r="D36" i="230"/>
  <c r="D34" i="230"/>
  <c r="D32" i="230"/>
  <c r="D28" i="230"/>
  <c r="D26" i="230"/>
  <c r="D24" i="230"/>
  <c r="D22" i="230"/>
  <c r="D20" i="230"/>
  <c r="D18" i="230"/>
  <c r="D16" i="230"/>
  <c r="D14" i="230"/>
  <c r="D12" i="230"/>
  <c r="D98" i="230"/>
  <c r="D82" i="230"/>
  <c r="D74" i="230"/>
  <c r="D58" i="230"/>
  <c r="D54" i="230"/>
  <c r="D30" i="230"/>
  <c r="E18" i="209"/>
  <c r="H18" i="209"/>
  <c r="E10" i="209"/>
  <c r="F10" i="209"/>
  <c r="G10" i="209"/>
  <c r="H10" i="209"/>
  <c r="C105" i="209"/>
  <c r="F106" i="209" s="1"/>
  <c r="C103" i="209"/>
  <c r="E104" i="209" s="1"/>
  <c r="C101" i="209"/>
  <c r="E102" i="209" s="1"/>
  <c r="C99" i="209"/>
  <c r="D100" i="209" s="1"/>
  <c r="C97" i="209"/>
  <c r="E98" i="209" s="1"/>
  <c r="C95" i="209"/>
  <c r="F96" i="209" s="1"/>
  <c r="C93" i="209"/>
  <c r="F94" i="209" s="1"/>
  <c r="C91" i="209"/>
  <c r="D92" i="209" s="1"/>
  <c r="C89" i="209"/>
  <c r="C87" i="209"/>
  <c r="F88" i="209" s="1"/>
  <c r="C85" i="209"/>
  <c r="F86" i="209" s="1"/>
  <c r="C83" i="209"/>
  <c r="D84" i="209" s="1"/>
  <c r="C81" i="209"/>
  <c r="F82" i="209" s="1"/>
  <c r="C79" i="209"/>
  <c r="E80" i="209" s="1"/>
  <c r="F78" i="209"/>
  <c r="D76" i="209"/>
  <c r="F74" i="209"/>
  <c r="C71" i="209"/>
  <c r="E72" i="209" s="1"/>
  <c r="C69" i="209"/>
  <c r="F70" i="209" s="1"/>
  <c r="C67" i="209"/>
  <c r="D68" i="209" s="1"/>
  <c r="C65" i="209"/>
  <c r="G66" i="209" s="1"/>
  <c r="C63" i="209"/>
  <c r="G64" i="209" s="1"/>
  <c r="C61" i="209"/>
  <c r="F62" i="209" s="1"/>
  <c r="C59" i="209"/>
  <c r="D60" i="209" s="1"/>
  <c r="C57" i="209"/>
  <c r="F58" i="209" s="1"/>
  <c r="C55" i="209"/>
  <c r="E56" i="209" s="1"/>
  <c r="C53" i="209"/>
  <c r="F54" i="209" s="1"/>
  <c r="C51" i="209"/>
  <c r="D52" i="209" s="1"/>
  <c r="C49" i="209"/>
  <c r="F50" i="209" s="1"/>
  <c r="C47" i="209"/>
  <c r="E48" i="209" s="1"/>
  <c r="C45" i="209"/>
  <c r="H46" i="209" s="1"/>
  <c r="C43" i="209"/>
  <c r="D44" i="209" s="1"/>
  <c r="C41" i="209"/>
  <c r="H42" i="209" s="1"/>
  <c r="C39" i="209"/>
  <c r="E40" i="209" s="1"/>
  <c r="C37" i="209"/>
  <c r="F38" i="209" s="1"/>
  <c r="C35" i="209"/>
  <c r="D36" i="209" s="1"/>
  <c r="C33" i="209"/>
  <c r="H34" i="209" s="1"/>
  <c r="C31" i="209"/>
  <c r="D32" i="209" s="1"/>
  <c r="C29" i="209"/>
  <c r="F30" i="209" s="1"/>
  <c r="D28" i="209"/>
  <c r="C25" i="209"/>
  <c r="F26" i="209" s="1"/>
  <c r="C23" i="209"/>
  <c r="F24" i="209" s="1"/>
  <c r="C21" i="209"/>
  <c r="D22" i="209" s="1"/>
  <c r="C19" i="209"/>
  <c r="D20" i="209" s="1"/>
  <c r="D18" i="209"/>
  <c r="C15" i="209"/>
  <c r="D16" i="209" s="1"/>
  <c r="C13" i="209"/>
  <c r="F14" i="209" s="1"/>
  <c r="C11" i="209"/>
  <c r="F12" i="209" s="1"/>
  <c r="D10" i="209"/>
  <c r="E105" i="228"/>
  <c r="F105" i="228"/>
  <c r="G105" i="228"/>
  <c r="H105" i="228"/>
  <c r="I105" i="228"/>
  <c r="J105" i="228"/>
  <c r="K105" i="228"/>
  <c r="L105" i="228"/>
  <c r="M105" i="228"/>
  <c r="N105" i="228"/>
  <c r="O105" i="228"/>
  <c r="E103" i="228"/>
  <c r="F103" i="228"/>
  <c r="G103" i="228"/>
  <c r="H103" i="228"/>
  <c r="I103" i="228"/>
  <c r="J103" i="228"/>
  <c r="K103" i="228"/>
  <c r="L103" i="228"/>
  <c r="M103" i="228"/>
  <c r="N103" i="228"/>
  <c r="O103" i="228"/>
  <c r="E101" i="228"/>
  <c r="F101" i="228"/>
  <c r="G101" i="228"/>
  <c r="H101" i="228"/>
  <c r="I101" i="228"/>
  <c r="J101" i="228"/>
  <c r="K101" i="228"/>
  <c r="L101" i="228"/>
  <c r="M101" i="228"/>
  <c r="N101" i="228"/>
  <c r="O101" i="228"/>
  <c r="E99" i="228"/>
  <c r="F99" i="228"/>
  <c r="G99" i="228"/>
  <c r="H99" i="228"/>
  <c r="I99" i="228"/>
  <c r="J99" i="228"/>
  <c r="K99" i="228"/>
  <c r="L99" i="228"/>
  <c r="M99" i="228"/>
  <c r="N99" i="228"/>
  <c r="O99" i="228"/>
  <c r="E97" i="228"/>
  <c r="F97" i="228"/>
  <c r="G97" i="228"/>
  <c r="H97" i="228"/>
  <c r="I97" i="228"/>
  <c r="J97" i="228"/>
  <c r="K97" i="228"/>
  <c r="L97" i="228"/>
  <c r="M97" i="228"/>
  <c r="N97" i="228"/>
  <c r="O97" i="228"/>
  <c r="E95" i="228"/>
  <c r="F95" i="228"/>
  <c r="G95" i="228"/>
  <c r="H95" i="228"/>
  <c r="I95" i="228"/>
  <c r="J95" i="228"/>
  <c r="K95" i="228"/>
  <c r="L95" i="228"/>
  <c r="M95" i="228"/>
  <c r="N95" i="228"/>
  <c r="O95" i="228"/>
  <c r="E93" i="228"/>
  <c r="F93" i="228"/>
  <c r="G93" i="228"/>
  <c r="H93" i="228"/>
  <c r="I93" i="228"/>
  <c r="J93" i="228"/>
  <c r="K93" i="228"/>
  <c r="L93" i="228"/>
  <c r="M93" i="228"/>
  <c r="N93" i="228"/>
  <c r="O93" i="228"/>
  <c r="E91" i="228"/>
  <c r="F91" i="228"/>
  <c r="G91" i="228"/>
  <c r="H91" i="228"/>
  <c r="I91" i="228"/>
  <c r="J91" i="228"/>
  <c r="K91" i="228"/>
  <c r="L91" i="228"/>
  <c r="M91" i="228"/>
  <c r="N91" i="228"/>
  <c r="O91" i="228"/>
  <c r="E89" i="228"/>
  <c r="F89" i="228"/>
  <c r="G89" i="228"/>
  <c r="H89" i="228"/>
  <c r="I89" i="228"/>
  <c r="J89" i="228"/>
  <c r="K89" i="228"/>
  <c r="L89" i="228"/>
  <c r="M89" i="228"/>
  <c r="N89" i="228"/>
  <c r="O89" i="228"/>
  <c r="E87" i="228"/>
  <c r="F87" i="228"/>
  <c r="G87" i="228"/>
  <c r="H87" i="228"/>
  <c r="I87" i="228"/>
  <c r="J87" i="228"/>
  <c r="K87" i="228"/>
  <c r="L87" i="228"/>
  <c r="M87" i="228"/>
  <c r="N87" i="228"/>
  <c r="O87" i="228"/>
  <c r="E85" i="228"/>
  <c r="F85" i="228"/>
  <c r="G85" i="228"/>
  <c r="H85" i="228"/>
  <c r="I85" i="228"/>
  <c r="J85" i="228"/>
  <c r="K85" i="228"/>
  <c r="L85" i="228"/>
  <c r="M85" i="228"/>
  <c r="N85" i="228"/>
  <c r="O85" i="228"/>
  <c r="E83" i="228"/>
  <c r="F83" i="228"/>
  <c r="G83" i="228"/>
  <c r="H83" i="228"/>
  <c r="I83" i="228"/>
  <c r="J83" i="228"/>
  <c r="K83" i="228"/>
  <c r="L83" i="228"/>
  <c r="M83" i="228"/>
  <c r="N83" i="228"/>
  <c r="O83" i="228"/>
  <c r="E81" i="228"/>
  <c r="F81" i="228"/>
  <c r="G81" i="228"/>
  <c r="H81" i="228"/>
  <c r="I81" i="228"/>
  <c r="J81" i="228"/>
  <c r="K81" i="228"/>
  <c r="L81" i="228"/>
  <c r="M81" i="228"/>
  <c r="N81" i="228"/>
  <c r="O81" i="228"/>
  <c r="E79" i="228"/>
  <c r="F79" i="228"/>
  <c r="G79" i="228"/>
  <c r="H79" i="228"/>
  <c r="I79" i="228"/>
  <c r="J79" i="228"/>
  <c r="K79" i="228"/>
  <c r="L79" i="228"/>
  <c r="M79" i="228"/>
  <c r="N79" i="228"/>
  <c r="O79" i="228"/>
  <c r="E77" i="228"/>
  <c r="F77" i="228"/>
  <c r="G77" i="228"/>
  <c r="H77" i="228"/>
  <c r="I77" i="228"/>
  <c r="J77" i="228"/>
  <c r="K77" i="228"/>
  <c r="L77" i="228"/>
  <c r="M77" i="228"/>
  <c r="N77" i="228"/>
  <c r="O77" i="228"/>
  <c r="E75" i="228"/>
  <c r="F75" i="228"/>
  <c r="G75" i="228"/>
  <c r="H75" i="228"/>
  <c r="I75" i="228"/>
  <c r="J75" i="228"/>
  <c r="K75" i="228"/>
  <c r="L75" i="228"/>
  <c r="M75" i="228"/>
  <c r="N75" i="228"/>
  <c r="O75" i="228"/>
  <c r="E73" i="228"/>
  <c r="F73" i="228"/>
  <c r="G73" i="228"/>
  <c r="H73" i="228"/>
  <c r="I73" i="228"/>
  <c r="J73" i="228"/>
  <c r="K73" i="228"/>
  <c r="L73" i="228"/>
  <c r="M73" i="228"/>
  <c r="N73" i="228"/>
  <c r="E71" i="228"/>
  <c r="F71" i="228"/>
  <c r="G71" i="228"/>
  <c r="H71" i="228"/>
  <c r="I71" i="228"/>
  <c r="J71" i="228"/>
  <c r="K71" i="228"/>
  <c r="L71" i="228"/>
  <c r="M71" i="228"/>
  <c r="N71" i="228"/>
  <c r="O71" i="228"/>
  <c r="E69" i="228"/>
  <c r="F69" i="228"/>
  <c r="G69" i="228"/>
  <c r="H69" i="228"/>
  <c r="I69" i="228"/>
  <c r="J69" i="228"/>
  <c r="K69" i="228"/>
  <c r="L69" i="228"/>
  <c r="M69" i="228"/>
  <c r="N69" i="228"/>
  <c r="O69" i="228"/>
  <c r="E67" i="228"/>
  <c r="F67" i="228"/>
  <c r="G67" i="228"/>
  <c r="H67" i="228"/>
  <c r="I67" i="228"/>
  <c r="J67" i="228"/>
  <c r="K67" i="228"/>
  <c r="L67" i="228"/>
  <c r="M67" i="228"/>
  <c r="N67" i="228"/>
  <c r="O67" i="228"/>
  <c r="E65" i="228"/>
  <c r="F65" i="228"/>
  <c r="G65" i="228"/>
  <c r="H65" i="228"/>
  <c r="I65" i="228"/>
  <c r="J65" i="228"/>
  <c r="K65" i="228"/>
  <c r="L65" i="228"/>
  <c r="M65" i="228"/>
  <c r="N65" i="228"/>
  <c r="O65" i="228"/>
  <c r="E63" i="228"/>
  <c r="F63" i="228"/>
  <c r="G63" i="228"/>
  <c r="H63" i="228"/>
  <c r="I63" i="228"/>
  <c r="J63" i="228"/>
  <c r="K63" i="228"/>
  <c r="L63" i="228"/>
  <c r="M63" i="228"/>
  <c r="N63" i="228"/>
  <c r="O63" i="228"/>
  <c r="E61" i="228"/>
  <c r="F61" i="228"/>
  <c r="G61" i="228"/>
  <c r="H61" i="228"/>
  <c r="I61" i="228"/>
  <c r="J61" i="228"/>
  <c r="K61" i="228"/>
  <c r="L61" i="228"/>
  <c r="M61" i="228"/>
  <c r="N61" i="228"/>
  <c r="O61" i="228"/>
  <c r="E59" i="228"/>
  <c r="F59" i="228"/>
  <c r="G59" i="228"/>
  <c r="H59" i="228"/>
  <c r="I59" i="228"/>
  <c r="J59" i="228"/>
  <c r="K59" i="228"/>
  <c r="L59" i="228"/>
  <c r="M59" i="228"/>
  <c r="N59" i="228"/>
  <c r="O59" i="228"/>
  <c r="E57" i="228"/>
  <c r="F57" i="228"/>
  <c r="G57" i="228"/>
  <c r="H57" i="228"/>
  <c r="I57" i="228"/>
  <c r="J57" i="228"/>
  <c r="K57" i="228"/>
  <c r="L57" i="228"/>
  <c r="M57" i="228"/>
  <c r="N57" i="228"/>
  <c r="O57" i="228"/>
  <c r="E55" i="228"/>
  <c r="F55" i="228"/>
  <c r="G55" i="228"/>
  <c r="H55" i="228"/>
  <c r="I55" i="228"/>
  <c r="J55" i="228"/>
  <c r="K55" i="228"/>
  <c r="L55" i="228"/>
  <c r="M55" i="228"/>
  <c r="N55" i="228"/>
  <c r="O55" i="228"/>
  <c r="E53" i="228"/>
  <c r="F53" i="228"/>
  <c r="G53" i="228"/>
  <c r="H53" i="228"/>
  <c r="I53" i="228"/>
  <c r="J53" i="228"/>
  <c r="K53" i="228"/>
  <c r="L53" i="228"/>
  <c r="M53" i="228"/>
  <c r="N53" i="228"/>
  <c r="O53" i="228"/>
  <c r="D105" i="228"/>
  <c r="D103" i="228"/>
  <c r="D101" i="228"/>
  <c r="D99" i="228"/>
  <c r="D97" i="228"/>
  <c r="D95" i="228"/>
  <c r="D93" i="228"/>
  <c r="D91" i="228"/>
  <c r="D89" i="228"/>
  <c r="D87" i="228"/>
  <c r="D85" i="228"/>
  <c r="D83" i="228"/>
  <c r="D81" i="228"/>
  <c r="D79" i="228"/>
  <c r="D77" i="228"/>
  <c r="D75" i="228"/>
  <c r="D73" i="228"/>
  <c r="D71" i="228"/>
  <c r="D69" i="228"/>
  <c r="D67" i="228"/>
  <c r="D65" i="228"/>
  <c r="D63" i="228"/>
  <c r="D61" i="228"/>
  <c r="D59" i="228"/>
  <c r="D57" i="228"/>
  <c r="D55" i="228"/>
  <c r="D53" i="228"/>
  <c r="E51" i="228"/>
  <c r="F51" i="228"/>
  <c r="G51" i="228"/>
  <c r="H51" i="228"/>
  <c r="I51" i="228"/>
  <c r="J51" i="228"/>
  <c r="K51" i="228"/>
  <c r="L51" i="228"/>
  <c r="M51" i="228"/>
  <c r="N51" i="228"/>
  <c r="O51" i="228"/>
  <c r="E49" i="228"/>
  <c r="F49" i="228"/>
  <c r="G49" i="228"/>
  <c r="H49" i="228"/>
  <c r="I49" i="228"/>
  <c r="J49" i="228"/>
  <c r="K49" i="228"/>
  <c r="L49" i="228"/>
  <c r="M49" i="228"/>
  <c r="N49" i="228"/>
  <c r="O49" i="228"/>
  <c r="E47" i="228"/>
  <c r="F47" i="228"/>
  <c r="G47" i="228"/>
  <c r="H47" i="228"/>
  <c r="I47" i="228"/>
  <c r="J47" i="228"/>
  <c r="K47" i="228"/>
  <c r="L47" i="228"/>
  <c r="M47" i="228"/>
  <c r="N47" i="228"/>
  <c r="O47" i="228"/>
  <c r="D51" i="228"/>
  <c r="D49" i="228"/>
  <c r="D47" i="228"/>
  <c r="E45" i="228"/>
  <c r="F45" i="228"/>
  <c r="G45" i="228"/>
  <c r="H45" i="228"/>
  <c r="I45" i="228"/>
  <c r="J45" i="228"/>
  <c r="K45" i="228"/>
  <c r="L45" i="228"/>
  <c r="M45" i="228"/>
  <c r="N45" i="228"/>
  <c r="O45" i="228"/>
  <c r="D45" i="228"/>
  <c r="E43" i="228"/>
  <c r="F43" i="228"/>
  <c r="G43" i="228"/>
  <c r="H43" i="228"/>
  <c r="I43" i="228"/>
  <c r="J43" i="228"/>
  <c r="K43" i="228"/>
  <c r="L43" i="228"/>
  <c r="M43" i="228"/>
  <c r="N43" i="228"/>
  <c r="O43" i="228"/>
  <c r="D43" i="228"/>
  <c r="E41" i="228"/>
  <c r="F41" i="228"/>
  <c r="G41" i="228"/>
  <c r="H41" i="228"/>
  <c r="I41" i="228"/>
  <c r="J41" i="228"/>
  <c r="K41" i="228"/>
  <c r="L41" i="228"/>
  <c r="M41" i="228"/>
  <c r="N41" i="228"/>
  <c r="O41" i="228"/>
  <c r="D41" i="228"/>
  <c r="E39" i="228"/>
  <c r="F39" i="228"/>
  <c r="G39" i="228"/>
  <c r="H39" i="228"/>
  <c r="I39" i="228"/>
  <c r="J39" i="228"/>
  <c r="K39" i="228"/>
  <c r="L39" i="228"/>
  <c r="M39" i="228"/>
  <c r="N39" i="228"/>
  <c r="O39" i="228"/>
  <c r="D39" i="228"/>
  <c r="E37" i="228"/>
  <c r="F37" i="228"/>
  <c r="G37" i="228"/>
  <c r="H37" i="228"/>
  <c r="I37" i="228"/>
  <c r="J37" i="228"/>
  <c r="K37" i="228"/>
  <c r="L37" i="228"/>
  <c r="M37" i="228"/>
  <c r="N37" i="228"/>
  <c r="O37" i="228"/>
  <c r="D37" i="228"/>
  <c r="E35" i="228"/>
  <c r="F35" i="228"/>
  <c r="G35" i="228"/>
  <c r="H35" i="228"/>
  <c r="I35" i="228"/>
  <c r="J35" i="228"/>
  <c r="K35" i="228"/>
  <c r="L35" i="228"/>
  <c r="M35" i="228"/>
  <c r="N35" i="228"/>
  <c r="O35" i="228"/>
  <c r="D35" i="228"/>
  <c r="E33" i="228"/>
  <c r="F33" i="228"/>
  <c r="G33" i="228"/>
  <c r="H33" i="228"/>
  <c r="I33" i="228"/>
  <c r="J33" i="228"/>
  <c r="K33" i="228"/>
  <c r="L33" i="228"/>
  <c r="M33" i="228"/>
  <c r="N33" i="228"/>
  <c r="O33" i="228"/>
  <c r="D33" i="228"/>
  <c r="E31" i="228"/>
  <c r="F31" i="228"/>
  <c r="G31" i="228"/>
  <c r="H31" i="228"/>
  <c r="I31" i="228"/>
  <c r="J31" i="228"/>
  <c r="K31" i="228"/>
  <c r="L31" i="228"/>
  <c r="M31" i="228"/>
  <c r="N31" i="228"/>
  <c r="O31" i="228"/>
  <c r="D31" i="228"/>
  <c r="E29" i="228"/>
  <c r="F29" i="228"/>
  <c r="G29" i="228"/>
  <c r="H29" i="228"/>
  <c r="I29" i="228"/>
  <c r="J29" i="228"/>
  <c r="K29" i="228"/>
  <c r="L29" i="228"/>
  <c r="M29" i="228"/>
  <c r="N29" i="228"/>
  <c r="O29" i="228"/>
  <c r="D29" i="228"/>
  <c r="E27" i="228"/>
  <c r="F27" i="228"/>
  <c r="G27" i="228"/>
  <c r="H27" i="228"/>
  <c r="I27" i="228"/>
  <c r="J27" i="228"/>
  <c r="K27" i="228"/>
  <c r="L27" i="228"/>
  <c r="M27" i="228"/>
  <c r="N27" i="228"/>
  <c r="O27" i="228"/>
  <c r="D27" i="228"/>
  <c r="E25" i="228"/>
  <c r="F25" i="228"/>
  <c r="G25" i="228"/>
  <c r="H25" i="228"/>
  <c r="I25" i="228"/>
  <c r="J25" i="228"/>
  <c r="K25" i="228"/>
  <c r="L25" i="228"/>
  <c r="M25" i="228"/>
  <c r="N25" i="228"/>
  <c r="O25" i="228"/>
  <c r="D25" i="228"/>
  <c r="E23" i="228"/>
  <c r="F23" i="228"/>
  <c r="G23" i="228"/>
  <c r="H23" i="228"/>
  <c r="I23" i="228"/>
  <c r="J23" i="228"/>
  <c r="K23" i="228"/>
  <c r="L23" i="228"/>
  <c r="M23" i="228"/>
  <c r="N23" i="228"/>
  <c r="O23" i="228"/>
  <c r="D23" i="228"/>
  <c r="E21" i="228"/>
  <c r="F21" i="228"/>
  <c r="G21" i="228"/>
  <c r="H21" i="228"/>
  <c r="I21" i="228"/>
  <c r="J21" i="228"/>
  <c r="K21" i="228"/>
  <c r="L21" i="228"/>
  <c r="M21" i="228"/>
  <c r="N21" i="228"/>
  <c r="O21" i="228"/>
  <c r="D21" i="228"/>
  <c r="E19" i="228"/>
  <c r="F19" i="228"/>
  <c r="G19" i="228"/>
  <c r="H19" i="228"/>
  <c r="I19" i="228"/>
  <c r="J19" i="228"/>
  <c r="K19" i="228"/>
  <c r="L19" i="228"/>
  <c r="M19" i="228"/>
  <c r="N19" i="228"/>
  <c r="O19" i="228"/>
  <c r="D19" i="228"/>
  <c r="E17" i="228"/>
  <c r="F17" i="228"/>
  <c r="G17" i="228"/>
  <c r="H17" i="228"/>
  <c r="I17" i="228"/>
  <c r="J17" i="228"/>
  <c r="K17" i="228"/>
  <c r="L17" i="228"/>
  <c r="M17" i="228"/>
  <c r="N17" i="228"/>
  <c r="O17" i="228"/>
  <c r="D17" i="228"/>
  <c r="E15" i="228"/>
  <c r="F15" i="228"/>
  <c r="G15" i="228"/>
  <c r="H15" i="228"/>
  <c r="I15" i="228"/>
  <c r="J15" i="228"/>
  <c r="K15" i="228"/>
  <c r="L15" i="228"/>
  <c r="M15" i="228"/>
  <c r="N15" i="228"/>
  <c r="O15" i="228"/>
  <c r="D15" i="228"/>
  <c r="E13" i="228"/>
  <c r="F13" i="228"/>
  <c r="G13" i="228"/>
  <c r="H13" i="228"/>
  <c r="I13" i="228"/>
  <c r="J13" i="228"/>
  <c r="K13" i="228"/>
  <c r="L13" i="228"/>
  <c r="M13" i="228"/>
  <c r="N13" i="228"/>
  <c r="O13" i="228"/>
  <c r="D13" i="228"/>
  <c r="E11" i="228"/>
  <c r="F11" i="228"/>
  <c r="G11" i="228"/>
  <c r="H11" i="228"/>
  <c r="I11" i="228"/>
  <c r="J11" i="228"/>
  <c r="K11" i="228"/>
  <c r="L11" i="228"/>
  <c r="M11" i="228"/>
  <c r="N11" i="228"/>
  <c r="O11" i="228"/>
  <c r="D11" i="228"/>
  <c r="D9" i="228"/>
  <c r="F90" i="209" l="1"/>
  <c r="H90" i="209"/>
  <c r="D102" i="209"/>
  <c r="D26" i="209"/>
  <c r="D50" i="209"/>
  <c r="D12" i="209"/>
  <c r="E24" i="209"/>
  <c r="D30" i="209"/>
  <c r="H12" i="209"/>
  <c r="D14" i="209"/>
  <c r="E12" i="209"/>
  <c r="H26" i="209"/>
  <c r="E30" i="209"/>
  <c r="H14" i="209"/>
  <c r="H20" i="209"/>
  <c r="E26" i="209"/>
  <c r="G34" i="209"/>
  <c r="E14" i="209"/>
  <c r="E20" i="209"/>
  <c r="H16" i="209"/>
  <c r="H22" i="209"/>
  <c r="H24" i="209"/>
  <c r="H28" i="209"/>
  <c r="H30" i="209"/>
  <c r="E22" i="209"/>
  <c r="E28" i="209"/>
  <c r="G12" i="209"/>
  <c r="G14" i="209"/>
  <c r="G16" i="209"/>
  <c r="G18" i="209"/>
  <c r="G20" i="209"/>
  <c r="G22" i="209"/>
  <c r="G24" i="209"/>
  <c r="G26" i="209"/>
  <c r="G28" i="209"/>
  <c r="G30" i="209"/>
  <c r="E50" i="209"/>
  <c r="E16" i="209"/>
  <c r="D24" i="209"/>
  <c r="D86" i="209"/>
  <c r="F16" i="209"/>
  <c r="F18" i="209"/>
  <c r="F20" i="209"/>
  <c r="F22" i="209"/>
  <c r="F28" i="209"/>
  <c r="G23" i="231"/>
  <c r="G21" i="231"/>
  <c r="H23" i="231"/>
  <c r="K21" i="231"/>
  <c r="K29" i="231"/>
  <c r="I29" i="231"/>
  <c r="L27" i="231"/>
  <c r="K27" i="231"/>
  <c r="H27" i="231"/>
  <c r="G27" i="231"/>
  <c r="L23" i="231"/>
  <c r="K23" i="231"/>
  <c r="L21" i="231"/>
  <c r="H21" i="231"/>
  <c r="D29" i="231"/>
  <c r="J29" i="231"/>
  <c r="F29" i="231"/>
  <c r="E29" i="231"/>
  <c r="L29" i="231"/>
  <c r="H29" i="231"/>
  <c r="J27" i="231"/>
  <c r="F27" i="231"/>
  <c r="I27" i="231"/>
  <c r="E27" i="231"/>
  <c r="J25" i="231"/>
  <c r="F25" i="231"/>
  <c r="I25" i="231"/>
  <c r="E25" i="231"/>
  <c r="L25" i="231"/>
  <c r="H25" i="231"/>
  <c r="K25" i="231"/>
  <c r="G25" i="231"/>
  <c r="J23" i="231"/>
  <c r="F23" i="231"/>
  <c r="I23" i="231"/>
  <c r="E23" i="231"/>
  <c r="J21" i="231"/>
  <c r="F21" i="231"/>
  <c r="I21" i="231"/>
  <c r="E21" i="231"/>
  <c r="G17" i="231"/>
  <c r="G19" i="231"/>
  <c r="E17" i="231"/>
  <c r="E19" i="231"/>
  <c r="K17" i="231"/>
  <c r="K19" i="231"/>
  <c r="I17" i="231"/>
  <c r="I19" i="231"/>
  <c r="D17" i="231"/>
  <c r="J17" i="231"/>
  <c r="F17" i="231"/>
  <c r="J19" i="231"/>
  <c r="F19" i="231"/>
  <c r="L17" i="231"/>
  <c r="H17" i="231"/>
  <c r="L19" i="231"/>
  <c r="H19" i="231"/>
  <c r="D94" i="209"/>
  <c r="E106" i="209"/>
  <c r="D106" i="209"/>
  <c r="G106" i="209"/>
  <c r="H106" i="209"/>
  <c r="D104" i="209"/>
  <c r="H104" i="209"/>
  <c r="G104" i="209"/>
  <c r="F104" i="209"/>
  <c r="H102" i="209"/>
  <c r="G102" i="209"/>
  <c r="F102" i="209"/>
  <c r="E100" i="209"/>
  <c r="H100" i="209"/>
  <c r="F100" i="209"/>
  <c r="G100" i="209"/>
  <c r="G98" i="209"/>
  <c r="D98" i="209"/>
  <c r="F98" i="209"/>
  <c r="H98" i="209"/>
  <c r="E96" i="209"/>
  <c r="H96" i="209"/>
  <c r="D96" i="209"/>
  <c r="G96" i="209"/>
  <c r="E94" i="209"/>
  <c r="G94" i="209"/>
  <c r="H94" i="209"/>
  <c r="H92" i="209"/>
  <c r="G92" i="209"/>
  <c r="F92" i="209"/>
  <c r="E92" i="209"/>
  <c r="E90" i="209"/>
  <c r="D90" i="209"/>
  <c r="G90" i="209"/>
  <c r="E88" i="209"/>
  <c r="H88" i="209"/>
  <c r="G88" i="209"/>
  <c r="D88" i="209"/>
  <c r="E86" i="209"/>
  <c r="G86" i="209"/>
  <c r="H86" i="209"/>
  <c r="D80" i="209"/>
  <c r="D78" i="209"/>
  <c r="E78" i="209"/>
  <c r="E84" i="209"/>
  <c r="G84" i="209"/>
  <c r="H84" i="209"/>
  <c r="F84" i="209"/>
  <c r="D82" i="209"/>
  <c r="E82" i="209"/>
  <c r="H82" i="209"/>
  <c r="G82" i="209"/>
  <c r="H80" i="209"/>
  <c r="G80" i="209"/>
  <c r="F80" i="209"/>
  <c r="G78" i="209"/>
  <c r="H78" i="209"/>
  <c r="H76" i="209"/>
  <c r="G76" i="209"/>
  <c r="F76" i="209"/>
  <c r="E76" i="209"/>
  <c r="G74" i="209"/>
  <c r="D74" i="209"/>
  <c r="E74" i="209"/>
  <c r="H74" i="209"/>
  <c r="D72" i="209"/>
  <c r="H72" i="209"/>
  <c r="G72" i="209"/>
  <c r="F72" i="209"/>
  <c r="E70" i="209"/>
  <c r="D70" i="209"/>
  <c r="G70" i="209"/>
  <c r="H70" i="209"/>
  <c r="E68" i="209"/>
  <c r="H68" i="209"/>
  <c r="G68" i="209"/>
  <c r="F68" i="209"/>
  <c r="E66" i="209"/>
  <c r="D66" i="209"/>
  <c r="F66" i="209"/>
  <c r="H66" i="209"/>
  <c r="F64" i="209"/>
  <c r="E64" i="209"/>
  <c r="H64" i="209"/>
  <c r="D64" i="209"/>
  <c r="D62" i="209"/>
  <c r="E62" i="209"/>
  <c r="G62" i="209"/>
  <c r="H62" i="209"/>
  <c r="E60" i="209"/>
  <c r="H60" i="209"/>
  <c r="G60" i="209"/>
  <c r="F60" i="209"/>
  <c r="G58" i="209"/>
  <c r="D58" i="209"/>
  <c r="E58" i="209"/>
  <c r="H58" i="209"/>
  <c r="H56" i="209"/>
  <c r="G56" i="209"/>
  <c r="D56" i="209"/>
  <c r="F56" i="209"/>
  <c r="E54" i="209"/>
  <c r="D54" i="209"/>
  <c r="G54" i="209"/>
  <c r="H54" i="209"/>
  <c r="H52" i="209"/>
  <c r="D34" i="209"/>
  <c r="G52" i="209"/>
  <c r="F52" i="209"/>
  <c r="E52" i="209"/>
  <c r="F34" i="209"/>
  <c r="E34" i="209"/>
  <c r="G32" i="209"/>
  <c r="E32" i="209"/>
  <c r="F32" i="209"/>
  <c r="H32" i="209"/>
  <c r="D46" i="209"/>
  <c r="G46" i="209"/>
  <c r="F46" i="209"/>
  <c r="E46" i="209"/>
  <c r="G42" i="209"/>
  <c r="F42" i="209"/>
  <c r="E42" i="209"/>
  <c r="D42" i="209"/>
  <c r="D38" i="209"/>
  <c r="E38" i="209"/>
  <c r="H38" i="209"/>
  <c r="G38" i="209"/>
  <c r="H36" i="209"/>
  <c r="F36" i="209"/>
  <c r="G36" i="209"/>
  <c r="E36" i="209"/>
  <c r="H48" i="209"/>
  <c r="D48" i="209"/>
  <c r="F48" i="209"/>
  <c r="G48" i="209"/>
  <c r="G44" i="209"/>
  <c r="F44" i="209"/>
  <c r="E44" i="209"/>
  <c r="H44" i="209"/>
  <c r="G50" i="209"/>
  <c r="H50" i="209"/>
  <c r="D40" i="209"/>
  <c r="H40" i="209"/>
  <c r="G40" i="209"/>
  <c r="F40" i="209"/>
  <c r="I30" i="51" l="1"/>
  <c r="I29" i="51"/>
  <c r="D27" i="211"/>
  <c r="G27" i="211" l="1"/>
  <c r="E27" i="211"/>
  <c r="F27" i="211"/>
</calcChain>
</file>

<file path=xl/sharedStrings.xml><?xml version="1.0" encoding="utf-8"?>
<sst xmlns="http://schemas.openxmlformats.org/spreadsheetml/2006/main" count="1353" uniqueCount="218">
  <si>
    <t>●調査地域</t>
  </si>
  <si>
    <t>●調査方法</t>
  </si>
  <si>
    <t>●調査標本数</t>
  </si>
  <si>
    <t>●標本抽出</t>
    <phoneticPr fontId="11"/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</si>
  <si>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</si>
  <si>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</si>
  <si>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</si>
  <si>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</si>
  <si>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</si>
  <si>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</si>
  <si>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</si>
  <si>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</si>
  <si>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</si>
  <si>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</si>
  <si>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</si>
  <si>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</si>
  <si>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</si>
  <si>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</si>
  <si>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</si>
  <si>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</si>
  <si>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</si>
  <si>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</si>
  <si>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</si>
  <si>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</si>
  <si>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</si>
  <si>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</si>
  <si>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</si>
  <si>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</si>
  <si>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</si>
  <si>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</si>
  <si>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高校生（１６～１８歳程度）</t>
  </si>
  <si>
    <t>大学（院）・専門学校生</t>
  </si>
  <si>
    <t>６５歳以上の高齢者</t>
  </si>
  <si>
    <t>上記「１」～「８」以外の方</t>
  </si>
  <si>
    <t>いない</t>
  </si>
  <si>
    <t>札幌市　市民の声を聞く課　御中</t>
    <rPh sb="0" eb="3">
      <t>サッポロシ</t>
    </rPh>
    <rPh sb="4" eb="6">
      <t>シミン</t>
    </rPh>
    <rPh sb="7" eb="8">
      <t>コエ</t>
    </rPh>
    <rPh sb="9" eb="10">
      <t>キ</t>
    </rPh>
    <rPh sb="11" eb="12">
      <t>カ</t>
    </rPh>
    <rPh sb="13" eb="15">
      <t>オンチュウ</t>
    </rPh>
    <phoneticPr fontId="22"/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</si>
  <si>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</si>
  <si>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</si>
  <si>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</si>
  <si>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</si>
  <si>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</si>
  <si>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</si>
  <si>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</si>
  <si>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</si>
  <si>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</si>
  <si>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</si>
  <si>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</si>
  <si>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</si>
  <si>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</si>
  <si>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</si>
  <si>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</si>
  <si>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</si>
  <si>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</si>
  <si>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</si>
  <si>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</si>
  <si>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配偶者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</si>
  <si>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</si>
  <si>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</si>
  <si>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</si>
  <si>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</si>
  <si>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</si>
  <si>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下記を参照</t>
    <phoneticPr fontId="11"/>
  </si>
  <si>
    <t>会社役員</t>
    <rPh sb="0" eb="2">
      <t>カイシャ</t>
    </rPh>
    <rPh sb="2" eb="4">
      <t>ヤクイン</t>
    </rPh>
    <phoneticPr fontId="4"/>
  </si>
  <si>
    <t>F5.世帯構成</t>
    <rPh sb="3" eb="5">
      <t>セタイ</t>
    </rPh>
    <rPh sb="5" eb="7">
      <t>コウセイ</t>
    </rPh>
    <phoneticPr fontId="4"/>
  </si>
  <si>
    <t>自分１人または友人と同居</t>
    <phoneticPr fontId="4"/>
  </si>
  <si>
    <t>など単身世帯</t>
    <phoneticPr fontId="4"/>
  </si>
  <si>
    <t>夫婦２人だけの一世代世帯</t>
    <phoneticPr fontId="4"/>
  </si>
  <si>
    <t>親と子の二世代世帯</t>
    <phoneticPr fontId="4"/>
  </si>
  <si>
    <t>親と子と孫の三世代世帯</t>
    <phoneticPr fontId="4"/>
  </si>
  <si>
    <t>会社員</t>
    <phoneticPr fontId="4"/>
  </si>
  <si>
    <t>F6.同居家族</t>
    <phoneticPr fontId="4"/>
  </si>
  <si>
    <t>その他</t>
    <rPh sb="2" eb="3">
      <t>タ</t>
    </rPh>
    <phoneticPr fontId="31"/>
  </si>
  <si>
    <t>覚えていない</t>
    <rPh sb="0" eb="1">
      <t>オボ</t>
    </rPh>
    <phoneticPr fontId="31"/>
  </si>
  <si>
    <t>無回答</t>
    <rPh sb="0" eb="3">
      <t>ムカイトウ</t>
    </rPh>
    <phoneticPr fontId="31"/>
  </si>
  <si>
    <t>わからない</t>
    <phoneticPr fontId="31"/>
  </si>
  <si>
    <t>クロス集計表②　フェース×各テーマ</t>
    <rPh sb="3" eb="6">
      <t>シュウケイヒョウ</t>
    </rPh>
    <rPh sb="13" eb="14">
      <t>カク</t>
    </rPh>
    <phoneticPr fontId="0"/>
  </si>
  <si>
    <t>◆テーマ１　食の安全・安心について</t>
    <rPh sb="6" eb="7">
      <t>ショク</t>
    </rPh>
    <rPh sb="8" eb="10">
      <t>アンゼン</t>
    </rPh>
    <rPh sb="11" eb="13">
      <t>アンシン</t>
    </rPh>
    <phoneticPr fontId="4"/>
  </si>
  <si>
    <t>衛生管理</t>
    <rPh sb="0" eb="2">
      <t>エイセイ</t>
    </rPh>
    <rPh sb="2" eb="4">
      <t>カンリ</t>
    </rPh>
    <phoneticPr fontId="31"/>
  </si>
  <si>
    <t>食品添加物</t>
    <rPh sb="0" eb="2">
      <t>ショクヒン</t>
    </rPh>
    <rPh sb="2" eb="5">
      <t>テンカブツ</t>
    </rPh>
    <phoneticPr fontId="31"/>
  </si>
  <si>
    <t>残留農薬</t>
    <rPh sb="0" eb="2">
      <t>ザンリュウ</t>
    </rPh>
    <rPh sb="2" eb="4">
      <t>ノウヤク</t>
    </rPh>
    <phoneticPr fontId="31"/>
  </si>
  <si>
    <t>品質管理</t>
    <rPh sb="0" eb="2">
      <t>ヒンシツ</t>
    </rPh>
    <rPh sb="2" eb="4">
      <t>カンリ</t>
    </rPh>
    <phoneticPr fontId="31"/>
  </si>
  <si>
    <t>産地表示</t>
    <rPh sb="0" eb="2">
      <t>サンチ</t>
    </rPh>
    <rPh sb="2" eb="4">
      <t>ヒョウジ</t>
    </rPh>
    <phoneticPr fontId="31"/>
  </si>
  <si>
    <t>アレルギー表示</t>
    <rPh sb="5" eb="7">
      <t>ヒョウジ</t>
    </rPh>
    <phoneticPr fontId="31"/>
  </si>
  <si>
    <t>放射性物質</t>
    <rPh sb="0" eb="5">
      <t>ホウシャセイブッシツ</t>
    </rPh>
    <phoneticPr fontId="31"/>
  </si>
  <si>
    <t>食中毒予防</t>
    <rPh sb="0" eb="3">
      <t>ショクチュウドク</t>
    </rPh>
    <rPh sb="3" eb="5">
      <t>ヨボウ</t>
    </rPh>
    <phoneticPr fontId="31"/>
  </si>
  <si>
    <t>賞味期限・消費期限表示</t>
    <rPh sb="0" eb="2">
      <t>ショウミ</t>
    </rPh>
    <rPh sb="2" eb="4">
      <t>キゲン</t>
    </rPh>
    <rPh sb="5" eb="7">
      <t>ショウヒ</t>
    </rPh>
    <rPh sb="7" eb="9">
      <t>キゲン</t>
    </rPh>
    <rPh sb="9" eb="11">
      <t>ヒョウジ</t>
    </rPh>
    <phoneticPr fontId="31"/>
  </si>
  <si>
    <t>食品の安全性に関心がない</t>
    <rPh sb="0" eb="2">
      <t>ショクヒン</t>
    </rPh>
    <rPh sb="3" eb="6">
      <t>アンゼンセイ</t>
    </rPh>
    <rPh sb="7" eb="9">
      <t>カンシン</t>
    </rPh>
    <phoneticPr fontId="31"/>
  </si>
  <si>
    <t>≪問1で「1　衛生管理」から「10　その他」のいずれかに〇をつけた方にお聞きします。≫</t>
    <rPh sb="1" eb="2">
      <t>トイ</t>
    </rPh>
    <rPh sb="7" eb="9">
      <t>エイセイ</t>
    </rPh>
    <rPh sb="9" eb="11">
      <t>カンリ</t>
    </rPh>
    <rPh sb="20" eb="21">
      <t>タ</t>
    </rPh>
    <rPh sb="33" eb="34">
      <t>カタ</t>
    </rPh>
    <rPh sb="36" eb="37">
      <t>キ</t>
    </rPh>
    <phoneticPr fontId="31"/>
  </si>
  <si>
    <t>十分な知識がある</t>
    <rPh sb="0" eb="2">
      <t>ジュウブン</t>
    </rPh>
    <rPh sb="3" eb="5">
      <t>チシキ</t>
    </rPh>
    <phoneticPr fontId="31"/>
  </si>
  <si>
    <t>ある程度知識がある</t>
    <rPh sb="2" eb="4">
      <t>テイド</t>
    </rPh>
    <rPh sb="4" eb="6">
      <t>チシキ</t>
    </rPh>
    <phoneticPr fontId="31"/>
  </si>
  <si>
    <t>あまり知識がない</t>
    <rPh sb="3" eb="5">
      <t>チシキ</t>
    </rPh>
    <phoneticPr fontId="31"/>
  </si>
  <si>
    <t>全く知識がない</t>
    <rPh sb="0" eb="1">
      <t>マッタ</t>
    </rPh>
    <rPh sb="2" eb="4">
      <t>チシキ</t>
    </rPh>
    <phoneticPr fontId="31"/>
  </si>
  <si>
    <t>≪問1-1で「3　あまり知識がない」または「4　全く知識がない」と答えた方にお聞きします。≫</t>
    <rPh sb="1" eb="2">
      <t>トイ</t>
    </rPh>
    <rPh sb="12" eb="14">
      <t>チシキ</t>
    </rPh>
    <rPh sb="24" eb="25">
      <t>マッタ</t>
    </rPh>
    <rPh sb="26" eb="28">
      <t>チシキ</t>
    </rPh>
    <rPh sb="33" eb="34">
      <t>コタ</t>
    </rPh>
    <rPh sb="36" eb="37">
      <t>カタ</t>
    </rPh>
    <rPh sb="39" eb="40">
      <t>キ</t>
    </rPh>
    <phoneticPr fontId="31"/>
  </si>
  <si>
    <t>学ぶ機会がない</t>
    <rPh sb="0" eb="1">
      <t>マナ</t>
    </rPh>
    <rPh sb="2" eb="4">
      <t>キカイ</t>
    </rPh>
    <phoneticPr fontId="31"/>
  </si>
  <si>
    <t>難しくて理解できない</t>
    <rPh sb="0" eb="1">
      <t>ムズカ</t>
    </rPh>
    <rPh sb="4" eb="6">
      <t>リカイ</t>
    </rPh>
    <phoneticPr fontId="31"/>
  </si>
  <si>
    <t>調べてみたが、知りたい情報が見つからない</t>
    <rPh sb="0" eb="1">
      <t>シラ</t>
    </rPh>
    <rPh sb="7" eb="8">
      <t>シ</t>
    </rPh>
    <rPh sb="11" eb="13">
      <t>ジョウホウ</t>
    </rPh>
    <rPh sb="14" eb="15">
      <t>ミ</t>
    </rPh>
    <phoneticPr fontId="31"/>
  </si>
  <si>
    <t>自分で調べたり学んだりしたいとは思わない</t>
    <rPh sb="0" eb="2">
      <t>ジブン</t>
    </rPh>
    <rPh sb="3" eb="4">
      <t>シラ</t>
    </rPh>
    <rPh sb="7" eb="8">
      <t>マナ</t>
    </rPh>
    <rPh sb="16" eb="17">
      <t>オモ</t>
    </rPh>
    <phoneticPr fontId="31"/>
  </si>
  <si>
    <t>≪問1で「11　食品の安全性に関心がない」と回答した方にお聞きします。≫</t>
    <rPh sb="1" eb="2">
      <t>トイ</t>
    </rPh>
    <rPh sb="8" eb="10">
      <t>ショクヒン</t>
    </rPh>
    <rPh sb="11" eb="14">
      <t>アンゼンセイ</t>
    </rPh>
    <rPh sb="15" eb="17">
      <t>カンシン</t>
    </rPh>
    <rPh sb="22" eb="24">
      <t>カイトウ</t>
    </rPh>
    <rPh sb="26" eb="27">
      <t>カタ</t>
    </rPh>
    <rPh sb="29" eb="30">
      <t>キ</t>
    </rPh>
    <phoneticPr fontId="31"/>
  </si>
  <si>
    <t>実生活で困ったことがないから</t>
    <rPh sb="0" eb="3">
      <t>ジッセイカツ</t>
    </rPh>
    <rPh sb="4" eb="5">
      <t>コマ</t>
    </rPh>
    <phoneticPr fontId="31"/>
  </si>
  <si>
    <t>おいしさや価格を優先するから</t>
    <rPh sb="5" eb="7">
      <t>カカク</t>
    </rPh>
    <rPh sb="8" eb="10">
      <t>ユウセン</t>
    </rPh>
    <phoneticPr fontId="31"/>
  </si>
  <si>
    <t>食品の生産者や製造者を信頼しているから</t>
    <rPh sb="0" eb="2">
      <t>ショクヒン</t>
    </rPh>
    <rPh sb="3" eb="6">
      <t>セイサンシャ</t>
    </rPh>
    <rPh sb="7" eb="10">
      <t>セイゾウシャ</t>
    </rPh>
    <rPh sb="11" eb="13">
      <t>シンライ</t>
    </rPh>
    <phoneticPr fontId="31"/>
  </si>
  <si>
    <t>行政の安全性審査を信頼しているから</t>
    <rPh sb="0" eb="2">
      <t>ギョウセイ</t>
    </rPh>
    <rPh sb="3" eb="5">
      <t>アンゼン</t>
    </rPh>
    <rPh sb="5" eb="6">
      <t>セイ</t>
    </rPh>
    <rPh sb="6" eb="8">
      <t>シンサ</t>
    </rPh>
    <rPh sb="9" eb="11">
      <t>シンライ</t>
    </rPh>
    <phoneticPr fontId="31"/>
  </si>
  <si>
    <t>アレルギーなどの健康面での心配がないから</t>
    <rPh sb="8" eb="10">
      <t>ケンコウ</t>
    </rPh>
    <rPh sb="10" eb="11">
      <t>メン</t>
    </rPh>
    <rPh sb="13" eb="15">
      <t>シンパイ</t>
    </rPh>
    <phoneticPr fontId="31"/>
  </si>
  <si>
    <t>食中毒・食あたりなどの被害にあった経験がないから</t>
    <rPh sb="0" eb="3">
      <t>ショクチュウドク</t>
    </rPh>
    <rPh sb="4" eb="5">
      <t>ショク</t>
    </rPh>
    <rPh sb="11" eb="13">
      <t>ヒガイ</t>
    </rPh>
    <rPh sb="17" eb="19">
      <t>ケイケン</t>
    </rPh>
    <phoneticPr fontId="31"/>
  </si>
  <si>
    <t>特に理由はない</t>
    <rPh sb="0" eb="1">
      <t>トク</t>
    </rPh>
    <rPh sb="2" eb="4">
      <t>リユウ</t>
    </rPh>
    <phoneticPr fontId="31"/>
  </si>
  <si>
    <t>≪皆さまにお聞きします。≫</t>
    <rPh sb="1" eb="2">
      <t>ミナ</t>
    </rPh>
    <rPh sb="6" eb="7">
      <t>キ</t>
    </rPh>
    <phoneticPr fontId="31"/>
  </si>
  <si>
    <t>問2　あなたが、食の安全・安心の確保のために取り組んでいることに、次の中からいくつでも〇をつけてください。(MA)</t>
    <rPh sb="0" eb="1">
      <t>トイ</t>
    </rPh>
    <rPh sb="8" eb="9">
      <t>ショク</t>
    </rPh>
    <rPh sb="10" eb="12">
      <t>アンゼン</t>
    </rPh>
    <rPh sb="13" eb="15">
      <t>アンシン</t>
    </rPh>
    <rPh sb="16" eb="18">
      <t>カクホ</t>
    </rPh>
    <rPh sb="22" eb="23">
      <t>ト</t>
    </rPh>
    <rPh sb="24" eb="25">
      <t>ク</t>
    </rPh>
    <rPh sb="33" eb="34">
      <t>ツギ</t>
    </rPh>
    <rPh sb="35" eb="36">
      <t>ナカ</t>
    </rPh>
    <phoneticPr fontId="31"/>
  </si>
  <si>
    <t>表示に関する必要な知識を身に付け、商品を選択する（購入する）</t>
    <rPh sb="0" eb="2">
      <t>ヒョウジ</t>
    </rPh>
    <rPh sb="3" eb="4">
      <t>カン</t>
    </rPh>
    <rPh sb="6" eb="8">
      <t>ヒツヨウ</t>
    </rPh>
    <rPh sb="9" eb="11">
      <t>チシキ</t>
    </rPh>
    <rPh sb="12" eb="13">
      <t>ミ</t>
    </rPh>
    <rPh sb="14" eb="15">
      <t>ツ</t>
    </rPh>
    <rPh sb="17" eb="19">
      <t>ショウヒン</t>
    </rPh>
    <rPh sb="20" eb="22">
      <t>センタク</t>
    </rPh>
    <rPh sb="25" eb="27">
      <t>コウニュウ</t>
    </rPh>
    <phoneticPr fontId="31"/>
  </si>
  <si>
    <t>国や札幌市のホームページ・広報物を見て、知識と理解を深める</t>
    <rPh sb="0" eb="1">
      <t>クニ</t>
    </rPh>
    <rPh sb="2" eb="5">
      <t>サッポロシ</t>
    </rPh>
    <rPh sb="13" eb="15">
      <t>コウホウ</t>
    </rPh>
    <rPh sb="15" eb="16">
      <t>ブツ</t>
    </rPh>
    <rPh sb="17" eb="18">
      <t>ミ</t>
    </rPh>
    <rPh sb="20" eb="22">
      <t>チシキ</t>
    </rPh>
    <rPh sb="23" eb="25">
      <t>リカイ</t>
    </rPh>
    <rPh sb="26" eb="27">
      <t>フカ</t>
    </rPh>
    <phoneticPr fontId="31"/>
  </si>
  <si>
    <t>食の安全・安心に関する書籍で情報を収集する</t>
    <rPh sb="0" eb="1">
      <t>ショク</t>
    </rPh>
    <rPh sb="2" eb="4">
      <t>アンゼン</t>
    </rPh>
    <rPh sb="5" eb="7">
      <t>アンシン</t>
    </rPh>
    <rPh sb="8" eb="9">
      <t>カン</t>
    </rPh>
    <rPh sb="11" eb="13">
      <t>ショセキ</t>
    </rPh>
    <rPh sb="14" eb="16">
      <t>ジョウホウ</t>
    </rPh>
    <rPh sb="17" eb="19">
      <t>シュウシュウ</t>
    </rPh>
    <phoneticPr fontId="31"/>
  </si>
  <si>
    <t>イベント等に参加する</t>
    <rPh sb="4" eb="5">
      <t>トウ</t>
    </rPh>
    <rPh sb="6" eb="8">
      <t>サンカ</t>
    </rPh>
    <phoneticPr fontId="31"/>
  </si>
  <si>
    <t>特に取り組んでいない</t>
    <rPh sb="0" eb="1">
      <t>トク</t>
    </rPh>
    <rPh sb="2" eb="3">
      <t>ト</t>
    </rPh>
    <rPh sb="4" eb="5">
      <t>ク</t>
    </rPh>
    <phoneticPr fontId="31"/>
  </si>
  <si>
    <t>≪問2で「8　特に取り組んでいない」と回答した方にお聞きします。≫</t>
    <rPh sb="1" eb="2">
      <t>トイ</t>
    </rPh>
    <rPh sb="7" eb="8">
      <t>トク</t>
    </rPh>
    <rPh sb="9" eb="10">
      <t>ト</t>
    </rPh>
    <rPh sb="11" eb="12">
      <t>ク</t>
    </rPh>
    <rPh sb="19" eb="21">
      <t>カイトウ</t>
    </rPh>
    <rPh sb="23" eb="24">
      <t>カタ</t>
    </rPh>
    <rPh sb="26" eb="27">
      <t>キ</t>
    </rPh>
    <phoneticPr fontId="31"/>
  </si>
  <si>
    <t>いくつでも〇をつけてください。(MA)</t>
    <phoneticPr fontId="31"/>
  </si>
  <si>
    <t>知識が足りないから</t>
    <rPh sb="0" eb="2">
      <t>チシキ</t>
    </rPh>
    <rPh sb="3" eb="4">
      <t>タ</t>
    </rPh>
    <phoneticPr fontId="31"/>
  </si>
  <si>
    <t>面倒だから</t>
    <rPh sb="0" eb="2">
      <t>メンドウ</t>
    </rPh>
    <phoneticPr fontId="31"/>
  </si>
  <si>
    <t>メリット（利点）を感じないから</t>
    <rPh sb="5" eb="7">
      <t>リテン</t>
    </rPh>
    <rPh sb="9" eb="10">
      <t>カン</t>
    </rPh>
    <phoneticPr fontId="31"/>
  </si>
  <si>
    <t>興味や関心がないから</t>
    <rPh sb="0" eb="2">
      <t>キョウミ</t>
    </rPh>
    <rPh sb="3" eb="5">
      <t>カンシン</t>
    </rPh>
    <phoneticPr fontId="31"/>
  </si>
  <si>
    <t>機会がないから</t>
    <rPh sb="0" eb="2">
      <t>キカイ</t>
    </rPh>
    <phoneticPr fontId="31"/>
  </si>
  <si>
    <t>時間がないから</t>
    <rPh sb="0" eb="2">
      <t>ジカン</t>
    </rPh>
    <phoneticPr fontId="31"/>
  </si>
  <si>
    <t>≪皆さまにお聞きします≫</t>
    <rPh sb="1" eb="2">
      <t>ミナ</t>
    </rPh>
    <rPh sb="6" eb="7">
      <t>キ</t>
    </rPh>
    <phoneticPr fontId="31"/>
  </si>
  <si>
    <t>問3　あなたは、「札幌市安全・安心な食のまち推進条例」を知っていましたか。(SA)</t>
    <rPh sb="0" eb="1">
      <t>トイ</t>
    </rPh>
    <rPh sb="9" eb="12">
      <t>サッポロシ</t>
    </rPh>
    <rPh sb="12" eb="14">
      <t>アンゼン</t>
    </rPh>
    <rPh sb="15" eb="17">
      <t>アンシン</t>
    </rPh>
    <rPh sb="18" eb="19">
      <t>ショク</t>
    </rPh>
    <rPh sb="22" eb="24">
      <t>スイシン</t>
    </rPh>
    <rPh sb="24" eb="26">
      <t>ジョウレイ</t>
    </rPh>
    <rPh sb="28" eb="29">
      <t>シ</t>
    </rPh>
    <phoneticPr fontId="31"/>
  </si>
  <si>
    <t>条例の内容を知っていた</t>
    <rPh sb="0" eb="2">
      <t>ジョウレイ</t>
    </rPh>
    <rPh sb="3" eb="5">
      <t>ナイヨウ</t>
    </rPh>
    <rPh sb="6" eb="7">
      <t>シ</t>
    </rPh>
    <phoneticPr fontId="31"/>
  </si>
  <si>
    <t>条例の内容は知らなかったが、条例があることは聞いたことがある</t>
    <rPh sb="0" eb="2">
      <t>ジョウレイ</t>
    </rPh>
    <rPh sb="3" eb="5">
      <t>ナイヨウ</t>
    </rPh>
    <rPh sb="6" eb="7">
      <t>シ</t>
    </rPh>
    <rPh sb="14" eb="16">
      <t>ジョウレイ</t>
    </rPh>
    <rPh sb="22" eb="23">
      <t>キ</t>
    </rPh>
    <phoneticPr fontId="31"/>
  </si>
  <si>
    <t>条例の内容を知らなかったし、条例があることも聞いたことがない</t>
    <rPh sb="0" eb="2">
      <t>ジョウレイ</t>
    </rPh>
    <rPh sb="3" eb="5">
      <t>ナイヨウ</t>
    </rPh>
    <rPh sb="6" eb="7">
      <t>シ</t>
    </rPh>
    <rPh sb="14" eb="16">
      <t>ジョウレイ</t>
    </rPh>
    <rPh sb="22" eb="23">
      <t>キ</t>
    </rPh>
    <phoneticPr fontId="31"/>
  </si>
  <si>
    <t>問4　あなたは、「安全・安心な食のまち・さっぽろ推進計画」を知っていましたか。(SA)</t>
    <rPh sb="0" eb="1">
      <t>トイ</t>
    </rPh>
    <rPh sb="9" eb="11">
      <t>アンゼン</t>
    </rPh>
    <rPh sb="12" eb="14">
      <t>アンシン</t>
    </rPh>
    <rPh sb="15" eb="16">
      <t>ショク</t>
    </rPh>
    <rPh sb="24" eb="26">
      <t>スイシン</t>
    </rPh>
    <rPh sb="26" eb="28">
      <t>ケイカク</t>
    </rPh>
    <rPh sb="30" eb="31">
      <t>シ</t>
    </rPh>
    <phoneticPr fontId="31"/>
  </si>
  <si>
    <t>計画の内容を知っていた</t>
    <rPh sb="0" eb="2">
      <t>ケイカク</t>
    </rPh>
    <rPh sb="3" eb="5">
      <t>ナイヨウ</t>
    </rPh>
    <rPh sb="6" eb="7">
      <t>シ</t>
    </rPh>
    <phoneticPr fontId="31"/>
  </si>
  <si>
    <t>計画の内容は知らなかったが、計画があることは聞いたことがある</t>
    <rPh sb="0" eb="2">
      <t>ケイカク</t>
    </rPh>
    <rPh sb="3" eb="5">
      <t>ナイヨウ</t>
    </rPh>
    <rPh sb="6" eb="7">
      <t>シ</t>
    </rPh>
    <rPh sb="14" eb="16">
      <t>ケイカク</t>
    </rPh>
    <rPh sb="22" eb="23">
      <t>キ</t>
    </rPh>
    <phoneticPr fontId="31"/>
  </si>
  <si>
    <t>計画の内容を知らなかったし、計画があることも聞いたことがない</t>
    <rPh sb="0" eb="2">
      <t>ケイカク</t>
    </rPh>
    <rPh sb="3" eb="5">
      <t>ナイヨウ</t>
    </rPh>
    <rPh sb="6" eb="7">
      <t>シ</t>
    </rPh>
    <rPh sb="14" eb="16">
      <t>ケイカク</t>
    </rPh>
    <rPh sb="22" eb="23">
      <t>キ</t>
    </rPh>
    <phoneticPr fontId="31"/>
  </si>
  <si>
    <t>問5　あなたは、「食品等の自主回収報告制度」を知っていましたか。(SA)</t>
    <rPh sb="0" eb="1">
      <t>トイ</t>
    </rPh>
    <rPh sb="9" eb="11">
      <t>ショクヒン</t>
    </rPh>
    <rPh sb="11" eb="12">
      <t>トウ</t>
    </rPh>
    <rPh sb="13" eb="15">
      <t>ジシュ</t>
    </rPh>
    <rPh sb="15" eb="17">
      <t>カイシュウ</t>
    </rPh>
    <rPh sb="17" eb="19">
      <t>ホウコク</t>
    </rPh>
    <rPh sb="19" eb="21">
      <t>セイド</t>
    </rPh>
    <rPh sb="23" eb="24">
      <t>シ</t>
    </rPh>
    <phoneticPr fontId="31"/>
  </si>
  <si>
    <t>制度の内容を知っていた</t>
    <rPh sb="0" eb="2">
      <t>セイド</t>
    </rPh>
    <rPh sb="3" eb="5">
      <t>ナイヨウ</t>
    </rPh>
    <rPh sb="6" eb="7">
      <t>シ</t>
    </rPh>
    <phoneticPr fontId="31"/>
  </si>
  <si>
    <t>制度の内容は知らなかったが、制度があることは聞いたことがある</t>
    <rPh sb="0" eb="2">
      <t>セイド</t>
    </rPh>
    <rPh sb="3" eb="5">
      <t>ナイヨウ</t>
    </rPh>
    <rPh sb="6" eb="7">
      <t>シ</t>
    </rPh>
    <rPh sb="14" eb="16">
      <t>セイド</t>
    </rPh>
    <rPh sb="22" eb="23">
      <t>キ</t>
    </rPh>
    <phoneticPr fontId="31"/>
  </si>
  <si>
    <t>制度の内容を知らなかったし、制度があることも聞いたことがない</t>
    <rPh sb="0" eb="2">
      <t>セイド</t>
    </rPh>
    <rPh sb="3" eb="5">
      <t>ナイヨウ</t>
    </rPh>
    <rPh sb="6" eb="7">
      <t>シ</t>
    </rPh>
    <rPh sb="14" eb="16">
      <t>セイド</t>
    </rPh>
    <rPh sb="22" eb="23">
      <t>キ</t>
    </rPh>
    <phoneticPr fontId="31"/>
  </si>
  <si>
    <t>問6　あなたは、「札幌市食品衛生管理認証制度（さっぽろHACCP）」を知っていましたか。(SA)</t>
    <rPh sb="0" eb="1">
      <t>トイ</t>
    </rPh>
    <rPh sb="9" eb="12">
      <t>サッポロシ</t>
    </rPh>
    <rPh sb="12" eb="14">
      <t>ショクヒン</t>
    </rPh>
    <rPh sb="14" eb="16">
      <t>エイセイ</t>
    </rPh>
    <rPh sb="16" eb="18">
      <t>カンリ</t>
    </rPh>
    <rPh sb="18" eb="20">
      <t>ニンショウ</t>
    </rPh>
    <rPh sb="20" eb="22">
      <t>セイド</t>
    </rPh>
    <rPh sb="35" eb="36">
      <t>シ</t>
    </rPh>
    <phoneticPr fontId="31"/>
  </si>
  <si>
    <t>制度の内容は知っていたが、ロゴマークを見たことがない</t>
    <rPh sb="0" eb="2">
      <t>セイド</t>
    </rPh>
    <rPh sb="3" eb="5">
      <t>ナイヨウ</t>
    </rPh>
    <rPh sb="6" eb="7">
      <t>シ</t>
    </rPh>
    <rPh sb="19" eb="20">
      <t>ミ</t>
    </rPh>
    <phoneticPr fontId="31"/>
  </si>
  <si>
    <t>制度の内容は知らなかったが、ロゴマークを見たことがある</t>
    <rPh sb="0" eb="2">
      <t>セイド</t>
    </rPh>
    <rPh sb="3" eb="5">
      <t>ナイヨウ</t>
    </rPh>
    <rPh sb="6" eb="7">
      <t>シ</t>
    </rPh>
    <rPh sb="20" eb="21">
      <t>ミ</t>
    </rPh>
    <phoneticPr fontId="31"/>
  </si>
  <si>
    <t>制度の内容を知らなかったし、ロゴマークも見たことがない</t>
    <rPh sb="0" eb="2">
      <t>セイド</t>
    </rPh>
    <rPh sb="3" eb="5">
      <t>ナイヨウ</t>
    </rPh>
    <rPh sb="6" eb="7">
      <t>シ</t>
    </rPh>
    <rPh sb="20" eb="21">
      <t>ミ</t>
    </rPh>
    <phoneticPr fontId="31"/>
  </si>
  <si>
    <t>≪問6で、「1　制度の内容を知っていた」「2　制度の内容は知っていたが、ロゴマークを見たことがない」「3　制度の内容は知らなかったが、</t>
    <rPh sb="1" eb="2">
      <t>トイ</t>
    </rPh>
    <rPh sb="8" eb="10">
      <t>セイド</t>
    </rPh>
    <rPh sb="11" eb="13">
      <t>ナイヨウ</t>
    </rPh>
    <rPh sb="14" eb="15">
      <t>シ</t>
    </rPh>
    <rPh sb="23" eb="25">
      <t>セイド</t>
    </rPh>
    <rPh sb="26" eb="28">
      <t>ナイヨウ</t>
    </rPh>
    <rPh sb="29" eb="30">
      <t>シ</t>
    </rPh>
    <rPh sb="42" eb="43">
      <t>ミ</t>
    </rPh>
    <rPh sb="53" eb="55">
      <t>セイド</t>
    </rPh>
    <rPh sb="56" eb="58">
      <t>ナイヨウ</t>
    </rPh>
    <rPh sb="59" eb="60">
      <t>シ</t>
    </rPh>
    <phoneticPr fontId="31"/>
  </si>
  <si>
    <t>ロゴマークを見たことがある」と答えた方にお聞きします。≫</t>
    <rPh sb="6" eb="7">
      <t>ミ</t>
    </rPh>
    <rPh sb="15" eb="16">
      <t>コタ</t>
    </rPh>
    <rPh sb="18" eb="19">
      <t>カタ</t>
    </rPh>
    <rPh sb="21" eb="22">
      <t>キ</t>
    </rPh>
    <phoneticPr fontId="31"/>
  </si>
  <si>
    <t>問6-1　あなたが、制度を知った又はロゴマークを見た場所や方法について、次の中からあてはまるものにいくつでも〇をつけてください。(MA)</t>
    <rPh sb="0" eb="1">
      <t>トイ</t>
    </rPh>
    <rPh sb="10" eb="12">
      <t>セイド</t>
    </rPh>
    <rPh sb="13" eb="14">
      <t>シ</t>
    </rPh>
    <rPh sb="16" eb="17">
      <t>マタ</t>
    </rPh>
    <rPh sb="24" eb="25">
      <t>ミ</t>
    </rPh>
    <rPh sb="26" eb="28">
      <t>バショ</t>
    </rPh>
    <rPh sb="29" eb="31">
      <t>ホウホウ</t>
    </rPh>
    <rPh sb="36" eb="37">
      <t>ツギノ</t>
    </rPh>
    <phoneticPr fontId="31"/>
  </si>
  <si>
    <t>札幌市ホームページ</t>
    <rPh sb="0" eb="3">
      <t>サッポロシ</t>
    </rPh>
    <phoneticPr fontId="31"/>
  </si>
  <si>
    <t>食品事業者ホームページ</t>
    <rPh sb="0" eb="2">
      <t>ショクヒン</t>
    </rPh>
    <rPh sb="2" eb="4">
      <t>ジギョウ</t>
    </rPh>
    <rPh sb="4" eb="5">
      <t>シャ</t>
    </rPh>
    <phoneticPr fontId="31"/>
  </si>
  <si>
    <t>市が発行するパンフレット</t>
    <rPh sb="0" eb="1">
      <t>シ</t>
    </rPh>
    <rPh sb="2" eb="4">
      <t>ハッコウ</t>
    </rPh>
    <phoneticPr fontId="31"/>
  </si>
  <si>
    <t>情報誌（ポロコなど）</t>
    <rPh sb="0" eb="3">
      <t>ジョウホウシ</t>
    </rPh>
    <phoneticPr fontId="31"/>
  </si>
  <si>
    <t>さっぽろオータムフェスト</t>
    <phoneticPr fontId="31"/>
  </si>
  <si>
    <t>札幌駅前通地下広場（チカホ）</t>
    <rPh sb="0" eb="3">
      <t>サッポロエキ</t>
    </rPh>
    <rPh sb="3" eb="4">
      <t>マエ</t>
    </rPh>
    <rPh sb="4" eb="5">
      <t>ドオリ</t>
    </rPh>
    <rPh sb="5" eb="7">
      <t>チカ</t>
    </rPh>
    <rPh sb="7" eb="9">
      <t>ヒロバ</t>
    </rPh>
    <phoneticPr fontId="31"/>
  </si>
  <si>
    <t>地下鉄電照広告</t>
    <rPh sb="0" eb="3">
      <t>チカテツ</t>
    </rPh>
    <rPh sb="3" eb="5">
      <t>デンショウ</t>
    </rPh>
    <rPh sb="5" eb="7">
      <t>コウコク</t>
    </rPh>
    <phoneticPr fontId="31"/>
  </si>
  <si>
    <t>食品関連施設</t>
    <rPh sb="0" eb="2">
      <t>ショクヒン</t>
    </rPh>
    <rPh sb="2" eb="4">
      <t>カンレン</t>
    </rPh>
    <rPh sb="4" eb="6">
      <t>シセツ</t>
    </rPh>
    <phoneticPr fontId="31"/>
  </si>
  <si>
    <t>問7　あなたは、「さっぽろ食の安全・安心推進協定」を知っていましたか。(SA)</t>
    <rPh sb="0" eb="1">
      <t>トイ</t>
    </rPh>
    <rPh sb="13" eb="14">
      <t>ショク</t>
    </rPh>
    <rPh sb="15" eb="17">
      <t>アンゼン</t>
    </rPh>
    <rPh sb="18" eb="20">
      <t>アンシン</t>
    </rPh>
    <rPh sb="20" eb="22">
      <t>スイシン</t>
    </rPh>
    <rPh sb="22" eb="24">
      <t>キョウテイ</t>
    </rPh>
    <rPh sb="26" eb="27">
      <t>シ</t>
    </rPh>
    <phoneticPr fontId="31"/>
  </si>
  <si>
    <t>≪問7で、「1　制度の内容を知っていた」「2　制度の内容は知っていたが、ロゴマークを見たことがない」「3　制度の内容は知らなかったが、</t>
    <rPh sb="1" eb="2">
      <t>トイ</t>
    </rPh>
    <rPh sb="8" eb="10">
      <t>セイド</t>
    </rPh>
    <rPh sb="11" eb="13">
      <t>ナイヨウ</t>
    </rPh>
    <rPh sb="14" eb="15">
      <t>シ</t>
    </rPh>
    <rPh sb="23" eb="25">
      <t>セイド</t>
    </rPh>
    <rPh sb="26" eb="28">
      <t>ナイヨウ</t>
    </rPh>
    <rPh sb="29" eb="30">
      <t>シ</t>
    </rPh>
    <rPh sb="42" eb="43">
      <t>ミ</t>
    </rPh>
    <rPh sb="53" eb="55">
      <t>セイド</t>
    </rPh>
    <rPh sb="56" eb="58">
      <t>ナイヨウ</t>
    </rPh>
    <rPh sb="59" eb="60">
      <t>シ</t>
    </rPh>
    <phoneticPr fontId="31"/>
  </si>
  <si>
    <t>問7-1　あなたが、制度を知った又はロゴマークを見た場所や方法について、次の中からあてはまるものにいくつでも〇をつけてください。(MA)</t>
    <rPh sb="0" eb="1">
      <t>トイ</t>
    </rPh>
    <rPh sb="10" eb="12">
      <t>セイド</t>
    </rPh>
    <rPh sb="13" eb="14">
      <t>シ</t>
    </rPh>
    <rPh sb="16" eb="17">
      <t>マタ</t>
    </rPh>
    <rPh sb="24" eb="25">
      <t>ミ</t>
    </rPh>
    <rPh sb="26" eb="28">
      <t>バショ</t>
    </rPh>
    <rPh sb="29" eb="31">
      <t>ホウホウ</t>
    </rPh>
    <rPh sb="36" eb="37">
      <t>ツギノ</t>
    </rPh>
    <phoneticPr fontId="31"/>
  </si>
  <si>
    <t>問8　あたなが、これらのロゴマークを貼っている商品や店舗に対して持つ印象として、次の中からあてはまるものに</t>
    <rPh sb="0" eb="1">
      <t>トイ</t>
    </rPh>
    <rPh sb="18" eb="19">
      <t>ハ</t>
    </rPh>
    <rPh sb="23" eb="25">
      <t>ショウヒン</t>
    </rPh>
    <rPh sb="26" eb="28">
      <t>テンポ</t>
    </rPh>
    <rPh sb="29" eb="30">
      <t>タイ</t>
    </rPh>
    <rPh sb="32" eb="33">
      <t>モ</t>
    </rPh>
    <rPh sb="34" eb="36">
      <t>インショウ</t>
    </rPh>
    <rPh sb="40" eb="41">
      <t>ツギノ</t>
    </rPh>
    <phoneticPr fontId="31"/>
  </si>
  <si>
    <t>安全性について信頼できる</t>
    <rPh sb="0" eb="3">
      <t>アンゼンセイ</t>
    </rPh>
    <rPh sb="7" eb="9">
      <t>シンライ</t>
    </rPh>
    <phoneticPr fontId="31"/>
  </si>
  <si>
    <t>優先的に利用・購入したい</t>
    <rPh sb="0" eb="3">
      <t>ユウセンテキ</t>
    </rPh>
    <rPh sb="4" eb="6">
      <t>リヨウ</t>
    </rPh>
    <rPh sb="7" eb="9">
      <t>コウニュウ</t>
    </rPh>
    <phoneticPr fontId="31"/>
  </si>
  <si>
    <t>おいしそう</t>
    <phoneticPr fontId="31"/>
  </si>
  <si>
    <t>厳正な安全性審査を通過している</t>
    <rPh sb="0" eb="2">
      <t>ゲンセイ</t>
    </rPh>
    <rPh sb="3" eb="6">
      <t>アンゼンセイ</t>
    </rPh>
    <rPh sb="6" eb="8">
      <t>シンサ</t>
    </rPh>
    <rPh sb="9" eb="11">
      <t>ツウカ</t>
    </rPh>
    <phoneticPr fontId="31"/>
  </si>
  <si>
    <t>特に印象がない</t>
    <rPh sb="0" eb="1">
      <t>トク</t>
    </rPh>
    <rPh sb="2" eb="4">
      <t>インショウ</t>
    </rPh>
    <phoneticPr fontId="31"/>
  </si>
  <si>
    <t>問9　食品の安全性や札幌市の取り組みに関する情報について、あなたが受け取りたいと思う方法に、</t>
    <rPh sb="0" eb="1">
      <t>トイ</t>
    </rPh>
    <rPh sb="3" eb="5">
      <t>ショクヒン</t>
    </rPh>
    <rPh sb="6" eb="9">
      <t>アンゼンセイ</t>
    </rPh>
    <rPh sb="10" eb="13">
      <t>サッポロシ</t>
    </rPh>
    <rPh sb="14" eb="15">
      <t>ト</t>
    </rPh>
    <rPh sb="16" eb="17">
      <t>ク</t>
    </rPh>
    <rPh sb="19" eb="20">
      <t>カン</t>
    </rPh>
    <rPh sb="22" eb="24">
      <t>ジョウホウ</t>
    </rPh>
    <rPh sb="33" eb="34">
      <t>ウ</t>
    </rPh>
    <rPh sb="35" eb="36">
      <t>ト</t>
    </rPh>
    <rPh sb="40" eb="41">
      <t>オモ</t>
    </rPh>
    <rPh sb="42" eb="44">
      <t>ホウホウ</t>
    </rPh>
    <phoneticPr fontId="31"/>
  </si>
  <si>
    <t>次の中からいくつでも〇をつけてください。(MA)</t>
    <phoneticPr fontId="31"/>
  </si>
  <si>
    <t>「広報さっぽろ」への定期的な掲載</t>
    <rPh sb="1" eb="3">
      <t>コウホウ</t>
    </rPh>
    <rPh sb="10" eb="13">
      <t>テイキテキ</t>
    </rPh>
    <rPh sb="14" eb="16">
      <t>ケイサイ</t>
    </rPh>
    <phoneticPr fontId="31"/>
  </si>
  <si>
    <t>パンフレットの配布</t>
    <rPh sb="7" eb="9">
      <t>ハイフ</t>
    </rPh>
    <phoneticPr fontId="31"/>
  </si>
  <si>
    <t>ホームページへの掲載</t>
    <rPh sb="8" eb="10">
      <t>ケイサイ</t>
    </rPh>
    <phoneticPr fontId="31"/>
  </si>
  <si>
    <t>メールマガジン配信</t>
    <rPh sb="7" eb="9">
      <t>ハイシン</t>
    </rPh>
    <phoneticPr fontId="31"/>
  </si>
  <si>
    <t>食品関係のイベント</t>
    <rPh sb="0" eb="2">
      <t>ショクヒン</t>
    </rPh>
    <rPh sb="2" eb="4">
      <t>カンケイ</t>
    </rPh>
    <phoneticPr fontId="31"/>
  </si>
  <si>
    <t>受け取りたいとは思わない</t>
    <rPh sb="0" eb="1">
      <t>ウ</t>
    </rPh>
    <rPh sb="2" eb="3">
      <t>ト</t>
    </rPh>
    <rPh sb="8" eb="9">
      <t>オモ</t>
    </rPh>
    <phoneticPr fontId="31"/>
  </si>
  <si>
    <t>問10　食の安全・安心の確保のために札幌市が行う取り組みについて、次の中から、あなたが不足していると思うものに</t>
    <rPh sb="0" eb="1">
      <t>トイ</t>
    </rPh>
    <rPh sb="4" eb="5">
      <t>ショク</t>
    </rPh>
    <rPh sb="6" eb="8">
      <t>アンゼン</t>
    </rPh>
    <rPh sb="9" eb="11">
      <t>アンシン</t>
    </rPh>
    <rPh sb="12" eb="14">
      <t>カクホ</t>
    </rPh>
    <rPh sb="18" eb="21">
      <t>サッポロシ</t>
    </rPh>
    <rPh sb="22" eb="23">
      <t>オコナ</t>
    </rPh>
    <rPh sb="24" eb="25">
      <t>ト</t>
    </rPh>
    <rPh sb="26" eb="27">
      <t>ク</t>
    </rPh>
    <rPh sb="33" eb="34">
      <t>ツギ</t>
    </rPh>
    <rPh sb="35" eb="36">
      <t>ナカ</t>
    </rPh>
    <rPh sb="43" eb="45">
      <t>フソク</t>
    </rPh>
    <rPh sb="50" eb="51">
      <t>オモ</t>
    </rPh>
    <phoneticPr fontId="31"/>
  </si>
  <si>
    <t>食中毒対策</t>
    <rPh sb="0" eb="3">
      <t>ショクチュウドク</t>
    </rPh>
    <rPh sb="3" eb="5">
      <t>タイサク</t>
    </rPh>
    <phoneticPr fontId="31"/>
  </si>
  <si>
    <t>表示の監視</t>
    <rPh sb="0" eb="2">
      <t>ヒョウジ</t>
    </rPh>
    <rPh sb="3" eb="5">
      <t>カンシ</t>
    </rPh>
    <phoneticPr fontId="31"/>
  </si>
  <si>
    <t>製造所などで衛生指導</t>
    <rPh sb="0" eb="2">
      <t>セイゾウ</t>
    </rPh>
    <rPh sb="2" eb="3">
      <t>ショ</t>
    </rPh>
    <rPh sb="6" eb="8">
      <t>エイセイ</t>
    </rPh>
    <rPh sb="8" eb="10">
      <t>シドウ</t>
    </rPh>
    <phoneticPr fontId="31"/>
  </si>
  <si>
    <t>食品の抜き取り検査</t>
    <rPh sb="0" eb="2">
      <t>ショクヒン</t>
    </rPh>
    <rPh sb="3" eb="4">
      <t>ヌ</t>
    </rPh>
    <rPh sb="5" eb="6">
      <t>ト</t>
    </rPh>
    <rPh sb="7" eb="9">
      <t>ケンサ</t>
    </rPh>
    <phoneticPr fontId="31"/>
  </si>
  <si>
    <t>事業者の自主的な衛生管理の推進</t>
    <rPh sb="0" eb="3">
      <t>ジギョウシャ</t>
    </rPh>
    <rPh sb="4" eb="7">
      <t>ジシュテキ</t>
    </rPh>
    <rPh sb="8" eb="10">
      <t>エイセイ</t>
    </rPh>
    <rPh sb="10" eb="12">
      <t>カンリ</t>
    </rPh>
    <rPh sb="13" eb="15">
      <t>スイシン</t>
    </rPh>
    <phoneticPr fontId="31"/>
  </si>
  <si>
    <t>わかりやすい情報の提供</t>
    <rPh sb="6" eb="8">
      <t>ジョウホウ</t>
    </rPh>
    <rPh sb="9" eb="11">
      <t>テイキョウ</t>
    </rPh>
    <phoneticPr fontId="31"/>
  </si>
  <si>
    <t>消費者、事業者、行政の間の情報・意見交換</t>
    <rPh sb="0" eb="3">
      <t>ショウヒシャ</t>
    </rPh>
    <rPh sb="4" eb="7">
      <t>ジギョウシャ</t>
    </rPh>
    <rPh sb="8" eb="10">
      <t>ギョウセイ</t>
    </rPh>
    <rPh sb="11" eb="12">
      <t>アイダ</t>
    </rPh>
    <rPh sb="13" eb="15">
      <t>ジョウホウ</t>
    </rPh>
    <rPh sb="16" eb="18">
      <t>イケン</t>
    </rPh>
    <rPh sb="18" eb="20">
      <t>コウカン</t>
    </rPh>
    <phoneticPr fontId="31"/>
  </si>
  <si>
    <t>法令違反への厳しい対応</t>
    <rPh sb="0" eb="2">
      <t>ホウレイ</t>
    </rPh>
    <rPh sb="2" eb="4">
      <t>イハン</t>
    </rPh>
    <rPh sb="6" eb="7">
      <t>キビ</t>
    </rPh>
    <rPh sb="9" eb="11">
      <t>タイオウ</t>
    </rPh>
    <phoneticPr fontId="31"/>
  </si>
  <si>
    <t>不足していることはない</t>
    <rPh sb="0" eb="2">
      <t>フソク</t>
    </rPh>
    <phoneticPr fontId="31"/>
  </si>
  <si>
    <t>自主的な衛生管理の推進</t>
    <rPh sb="0" eb="3">
      <t>ジシュテキ</t>
    </rPh>
    <rPh sb="4" eb="6">
      <t>エイセイ</t>
    </rPh>
    <rPh sb="6" eb="8">
      <t>カンリ</t>
    </rPh>
    <rPh sb="9" eb="11">
      <t>スイシン</t>
    </rPh>
    <phoneticPr fontId="31"/>
  </si>
  <si>
    <t>消費者、事業者間の情報・意見交換</t>
    <rPh sb="0" eb="3">
      <t>ショウヒシャ</t>
    </rPh>
    <rPh sb="4" eb="8">
      <t>ジギョウシャカン</t>
    </rPh>
    <rPh sb="9" eb="11">
      <t>ジョウホウ</t>
    </rPh>
    <rPh sb="12" eb="16">
      <t>イケンコウカン</t>
    </rPh>
    <phoneticPr fontId="31"/>
  </si>
  <si>
    <t>食品の自主検査</t>
    <rPh sb="0" eb="2">
      <t>ショクヒン</t>
    </rPh>
    <rPh sb="3" eb="5">
      <t>ジシュ</t>
    </rPh>
    <rPh sb="5" eb="7">
      <t>ケンサ</t>
    </rPh>
    <phoneticPr fontId="31"/>
  </si>
  <si>
    <t>食の安全・安心を推進していることのPR</t>
    <rPh sb="0" eb="1">
      <t>ショク</t>
    </rPh>
    <rPh sb="2" eb="4">
      <t>アンゼン</t>
    </rPh>
    <rPh sb="5" eb="7">
      <t>アンシン</t>
    </rPh>
    <rPh sb="8" eb="10">
      <t>スイシン</t>
    </rPh>
    <phoneticPr fontId="31"/>
  </si>
  <si>
    <t>持っている</t>
    <rPh sb="0" eb="1">
      <t>モ</t>
    </rPh>
    <phoneticPr fontId="31"/>
  </si>
  <si>
    <t>どちらかといえば持っている</t>
    <rPh sb="8" eb="9">
      <t>モ</t>
    </rPh>
    <phoneticPr fontId="31"/>
  </si>
  <si>
    <t>あまり持っていない</t>
    <rPh sb="3" eb="4">
      <t>モ</t>
    </rPh>
    <phoneticPr fontId="31"/>
  </si>
  <si>
    <t>持っていない</t>
    <rPh sb="0" eb="1">
      <t>モ</t>
    </rPh>
    <phoneticPr fontId="31"/>
  </si>
  <si>
    <t>≪問12で、「3　あまり持っていない」または「4　持っていない」と回答した方にお聞きします。≫</t>
    <rPh sb="1" eb="2">
      <t>トイ</t>
    </rPh>
    <rPh sb="12" eb="13">
      <t>モ</t>
    </rPh>
    <rPh sb="25" eb="26">
      <t>モ</t>
    </rPh>
    <rPh sb="33" eb="35">
      <t>カイトウ</t>
    </rPh>
    <rPh sb="37" eb="38">
      <t>カタ</t>
    </rPh>
    <rPh sb="40" eb="41">
      <t>キ</t>
    </rPh>
    <phoneticPr fontId="31"/>
  </si>
  <si>
    <t>問12-1　あなたが、「札幌の食」に対して、「安全・安心」というイメージを持っていない理由は何ですか。</t>
    <rPh sb="0" eb="1">
      <t>トイ</t>
    </rPh>
    <rPh sb="12" eb="14">
      <t>サッポロ</t>
    </rPh>
    <rPh sb="15" eb="16">
      <t>ショク</t>
    </rPh>
    <rPh sb="18" eb="19">
      <t>タイ</t>
    </rPh>
    <rPh sb="23" eb="25">
      <t>アンゼン</t>
    </rPh>
    <rPh sb="26" eb="28">
      <t>アンシン</t>
    </rPh>
    <rPh sb="37" eb="38">
      <t>モ</t>
    </rPh>
    <rPh sb="43" eb="45">
      <t>リユウ</t>
    </rPh>
    <rPh sb="46" eb="47">
      <t>ナン</t>
    </rPh>
    <phoneticPr fontId="31"/>
  </si>
  <si>
    <t>次の中から、あてはまるものにいくつでも〇をつけてください。(MA)</t>
    <rPh sb="0" eb="1">
      <t>ツギ</t>
    </rPh>
    <rPh sb="2" eb="3">
      <t>ナカ</t>
    </rPh>
    <phoneticPr fontId="31"/>
  </si>
  <si>
    <t>不衛生な施設が営業しているから</t>
    <rPh sb="0" eb="3">
      <t>フエイセイ</t>
    </rPh>
    <rPh sb="4" eb="6">
      <t>シセツ</t>
    </rPh>
    <rPh sb="7" eb="9">
      <t>エイギョウ</t>
    </rPh>
    <phoneticPr fontId="31"/>
  </si>
  <si>
    <t>食品表示のミスや食品へ異物が混入する事件が発生しているから</t>
    <rPh sb="0" eb="2">
      <t>ショクヒン</t>
    </rPh>
    <rPh sb="2" eb="4">
      <t>ヒョウジ</t>
    </rPh>
    <rPh sb="8" eb="10">
      <t>ショクヒン</t>
    </rPh>
    <rPh sb="11" eb="13">
      <t>イブツ</t>
    </rPh>
    <rPh sb="14" eb="16">
      <t>コンニュウ</t>
    </rPh>
    <rPh sb="18" eb="20">
      <t>ジケン</t>
    </rPh>
    <rPh sb="21" eb="23">
      <t>ハッセイ</t>
    </rPh>
    <phoneticPr fontId="31"/>
  </si>
  <si>
    <t>賞味期限などの食品偽装事件が発生したことがあるから</t>
    <rPh sb="0" eb="2">
      <t>ショウミ</t>
    </rPh>
    <rPh sb="2" eb="4">
      <t>キゲン</t>
    </rPh>
    <rPh sb="7" eb="9">
      <t>ショクヒン</t>
    </rPh>
    <rPh sb="9" eb="11">
      <t>ギソウ</t>
    </rPh>
    <rPh sb="11" eb="13">
      <t>ジケン</t>
    </rPh>
    <rPh sb="14" eb="16">
      <t>ハッセイ</t>
    </rPh>
    <phoneticPr fontId="31"/>
  </si>
  <si>
    <t>大規模な食中毒や、食中毒による死亡者が発生したことがあるから</t>
    <rPh sb="0" eb="3">
      <t>ダイキボ</t>
    </rPh>
    <rPh sb="4" eb="7">
      <t>ショクチュウドク</t>
    </rPh>
    <rPh sb="9" eb="12">
      <t>ショクチュウドク</t>
    </rPh>
    <rPh sb="15" eb="18">
      <t>シボウシャ</t>
    </rPh>
    <rPh sb="19" eb="21">
      <t>ハッセイ</t>
    </rPh>
    <phoneticPr fontId="31"/>
  </si>
  <si>
    <t>20～29歳</t>
    <rPh sb="5" eb="6">
      <t>サイ</t>
    </rPh>
    <phoneticPr fontId="4"/>
  </si>
  <si>
    <t>特に理由はない</t>
    <rPh sb="0" eb="1">
      <t>トク</t>
    </rPh>
    <rPh sb="2" eb="4">
      <t>リユウ</t>
    </rPh>
    <phoneticPr fontId="4"/>
  </si>
  <si>
    <t>ロゴマークを見たことがない</t>
    <rPh sb="6" eb="7">
      <t>ミ</t>
    </rPh>
    <phoneticPr fontId="4"/>
  </si>
  <si>
    <t>『令和元年度第1回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</si>
  <si>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＜2019年7月12日（金）～2019年7月26日（金）＞</t>
    <phoneticPr fontId="0"/>
  </si>
  <si>
    <t>2019年7月11日（木）</t>
    <rPh sb="4" eb="5">
      <t>ネン</t>
    </rPh>
    <rPh sb="6" eb="7">
      <t>ガツ</t>
    </rPh>
    <rPh sb="9" eb="10">
      <t>ニチ</t>
    </rPh>
    <rPh sb="11" eb="12">
      <t>モク</t>
    </rPh>
    <phoneticPr fontId="31"/>
  </si>
  <si>
    <t>2019年7月12日（金）～2019年7月26日（金）</t>
    <phoneticPr fontId="31"/>
  </si>
  <si>
    <t>問1-1　あなたは、食品の安全性に関する知識があると思いますか。</t>
    <rPh sb="0" eb="1">
      <t>トイ</t>
    </rPh>
    <rPh sb="10" eb="12">
      <t>ショクヒン</t>
    </rPh>
    <rPh sb="13" eb="16">
      <t>アンゼンセイ</t>
    </rPh>
    <rPh sb="17" eb="18">
      <t>カン</t>
    </rPh>
    <rPh sb="20" eb="22">
      <t>チシキ</t>
    </rPh>
    <rPh sb="26" eb="27">
      <t>オモ</t>
    </rPh>
    <phoneticPr fontId="31"/>
  </si>
  <si>
    <t>問1-2　あなたが、食品の安全性に関する知識がないと思う理由について、</t>
    <rPh sb="0" eb="1">
      <t>トイ</t>
    </rPh>
    <rPh sb="10" eb="12">
      <t>ショクヒン</t>
    </rPh>
    <rPh sb="13" eb="16">
      <t>アンゼンセイ</t>
    </rPh>
    <rPh sb="17" eb="18">
      <t>カン</t>
    </rPh>
    <rPh sb="20" eb="22">
      <t>チシキ</t>
    </rPh>
    <rPh sb="26" eb="27">
      <t>オモ</t>
    </rPh>
    <rPh sb="28" eb="30">
      <t>リユウ</t>
    </rPh>
    <phoneticPr fontId="31"/>
  </si>
  <si>
    <t>次の中からあてはまるものにいくつでも〇をつけてください。(MA)</t>
    <phoneticPr fontId="4"/>
  </si>
  <si>
    <t>問12　あなたは「札幌の食」に対して「安心・安全」というイメージを持っていますか。</t>
    <rPh sb="0" eb="1">
      <t>トイ</t>
    </rPh>
    <rPh sb="9" eb="11">
      <t>サッポロ</t>
    </rPh>
    <rPh sb="12" eb="13">
      <t>ショク</t>
    </rPh>
    <rPh sb="15" eb="16">
      <t>タイ</t>
    </rPh>
    <rPh sb="19" eb="21">
      <t>アンシン</t>
    </rPh>
    <rPh sb="22" eb="24">
      <t>アンゼン</t>
    </rPh>
    <rPh sb="33" eb="34">
      <t>モ</t>
    </rPh>
    <phoneticPr fontId="31"/>
  </si>
  <si>
    <t>次の中から、あなたがもつイメージに近いものに1つだけ〇をつけてください。(SA)</t>
    <phoneticPr fontId="31"/>
  </si>
  <si>
    <t>特定非営利活動法人ライツ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</si>
  <si>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29歳以下</t>
    <rPh sb="2" eb="5">
      <t>サイイカ</t>
    </rPh>
    <phoneticPr fontId="4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</si>
  <si>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</si>
  <si>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</si>
  <si>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わかりやすい表示の推進</t>
    <rPh sb="6" eb="8">
      <t>ヒョウジ</t>
    </rPh>
    <rPh sb="9" eb="11">
      <t>スイシン</t>
    </rPh>
    <phoneticPr fontId="31"/>
  </si>
  <si>
    <r>
      <t>問１　あなたが、食品の安全性で関心があることについて、次の中からあてはまるものにいくつでも〇をつけてください</t>
    </r>
    <r>
      <rPr>
        <sz val="9"/>
        <color rgb="FFFF0000"/>
        <rFont val="ＭＳ ゴシック"/>
        <family val="3"/>
        <charset val="128"/>
      </rPr>
      <t>。</t>
    </r>
    <r>
      <rPr>
        <sz val="9"/>
        <rFont val="ＭＳ ゴシック"/>
        <family val="3"/>
        <charset val="128"/>
      </rPr>
      <t>(MA)</t>
    </r>
    <rPh sb="0" eb="1">
      <t>トイ</t>
    </rPh>
    <rPh sb="8" eb="10">
      <t>ショクヒン</t>
    </rPh>
    <rPh sb="11" eb="14">
      <t>アンゼンセイ</t>
    </rPh>
    <rPh sb="15" eb="17">
      <t>カンシン</t>
    </rPh>
    <rPh sb="27" eb="28">
      <t>ツギ</t>
    </rPh>
    <rPh sb="29" eb="30">
      <t>ナカ</t>
    </rPh>
    <phoneticPr fontId="31"/>
  </si>
  <si>
    <t>問1-3　あなたが、食品の安全性に関心がない理由について、次の中からあてはまるものにいくつでも〇をつけてください。(MA)</t>
    <rPh sb="0" eb="1">
      <t>トイ</t>
    </rPh>
    <rPh sb="10" eb="12">
      <t>ショクヒン</t>
    </rPh>
    <rPh sb="13" eb="16">
      <t>アンゼンセイ</t>
    </rPh>
    <rPh sb="17" eb="19">
      <t>カンシン</t>
    </rPh>
    <rPh sb="22" eb="24">
      <t>リユウ</t>
    </rPh>
    <rPh sb="29" eb="30">
      <t>ツギ</t>
    </rPh>
    <rPh sb="31" eb="32">
      <t>ナカ</t>
    </rPh>
    <phoneticPr fontId="31"/>
  </si>
  <si>
    <t>食の安全・安心に力を入れているメーカーの商品を選択する（利用・購入する）</t>
    <rPh sb="0" eb="1">
      <t>ショク</t>
    </rPh>
    <rPh sb="2" eb="4">
      <t>アンゼン</t>
    </rPh>
    <rPh sb="5" eb="7">
      <t>アンシン</t>
    </rPh>
    <rPh sb="8" eb="9">
      <t>チカラ</t>
    </rPh>
    <rPh sb="10" eb="11">
      <t>イ</t>
    </rPh>
    <rPh sb="20" eb="22">
      <t>ショウヒン</t>
    </rPh>
    <rPh sb="23" eb="25">
      <t>センタク</t>
    </rPh>
    <rPh sb="28" eb="30">
      <t>リヨウ</t>
    </rPh>
    <rPh sb="31" eb="33">
      <t>コウニュウ</t>
    </rPh>
    <phoneticPr fontId="31"/>
  </si>
  <si>
    <t>食の安全・安心に力を入れているお店を選択する（利用・購入する）</t>
    <rPh sb="0" eb="1">
      <t>ショク</t>
    </rPh>
    <rPh sb="2" eb="4">
      <t>アンゼン</t>
    </rPh>
    <rPh sb="5" eb="7">
      <t>アンシン</t>
    </rPh>
    <rPh sb="8" eb="9">
      <t>チカラ</t>
    </rPh>
    <rPh sb="10" eb="11">
      <t>イ</t>
    </rPh>
    <rPh sb="16" eb="17">
      <t>ミセ</t>
    </rPh>
    <rPh sb="18" eb="20">
      <t>センタク</t>
    </rPh>
    <rPh sb="23" eb="25">
      <t>リヨウ</t>
    </rPh>
    <rPh sb="26" eb="28">
      <t>コウニュウ</t>
    </rPh>
    <phoneticPr fontId="31"/>
  </si>
  <si>
    <t>問2-1　あなたが、食品の安全・安心のための取り組みを行っていない理由について、次の中からあてはまるものに</t>
    <rPh sb="0" eb="1">
      <t>トイ</t>
    </rPh>
    <rPh sb="10" eb="12">
      <t>ショクヒン</t>
    </rPh>
    <rPh sb="13" eb="15">
      <t>アンゼン</t>
    </rPh>
    <rPh sb="16" eb="18">
      <t>アンシン</t>
    </rPh>
    <rPh sb="22" eb="23">
      <t>ト</t>
    </rPh>
    <rPh sb="24" eb="25">
      <t>ク</t>
    </rPh>
    <rPh sb="27" eb="28">
      <t>オコナ</t>
    </rPh>
    <rPh sb="33" eb="35">
      <t>リユウ</t>
    </rPh>
    <rPh sb="40" eb="41">
      <t>ツギ</t>
    </rPh>
    <rPh sb="42" eb="43">
      <t>ナカ</t>
    </rPh>
    <phoneticPr fontId="31"/>
  </si>
  <si>
    <t>SNS</t>
    <phoneticPr fontId="31"/>
  </si>
  <si>
    <t>F2.年齢</t>
    <rPh sb="3" eb="5">
      <t>ネンレイ</t>
    </rPh>
    <phoneticPr fontId="4"/>
  </si>
  <si>
    <t>主設問25問、補助設問13問、フェース6問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1"/>
  </si>
  <si>
    <t>問11　食の安全・安心の確保のために食品を扱う事業者が行う取り組みについて、次の中から、あなたが不足していると思うものに</t>
    <rPh sb="0" eb="1">
      <t>トイ</t>
    </rPh>
    <rPh sb="4" eb="5">
      <t>ショク</t>
    </rPh>
    <rPh sb="6" eb="8">
      <t>アンゼン</t>
    </rPh>
    <rPh sb="9" eb="11">
      <t>アンシン</t>
    </rPh>
    <rPh sb="12" eb="14">
      <t>カクホ</t>
    </rPh>
    <rPh sb="18" eb="20">
      <t>ショクヒン</t>
    </rPh>
    <rPh sb="21" eb="22">
      <t>アツカ</t>
    </rPh>
    <rPh sb="23" eb="26">
      <t>ジギョウシャ</t>
    </rPh>
    <rPh sb="27" eb="28">
      <t>オコナ</t>
    </rPh>
    <rPh sb="29" eb="30">
      <t>ト</t>
    </rPh>
    <rPh sb="31" eb="32">
      <t>ク</t>
    </rPh>
    <rPh sb="38" eb="39">
      <t>ツギ</t>
    </rPh>
    <rPh sb="40" eb="41">
      <t>ナカ</t>
    </rPh>
    <rPh sb="48" eb="50">
      <t>フソク</t>
    </rPh>
    <rPh sb="55" eb="56">
      <t>オモ</t>
    </rPh>
    <phoneticPr fontId="31"/>
  </si>
  <si>
    <t>調べる方法がわからない</t>
    <rPh sb="0" eb="1">
      <t>シラ</t>
    </rPh>
    <rPh sb="3" eb="5">
      <t>ホウホウ</t>
    </rPh>
    <phoneticPr fontId="31"/>
  </si>
  <si>
    <t>あなたのお考えにもっとも近いものに1つだけ〇をつけてください。(SA)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</si>
</sst>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-&quot;;[&lt;&gt;0]0.0;General"/>
    <numFmt numFmtId="177" formatCode="[=0]&quot;-&quot;;[&lt;&gt;0]0;General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Ｐゴシック"/>
      <family val="3"/>
      <charset val="128"/>
    </font>
    <font>
      <sz val="14"/>
      <color rgb="FF000000"/>
      <name val="HGP創英角ｺﾞｼｯｸUB"/>
      <family val="3"/>
      <charset val="128"/>
    </font>
    <font>
      <sz val="8"/>
      <color rgb="FF000000"/>
      <name val="HGP創英角ｺﾞｼｯｸUB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29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6" fillId="0" borderId="0" xfId="3" applyFont="1" applyBorder="1" applyAlignment="1">
      <alignment horizontal="centerContinuous" vertical="center"/>
    </xf>
    <xf numFmtId="0" fontId="27" fillId="0" borderId="0" xfId="3" applyFont="1"/>
    <xf numFmtId="177" fontId="21" fillId="0" borderId="18" xfId="0" applyNumberFormat="1" applyFont="1" applyFill="1" applyBorder="1" applyAlignment="1">
      <alignment horizontal="right" vertical="center"/>
    </xf>
    <xf numFmtId="176" fontId="21" fillId="2" borderId="19" xfId="0" applyNumberFormat="1" applyFont="1" applyFill="1" applyBorder="1" applyAlignment="1">
      <alignment horizontal="right" vertical="center"/>
    </xf>
    <xf numFmtId="0" fontId="2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30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24" xfId="0" applyBorder="1"/>
    <xf numFmtId="3" fontId="0" fillId="0" borderId="17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7" xfId="1" applyFont="1" applyFill="1" applyBorder="1" applyAlignment="1">
      <alignment horizontal="center" vertical="center"/>
    </xf>
    <xf numFmtId="0" fontId="0" fillId="4" borderId="17" xfId="1" applyFont="1" applyFill="1" applyBorder="1" applyAlignment="1">
      <alignment horizontal="center" vertical="center"/>
    </xf>
    <xf numFmtId="176" fontId="21" fillId="0" borderId="4" xfId="0" applyNumberFormat="1" applyFont="1" applyBorder="1" applyAlignment="1">
      <alignment horizontal="left" vertical="center" indent="1"/>
    </xf>
    <xf numFmtId="176" fontId="21" fillId="0" borderId="15" xfId="0" applyNumberFormat="1" applyFont="1" applyBorder="1" applyAlignment="1">
      <alignment horizontal="left" vertical="center" indent="1"/>
    </xf>
    <xf numFmtId="176" fontId="21" fillId="0" borderId="9" xfId="0" applyNumberFormat="1" applyFont="1" applyBorder="1" applyAlignment="1">
      <alignment horizontal="left" vertical="center" indent="1"/>
    </xf>
    <xf numFmtId="176" fontId="21" fillId="0" borderId="8" xfId="0" applyNumberFormat="1" applyFont="1" applyBorder="1" applyAlignment="1">
      <alignment horizontal="left" vertical="center" indent="1"/>
    </xf>
    <xf numFmtId="0" fontId="21" fillId="0" borderId="0" xfId="0" applyFont="1" applyBorder="1" applyAlignment="1">
      <alignment horizontal="left"/>
    </xf>
    <xf numFmtId="38" fontId="21" fillId="0" borderId="4" xfId="4" applyFont="1" applyFill="1" applyBorder="1" applyAlignment="1">
      <alignment horizontal="right" vertical="center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76" fontId="21" fillId="0" borderId="23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49" fontId="8" fillId="0" borderId="0" xfId="5" applyNumberFormat="1" applyFont="1"/>
    <xf numFmtId="176" fontId="21" fillId="0" borderId="12" xfId="0" applyNumberFormat="1" applyFont="1" applyBorder="1" applyAlignment="1">
      <alignment horizontal="left" vertical="center" indent="1"/>
    </xf>
    <xf numFmtId="177" fontId="21" fillId="0" borderId="4" xfId="0" applyNumberFormat="1" applyFont="1" applyFill="1" applyBorder="1" applyAlignment="1">
      <alignment horizontal="right" vertical="center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4" xfId="0" applyNumberFormat="1" applyFont="1" applyBorder="1" applyAlignment="1">
      <alignment horizontal="left" vertical="center" wrapText="1" indent="1"/>
    </xf>
    <xf numFmtId="177" fontId="21" fillId="0" borderId="11" xfId="0" applyNumberFormat="1" applyFont="1" applyFill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Fill="1" applyBorder="1" applyAlignment="1">
      <alignment horizontal="left" vertical="center" wrapText="1" indent="1"/>
    </xf>
    <xf numFmtId="176" fontId="21" fillId="0" borderId="4" xfId="0" applyNumberFormat="1" applyFont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6" fontId="21" fillId="2" borderId="9" xfId="0" applyNumberFormat="1" applyFont="1" applyFill="1" applyBorder="1" applyAlignment="1">
      <alignment horizontal="right" vertical="center"/>
    </xf>
    <xf numFmtId="49" fontId="8" fillId="0" borderId="29" xfId="0" applyNumberFormat="1" applyFont="1" applyBorder="1" applyAlignment="1">
      <alignment vertical="top" textRotation="255" wrapText="1"/>
    </xf>
    <xf numFmtId="177" fontId="21" fillId="0" borderId="32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177" fontId="21" fillId="0" borderId="30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176" fontId="21" fillId="2" borderId="31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29" xfId="0" applyNumberFormat="1" applyFont="1" applyFill="1" applyBorder="1" applyAlignment="1">
      <alignment horizontal="right" vertical="center"/>
    </xf>
    <xf numFmtId="177" fontId="21" fillId="0" borderId="32" xfId="0" applyNumberFormat="1" applyFont="1" applyFill="1" applyBorder="1" applyAlignment="1">
      <alignment vertical="center"/>
    </xf>
    <xf numFmtId="176" fontId="21" fillId="0" borderId="33" xfId="0" applyNumberFormat="1" applyFont="1" applyBorder="1" applyAlignment="1">
      <alignment vertical="center"/>
    </xf>
    <xf numFmtId="177" fontId="21" fillId="0" borderId="4" xfId="0" applyNumberFormat="1" applyFont="1" applyFill="1" applyBorder="1" applyAlignment="1">
      <alignment horizontal="left" vertical="center" indent="1"/>
    </xf>
    <xf numFmtId="177" fontId="21" fillId="0" borderId="12" xfId="0" applyNumberFormat="1" applyFont="1" applyFill="1" applyBorder="1" applyAlignment="1">
      <alignment horizontal="left" vertical="center" indent="1"/>
    </xf>
    <xf numFmtId="177" fontId="21" fillId="0" borderId="9" xfId="0" applyNumberFormat="1" applyFont="1" applyFill="1" applyBorder="1" applyAlignment="1">
      <alignment horizontal="left" vertical="center" indent="1"/>
    </xf>
    <xf numFmtId="49" fontId="8" fillId="0" borderId="12" xfId="0" applyNumberFormat="1" applyFont="1" applyBorder="1" applyAlignment="1">
      <alignment horizontal="center" vertical="top" textRotation="255"/>
    </xf>
    <xf numFmtId="49" fontId="8" fillId="0" borderId="0" xfId="0" applyNumberFormat="1" applyFont="1"/>
    <xf numFmtId="49" fontId="8" fillId="0" borderId="12" xfId="0" applyNumberFormat="1" applyFont="1" applyBorder="1" applyAlignment="1">
      <alignment vertical="top" textRotation="255"/>
    </xf>
    <xf numFmtId="49" fontId="8" fillId="0" borderId="35" xfId="0" applyNumberFormat="1" applyFont="1" applyBorder="1" applyAlignment="1">
      <alignment vertical="top" textRotation="255"/>
    </xf>
    <xf numFmtId="177" fontId="21" fillId="0" borderId="15" xfId="0" applyNumberFormat="1" applyFont="1" applyFill="1" applyBorder="1" applyAlignment="1">
      <alignment horizontal="right" vertical="center"/>
    </xf>
    <xf numFmtId="176" fontId="21" fillId="2" borderId="38" xfId="0" applyNumberFormat="1" applyFont="1" applyFill="1" applyBorder="1" applyAlignment="1">
      <alignment horizontal="right" vertical="center"/>
    </xf>
    <xf numFmtId="176" fontId="21" fillId="2" borderId="39" xfId="0" applyNumberFormat="1" applyFont="1" applyFill="1" applyBorder="1" applyAlignment="1">
      <alignment horizontal="right" vertical="center"/>
    </xf>
    <xf numFmtId="0" fontId="33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49" fontId="8" fillId="0" borderId="35" xfId="0" applyNumberFormat="1" applyFont="1" applyBorder="1" applyAlignment="1">
      <alignment vertical="top" textRotation="255" wrapText="1"/>
    </xf>
    <xf numFmtId="177" fontId="21" fillId="5" borderId="18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177" fontId="21" fillId="5" borderId="4" xfId="0" applyNumberFormat="1" applyFont="1" applyFill="1" applyBorder="1" applyAlignment="1">
      <alignment horizontal="right" vertical="center"/>
    </xf>
    <xf numFmtId="38" fontId="21" fillId="5" borderId="4" xfId="4" applyFont="1" applyFill="1" applyBorder="1" applyAlignment="1">
      <alignment horizontal="right" vertical="center"/>
    </xf>
    <xf numFmtId="177" fontId="21" fillId="5" borderId="32" xfId="0" applyNumberFormat="1" applyFont="1" applyFill="1" applyBorder="1" applyAlignment="1">
      <alignment horizontal="right" vertical="center"/>
    </xf>
    <xf numFmtId="177" fontId="21" fillId="5" borderId="30" xfId="0" applyNumberFormat="1" applyFont="1" applyFill="1" applyBorder="1" applyAlignment="1">
      <alignment horizontal="right" vertical="center"/>
    </xf>
    <xf numFmtId="177" fontId="21" fillId="5" borderId="13" xfId="0" applyNumberFormat="1" applyFont="1" applyFill="1" applyBorder="1" applyAlignment="1">
      <alignment horizontal="right" vertical="center"/>
    </xf>
    <xf numFmtId="177" fontId="21" fillId="5" borderId="29" xfId="0" applyNumberFormat="1" applyFont="1" applyFill="1" applyBorder="1" applyAlignment="1">
      <alignment horizontal="right" vertical="center"/>
    </xf>
    <xf numFmtId="177" fontId="21" fillId="5" borderId="10" xfId="0" applyNumberFormat="1" applyFont="1" applyFill="1" applyBorder="1" applyAlignment="1">
      <alignment horizontal="right" vertical="center"/>
    </xf>
    <xf numFmtId="177" fontId="21" fillId="5" borderId="5" xfId="0" applyNumberFormat="1" applyFont="1" applyFill="1" applyBorder="1" applyAlignment="1">
      <alignment horizontal="right" vertical="center"/>
    </xf>
    <xf numFmtId="177" fontId="21" fillId="5" borderId="36" xfId="0" applyNumberFormat="1" applyFont="1" applyFill="1" applyBorder="1" applyAlignment="1">
      <alignment horizontal="right" vertical="center"/>
    </xf>
    <xf numFmtId="177" fontId="21" fillId="5" borderId="15" xfId="0" applyNumberFormat="1" applyFont="1" applyFill="1" applyBorder="1" applyAlignment="1">
      <alignment horizontal="right" vertical="center"/>
    </xf>
    <xf numFmtId="38" fontId="21" fillId="5" borderId="12" xfId="4" applyFont="1" applyFill="1" applyBorder="1" applyAlignment="1">
      <alignment horizontal="right" vertical="center"/>
    </xf>
    <xf numFmtId="38" fontId="21" fillId="5" borderId="9" xfId="4" applyFont="1" applyFill="1" applyBorder="1" applyAlignment="1">
      <alignment horizontal="right" vertical="center"/>
    </xf>
    <xf numFmtId="49" fontId="8" fillId="0" borderId="34" xfId="0" applyNumberFormat="1" applyFont="1" applyBorder="1" applyAlignment="1">
      <alignment vertical="top" textRotation="255" wrapText="1"/>
    </xf>
    <xf numFmtId="0" fontId="5" fillId="0" borderId="0" xfId="0" applyFont="1" applyAlignment="1">
      <alignment vertical="top"/>
    </xf>
    <xf numFmtId="17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top"/>
    </xf>
    <xf numFmtId="177" fontId="21" fillId="6" borderId="29" xfId="0" applyNumberFormat="1" applyFont="1" applyFill="1" applyBorder="1" applyAlignment="1">
      <alignment horizontal="right" vertical="center"/>
    </xf>
    <xf numFmtId="177" fontId="21" fillId="6" borderId="12" xfId="0" applyNumberFormat="1" applyFont="1" applyFill="1" applyBorder="1" applyAlignment="1">
      <alignment horizontal="right" vertical="center"/>
    </xf>
    <xf numFmtId="177" fontId="21" fillId="6" borderId="9" xfId="0" applyNumberFormat="1" applyFont="1" applyFill="1" applyBorder="1" applyAlignment="1">
      <alignment horizontal="right" vertical="center"/>
    </xf>
    <xf numFmtId="38" fontId="21" fillId="6" borderId="9" xfId="4" applyFont="1" applyFill="1" applyBorder="1" applyAlignment="1">
      <alignment horizontal="right" vertical="center"/>
    </xf>
    <xf numFmtId="177" fontId="21" fillId="7" borderId="9" xfId="0" applyNumberFormat="1" applyFont="1" applyFill="1" applyBorder="1" applyAlignment="1">
      <alignment horizontal="right" vertical="center"/>
    </xf>
    <xf numFmtId="177" fontId="21" fillId="7" borderId="32" xfId="0" applyNumberFormat="1" applyFont="1" applyFill="1" applyBorder="1" applyAlignment="1">
      <alignment horizontal="right" vertical="center"/>
    </xf>
    <xf numFmtId="38" fontId="21" fillId="0" borderId="12" xfId="4" applyFont="1" applyFill="1" applyBorder="1" applyAlignment="1">
      <alignment horizontal="right" vertical="center"/>
    </xf>
    <xf numFmtId="38" fontId="21" fillId="0" borderId="9" xfId="4" applyFont="1" applyFill="1" applyBorder="1" applyAlignment="1">
      <alignment horizontal="right" vertical="center"/>
    </xf>
    <xf numFmtId="176" fontId="21" fillId="0" borderId="9" xfId="0" applyNumberFormat="1" applyFont="1" applyFill="1" applyBorder="1" applyAlignment="1">
      <alignment horizontal="left" vertical="center" wrapText="1" indent="1"/>
    </xf>
    <xf numFmtId="176" fontId="21" fillId="0" borderId="0" xfId="0" applyNumberFormat="1" applyFont="1" applyFill="1" applyBorder="1" applyAlignment="1">
      <alignment vertical="center"/>
    </xf>
    <xf numFmtId="176" fontId="21" fillId="0" borderId="12" xfId="0" applyNumberFormat="1" applyFont="1" applyFill="1" applyBorder="1" applyAlignment="1">
      <alignment horizontal="left" vertical="center" wrapText="1" indent="1"/>
    </xf>
    <xf numFmtId="49" fontId="36" fillId="0" borderId="0" xfId="0" applyNumberFormat="1" applyFont="1"/>
    <xf numFmtId="0" fontId="37" fillId="0" borderId="0" xfId="0" applyFont="1" applyBorder="1" applyAlignment="1">
      <alignment vertical="center"/>
    </xf>
    <xf numFmtId="177" fontId="37" fillId="0" borderId="0" xfId="0" applyNumberFormat="1" applyFont="1" applyBorder="1" applyAlignment="1">
      <alignment horizontal="right" vertical="center"/>
    </xf>
    <xf numFmtId="176" fontId="21" fillId="0" borderId="4" xfId="0" applyNumberFormat="1" applyFont="1" applyFill="1" applyBorder="1" applyAlignment="1">
      <alignment horizontal="left" vertical="center" wrapText="1" indent="1"/>
    </xf>
    <xf numFmtId="49" fontId="36" fillId="0" borderId="12" xfId="0" applyNumberFormat="1" applyFont="1" applyFill="1" applyBorder="1" applyAlignment="1">
      <alignment vertical="top" textRotation="255"/>
    </xf>
    <xf numFmtId="49" fontId="36" fillId="0" borderId="12" xfId="0" applyNumberFormat="1" applyFont="1" applyBorder="1" applyAlignment="1">
      <alignment vertical="top" textRotation="255"/>
    </xf>
    <xf numFmtId="0" fontId="38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177" fontId="37" fillId="0" borderId="1" xfId="0" applyNumberFormat="1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177" fontId="37" fillId="0" borderId="0" xfId="0" applyNumberFormat="1" applyFont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left"/>
    </xf>
    <xf numFmtId="0" fontId="37" fillId="0" borderId="0" xfId="0" applyFont="1" applyAlignment="1">
      <alignment vertical="top" wrapText="1"/>
    </xf>
    <xf numFmtId="177" fontId="37" fillId="0" borderId="0" xfId="0" applyNumberFormat="1" applyFont="1" applyAlignment="1">
      <alignment horizontal="center" wrapText="1"/>
    </xf>
    <xf numFmtId="49" fontId="36" fillId="0" borderId="35" xfId="0" applyNumberFormat="1" applyFont="1" applyBorder="1" applyAlignment="1">
      <alignment vertical="top" textRotation="255"/>
    </xf>
    <xf numFmtId="0" fontId="37" fillId="0" borderId="0" xfId="0" applyFont="1" applyBorder="1" applyAlignment="1">
      <alignment vertical="top" wrapText="1"/>
    </xf>
    <xf numFmtId="177" fontId="40" fillId="0" borderId="2" xfId="0" applyNumberFormat="1" applyFont="1" applyFill="1" applyBorder="1" applyAlignment="1">
      <alignment vertical="center"/>
    </xf>
    <xf numFmtId="177" fontId="40" fillId="0" borderId="32" xfId="0" applyNumberFormat="1" applyFont="1" applyFill="1" applyBorder="1" applyAlignment="1">
      <alignment vertical="center"/>
    </xf>
    <xf numFmtId="38" fontId="40" fillId="5" borderId="4" xfId="4" applyFont="1" applyFill="1" applyBorder="1" applyAlignment="1">
      <alignment horizontal="right" vertical="center"/>
    </xf>
    <xf numFmtId="177" fontId="40" fillId="5" borderId="18" xfId="0" applyNumberFormat="1" applyFont="1" applyFill="1" applyBorder="1" applyAlignment="1">
      <alignment horizontal="right" vertical="center"/>
    </xf>
    <xf numFmtId="177" fontId="40" fillId="5" borderId="4" xfId="0" applyNumberFormat="1" applyFont="1" applyFill="1" applyBorder="1" applyAlignment="1">
      <alignment horizontal="right" vertical="center"/>
    </xf>
    <xf numFmtId="177" fontId="40" fillId="5" borderId="32" xfId="0" applyNumberFormat="1" applyFont="1" applyFill="1" applyBorder="1" applyAlignment="1">
      <alignment horizontal="right" vertical="center"/>
    </xf>
    <xf numFmtId="177" fontId="40" fillId="0" borderId="0" xfId="0" applyNumberFormat="1" applyFont="1" applyFill="1" applyBorder="1" applyAlignment="1">
      <alignment vertical="center"/>
    </xf>
    <xf numFmtId="176" fontId="40" fillId="0" borderId="7" xfId="0" applyNumberFormat="1" applyFont="1" applyBorder="1" applyAlignment="1">
      <alignment vertical="center"/>
    </xf>
    <xf numFmtId="176" fontId="40" fillId="0" borderId="33" xfId="0" applyNumberFormat="1" applyFont="1" applyBorder="1" applyAlignment="1">
      <alignment vertical="center"/>
    </xf>
    <xf numFmtId="38" fontId="40" fillId="0" borderId="8" xfId="4" applyFont="1" applyBorder="1" applyAlignment="1">
      <alignment horizontal="right" vertical="center"/>
    </xf>
    <xf numFmtId="176" fontId="40" fillId="2" borderId="19" xfId="0" applyNumberFormat="1" applyFont="1" applyFill="1" applyBorder="1" applyAlignment="1">
      <alignment horizontal="right" vertical="center"/>
    </xf>
    <xf numFmtId="176" fontId="40" fillId="0" borderId="0" xfId="0" applyNumberFormat="1" applyFont="1" applyBorder="1" applyAlignment="1">
      <alignment vertical="center"/>
    </xf>
    <xf numFmtId="177" fontId="40" fillId="0" borderId="4" xfId="0" applyNumberFormat="1" applyFont="1" applyFill="1" applyBorder="1" applyAlignment="1">
      <alignment horizontal="left" vertical="center" indent="1"/>
    </xf>
    <xf numFmtId="177" fontId="40" fillId="5" borderId="36" xfId="0" applyNumberFormat="1" applyFont="1" applyFill="1" applyBorder="1" applyAlignment="1">
      <alignment horizontal="right" vertical="center"/>
    </xf>
    <xf numFmtId="177" fontId="40" fillId="0" borderId="4" xfId="0" applyNumberFormat="1" applyFont="1" applyFill="1" applyBorder="1" applyAlignment="1">
      <alignment horizontal="right" vertical="center"/>
    </xf>
    <xf numFmtId="176" fontId="40" fillId="0" borderId="15" xfId="0" applyNumberFormat="1" applyFont="1" applyBorder="1" applyAlignment="1">
      <alignment horizontal="left" vertical="center" indent="1"/>
    </xf>
    <xf numFmtId="38" fontId="40" fillId="0" borderId="9" xfId="4" applyFont="1" applyBorder="1" applyAlignment="1">
      <alignment horizontal="right" vertical="center"/>
    </xf>
    <xf numFmtId="176" fontId="40" fillId="2" borderId="39" xfId="0" applyNumberFormat="1" applyFont="1" applyFill="1" applyBorder="1" applyAlignment="1">
      <alignment horizontal="right" vertical="center"/>
    </xf>
    <xf numFmtId="177" fontId="40" fillId="0" borderId="12" xfId="0" applyNumberFormat="1" applyFont="1" applyFill="1" applyBorder="1" applyAlignment="1">
      <alignment horizontal="left" vertical="center" indent="1"/>
    </xf>
    <xf numFmtId="38" fontId="40" fillId="5" borderId="12" xfId="4" applyFont="1" applyFill="1" applyBorder="1" applyAlignment="1">
      <alignment horizontal="right" vertical="center"/>
    </xf>
    <xf numFmtId="177" fontId="40" fillId="0" borderId="15" xfId="0" applyNumberFormat="1" applyFont="1" applyFill="1" applyBorder="1" applyAlignment="1">
      <alignment horizontal="right" vertical="center"/>
    </xf>
    <xf numFmtId="177" fontId="40" fillId="0" borderId="12" xfId="0" applyNumberFormat="1" applyFont="1" applyFill="1" applyBorder="1" applyAlignment="1">
      <alignment horizontal="right" vertical="center"/>
    </xf>
    <xf numFmtId="177" fontId="40" fillId="5" borderId="12" xfId="0" applyNumberFormat="1" applyFont="1" applyFill="1" applyBorder="1" applyAlignment="1">
      <alignment horizontal="right" vertical="center"/>
    </xf>
    <xf numFmtId="177" fontId="40" fillId="5" borderId="29" xfId="0" applyNumberFormat="1" applyFont="1" applyFill="1" applyBorder="1" applyAlignment="1">
      <alignment horizontal="right" vertical="center"/>
    </xf>
    <xf numFmtId="176" fontId="40" fillId="0" borderId="9" xfId="0" applyNumberFormat="1" applyFont="1" applyBorder="1" applyAlignment="1">
      <alignment horizontal="left" vertical="center" indent="1"/>
    </xf>
    <xf numFmtId="38" fontId="40" fillId="0" borderId="15" xfId="4" applyFont="1" applyBorder="1" applyAlignment="1">
      <alignment horizontal="right" vertical="center"/>
    </xf>
    <xf numFmtId="176" fontId="40" fillId="2" borderId="38" xfId="0" applyNumberFormat="1" applyFont="1" applyFill="1" applyBorder="1" applyAlignment="1">
      <alignment horizontal="right" vertical="center"/>
    </xf>
    <xf numFmtId="177" fontId="40" fillId="0" borderId="9" xfId="0" applyNumberFormat="1" applyFont="1" applyFill="1" applyBorder="1" applyAlignment="1">
      <alignment horizontal="right" vertical="center"/>
    </xf>
    <xf numFmtId="177" fontId="40" fillId="0" borderId="30" xfId="0" applyNumberFormat="1" applyFont="1" applyFill="1" applyBorder="1" applyAlignment="1">
      <alignment horizontal="right" vertical="center"/>
    </xf>
    <xf numFmtId="176" fontId="40" fillId="0" borderId="8" xfId="0" applyNumberFormat="1" applyFont="1" applyBorder="1" applyAlignment="1">
      <alignment horizontal="left" vertical="center" indent="1"/>
    </xf>
    <xf numFmtId="177" fontId="40" fillId="0" borderId="11" xfId="0" applyNumberFormat="1" applyFont="1" applyFill="1" applyBorder="1" applyAlignment="1">
      <alignment horizontal="left" vertical="center" wrapText="1" indent="1"/>
    </xf>
    <xf numFmtId="38" fontId="40" fillId="0" borderId="12" xfId="4" applyFont="1" applyBorder="1" applyAlignment="1">
      <alignment horizontal="right" vertical="center"/>
    </xf>
    <xf numFmtId="177" fontId="40" fillId="0" borderId="29" xfId="0" applyNumberFormat="1" applyFont="1" applyFill="1" applyBorder="1" applyAlignment="1">
      <alignment horizontal="right" vertical="center"/>
    </xf>
    <xf numFmtId="177" fontId="40" fillId="0" borderId="0" xfId="0" applyNumberFormat="1" applyFont="1" applyBorder="1" applyAlignment="1">
      <alignment vertical="center"/>
    </xf>
    <xf numFmtId="176" fontId="40" fillId="0" borderId="14" xfId="0" applyNumberFormat="1" applyFont="1" applyBorder="1" applyAlignment="1">
      <alignment horizontal="left" vertical="center" wrapText="1" indent="1"/>
    </xf>
    <xf numFmtId="176" fontId="40" fillId="2" borderId="15" xfId="0" applyNumberFormat="1" applyFont="1" applyFill="1" applyBorder="1" applyAlignment="1">
      <alignment horizontal="right" vertical="center"/>
    </xf>
    <xf numFmtId="177" fontId="40" fillId="0" borderId="6" xfId="0" applyNumberFormat="1" applyFont="1" applyFill="1" applyBorder="1" applyAlignment="1">
      <alignment horizontal="left" vertical="center" wrapText="1" indent="1"/>
    </xf>
    <xf numFmtId="177" fontId="40" fillId="5" borderId="9" xfId="0" applyNumberFormat="1" applyFont="1" applyFill="1" applyBorder="1" applyAlignment="1">
      <alignment horizontal="right" vertical="center"/>
    </xf>
    <xf numFmtId="38" fontId="40" fillId="5" borderId="9" xfId="4" applyFont="1" applyFill="1" applyBorder="1" applyAlignment="1">
      <alignment horizontal="right" vertical="center"/>
    </xf>
    <xf numFmtId="177" fontId="40" fillId="5" borderId="30" xfId="0" applyNumberFormat="1" applyFont="1" applyFill="1" applyBorder="1" applyAlignment="1">
      <alignment horizontal="right" vertical="center"/>
    </xf>
    <xf numFmtId="176" fontId="40" fillId="0" borderId="7" xfId="0" applyNumberFormat="1" applyFont="1" applyBorder="1" applyAlignment="1">
      <alignment horizontal="left" vertical="center" wrapText="1" indent="1"/>
    </xf>
    <xf numFmtId="177" fontId="40" fillId="0" borderId="9" xfId="0" applyNumberFormat="1" applyFont="1" applyFill="1" applyBorder="1" applyAlignment="1">
      <alignment horizontal="left" vertical="center" indent="1"/>
    </xf>
    <xf numFmtId="38" fontId="40" fillId="0" borderId="4" xfId="4" applyFont="1" applyBorder="1" applyAlignment="1">
      <alignment horizontal="right" vertical="center"/>
    </xf>
    <xf numFmtId="177" fontId="40" fillId="0" borderId="32" xfId="0" applyNumberFormat="1" applyFont="1" applyFill="1" applyBorder="1" applyAlignment="1">
      <alignment horizontal="right" vertical="center"/>
    </xf>
    <xf numFmtId="176" fontId="40" fillId="0" borderId="4" xfId="0" applyNumberFormat="1" applyFont="1" applyBorder="1" applyAlignment="1">
      <alignment horizontal="left" vertical="center" indent="1"/>
    </xf>
    <xf numFmtId="176" fontId="40" fillId="0" borderId="12" xfId="0" applyNumberFormat="1" applyFont="1" applyBorder="1" applyAlignment="1">
      <alignment horizontal="left" vertical="center" indent="1"/>
    </xf>
    <xf numFmtId="0" fontId="41" fillId="0" borderId="0" xfId="0" applyFont="1"/>
    <xf numFmtId="49" fontId="36" fillId="0" borderId="0" xfId="5" applyNumberFormat="1" applyFont="1"/>
    <xf numFmtId="49" fontId="36" fillId="0" borderId="34" xfId="0" applyNumberFormat="1" applyFont="1" applyBorder="1" applyAlignment="1">
      <alignment vertical="top" textRotation="255"/>
    </xf>
    <xf numFmtId="49" fontId="36" fillId="0" borderId="9" xfId="0" applyNumberFormat="1" applyFont="1" applyBorder="1" applyAlignment="1">
      <alignment vertical="top" textRotation="255"/>
    </xf>
    <xf numFmtId="177" fontId="40" fillId="0" borderId="3" xfId="0" applyNumberFormat="1" applyFont="1" applyFill="1" applyBorder="1" applyAlignment="1">
      <alignment vertical="center"/>
    </xf>
    <xf numFmtId="176" fontId="40" fillId="0" borderId="23" xfId="0" applyNumberFormat="1" applyFont="1" applyBorder="1" applyAlignment="1">
      <alignment vertical="center"/>
    </xf>
    <xf numFmtId="176" fontId="40" fillId="2" borderId="8" xfId="0" applyNumberFormat="1" applyFont="1" applyFill="1" applyBorder="1" applyAlignment="1">
      <alignment horizontal="right" vertical="center"/>
    </xf>
    <xf numFmtId="177" fontId="40" fillId="0" borderId="2" xfId="0" applyNumberFormat="1" applyFont="1" applyFill="1" applyBorder="1" applyAlignment="1">
      <alignment horizontal="left" vertical="center" wrapText="1" indent="1"/>
    </xf>
    <xf numFmtId="177" fontId="40" fillId="5" borderId="37" xfId="0" applyNumberFormat="1" applyFont="1" applyFill="1" applyBorder="1" applyAlignment="1">
      <alignment horizontal="right" vertical="center"/>
    </xf>
    <xf numFmtId="177" fontId="40" fillId="0" borderId="36" xfId="0" applyNumberFormat="1" applyFont="1" applyFill="1" applyBorder="1" applyAlignment="1">
      <alignment horizontal="right" vertical="center"/>
    </xf>
    <xf numFmtId="176" fontId="40" fillId="2" borderId="34" xfId="0" applyNumberFormat="1" applyFont="1" applyFill="1" applyBorder="1" applyAlignment="1">
      <alignment horizontal="right" vertical="center"/>
    </xf>
    <xf numFmtId="177" fontId="40" fillId="5" borderId="15" xfId="0" applyNumberFormat="1" applyFont="1" applyFill="1" applyBorder="1" applyAlignment="1">
      <alignment horizontal="right" vertical="center"/>
    </xf>
    <xf numFmtId="177" fontId="40" fillId="0" borderId="16" xfId="0" applyNumberFormat="1" applyFont="1" applyFill="1" applyBorder="1" applyAlignment="1">
      <alignment horizontal="right" vertical="center"/>
    </xf>
    <xf numFmtId="176" fontId="40" fillId="0" borderId="6" xfId="0" applyNumberFormat="1" applyFont="1" applyBorder="1" applyAlignment="1">
      <alignment horizontal="left" vertical="center" wrapText="1" indent="1"/>
    </xf>
    <xf numFmtId="38" fontId="40" fillId="0" borderId="4" xfId="4" applyFont="1" applyFill="1" applyBorder="1" applyAlignment="1">
      <alignment horizontal="right" vertical="center"/>
    </xf>
    <xf numFmtId="177" fontId="40" fillId="0" borderId="10" xfId="0" applyNumberFormat="1" applyFont="1" applyFill="1" applyBorder="1" applyAlignment="1">
      <alignment horizontal="right" vertical="center"/>
    </xf>
    <xf numFmtId="177" fontId="40" fillId="0" borderId="13" xfId="0" applyNumberFormat="1" applyFont="1" applyFill="1" applyBorder="1" applyAlignment="1">
      <alignment horizontal="right" vertical="center"/>
    </xf>
    <xf numFmtId="177" fontId="40" fillId="5" borderId="13" xfId="0" applyNumberFormat="1" applyFont="1" applyFill="1" applyBorder="1" applyAlignment="1">
      <alignment horizontal="right" vertical="center"/>
    </xf>
    <xf numFmtId="177" fontId="40" fillId="0" borderId="5" xfId="0" applyNumberFormat="1" applyFont="1" applyFill="1" applyBorder="1" applyAlignment="1">
      <alignment horizontal="right" vertical="center"/>
    </xf>
    <xf numFmtId="177" fontId="40" fillId="5" borderId="10" xfId="0" applyNumberFormat="1" applyFont="1" applyFill="1" applyBorder="1" applyAlignment="1">
      <alignment horizontal="right" vertical="center"/>
    </xf>
    <xf numFmtId="176" fontId="40" fillId="0" borderId="4" xfId="0" applyNumberFormat="1" applyFont="1" applyBorder="1" applyAlignment="1">
      <alignment horizontal="left" vertical="center" wrapText="1" indent="1"/>
    </xf>
    <xf numFmtId="176" fontId="40" fillId="0" borderId="15" xfId="0" applyNumberFormat="1" applyFont="1" applyBorder="1" applyAlignment="1">
      <alignment horizontal="left" vertical="center" wrapText="1" indent="1"/>
    </xf>
    <xf numFmtId="176" fontId="40" fillId="0" borderId="9" xfId="0" applyNumberFormat="1" applyFont="1" applyBorder="1" applyAlignment="1">
      <alignment horizontal="left" vertical="center" wrapText="1" indent="1"/>
    </xf>
    <xf numFmtId="176" fontId="40" fillId="0" borderId="12" xfId="0" applyNumberFormat="1" applyFont="1" applyBorder="1" applyAlignment="1">
      <alignment horizontal="left" vertical="center" wrapText="1" indent="1"/>
    </xf>
    <xf numFmtId="176" fontId="40" fillId="0" borderId="8" xfId="0" applyNumberFormat="1" applyFont="1" applyBorder="1" applyAlignment="1">
      <alignment horizontal="left" vertical="center" wrapText="1" indent="1"/>
    </xf>
    <xf numFmtId="177" fontId="40" fillId="6" borderId="9" xfId="0" applyNumberFormat="1" applyFont="1" applyFill="1" applyBorder="1" applyAlignment="1">
      <alignment horizontal="right" vertical="center"/>
    </xf>
    <xf numFmtId="177" fontId="40" fillId="6" borderId="10" xfId="0" applyNumberFormat="1" applyFont="1" applyFill="1" applyBorder="1" applyAlignment="1">
      <alignment horizontal="right" vertical="center"/>
    </xf>
    <xf numFmtId="177" fontId="40" fillId="6" borderId="12" xfId="0" applyNumberFormat="1" applyFont="1" applyFill="1" applyBorder="1" applyAlignment="1">
      <alignment horizontal="right" vertical="center"/>
    </xf>
    <xf numFmtId="177" fontId="40" fillId="6" borderId="4" xfId="0" applyNumberFormat="1" applyFont="1" applyFill="1" applyBorder="1" applyAlignment="1">
      <alignment horizontal="right" vertical="center"/>
    </xf>
    <xf numFmtId="55" fontId="21" fillId="0" borderId="0" xfId="3" applyNumberFormat="1" applyFont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176" fontId="40" fillId="0" borderId="4" xfId="0" applyNumberFormat="1" applyFont="1" applyBorder="1" applyAlignment="1">
      <alignment horizontal="center" vertical="center" textRotation="255"/>
    </xf>
    <xf numFmtId="176" fontId="40" fillId="0" borderId="9" xfId="0" applyNumberFormat="1" applyFont="1" applyBorder="1" applyAlignment="1">
      <alignment horizontal="center" vertical="center" textRotation="255"/>
    </xf>
    <xf numFmtId="176" fontId="40" fillId="0" borderId="8" xfId="0" applyNumberFormat="1" applyFont="1" applyBorder="1" applyAlignment="1">
      <alignment horizontal="center" vertical="center" textRotation="255"/>
    </xf>
    <xf numFmtId="0" fontId="37" fillId="0" borderId="20" xfId="0" applyFont="1" applyBorder="1" applyAlignment="1">
      <alignment vertical="center" wrapText="1"/>
    </xf>
    <xf numFmtId="0" fontId="37" fillId="0" borderId="21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8" fontId="40" fillId="0" borderId="9" xfId="4" applyFont="1" applyFill="1" applyBorder="1" applyAlignment="1">
      <alignment horizontal="right" vertical="center"/>
    </xf>
    <xf numFmtId="38" fontId="40" fillId="0" borderId="12" xfId="4" applyFont="1" applyFill="1" applyBorder="1" applyAlignment="1">
      <alignment horizontal="right" vertical="center"/>
    </xf>
    <xf numFmtId="38" fontId="40" fillId="6" borderId="12" xfId="4" applyFont="1" applyFill="1" applyBorder="1" applyAlignment="1">
      <alignment horizontal="right" vertical="center"/>
    </xf>
    <xf numFmtId="176" fontId="40" fillId="2" borderId="9" xfId="0" applyNumberFormat="1" applyFont="1" applyFill="1" applyBorder="1" applyAlignment="1">
      <alignment horizontal="right" vertical="center"/>
    </xf>
    <xf numFmtId="176" fontId="21" fillId="2" borderId="34" xfId="0" applyNumberFormat="1" applyFont="1" applyFill="1" applyBorder="1" applyAlignment="1">
      <alignment horizontal="right" vertical="center"/>
    </xf>
    <xf numFmtId="49" fontId="8" fillId="0" borderId="9" xfId="0" applyNumberFormat="1" applyFont="1" applyBorder="1" applyAlignment="1">
      <alignment vertical="top" textRotation="255"/>
    </xf>
    <xf numFmtId="49" fontId="8" fillId="0" borderId="8" xfId="0" applyNumberFormat="1" applyFont="1" applyBorder="1" applyAlignment="1">
      <alignment vertical="top" textRotation="255"/>
    </xf>
    <xf numFmtId="176" fontId="21" fillId="2" borderId="40" xfId="0" applyNumberFormat="1" applyFont="1" applyFill="1" applyBorder="1" applyAlignment="1">
      <alignment horizontal="right" vertical="center"/>
    </xf>
    <xf numFmtId="177" fontId="21" fillId="0" borderId="40" xfId="0" applyNumberFormat="1" applyFont="1" applyFill="1" applyBorder="1" applyAlignment="1">
      <alignment horizontal="right" vertical="center"/>
    </xf>
    <xf numFmtId="177" fontId="21" fillId="0" borderId="41" xfId="0" applyNumberFormat="1" applyFont="1" applyFill="1" applyBorder="1" applyAlignment="1">
      <alignment horizontal="right" vertical="center"/>
    </xf>
  </cellXfs>
  <cellStyles count="9">
    <cellStyle name="桁区切り" xfId="4" builtinId="6"/>
    <cellStyle name="標準" xfId="0" builtinId="0"/>
    <cellStyle name="標準 2" xfId="5" xr:uid="{00000000-0005-0000-0000-000002000000}"/>
    <cellStyle name="標準 3" xfId="6" xr:uid="{00000000-0005-0000-0000-000003000000}"/>
    <cellStyle name="標準 4" xfId="7" xr:uid="{00000000-0005-0000-0000-000004000000}"/>
    <cellStyle name="標準_00a目次&amp;特性" xfId="1" xr:uid="{00000000-0005-0000-0000-000005000000}"/>
    <cellStyle name="標準_0529ケッパレ！設計書" xfId="8" xr:uid="{00000000-0005-0000-0000-000006000000}"/>
    <cellStyle name="標準_Book2_※東急様_ＧＴ表" xfId="2" xr:uid="{00000000-0005-0000-0000-000007000000}"/>
    <cellStyle name="標準_表紙&amp;概要" xfId="3" xr:uid="{00000000-0005-0000-0000-000008000000}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O35"/>
  <sheetViews>
    <sheetView showGridLines="0" view="pageBreakPreview" zoomScale="75" zoomScaleNormal="75" zoomScaleSheetLayoutView="75" workbookViewId="0">
      <selection activeCell="M36" sqref="M36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5" t="s">
        <v>35</v>
      </c>
    </row>
    <row r="15" spans="1:15" s="47" customFormat="1" ht="20.25" customHeight="1">
      <c r="A15" s="42" t="s">
        <v>193</v>
      </c>
      <c r="B15" s="43"/>
      <c r="C15" s="43"/>
      <c r="D15" s="43"/>
      <c r="E15" s="44"/>
      <c r="F15" s="45"/>
      <c r="G15" s="44"/>
      <c r="H15" s="44"/>
      <c r="I15" s="44"/>
      <c r="J15" s="44"/>
      <c r="K15" s="46"/>
      <c r="L15" s="43"/>
      <c r="M15" s="43"/>
      <c r="N15" s="43"/>
      <c r="O15" s="43"/>
    </row>
    <row r="16" spans="1:15" ht="20.25" customHeight="1">
      <c r="A16" s="42" t="s">
        <v>75</v>
      </c>
      <c r="B16" s="48"/>
      <c r="C16" s="48"/>
      <c r="D16" s="48"/>
      <c r="E16" s="49"/>
      <c r="F16" s="50"/>
      <c r="G16" s="51"/>
      <c r="H16" s="51"/>
      <c r="I16" s="51"/>
      <c r="J16" s="51"/>
      <c r="K16" s="51"/>
      <c r="L16" s="48"/>
      <c r="M16" s="48"/>
      <c r="N16" s="48"/>
      <c r="O16" s="48"/>
    </row>
    <row r="17" spans="1:15" ht="21" customHeight="1">
      <c r="A17" s="52" t="s">
        <v>194</v>
      </c>
      <c r="B17" s="53"/>
      <c r="C17" s="53"/>
      <c r="D17" s="54"/>
      <c r="E17" s="10"/>
      <c r="F17" s="55"/>
      <c r="G17" s="55"/>
      <c r="H17" s="55"/>
      <c r="I17" s="55"/>
      <c r="J17" s="55"/>
      <c r="K17" s="55"/>
      <c r="L17" s="53"/>
      <c r="M17" s="53"/>
      <c r="N17" s="53"/>
      <c r="O17" s="53"/>
    </row>
    <row r="19" spans="1:15">
      <c r="N19" s="56"/>
    </row>
    <row r="20" spans="1:15">
      <c r="G20" s="260"/>
      <c r="H20" s="260"/>
      <c r="I20" s="260"/>
    </row>
    <row r="32" spans="1:15" ht="12" customHeight="1"/>
    <row r="35" spans="13:13">
      <c r="M35" s="127" t="s">
        <v>202</v>
      </c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105"/>
  <sheetViews>
    <sheetView showGridLines="0" view="pageBreakPreview" zoomScaleNormal="115" zoomScaleSheetLayoutView="100" workbookViewId="0">
      <selection activeCell="C8" sqref="C8:G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67" width="4.625" style="2" customWidth="1"/>
    <col min="68" max="16384" width="9" style="2"/>
  </cols>
  <sheetData>
    <row r="1" spans="1:7" ht="22.5" customHeight="1" thickBot="1">
      <c r="A1" s="6" t="s">
        <v>76</v>
      </c>
      <c r="B1" s="5"/>
      <c r="C1" s="32"/>
      <c r="D1" s="5"/>
      <c r="E1" s="2"/>
      <c r="F1" s="2"/>
      <c r="G1" s="2"/>
    </row>
    <row r="2" spans="1:7" ht="11.25" customHeight="1">
      <c r="E2" s="85"/>
      <c r="F2" s="85"/>
      <c r="G2" s="85"/>
    </row>
    <row r="3" spans="1:7" ht="11.25" customHeight="1">
      <c r="A3" s="121"/>
      <c r="B3" s="2"/>
      <c r="C3" s="90"/>
      <c r="D3" s="2"/>
      <c r="E3" s="2"/>
      <c r="F3" s="2"/>
      <c r="G3" s="2"/>
    </row>
    <row r="4" spans="1:7" ht="11.25">
      <c r="A4" s="121" t="s">
        <v>125</v>
      </c>
      <c r="B4" s="89"/>
      <c r="C4" s="90"/>
      <c r="D4" s="84"/>
      <c r="E4" s="2"/>
      <c r="F4" s="2"/>
      <c r="G4" s="2"/>
    </row>
    <row r="5" spans="1:7" ht="11.25">
      <c r="A5" s="2"/>
      <c r="B5" s="89"/>
      <c r="C5" s="90"/>
      <c r="D5" s="86"/>
      <c r="E5" s="87"/>
      <c r="F5" s="87"/>
      <c r="G5" s="87"/>
    </row>
    <row r="6" spans="1:7" ht="24" customHeight="1">
      <c r="A6" s="2"/>
      <c r="B6" s="61"/>
      <c r="D6" s="278"/>
      <c r="E6" s="279"/>
      <c r="F6" s="279"/>
      <c r="G6" s="280"/>
    </row>
    <row r="7" spans="1:7" s="151" customFormat="1" ht="182.25" customHeight="1">
      <c r="A7" s="78" t="s">
        <v>11</v>
      </c>
      <c r="B7" s="149"/>
      <c r="C7" s="150" t="s">
        <v>10</v>
      </c>
      <c r="D7" s="131" t="s">
        <v>126</v>
      </c>
      <c r="E7" s="131" t="s">
        <v>127</v>
      </c>
      <c r="F7" s="148" t="s">
        <v>128</v>
      </c>
      <c r="G7" s="132" t="s">
        <v>73</v>
      </c>
    </row>
    <row r="8" spans="1:7" s="37" customFormat="1" ht="12" customHeight="1">
      <c r="A8" s="34"/>
      <c r="B8" s="115" t="s">
        <v>7</v>
      </c>
      <c r="C8" s="79">
        <f>SUM(D8:L8)</f>
        <v>2387</v>
      </c>
      <c r="D8" s="57">
        <v>76</v>
      </c>
      <c r="E8" s="57">
        <v>521</v>
      </c>
      <c r="F8" s="57">
        <v>1743</v>
      </c>
      <c r="G8" s="93">
        <v>47</v>
      </c>
    </row>
    <row r="9" spans="1:7" s="39" customFormat="1" ht="12" customHeight="1">
      <c r="A9" s="38"/>
      <c r="B9" s="116"/>
      <c r="C9" s="80">
        <v>100</v>
      </c>
      <c r="D9" s="58">
        <f>D8/$C$8*100</f>
        <v>3.1839128613322165</v>
      </c>
      <c r="E9" s="58">
        <f t="shared" ref="E9:G9" si="0">E8/$C$8*100</f>
        <v>21.826560536237956</v>
      </c>
      <c r="F9" s="58">
        <f t="shared" si="0"/>
        <v>73.020527859237532</v>
      </c>
      <c r="G9" s="94">
        <f t="shared" si="0"/>
        <v>1.9689987431922917</v>
      </c>
    </row>
    <row r="10" spans="1:7" s="37" customFormat="1" ht="12" customHeight="1">
      <c r="A10" s="263" t="s">
        <v>18</v>
      </c>
      <c r="B10" s="117" t="s">
        <v>8</v>
      </c>
      <c r="C10" s="79">
        <f>SUM(D10:L10)</f>
        <v>900</v>
      </c>
      <c r="D10" s="57">
        <v>37</v>
      </c>
      <c r="E10" s="57">
        <v>195</v>
      </c>
      <c r="F10" s="57">
        <v>652</v>
      </c>
      <c r="G10" s="93">
        <v>16</v>
      </c>
    </row>
    <row r="11" spans="1:7" s="39" customFormat="1" ht="12" customHeight="1">
      <c r="A11" s="264"/>
      <c r="B11" s="75"/>
      <c r="C11" s="81">
        <v>100</v>
      </c>
      <c r="D11" s="288">
        <f>D10/$C$10*100</f>
        <v>4.1111111111111116</v>
      </c>
      <c r="E11" s="288">
        <f t="shared" ref="E11:G11" si="1">E10/$C$10*100</f>
        <v>21.666666666666668</v>
      </c>
      <c r="F11" s="288">
        <f t="shared" si="1"/>
        <v>72.444444444444443</v>
      </c>
      <c r="G11" s="106">
        <f t="shared" si="1"/>
        <v>1.7777777777777777</v>
      </c>
    </row>
    <row r="12" spans="1:7" s="37" customFormat="1" ht="12" customHeight="1">
      <c r="A12" s="264"/>
      <c r="B12" s="118" t="s">
        <v>9</v>
      </c>
      <c r="C12" s="158">
        <f>SUM(D12:L12)</f>
        <v>1457</v>
      </c>
      <c r="D12" s="290">
        <v>39</v>
      </c>
      <c r="E12" s="290">
        <v>317</v>
      </c>
      <c r="F12" s="290">
        <v>1079</v>
      </c>
      <c r="G12" s="113">
        <v>22</v>
      </c>
    </row>
    <row r="13" spans="1:7" s="39" customFormat="1" ht="12" customHeight="1">
      <c r="A13" s="264"/>
      <c r="B13" s="76"/>
      <c r="C13" s="82">
        <v>100</v>
      </c>
      <c r="D13" s="125">
        <f>D12/$C$12*100</f>
        <v>2.6767330130404945</v>
      </c>
      <c r="E13" s="125">
        <f t="shared" ref="E13:G13" si="2">E12/$C$12*100</f>
        <v>21.75703500343171</v>
      </c>
      <c r="F13" s="125">
        <f t="shared" si="2"/>
        <v>74.056280027453667</v>
      </c>
      <c r="G13" s="111">
        <f t="shared" si="2"/>
        <v>1.5099519560741248</v>
      </c>
    </row>
    <row r="14" spans="1:7" s="37" customFormat="1" ht="12" customHeight="1">
      <c r="A14" s="264"/>
      <c r="B14" s="118" t="s">
        <v>13</v>
      </c>
      <c r="C14" s="159">
        <f>SUM(D14:L14)</f>
        <v>30</v>
      </c>
      <c r="D14" s="289">
        <v>0</v>
      </c>
      <c r="E14" s="289">
        <v>9</v>
      </c>
      <c r="F14" s="289">
        <v>12</v>
      </c>
      <c r="G14" s="109">
        <v>9</v>
      </c>
    </row>
    <row r="15" spans="1:7" s="39" customFormat="1" ht="12" customHeight="1">
      <c r="A15" s="265"/>
      <c r="B15" s="77"/>
      <c r="C15" s="80">
        <v>100</v>
      </c>
      <c r="D15" s="58">
        <f>D14/$C$14*100</f>
        <v>0</v>
      </c>
      <c r="E15" s="58">
        <f t="shared" ref="E15:G15" si="3">E14/$C$14*100</f>
        <v>30</v>
      </c>
      <c r="F15" s="58">
        <f t="shared" si="3"/>
        <v>40</v>
      </c>
      <c r="G15" s="94">
        <f t="shared" si="3"/>
        <v>30</v>
      </c>
    </row>
    <row r="16" spans="1:7" s="66" customFormat="1" ht="12" customHeight="1">
      <c r="A16" s="264" t="s">
        <v>213</v>
      </c>
      <c r="B16" s="97" t="s">
        <v>204</v>
      </c>
      <c r="C16" s="79">
        <v>173</v>
      </c>
      <c r="D16" s="57">
        <v>3</v>
      </c>
      <c r="E16" s="57">
        <v>23</v>
      </c>
      <c r="F16" s="57">
        <v>146</v>
      </c>
      <c r="G16" s="93">
        <v>1</v>
      </c>
    </row>
    <row r="17" spans="1:7" s="39" customFormat="1" ht="12" customHeight="1">
      <c r="A17" s="264"/>
      <c r="B17" s="96"/>
      <c r="C17" s="81">
        <v>100</v>
      </c>
      <c r="D17" s="288">
        <f>D16/$C$16*100</f>
        <v>1.7341040462427744</v>
      </c>
      <c r="E17" s="288">
        <f t="shared" ref="E17:G17" si="4">E16/$C$16*100</f>
        <v>13.294797687861271</v>
      </c>
      <c r="F17" s="288">
        <f t="shared" si="4"/>
        <v>84.393063583815035</v>
      </c>
      <c r="G17" s="106">
        <f t="shared" si="4"/>
        <v>0.57803468208092479</v>
      </c>
    </row>
    <row r="18" spans="1:7" s="66" customFormat="1" ht="12" customHeight="1">
      <c r="A18" s="264"/>
      <c r="B18" s="97" t="s">
        <v>14</v>
      </c>
      <c r="C18" s="158">
        <f>SUM(D18:L18)</f>
        <v>233</v>
      </c>
      <c r="D18" s="290">
        <v>4</v>
      </c>
      <c r="E18" s="290">
        <v>27</v>
      </c>
      <c r="F18" s="290">
        <v>199</v>
      </c>
      <c r="G18" s="113">
        <v>3</v>
      </c>
    </row>
    <row r="19" spans="1:7" s="39" customFormat="1" ht="12" customHeight="1">
      <c r="A19" s="264"/>
      <c r="B19" s="96"/>
      <c r="C19" s="82">
        <v>100</v>
      </c>
      <c r="D19" s="125">
        <f>D18/$C$18*100</f>
        <v>1.7167381974248928</v>
      </c>
      <c r="E19" s="125">
        <f t="shared" ref="E19:G19" si="5">E18/$C$18*100</f>
        <v>11.587982832618025</v>
      </c>
      <c r="F19" s="125">
        <f t="shared" si="5"/>
        <v>85.407725321888421</v>
      </c>
      <c r="G19" s="111">
        <f t="shared" si="5"/>
        <v>1.2875536480686696</v>
      </c>
    </row>
    <row r="20" spans="1:7" s="66" customFormat="1" ht="12" customHeight="1">
      <c r="A20" s="264"/>
      <c r="B20" s="100" t="s">
        <v>15</v>
      </c>
      <c r="C20" s="158">
        <f>SUM(D20:L20)</f>
        <v>391</v>
      </c>
      <c r="D20" s="290">
        <v>7</v>
      </c>
      <c r="E20" s="290">
        <v>46</v>
      </c>
      <c r="F20" s="290">
        <v>336</v>
      </c>
      <c r="G20" s="113">
        <v>2</v>
      </c>
    </row>
    <row r="21" spans="1:7" s="39" customFormat="1" ht="12" customHeight="1">
      <c r="A21" s="264"/>
      <c r="B21" s="96"/>
      <c r="C21" s="82">
        <v>100</v>
      </c>
      <c r="D21" s="125">
        <f>D20/$C$20*100</f>
        <v>1.7902813299232736</v>
      </c>
      <c r="E21" s="125">
        <f t="shared" ref="E21:G21" si="6">E20/$C$20*100</f>
        <v>11.76470588235294</v>
      </c>
      <c r="F21" s="125">
        <f t="shared" si="6"/>
        <v>85.933503836317144</v>
      </c>
      <c r="G21" s="111">
        <f t="shared" si="6"/>
        <v>0.51150895140664965</v>
      </c>
    </row>
    <row r="22" spans="1:7" s="66" customFormat="1" ht="12" customHeight="1">
      <c r="A22" s="264"/>
      <c r="B22" s="97" t="s">
        <v>16</v>
      </c>
      <c r="C22" s="159">
        <f>SUM(D22:L22)</f>
        <v>413</v>
      </c>
      <c r="D22" s="289">
        <v>12</v>
      </c>
      <c r="E22" s="289">
        <v>70</v>
      </c>
      <c r="F22" s="289">
        <v>330</v>
      </c>
      <c r="G22" s="109">
        <v>1</v>
      </c>
    </row>
    <row r="23" spans="1:7" s="39" customFormat="1" ht="12" customHeight="1">
      <c r="A23" s="264"/>
      <c r="B23" s="96"/>
      <c r="C23" s="82">
        <v>100</v>
      </c>
      <c r="D23" s="125">
        <f>D22/$C$22*100</f>
        <v>2.9055690072639226</v>
      </c>
      <c r="E23" s="125">
        <f t="shared" ref="E23:G23" si="7">E22/$C$22*100</f>
        <v>16.949152542372879</v>
      </c>
      <c r="F23" s="125">
        <f t="shared" si="7"/>
        <v>79.903147699757866</v>
      </c>
      <c r="G23" s="111">
        <f t="shared" si="7"/>
        <v>0.24213075060532688</v>
      </c>
    </row>
    <row r="24" spans="1:7" s="66" customFormat="1" ht="12" customHeight="1">
      <c r="A24" s="264"/>
      <c r="B24" s="97" t="s">
        <v>17</v>
      </c>
      <c r="C24" s="158">
        <f>SUM(D24:L24)</f>
        <v>538</v>
      </c>
      <c r="D24" s="290">
        <v>23</v>
      </c>
      <c r="E24" s="290">
        <v>138</v>
      </c>
      <c r="F24" s="290">
        <v>370</v>
      </c>
      <c r="G24" s="113">
        <v>7</v>
      </c>
    </row>
    <row r="25" spans="1:7" s="39" customFormat="1" ht="12" customHeight="1">
      <c r="A25" s="264"/>
      <c r="B25" s="96"/>
      <c r="C25" s="82">
        <v>100</v>
      </c>
      <c r="D25" s="125">
        <f>D24/$C$24*100</f>
        <v>4.2750929368029738</v>
      </c>
      <c r="E25" s="125">
        <f t="shared" ref="E25:G25" si="8">E24/$C$24*100</f>
        <v>25.650557620817843</v>
      </c>
      <c r="F25" s="125">
        <f t="shared" si="8"/>
        <v>68.773234200743488</v>
      </c>
      <c r="G25" s="111">
        <f t="shared" si="8"/>
        <v>1.3011152416356877</v>
      </c>
    </row>
    <row r="26" spans="1:7" s="37" customFormat="1" ht="12" customHeight="1">
      <c r="A26" s="264"/>
      <c r="B26" s="100" t="s">
        <v>205</v>
      </c>
      <c r="C26" s="159">
        <v>594</v>
      </c>
      <c r="D26" s="289">
        <v>27</v>
      </c>
      <c r="E26" s="289">
        <v>206</v>
      </c>
      <c r="F26" s="289">
        <v>338</v>
      </c>
      <c r="G26" s="109">
        <v>23</v>
      </c>
    </row>
    <row r="27" spans="1:7" s="39" customFormat="1" ht="12" customHeight="1">
      <c r="A27" s="264"/>
      <c r="B27" s="96"/>
      <c r="C27" s="82">
        <v>100</v>
      </c>
      <c r="D27" s="125">
        <f>D26/$C$26*100</f>
        <v>4.5454545454545459</v>
      </c>
      <c r="E27" s="125">
        <f t="shared" ref="E27:G27" si="9">E26/$C$26*100</f>
        <v>34.680134680134678</v>
      </c>
      <c r="F27" s="125">
        <f t="shared" si="9"/>
        <v>56.9023569023569</v>
      </c>
      <c r="G27" s="111">
        <f t="shared" si="9"/>
        <v>3.872053872053872</v>
      </c>
    </row>
    <row r="28" spans="1:7" s="66" customFormat="1" ht="12" customHeight="1">
      <c r="A28" s="264"/>
      <c r="B28" s="97" t="s">
        <v>12</v>
      </c>
      <c r="C28" s="159">
        <f>SUM(D28:L28)</f>
        <v>45</v>
      </c>
      <c r="D28" s="289">
        <v>0</v>
      </c>
      <c r="E28" s="289">
        <v>11</v>
      </c>
      <c r="F28" s="289">
        <v>24</v>
      </c>
      <c r="G28" s="109">
        <v>10</v>
      </c>
    </row>
    <row r="29" spans="1:7" s="39" customFormat="1" ht="12" customHeight="1">
      <c r="A29" s="265"/>
      <c r="B29" s="99"/>
      <c r="C29" s="80">
        <v>100</v>
      </c>
      <c r="D29" s="58">
        <f>D28/$C$28*100</f>
        <v>0</v>
      </c>
      <c r="E29" s="58">
        <f t="shared" ref="E29:G29" si="10">E28/$C$28*100</f>
        <v>24.444444444444443</v>
      </c>
      <c r="F29" s="58">
        <f t="shared" si="10"/>
        <v>53.333333333333336</v>
      </c>
      <c r="G29" s="94">
        <f t="shared" si="10"/>
        <v>22.222222222222221</v>
      </c>
    </row>
    <row r="30" spans="1:7" s="66" customFormat="1" ht="12" customHeight="1">
      <c r="A30" s="263" t="s">
        <v>19</v>
      </c>
      <c r="B30" s="119" t="s">
        <v>20</v>
      </c>
      <c r="C30" s="79">
        <f>SUM(D30:L30)</f>
        <v>271</v>
      </c>
      <c r="D30" s="57">
        <v>9</v>
      </c>
      <c r="E30" s="57">
        <v>51</v>
      </c>
      <c r="F30" s="57">
        <v>206</v>
      </c>
      <c r="G30" s="93">
        <v>5</v>
      </c>
    </row>
    <row r="31" spans="1:7" s="39" customFormat="1" ht="12" customHeight="1">
      <c r="A31" s="264"/>
      <c r="B31" s="75"/>
      <c r="C31" s="81">
        <v>100</v>
      </c>
      <c r="D31" s="288">
        <f>D30/$C$30*100</f>
        <v>3.3210332103321036</v>
      </c>
      <c r="E31" s="288">
        <f t="shared" ref="E31:G31" si="11">E30/$C$30*100</f>
        <v>18.819188191881921</v>
      </c>
      <c r="F31" s="288">
        <f t="shared" si="11"/>
        <v>76.014760147601478</v>
      </c>
      <c r="G31" s="106">
        <f t="shared" si="11"/>
        <v>1.8450184501845017</v>
      </c>
    </row>
    <row r="32" spans="1:7" s="66" customFormat="1" ht="12" customHeight="1">
      <c r="A32" s="264"/>
      <c r="B32" s="119" t="s">
        <v>21</v>
      </c>
      <c r="C32" s="158">
        <v>328</v>
      </c>
      <c r="D32" s="290">
        <v>16</v>
      </c>
      <c r="E32" s="290">
        <v>76</v>
      </c>
      <c r="F32" s="290">
        <v>233</v>
      </c>
      <c r="G32" s="113">
        <v>3</v>
      </c>
    </row>
    <row r="33" spans="1:7" s="39" customFormat="1" ht="12" customHeight="1">
      <c r="A33" s="264"/>
      <c r="B33" s="75"/>
      <c r="C33" s="82">
        <v>100</v>
      </c>
      <c r="D33" s="125">
        <f>D32/$C$32*100</f>
        <v>4.8780487804878048</v>
      </c>
      <c r="E33" s="125">
        <f t="shared" ref="E33:G33" si="12">E32/$C$32*100</f>
        <v>23.170731707317074</v>
      </c>
      <c r="F33" s="125">
        <f t="shared" si="12"/>
        <v>71.036585365853654</v>
      </c>
      <c r="G33" s="111">
        <f t="shared" si="12"/>
        <v>0.91463414634146334</v>
      </c>
    </row>
    <row r="34" spans="1:7" s="66" customFormat="1" ht="12" customHeight="1">
      <c r="A34" s="264"/>
      <c r="B34" s="118" t="s">
        <v>22</v>
      </c>
      <c r="C34" s="159">
        <f>SUM(D34:L34)</f>
        <v>292</v>
      </c>
      <c r="D34" s="289">
        <v>9</v>
      </c>
      <c r="E34" s="289">
        <v>64</v>
      </c>
      <c r="F34" s="289">
        <v>215</v>
      </c>
      <c r="G34" s="109">
        <v>4</v>
      </c>
    </row>
    <row r="35" spans="1:7" s="39" customFormat="1" ht="12" customHeight="1">
      <c r="A35" s="264"/>
      <c r="B35" s="75"/>
      <c r="C35" s="82">
        <v>100</v>
      </c>
      <c r="D35" s="125">
        <f>D34/$C$34*100</f>
        <v>3.0821917808219177</v>
      </c>
      <c r="E35" s="125">
        <f t="shared" ref="E35:G35" si="13">E34/$C$34*100</f>
        <v>21.917808219178081</v>
      </c>
      <c r="F35" s="125">
        <f t="shared" si="13"/>
        <v>73.630136986301366</v>
      </c>
      <c r="G35" s="111">
        <f t="shared" si="13"/>
        <v>1.3698630136986301</v>
      </c>
    </row>
    <row r="36" spans="1:7" s="66" customFormat="1" ht="12" customHeight="1">
      <c r="A36" s="264"/>
      <c r="B36" s="118" t="s">
        <v>23</v>
      </c>
      <c r="C36" s="158">
        <f>SUM(D36:L36)</f>
        <v>252</v>
      </c>
      <c r="D36" s="290">
        <v>8</v>
      </c>
      <c r="E36" s="290">
        <v>52</v>
      </c>
      <c r="F36" s="290">
        <v>187</v>
      </c>
      <c r="G36" s="113">
        <v>5</v>
      </c>
    </row>
    <row r="37" spans="1:7" s="39" customFormat="1" ht="12" customHeight="1">
      <c r="A37" s="264"/>
      <c r="B37" s="75"/>
      <c r="C37" s="82">
        <v>100</v>
      </c>
      <c r="D37" s="125">
        <f>D36/$C$36*100</f>
        <v>3.1746031746031744</v>
      </c>
      <c r="E37" s="125">
        <f t="shared" ref="E37:G37" si="14">E36/$C$36*100</f>
        <v>20.634920634920633</v>
      </c>
      <c r="F37" s="125">
        <f t="shared" si="14"/>
        <v>74.206349206349216</v>
      </c>
      <c r="G37" s="111">
        <f t="shared" si="14"/>
        <v>1.984126984126984</v>
      </c>
    </row>
    <row r="38" spans="1:7" s="66" customFormat="1" ht="12" customHeight="1">
      <c r="A38" s="264"/>
      <c r="B38" s="118" t="s">
        <v>24</v>
      </c>
      <c r="C38" s="159">
        <f>SUM(D38:L38)</f>
        <v>187</v>
      </c>
      <c r="D38" s="289">
        <v>5</v>
      </c>
      <c r="E38" s="289">
        <v>44</v>
      </c>
      <c r="F38" s="289">
        <v>135</v>
      </c>
      <c r="G38" s="109">
        <v>3</v>
      </c>
    </row>
    <row r="39" spans="1:7" s="39" customFormat="1" ht="12" customHeight="1">
      <c r="A39" s="264"/>
      <c r="B39" s="75"/>
      <c r="C39" s="82">
        <v>100</v>
      </c>
      <c r="D39" s="125">
        <f>D38/$C$38*100</f>
        <v>2.6737967914438503</v>
      </c>
      <c r="E39" s="125">
        <f t="shared" ref="E39:G39" si="15">E38/$C$38*100</f>
        <v>23.52941176470588</v>
      </c>
      <c r="F39" s="125">
        <f t="shared" si="15"/>
        <v>72.192513368983953</v>
      </c>
      <c r="G39" s="111">
        <f t="shared" si="15"/>
        <v>1.6042780748663104</v>
      </c>
    </row>
    <row r="40" spans="1:7" s="37" customFormat="1" ht="12" customHeight="1">
      <c r="A40" s="264"/>
      <c r="B40" s="119" t="s">
        <v>25</v>
      </c>
      <c r="C40" s="159">
        <f>SUM(D40:L40)</f>
        <v>249</v>
      </c>
      <c r="D40" s="289">
        <v>8</v>
      </c>
      <c r="E40" s="289">
        <v>56</v>
      </c>
      <c r="F40" s="289">
        <v>183</v>
      </c>
      <c r="G40" s="109">
        <v>2</v>
      </c>
    </row>
    <row r="41" spans="1:7" s="39" customFormat="1" ht="12" customHeight="1">
      <c r="A41" s="264"/>
      <c r="B41" s="75"/>
      <c r="C41" s="81">
        <v>100</v>
      </c>
      <c r="D41" s="288">
        <f>D40/$C$40*100</f>
        <v>3.2128514056224895</v>
      </c>
      <c r="E41" s="288">
        <f t="shared" ref="E41:G41" si="16">E40/$C$40*100</f>
        <v>22.489959839357429</v>
      </c>
      <c r="F41" s="288">
        <f t="shared" si="16"/>
        <v>73.493975903614455</v>
      </c>
      <c r="G41" s="106">
        <f t="shared" si="16"/>
        <v>0.80321285140562237</v>
      </c>
    </row>
    <row r="42" spans="1:7" s="37" customFormat="1" ht="12" customHeight="1">
      <c r="A42" s="264"/>
      <c r="B42" s="118" t="s">
        <v>26</v>
      </c>
      <c r="C42" s="158">
        <f>SUM(D42:L42)</f>
        <v>136</v>
      </c>
      <c r="D42" s="290">
        <v>2</v>
      </c>
      <c r="E42" s="290">
        <v>29</v>
      </c>
      <c r="F42" s="290">
        <v>103</v>
      </c>
      <c r="G42" s="113">
        <v>2</v>
      </c>
    </row>
    <row r="43" spans="1:7" s="39" customFormat="1" ht="12" customHeight="1">
      <c r="A43" s="264"/>
      <c r="B43" s="75"/>
      <c r="C43" s="82">
        <v>100</v>
      </c>
      <c r="D43" s="125">
        <f>D42/$C$42*100</f>
        <v>1.4705882352941175</v>
      </c>
      <c r="E43" s="125">
        <f t="shared" ref="E43:G43" si="17">E42/$C$42*100</f>
        <v>21.323529411764707</v>
      </c>
      <c r="F43" s="125">
        <f t="shared" si="17"/>
        <v>75.735294117647058</v>
      </c>
      <c r="G43" s="111">
        <f t="shared" si="17"/>
        <v>1.4705882352941175</v>
      </c>
    </row>
    <row r="44" spans="1:7" s="37" customFormat="1" ht="12" customHeight="1">
      <c r="A44" s="264"/>
      <c r="B44" s="119" t="s">
        <v>27</v>
      </c>
      <c r="C44" s="159">
        <f>SUM(D44:L44)</f>
        <v>187</v>
      </c>
      <c r="D44" s="289">
        <v>7</v>
      </c>
      <c r="E44" s="289">
        <v>39</v>
      </c>
      <c r="F44" s="289">
        <v>138</v>
      </c>
      <c r="G44" s="109">
        <v>3</v>
      </c>
    </row>
    <row r="45" spans="1:7" s="39" customFormat="1" ht="12" customHeight="1">
      <c r="A45" s="264"/>
      <c r="B45" s="75"/>
      <c r="C45" s="81">
        <v>100</v>
      </c>
      <c r="D45" s="288">
        <f>D44/$C$44*100</f>
        <v>3.7433155080213902</v>
      </c>
      <c r="E45" s="288">
        <f t="shared" ref="E45:G45" si="18">E44/$C$44*100</f>
        <v>20.855614973262032</v>
      </c>
      <c r="F45" s="288">
        <f t="shared" si="18"/>
        <v>73.796791443850267</v>
      </c>
      <c r="G45" s="106">
        <f t="shared" si="18"/>
        <v>1.6042780748663104</v>
      </c>
    </row>
    <row r="46" spans="1:7" s="66" customFormat="1" ht="12" customHeight="1">
      <c r="A46" s="264"/>
      <c r="B46" s="118" t="s">
        <v>28</v>
      </c>
      <c r="C46" s="158">
        <f>SUM(D46:L46)</f>
        <v>269</v>
      </c>
      <c r="D46" s="290">
        <v>6</v>
      </c>
      <c r="E46" s="290">
        <v>63</v>
      </c>
      <c r="F46" s="290">
        <v>191</v>
      </c>
      <c r="G46" s="113">
        <v>9</v>
      </c>
    </row>
    <row r="47" spans="1:7" s="39" customFormat="1" ht="12" customHeight="1">
      <c r="A47" s="264"/>
      <c r="B47" s="75"/>
      <c r="C47" s="82">
        <v>100</v>
      </c>
      <c r="D47" s="125">
        <f>D46/$C$46*100</f>
        <v>2.2304832713754648</v>
      </c>
      <c r="E47" s="125">
        <f t="shared" ref="E47:G47" si="19">E46/$C$46*100</f>
        <v>23.42007434944238</v>
      </c>
      <c r="F47" s="125">
        <f t="shared" si="19"/>
        <v>71.00371747211895</v>
      </c>
      <c r="G47" s="111">
        <f t="shared" si="19"/>
        <v>3.3457249070631967</v>
      </c>
    </row>
    <row r="48" spans="1:7" s="66" customFormat="1" ht="12" customHeight="1">
      <c r="A48" s="264"/>
      <c r="B48" s="118" t="s">
        <v>29</v>
      </c>
      <c r="C48" s="159">
        <f>SUM(D48:L48)</f>
        <v>170</v>
      </c>
      <c r="D48" s="289">
        <v>5</v>
      </c>
      <c r="E48" s="289">
        <v>35</v>
      </c>
      <c r="F48" s="289">
        <v>128</v>
      </c>
      <c r="G48" s="109">
        <v>2</v>
      </c>
    </row>
    <row r="49" spans="1:9" s="39" customFormat="1" ht="12" customHeight="1">
      <c r="A49" s="264"/>
      <c r="B49" s="75"/>
      <c r="C49" s="82">
        <v>100</v>
      </c>
      <c r="D49" s="125">
        <f>D48/$C$48*100</f>
        <v>2.9411764705882351</v>
      </c>
      <c r="E49" s="125">
        <f t="shared" ref="E49:G49" si="20">E48/$C$48*100</f>
        <v>20.588235294117645</v>
      </c>
      <c r="F49" s="125">
        <f t="shared" si="20"/>
        <v>75.294117647058826</v>
      </c>
      <c r="G49" s="111">
        <f t="shared" si="20"/>
        <v>1.1764705882352942</v>
      </c>
    </row>
    <row r="50" spans="1:9" s="66" customFormat="1" ht="12" customHeight="1">
      <c r="A50" s="264"/>
      <c r="B50" s="118" t="s">
        <v>12</v>
      </c>
      <c r="C50" s="159">
        <f>SUM(D50:L50)</f>
        <v>46</v>
      </c>
      <c r="D50" s="289">
        <v>1</v>
      </c>
      <c r="E50" s="289">
        <v>12</v>
      </c>
      <c r="F50" s="289">
        <v>24</v>
      </c>
      <c r="G50" s="109">
        <v>9</v>
      </c>
    </row>
    <row r="51" spans="1:9" s="39" customFormat="1" ht="12" customHeight="1">
      <c r="A51" s="265"/>
      <c r="B51" s="77"/>
      <c r="C51" s="80">
        <v>100</v>
      </c>
      <c r="D51" s="58">
        <f>D50/$C$50*100</f>
        <v>2.1739130434782608</v>
      </c>
      <c r="E51" s="58">
        <f t="shared" ref="E51:G51" si="21">E50/$C$50*100</f>
        <v>26.086956521739129</v>
      </c>
      <c r="F51" s="58">
        <f t="shared" si="21"/>
        <v>52.173913043478258</v>
      </c>
      <c r="G51" s="94">
        <f t="shared" si="21"/>
        <v>19.565217391304348</v>
      </c>
    </row>
    <row r="52" spans="1:9" s="39" customFormat="1" ht="12" customHeight="1">
      <c r="A52" s="263" t="s">
        <v>46</v>
      </c>
      <c r="B52" s="74" t="s">
        <v>62</v>
      </c>
      <c r="C52" s="79">
        <f>SUM(D52:L52)</f>
        <v>76</v>
      </c>
      <c r="D52" s="57">
        <v>5</v>
      </c>
      <c r="E52" s="57">
        <v>10</v>
      </c>
      <c r="F52" s="57">
        <v>61</v>
      </c>
      <c r="G52" s="93">
        <v>0</v>
      </c>
      <c r="I52" s="83"/>
    </row>
    <row r="53" spans="1:9" s="39" customFormat="1" ht="12" customHeight="1">
      <c r="A53" s="264"/>
      <c r="B53" s="75"/>
      <c r="C53" s="82">
        <v>100</v>
      </c>
      <c r="D53" s="125">
        <f>D52/$C$52*100</f>
        <v>6.5789473684210522</v>
      </c>
      <c r="E53" s="125">
        <f t="shared" ref="E53:G53" si="22">E52/$C$52*100</f>
        <v>13.157894736842104</v>
      </c>
      <c r="F53" s="125">
        <f t="shared" si="22"/>
        <v>80.26315789473685</v>
      </c>
      <c r="G53" s="111">
        <f t="shared" si="22"/>
        <v>0</v>
      </c>
      <c r="I53" s="83"/>
    </row>
    <row r="54" spans="1:9" s="39" customFormat="1" ht="12" customHeight="1">
      <c r="A54" s="264"/>
      <c r="B54" s="76" t="s">
        <v>69</v>
      </c>
      <c r="C54" s="158">
        <f>SUM(D54:L54)</f>
        <v>577</v>
      </c>
      <c r="D54" s="290">
        <v>12</v>
      </c>
      <c r="E54" s="290">
        <v>86</v>
      </c>
      <c r="F54" s="290">
        <v>476</v>
      </c>
      <c r="G54" s="113">
        <v>3</v>
      </c>
      <c r="I54" s="83"/>
    </row>
    <row r="55" spans="1:9" s="39" customFormat="1" ht="12" customHeight="1">
      <c r="A55" s="264"/>
      <c r="B55" s="75"/>
      <c r="C55" s="82">
        <v>100</v>
      </c>
      <c r="D55" s="125">
        <f>D54/$C$54*100</f>
        <v>2.0797227036395149</v>
      </c>
      <c r="E55" s="125">
        <f t="shared" ref="E55:G55" si="23">E54/$C$54*100</f>
        <v>14.904679376083187</v>
      </c>
      <c r="F55" s="125">
        <f t="shared" si="23"/>
        <v>82.495667244367425</v>
      </c>
      <c r="G55" s="111">
        <f t="shared" si="23"/>
        <v>0.51993067590987874</v>
      </c>
      <c r="I55" s="83"/>
    </row>
    <row r="56" spans="1:9" s="39" customFormat="1" ht="12" customHeight="1">
      <c r="A56" s="264"/>
      <c r="B56" s="76" t="s">
        <v>47</v>
      </c>
      <c r="C56" s="159">
        <f>SUM(D56:L56)</f>
        <v>99</v>
      </c>
      <c r="D56" s="289">
        <v>5</v>
      </c>
      <c r="E56" s="289">
        <v>18</v>
      </c>
      <c r="F56" s="289">
        <v>75</v>
      </c>
      <c r="G56" s="109">
        <v>1</v>
      </c>
      <c r="I56" s="83"/>
    </row>
    <row r="57" spans="1:9" s="39" customFormat="1" ht="12" customHeight="1">
      <c r="A57" s="264"/>
      <c r="B57" s="75"/>
      <c r="C57" s="82">
        <v>100</v>
      </c>
      <c r="D57" s="125">
        <f>D56/$C$56*100</f>
        <v>5.0505050505050502</v>
      </c>
      <c r="E57" s="125">
        <f t="shared" ref="E57:G57" si="24">E56/$C$56*100</f>
        <v>18.181818181818183</v>
      </c>
      <c r="F57" s="125">
        <f t="shared" si="24"/>
        <v>75.757575757575751</v>
      </c>
      <c r="G57" s="111">
        <f t="shared" si="24"/>
        <v>1.0101010101010102</v>
      </c>
      <c r="I57" s="83"/>
    </row>
    <row r="58" spans="1:9" s="39" customFormat="1" ht="12" customHeight="1">
      <c r="A58" s="264"/>
      <c r="B58" s="76" t="s">
        <v>48</v>
      </c>
      <c r="C58" s="158">
        <f>SUM(D58:L58)</f>
        <v>101</v>
      </c>
      <c r="D58" s="290">
        <v>6</v>
      </c>
      <c r="E58" s="290">
        <v>19</v>
      </c>
      <c r="F58" s="290">
        <v>73</v>
      </c>
      <c r="G58" s="113">
        <v>3</v>
      </c>
      <c r="I58" s="83"/>
    </row>
    <row r="59" spans="1:9" s="39" customFormat="1" ht="12" customHeight="1">
      <c r="A59" s="264"/>
      <c r="B59" s="75"/>
      <c r="C59" s="82">
        <v>100</v>
      </c>
      <c r="D59" s="125">
        <f>D58/$C$58*100</f>
        <v>5.9405940594059405</v>
      </c>
      <c r="E59" s="125">
        <f t="shared" ref="E59:G59" si="25">E58/$C$58*100</f>
        <v>18.811881188118811</v>
      </c>
      <c r="F59" s="125">
        <f t="shared" si="25"/>
        <v>72.277227722772281</v>
      </c>
      <c r="G59" s="111">
        <f t="shared" si="25"/>
        <v>2.9702970297029703</v>
      </c>
      <c r="I59" s="83"/>
    </row>
    <row r="60" spans="1:9" s="39" customFormat="1" ht="12" customHeight="1">
      <c r="A60" s="264"/>
      <c r="B60" s="76" t="s">
        <v>49</v>
      </c>
      <c r="C60" s="159">
        <f>SUM(D60:L60)</f>
        <v>368</v>
      </c>
      <c r="D60" s="289">
        <v>13</v>
      </c>
      <c r="E60" s="289">
        <v>79</v>
      </c>
      <c r="F60" s="289">
        <v>268</v>
      </c>
      <c r="G60" s="109">
        <v>8</v>
      </c>
      <c r="I60" s="83"/>
    </row>
    <row r="61" spans="1:9" s="39" customFormat="1" ht="12" customHeight="1">
      <c r="A61" s="264"/>
      <c r="B61" s="75"/>
      <c r="C61" s="82">
        <v>100</v>
      </c>
      <c r="D61" s="125">
        <f>D60/$C$60*100</f>
        <v>3.5326086956521738</v>
      </c>
      <c r="E61" s="125">
        <f t="shared" ref="E61:G61" si="26">E60/$C$60*100</f>
        <v>21.467391304347828</v>
      </c>
      <c r="F61" s="125">
        <f t="shared" si="26"/>
        <v>72.826086956521735</v>
      </c>
      <c r="G61" s="111">
        <f t="shared" si="26"/>
        <v>2.1739130434782608</v>
      </c>
      <c r="I61" s="83"/>
    </row>
    <row r="62" spans="1:9" s="39" customFormat="1" ht="12" customHeight="1">
      <c r="A62" s="264" t="s">
        <v>46</v>
      </c>
      <c r="B62" s="76" t="s">
        <v>50</v>
      </c>
      <c r="C62" s="159">
        <f>SUM(D62:L62)</f>
        <v>520</v>
      </c>
      <c r="D62" s="289">
        <v>16</v>
      </c>
      <c r="E62" s="289">
        <v>128</v>
      </c>
      <c r="F62" s="289">
        <v>370</v>
      </c>
      <c r="G62" s="109">
        <v>6</v>
      </c>
      <c r="I62" s="83"/>
    </row>
    <row r="63" spans="1:9" s="39" customFormat="1" ht="12" customHeight="1">
      <c r="A63" s="264"/>
      <c r="B63" s="75"/>
      <c r="C63" s="81">
        <v>100</v>
      </c>
      <c r="D63" s="288">
        <f>D62/$C$62*100</f>
        <v>3.0769230769230771</v>
      </c>
      <c r="E63" s="288">
        <f t="shared" ref="E63:G63" si="27">E62/$C$62*100</f>
        <v>24.615384615384617</v>
      </c>
      <c r="F63" s="288">
        <f t="shared" si="27"/>
        <v>71.15384615384616</v>
      </c>
      <c r="G63" s="106">
        <f t="shared" si="27"/>
        <v>1.153846153846154</v>
      </c>
      <c r="I63" s="83"/>
    </row>
    <row r="64" spans="1:9" s="39" customFormat="1" ht="12" customHeight="1">
      <c r="A64" s="264"/>
      <c r="B64" s="76" t="s">
        <v>51</v>
      </c>
      <c r="C64" s="158">
        <f>SUM(D64:L64)</f>
        <v>43</v>
      </c>
      <c r="D64" s="290">
        <v>1</v>
      </c>
      <c r="E64" s="290">
        <v>5</v>
      </c>
      <c r="F64" s="290">
        <v>37</v>
      </c>
      <c r="G64" s="113">
        <v>0</v>
      </c>
      <c r="I64" s="83"/>
    </row>
    <row r="65" spans="1:9" s="39" customFormat="1" ht="12" customHeight="1">
      <c r="A65" s="264"/>
      <c r="B65" s="76"/>
      <c r="C65" s="81">
        <v>100</v>
      </c>
      <c r="D65" s="288">
        <f>D64/$C$64*100</f>
        <v>2.3255813953488373</v>
      </c>
      <c r="E65" s="288">
        <f t="shared" ref="E65:G65" si="28">E64/$C$64*100</f>
        <v>11.627906976744185</v>
      </c>
      <c r="F65" s="288">
        <f t="shared" si="28"/>
        <v>86.04651162790698</v>
      </c>
      <c r="G65" s="106">
        <f t="shared" si="28"/>
        <v>0</v>
      </c>
      <c r="I65" s="83"/>
    </row>
    <row r="66" spans="1:9" s="39" customFormat="1" ht="12" customHeight="1">
      <c r="A66" s="264"/>
      <c r="B66" s="92" t="s">
        <v>52</v>
      </c>
      <c r="C66" s="158">
        <f>SUM(D66:L66)</f>
        <v>474</v>
      </c>
      <c r="D66" s="290">
        <v>18</v>
      </c>
      <c r="E66" s="290">
        <v>144</v>
      </c>
      <c r="F66" s="290">
        <v>300</v>
      </c>
      <c r="G66" s="113">
        <v>12</v>
      </c>
      <c r="I66" s="83"/>
    </row>
    <row r="67" spans="1:9" s="39" customFormat="1" ht="12" customHeight="1">
      <c r="A67" s="264"/>
      <c r="B67" s="75"/>
      <c r="C67" s="82">
        <v>100</v>
      </c>
      <c r="D67" s="125">
        <f>D66/$C$66*100</f>
        <v>3.79746835443038</v>
      </c>
      <c r="E67" s="125">
        <f t="shared" ref="E67:G67" si="29">E66/$C$66*100</f>
        <v>30.37974683544304</v>
      </c>
      <c r="F67" s="125">
        <f t="shared" si="29"/>
        <v>63.291139240506332</v>
      </c>
      <c r="G67" s="111">
        <f t="shared" si="29"/>
        <v>2.5316455696202533</v>
      </c>
      <c r="I67" s="83"/>
    </row>
    <row r="68" spans="1:9" s="39" customFormat="1" ht="12" customHeight="1">
      <c r="A68" s="264"/>
      <c r="B68" s="76" t="s">
        <v>53</v>
      </c>
      <c r="C68" s="159">
        <f>SUM(D68:L68)</f>
        <v>77</v>
      </c>
      <c r="D68" s="289">
        <v>0</v>
      </c>
      <c r="E68" s="289">
        <v>21</v>
      </c>
      <c r="F68" s="289">
        <v>53</v>
      </c>
      <c r="G68" s="109">
        <v>3</v>
      </c>
    </row>
    <row r="69" spans="1:9" s="39" customFormat="1" ht="12" customHeight="1">
      <c r="A69" s="264"/>
      <c r="B69" s="75"/>
      <c r="C69" s="82">
        <v>100</v>
      </c>
      <c r="D69" s="125">
        <f>D68/$C$68*100</f>
        <v>0</v>
      </c>
      <c r="E69" s="125">
        <f t="shared" ref="E69:G69" si="30">E68/$C$68*100</f>
        <v>27.27272727272727</v>
      </c>
      <c r="F69" s="125">
        <f t="shared" si="30"/>
        <v>68.831168831168839</v>
      </c>
      <c r="G69" s="111">
        <f t="shared" si="30"/>
        <v>3.8961038961038961</v>
      </c>
    </row>
    <row r="70" spans="1:9" s="66" customFormat="1" ht="12" customHeight="1">
      <c r="A70" s="264"/>
      <c r="B70" s="76" t="s">
        <v>54</v>
      </c>
      <c r="C70" s="158">
        <f>SUM(D70:L70)</f>
        <v>52</v>
      </c>
      <c r="D70" s="290">
        <v>0</v>
      </c>
      <c r="E70" s="290">
        <v>11</v>
      </c>
      <c r="F70" s="290">
        <v>30</v>
      </c>
      <c r="G70" s="113">
        <v>11</v>
      </c>
    </row>
    <row r="71" spans="1:9" s="39" customFormat="1" ht="12" customHeight="1">
      <c r="A71" s="265"/>
      <c r="B71" s="77"/>
      <c r="C71" s="80">
        <v>100</v>
      </c>
      <c r="D71" s="58">
        <f>D70/$C$70*100</f>
        <v>0</v>
      </c>
      <c r="E71" s="58">
        <f t="shared" ref="E71:G71" si="31">E70/$C$70*100</f>
        <v>21.153846153846153</v>
      </c>
      <c r="F71" s="58">
        <f t="shared" si="31"/>
        <v>57.692307692307686</v>
      </c>
      <c r="G71" s="94">
        <f t="shared" si="31"/>
        <v>21.153846153846153</v>
      </c>
    </row>
    <row r="72" spans="1:9" s="37" customFormat="1" ht="12" customHeight="1">
      <c r="A72" s="263" t="s">
        <v>63</v>
      </c>
      <c r="B72" s="118" t="s">
        <v>64</v>
      </c>
      <c r="C72" s="79">
        <f>SUM(D72:L72)</f>
        <v>384</v>
      </c>
      <c r="D72" s="57">
        <v>18</v>
      </c>
      <c r="E72" s="57">
        <v>77</v>
      </c>
      <c r="F72" s="57">
        <v>282</v>
      </c>
      <c r="G72" s="93">
        <v>7</v>
      </c>
    </row>
    <row r="73" spans="1:9" s="39" customFormat="1" ht="12" customHeight="1">
      <c r="A73" s="264"/>
      <c r="B73" s="75" t="s">
        <v>65</v>
      </c>
      <c r="C73" s="82">
        <v>100</v>
      </c>
      <c r="D73" s="125">
        <f>D72/$C$72*100</f>
        <v>4.6875</v>
      </c>
      <c r="E73" s="125">
        <f t="shared" ref="E73:G73" si="32">E72/$C$72*100</f>
        <v>20.052083333333336</v>
      </c>
      <c r="F73" s="125">
        <f t="shared" si="32"/>
        <v>73.4375</v>
      </c>
      <c r="G73" s="111">
        <f t="shared" si="32"/>
        <v>1.8229166666666667</v>
      </c>
    </row>
    <row r="74" spans="1:9" s="37" customFormat="1" ht="12" customHeight="1">
      <c r="A74" s="264"/>
      <c r="B74" s="118" t="s">
        <v>66</v>
      </c>
      <c r="C74" s="159">
        <f>SUM(D74:L74)</f>
        <v>793</v>
      </c>
      <c r="D74" s="289">
        <v>37</v>
      </c>
      <c r="E74" s="289">
        <v>200</v>
      </c>
      <c r="F74" s="289">
        <v>540</v>
      </c>
      <c r="G74" s="109">
        <v>16</v>
      </c>
    </row>
    <row r="75" spans="1:9" s="39" customFormat="1" ht="12" customHeight="1">
      <c r="A75" s="264"/>
      <c r="B75" s="75"/>
      <c r="C75" s="81">
        <v>100</v>
      </c>
      <c r="D75" s="288">
        <f>D74/$C$74*100</f>
        <v>4.6658259773013873</v>
      </c>
      <c r="E75" s="288">
        <f t="shared" ref="E75:G75" si="33">E74/$C$74*100</f>
        <v>25.220680958385877</v>
      </c>
      <c r="F75" s="288">
        <f t="shared" si="33"/>
        <v>68.095838587641865</v>
      </c>
      <c r="G75" s="106">
        <f t="shared" si="33"/>
        <v>2.0176544766708702</v>
      </c>
    </row>
    <row r="76" spans="1:9" s="37" customFormat="1" ht="12" customHeight="1">
      <c r="A76" s="264"/>
      <c r="B76" s="118" t="s">
        <v>67</v>
      </c>
      <c r="C76" s="158">
        <f>SUM(D76:L76)</f>
        <v>920</v>
      </c>
      <c r="D76" s="290">
        <v>12</v>
      </c>
      <c r="E76" s="290">
        <v>176</v>
      </c>
      <c r="F76" s="290">
        <v>724</v>
      </c>
      <c r="G76" s="113">
        <v>8</v>
      </c>
    </row>
    <row r="77" spans="1:9" s="39" customFormat="1" ht="12" customHeight="1">
      <c r="A77" s="264"/>
      <c r="B77" s="75"/>
      <c r="C77" s="82">
        <v>100</v>
      </c>
      <c r="D77" s="125">
        <f>D76/$C$76*100</f>
        <v>1.3043478260869565</v>
      </c>
      <c r="E77" s="125">
        <f t="shared" ref="E77:G77" si="34">E76/$C$76*100</f>
        <v>19.130434782608695</v>
      </c>
      <c r="F77" s="125">
        <f t="shared" si="34"/>
        <v>78.695652173913047</v>
      </c>
      <c r="G77" s="111">
        <f t="shared" si="34"/>
        <v>0.86956521739130432</v>
      </c>
    </row>
    <row r="78" spans="1:9" s="37" customFormat="1" ht="12" customHeight="1">
      <c r="A78" s="264"/>
      <c r="B78" s="118" t="s">
        <v>68</v>
      </c>
      <c r="C78" s="159">
        <f>SUM(D78:L78)</f>
        <v>95</v>
      </c>
      <c r="D78" s="289">
        <v>5</v>
      </c>
      <c r="E78" s="289">
        <v>17</v>
      </c>
      <c r="F78" s="289">
        <v>70</v>
      </c>
      <c r="G78" s="109">
        <v>3</v>
      </c>
    </row>
    <row r="79" spans="1:9" s="39" customFormat="1" ht="12" customHeight="1">
      <c r="A79" s="264"/>
      <c r="B79" s="75"/>
      <c r="C79" s="81">
        <v>100</v>
      </c>
      <c r="D79" s="288">
        <f>D78/$C$78*100</f>
        <v>5.2631578947368416</v>
      </c>
      <c r="E79" s="288">
        <f t="shared" ref="E79:G79" si="35">E78/$C$78*100</f>
        <v>17.894736842105264</v>
      </c>
      <c r="F79" s="288">
        <f t="shared" si="35"/>
        <v>73.68421052631578</v>
      </c>
      <c r="G79" s="106">
        <f t="shared" si="35"/>
        <v>3.1578947368421053</v>
      </c>
    </row>
    <row r="80" spans="1:9" s="37" customFormat="1" ht="12" customHeight="1">
      <c r="A80" s="264"/>
      <c r="B80" s="118" t="s">
        <v>53</v>
      </c>
      <c r="C80" s="158">
        <f>SUM(D80:L80)</f>
        <v>141</v>
      </c>
      <c r="D80" s="290">
        <v>3</v>
      </c>
      <c r="E80" s="290">
        <v>37</v>
      </c>
      <c r="F80" s="290">
        <v>98</v>
      </c>
      <c r="G80" s="113">
        <v>3</v>
      </c>
    </row>
    <row r="81" spans="1:7" s="39" customFormat="1" ht="12" customHeight="1">
      <c r="A81" s="264"/>
      <c r="B81" s="75"/>
      <c r="C81" s="82">
        <v>100</v>
      </c>
      <c r="D81" s="125">
        <f>D80/$C$80*100</f>
        <v>2.1276595744680851</v>
      </c>
      <c r="E81" s="125">
        <f t="shared" ref="E81:G81" si="36">E80/$C$80*100</f>
        <v>26.24113475177305</v>
      </c>
      <c r="F81" s="125">
        <f t="shared" si="36"/>
        <v>69.503546099290787</v>
      </c>
      <c r="G81" s="111">
        <f t="shared" si="36"/>
        <v>2.1276595744680851</v>
      </c>
    </row>
    <row r="82" spans="1:7" s="37" customFormat="1" ht="12" customHeight="1">
      <c r="A82" s="264"/>
      <c r="B82" s="118" t="s">
        <v>54</v>
      </c>
      <c r="C82" s="158">
        <f>SUM(D82:L82)</f>
        <v>54</v>
      </c>
      <c r="D82" s="290">
        <v>1</v>
      </c>
      <c r="E82" s="290">
        <v>14</v>
      </c>
      <c r="F82" s="290">
        <v>29</v>
      </c>
      <c r="G82" s="113">
        <v>10</v>
      </c>
    </row>
    <row r="83" spans="1:7" s="39" customFormat="1" ht="12" customHeight="1">
      <c r="A83" s="265"/>
      <c r="B83" s="76"/>
      <c r="C83" s="80">
        <v>100</v>
      </c>
      <c r="D83" s="58">
        <f>D82/$C$82*100</f>
        <v>1.8518518518518516</v>
      </c>
      <c r="E83" s="58">
        <f t="shared" ref="E83:G83" si="37">E82/$C$82*100</f>
        <v>25.925925925925924</v>
      </c>
      <c r="F83" s="58">
        <f t="shared" si="37"/>
        <v>53.703703703703709</v>
      </c>
      <c r="G83" s="94">
        <f t="shared" si="37"/>
        <v>18.518518518518519</v>
      </c>
    </row>
    <row r="84" spans="1:7" s="37" customFormat="1" ht="12" customHeight="1">
      <c r="A84" s="264" t="s">
        <v>70</v>
      </c>
      <c r="B84" s="117" t="s">
        <v>55</v>
      </c>
      <c r="C84" s="79">
        <f>SUM(D84:L84)</f>
        <v>1454</v>
      </c>
      <c r="D84" s="57">
        <v>45</v>
      </c>
      <c r="E84" s="57">
        <v>323</v>
      </c>
      <c r="F84" s="57">
        <v>1067</v>
      </c>
      <c r="G84" s="93">
        <v>19</v>
      </c>
    </row>
    <row r="85" spans="1:7" s="39" customFormat="1" ht="12" customHeight="1">
      <c r="A85" s="264"/>
      <c r="B85" s="76"/>
      <c r="C85" s="82">
        <v>100</v>
      </c>
      <c r="D85" s="125">
        <f>D84/$C$84*100</f>
        <v>3.0949105914718018</v>
      </c>
      <c r="E85" s="125">
        <f t="shared" ref="E85:G85" si="38">E84/$C$84*100</f>
        <v>22.214580467675379</v>
      </c>
      <c r="F85" s="125">
        <f t="shared" si="38"/>
        <v>73.383768913342507</v>
      </c>
      <c r="G85" s="111">
        <f t="shared" si="38"/>
        <v>1.3067400275103165</v>
      </c>
    </row>
    <row r="86" spans="1:7" s="37" customFormat="1" ht="12" customHeight="1">
      <c r="A86" s="264"/>
      <c r="B86" s="118" t="s">
        <v>56</v>
      </c>
      <c r="C86" s="158">
        <f>SUM(D86:L86)</f>
        <v>82</v>
      </c>
      <c r="D86" s="290">
        <v>1</v>
      </c>
      <c r="E86" s="290">
        <v>10</v>
      </c>
      <c r="F86" s="290">
        <v>71</v>
      </c>
      <c r="G86" s="113">
        <v>0</v>
      </c>
    </row>
    <row r="87" spans="1:7" s="39" customFormat="1" ht="12" customHeight="1">
      <c r="A87" s="264"/>
      <c r="B87" s="75"/>
      <c r="C87" s="82">
        <v>100</v>
      </c>
      <c r="D87" s="125">
        <f>D86/$C$86*100</f>
        <v>1.2195121951219512</v>
      </c>
      <c r="E87" s="125">
        <f t="shared" ref="E87:G87" si="39">E86/$C$86*100</f>
        <v>12.195121951219512</v>
      </c>
      <c r="F87" s="125">
        <f t="shared" si="39"/>
        <v>86.58536585365853</v>
      </c>
      <c r="G87" s="111">
        <f t="shared" si="39"/>
        <v>0</v>
      </c>
    </row>
    <row r="88" spans="1:7" s="66" customFormat="1" ht="12" customHeight="1">
      <c r="A88" s="264"/>
      <c r="B88" s="118" t="s">
        <v>57</v>
      </c>
      <c r="C88" s="159">
        <f>SUM(D88:L88)</f>
        <v>106</v>
      </c>
      <c r="D88" s="289">
        <v>2</v>
      </c>
      <c r="E88" s="289">
        <v>11</v>
      </c>
      <c r="F88" s="289">
        <v>93</v>
      </c>
      <c r="G88" s="109">
        <v>0</v>
      </c>
    </row>
    <row r="89" spans="1:7" s="39" customFormat="1" ht="12" customHeight="1">
      <c r="A89" s="264"/>
      <c r="B89" s="75"/>
      <c r="C89" s="82">
        <v>100</v>
      </c>
      <c r="D89" s="125">
        <f>D88/$C$88*100</f>
        <v>1.8867924528301887</v>
      </c>
      <c r="E89" s="125">
        <f t="shared" ref="E89:G89" si="40">E88/$C$88*100</f>
        <v>10.377358490566039</v>
      </c>
      <c r="F89" s="125">
        <f t="shared" si="40"/>
        <v>87.735849056603783</v>
      </c>
      <c r="G89" s="111">
        <f t="shared" si="40"/>
        <v>0</v>
      </c>
    </row>
    <row r="90" spans="1:7" s="66" customFormat="1" ht="12" customHeight="1">
      <c r="A90" s="264"/>
      <c r="B90" s="119" t="s">
        <v>58</v>
      </c>
      <c r="C90" s="159">
        <f>SUM(D90:L90)</f>
        <v>191</v>
      </c>
      <c r="D90" s="289">
        <v>4</v>
      </c>
      <c r="E90" s="289">
        <v>28</v>
      </c>
      <c r="F90" s="289">
        <v>158</v>
      </c>
      <c r="G90" s="109">
        <v>1</v>
      </c>
    </row>
    <row r="91" spans="1:7" s="39" customFormat="1" ht="12" customHeight="1">
      <c r="A91" s="264"/>
      <c r="B91" s="75"/>
      <c r="C91" s="81">
        <v>100</v>
      </c>
      <c r="D91" s="288">
        <f>D90/$C$90*100</f>
        <v>2.0942408376963351</v>
      </c>
      <c r="E91" s="288">
        <f t="shared" ref="E91:G91" si="41">E90/$C$90*100</f>
        <v>14.659685863874344</v>
      </c>
      <c r="F91" s="288">
        <f t="shared" si="41"/>
        <v>82.722513089005233</v>
      </c>
      <c r="G91" s="106">
        <f t="shared" si="41"/>
        <v>0.52356020942408377</v>
      </c>
    </row>
    <row r="92" spans="1:7" s="66" customFormat="1" ht="12" customHeight="1">
      <c r="A92" s="264"/>
      <c r="B92" s="119" t="s">
        <v>59</v>
      </c>
      <c r="C92" s="158">
        <f>SUM(D92:L92)</f>
        <v>112</v>
      </c>
      <c r="D92" s="290">
        <v>1</v>
      </c>
      <c r="E92" s="290">
        <v>17</v>
      </c>
      <c r="F92" s="290">
        <v>94</v>
      </c>
      <c r="G92" s="113">
        <v>0</v>
      </c>
    </row>
    <row r="93" spans="1:7" s="39" customFormat="1" ht="12" customHeight="1">
      <c r="A93" s="264"/>
      <c r="B93" s="75"/>
      <c r="C93" s="82">
        <v>100</v>
      </c>
      <c r="D93" s="125">
        <f>D92/$C$92*100</f>
        <v>0.89285714285714279</v>
      </c>
      <c r="E93" s="125">
        <f t="shared" ref="E93:G93" si="42">E92/$C$92*100</f>
        <v>15.178571428571427</v>
      </c>
      <c r="F93" s="125">
        <f t="shared" si="42"/>
        <v>83.928571428571431</v>
      </c>
      <c r="G93" s="111">
        <f t="shared" si="42"/>
        <v>0</v>
      </c>
    </row>
    <row r="94" spans="1:7" s="66" customFormat="1" ht="12" customHeight="1">
      <c r="A94" s="264"/>
      <c r="B94" s="118" t="s">
        <v>30</v>
      </c>
      <c r="C94" s="159">
        <f>SUM(D94:L94)</f>
        <v>159</v>
      </c>
      <c r="D94" s="289">
        <v>3</v>
      </c>
      <c r="E94" s="289">
        <v>28</v>
      </c>
      <c r="F94" s="289">
        <v>126</v>
      </c>
      <c r="G94" s="109">
        <v>2</v>
      </c>
    </row>
    <row r="95" spans="1:7" s="39" customFormat="1" ht="12" customHeight="1">
      <c r="A95" s="264"/>
      <c r="B95" s="75"/>
      <c r="C95" s="82">
        <v>100</v>
      </c>
      <c r="D95" s="125">
        <f>D94/$C$94*100</f>
        <v>1.8867924528301887</v>
      </c>
      <c r="E95" s="125">
        <f t="shared" ref="E95:G95" si="43">E94/$C$94*100</f>
        <v>17.610062893081761</v>
      </c>
      <c r="F95" s="125">
        <f t="shared" si="43"/>
        <v>79.245283018867923</v>
      </c>
      <c r="G95" s="111">
        <f t="shared" si="43"/>
        <v>1.257861635220126</v>
      </c>
    </row>
    <row r="96" spans="1:7" s="66" customFormat="1" ht="12" customHeight="1">
      <c r="A96" s="264"/>
      <c r="B96" s="118" t="s">
        <v>31</v>
      </c>
      <c r="C96" s="159">
        <f>SUM(D96:L96)</f>
        <v>125</v>
      </c>
      <c r="D96" s="289">
        <v>3</v>
      </c>
      <c r="E96" s="289">
        <v>19</v>
      </c>
      <c r="F96" s="289">
        <v>103</v>
      </c>
      <c r="G96" s="109">
        <v>0</v>
      </c>
    </row>
    <row r="97" spans="1:7" s="39" customFormat="1" ht="12" customHeight="1">
      <c r="A97" s="264"/>
      <c r="B97" s="75"/>
      <c r="C97" s="82">
        <v>100</v>
      </c>
      <c r="D97" s="125">
        <f>D96/$C$96*100</f>
        <v>2.4</v>
      </c>
      <c r="E97" s="125">
        <f t="shared" ref="E97:G97" si="44">E96/$C$96*100</f>
        <v>15.2</v>
      </c>
      <c r="F97" s="125">
        <f t="shared" si="44"/>
        <v>82.399999999999991</v>
      </c>
      <c r="G97" s="111">
        <f t="shared" si="44"/>
        <v>0</v>
      </c>
    </row>
    <row r="98" spans="1:7" s="66" customFormat="1" ht="12" customHeight="1">
      <c r="A98" s="264"/>
      <c r="B98" s="119" t="s">
        <v>32</v>
      </c>
      <c r="C98" s="158">
        <f>SUM(D98:L98)</f>
        <v>328</v>
      </c>
      <c r="D98" s="290">
        <v>10</v>
      </c>
      <c r="E98" s="290">
        <v>78</v>
      </c>
      <c r="F98" s="290">
        <v>231</v>
      </c>
      <c r="G98" s="113">
        <v>9</v>
      </c>
    </row>
    <row r="99" spans="1:7" s="39" customFormat="1" ht="12" customHeight="1">
      <c r="A99" s="264"/>
      <c r="B99" s="75"/>
      <c r="C99" s="82">
        <v>100</v>
      </c>
      <c r="D99" s="125">
        <f>D98/$C$98*100</f>
        <v>3.0487804878048781</v>
      </c>
      <c r="E99" s="125">
        <f t="shared" ref="E99:G99" si="45">E98/$C$98*100</f>
        <v>23.780487804878049</v>
      </c>
      <c r="F99" s="125">
        <f t="shared" si="45"/>
        <v>70.426829268292678</v>
      </c>
      <c r="G99" s="111">
        <f t="shared" si="45"/>
        <v>2.7439024390243905</v>
      </c>
    </row>
    <row r="100" spans="1:7" s="66" customFormat="1" ht="12" customHeight="1">
      <c r="A100" s="264"/>
      <c r="B100" s="118" t="s">
        <v>33</v>
      </c>
      <c r="C100" s="159">
        <f>SUM(D100:L100)</f>
        <v>467</v>
      </c>
      <c r="D100" s="289">
        <v>7</v>
      </c>
      <c r="E100" s="289">
        <v>99</v>
      </c>
      <c r="F100" s="289">
        <v>359</v>
      </c>
      <c r="G100" s="109">
        <v>2</v>
      </c>
    </row>
    <row r="101" spans="1:7" s="39" customFormat="1" ht="12" customHeight="1">
      <c r="A101" s="264"/>
      <c r="B101" s="75"/>
      <c r="C101" s="82">
        <v>100</v>
      </c>
      <c r="D101" s="125">
        <f>D100/$C$100*100</f>
        <v>1.4989293361884368</v>
      </c>
      <c r="E101" s="125">
        <f t="shared" ref="E101:G101" si="46">E100/$C$100*100</f>
        <v>21.199143468950748</v>
      </c>
      <c r="F101" s="125">
        <f t="shared" si="46"/>
        <v>76.873661670235549</v>
      </c>
      <c r="G101" s="111">
        <f t="shared" si="46"/>
        <v>0.42826552462526768</v>
      </c>
    </row>
    <row r="102" spans="1:7" s="66" customFormat="1" ht="12" customHeight="1">
      <c r="A102" s="264"/>
      <c r="B102" s="118" t="s">
        <v>34</v>
      </c>
      <c r="C102" s="159">
        <f>SUM(D102:L102)</f>
        <v>340</v>
      </c>
      <c r="D102" s="289">
        <v>16</v>
      </c>
      <c r="E102" s="289">
        <v>65</v>
      </c>
      <c r="F102" s="289">
        <v>255</v>
      </c>
      <c r="G102" s="109">
        <v>4</v>
      </c>
    </row>
    <row r="103" spans="1:7" s="39" customFormat="1" ht="12" customHeight="1">
      <c r="A103" s="264"/>
      <c r="B103" s="75"/>
      <c r="C103" s="81">
        <v>100</v>
      </c>
      <c r="D103" s="288">
        <f>D102/$C$102*100</f>
        <v>4.7058823529411766</v>
      </c>
      <c r="E103" s="288">
        <f t="shared" ref="E103:G103" si="47">E102/$C$102*100</f>
        <v>19.117647058823529</v>
      </c>
      <c r="F103" s="288">
        <f t="shared" si="47"/>
        <v>75</v>
      </c>
      <c r="G103" s="106">
        <f t="shared" si="47"/>
        <v>1.1764705882352942</v>
      </c>
    </row>
    <row r="104" spans="1:7" s="66" customFormat="1" ht="12" customHeight="1">
      <c r="A104" s="264"/>
      <c r="B104" s="118" t="s">
        <v>12</v>
      </c>
      <c r="C104" s="158">
        <f>SUM(D104:L104)</f>
        <v>140</v>
      </c>
      <c r="D104" s="290">
        <v>7</v>
      </c>
      <c r="E104" s="290">
        <v>41</v>
      </c>
      <c r="F104" s="290">
        <v>77</v>
      </c>
      <c r="G104" s="113">
        <v>15</v>
      </c>
    </row>
    <row r="105" spans="1:7" s="39" customFormat="1" ht="12" customHeight="1">
      <c r="A105" s="265"/>
      <c r="B105" s="77"/>
      <c r="C105" s="80">
        <v>100</v>
      </c>
      <c r="D105" s="58">
        <f>D104/$C$104*100</f>
        <v>5</v>
      </c>
      <c r="E105" s="58">
        <f t="shared" ref="E105:G105" si="48">E104/$C$104*100</f>
        <v>29.285714285714288</v>
      </c>
      <c r="F105" s="58">
        <f t="shared" si="48"/>
        <v>55.000000000000007</v>
      </c>
      <c r="G105" s="94">
        <f t="shared" si="48"/>
        <v>10.714285714285714</v>
      </c>
    </row>
  </sheetData>
  <mergeCells count="8">
    <mergeCell ref="A72:A83"/>
    <mergeCell ref="A84:A105"/>
    <mergeCell ref="D6:G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5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105"/>
  <sheetViews>
    <sheetView showGridLines="0" view="pageBreakPreview" zoomScale="115" zoomScaleNormal="115" zoomScaleSheetLayoutView="115" workbookViewId="0">
      <selection activeCell="C8" sqref="C8:G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67" width="4.625" style="2" customWidth="1"/>
    <col min="68" max="16384" width="9" style="2"/>
  </cols>
  <sheetData>
    <row r="1" spans="1:7" ht="22.5" customHeight="1" thickBot="1">
      <c r="A1" s="6" t="s">
        <v>76</v>
      </c>
      <c r="B1" s="5"/>
      <c r="C1" s="32"/>
      <c r="D1" s="5"/>
      <c r="E1" s="2"/>
      <c r="F1" s="2"/>
      <c r="G1" s="2"/>
    </row>
    <row r="2" spans="1:7" ht="11.25" customHeight="1">
      <c r="E2" s="85"/>
      <c r="F2" s="85"/>
      <c r="G2" s="85"/>
    </row>
    <row r="3" spans="1:7" ht="11.25" customHeight="1">
      <c r="A3" s="121"/>
      <c r="B3" s="2"/>
      <c r="C3" s="90"/>
      <c r="D3" s="2"/>
      <c r="E3" s="2"/>
      <c r="F3" s="2"/>
      <c r="G3" s="2"/>
    </row>
    <row r="4" spans="1:7" ht="11.25">
      <c r="A4" s="91" t="s">
        <v>129</v>
      </c>
      <c r="B4" s="89"/>
      <c r="C4" s="90"/>
      <c r="D4" s="84"/>
      <c r="E4" s="2"/>
      <c r="F4" s="2"/>
      <c r="G4" s="2"/>
    </row>
    <row r="5" spans="1:7" ht="11.25">
      <c r="A5" s="2"/>
      <c r="B5" s="89"/>
      <c r="C5" s="90"/>
      <c r="D5" s="86"/>
      <c r="E5" s="87"/>
      <c r="F5" s="87"/>
      <c r="G5" s="87"/>
    </row>
    <row r="6" spans="1:7" ht="24" customHeight="1">
      <c r="A6" s="2"/>
      <c r="B6" s="61"/>
      <c r="D6" s="278"/>
      <c r="E6" s="279"/>
      <c r="F6" s="279"/>
      <c r="G6" s="280"/>
    </row>
    <row r="7" spans="1:7" s="4" customFormat="1" ht="195.75" customHeight="1">
      <c r="A7" s="78" t="s">
        <v>11</v>
      </c>
      <c r="B7" s="3"/>
      <c r="C7" s="62" t="s">
        <v>10</v>
      </c>
      <c r="D7" s="131" t="s">
        <v>130</v>
      </c>
      <c r="E7" s="131" t="s">
        <v>131</v>
      </c>
      <c r="F7" s="131" t="s">
        <v>132</v>
      </c>
      <c r="G7" s="132" t="s">
        <v>73</v>
      </c>
    </row>
    <row r="8" spans="1:7" s="37" customFormat="1" ht="12" customHeight="1">
      <c r="A8" s="34"/>
      <c r="B8" s="115" t="s">
        <v>7</v>
      </c>
      <c r="C8" s="79">
        <f>SUM(D8:L8)</f>
        <v>2387</v>
      </c>
      <c r="D8" s="57">
        <v>186</v>
      </c>
      <c r="E8" s="57">
        <v>521</v>
      </c>
      <c r="F8" s="57">
        <v>1631</v>
      </c>
      <c r="G8" s="93">
        <v>49</v>
      </c>
    </row>
    <row r="9" spans="1:7" s="39" customFormat="1" ht="12" customHeight="1">
      <c r="A9" s="38"/>
      <c r="B9" s="116"/>
      <c r="C9" s="80">
        <v>100</v>
      </c>
      <c r="D9" s="58">
        <f>D8/$C$8*100</f>
        <v>7.7922077922077921</v>
      </c>
      <c r="E9" s="58">
        <f t="shared" ref="E9:G9" si="0">E8/$C$8*100</f>
        <v>21.826560536237956</v>
      </c>
      <c r="F9" s="58">
        <f t="shared" si="0"/>
        <v>68.328445747800586</v>
      </c>
      <c r="G9" s="94">
        <f t="shared" si="0"/>
        <v>2.0527859237536656</v>
      </c>
    </row>
    <row r="10" spans="1:7" s="37" customFormat="1" ht="12" customHeight="1">
      <c r="A10" s="263" t="s">
        <v>18</v>
      </c>
      <c r="B10" s="117" t="s">
        <v>8</v>
      </c>
      <c r="C10" s="79">
        <f>SUM(D10:L10)</f>
        <v>900</v>
      </c>
      <c r="D10" s="57">
        <v>81</v>
      </c>
      <c r="E10" s="57">
        <v>195</v>
      </c>
      <c r="F10" s="57">
        <v>606</v>
      </c>
      <c r="G10" s="93">
        <v>18</v>
      </c>
    </row>
    <row r="11" spans="1:7" s="39" customFormat="1" ht="12" customHeight="1">
      <c r="A11" s="264"/>
      <c r="B11" s="75"/>
      <c r="C11" s="81">
        <v>100</v>
      </c>
      <c r="D11" s="288">
        <f>D10/$C$10*100</f>
        <v>9</v>
      </c>
      <c r="E11" s="288">
        <f t="shared" ref="E11:G11" si="1">E10/$C$10*100</f>
        <v>21.666666666666668</v>
      </c>
      <c r="F11" s="288">
        <f t="shared" si="1"/>
        <v>67.333333333333329</v>
      </c>
      <c r="G11" s="106">
        <f t="shared" si="1"/>
        <v>2</v>
      </c>
    </row>
    <row r="12" spans="1:7" s="37" customFormat="1" ht="12" customHeight="1">
      <c r="A12" s="264"/>
      <c r="B12" s="118" t="s">
        <v>9</v>
      </c>
      <c r="C12" s="158">
        <f>SUM(D12:L12)</f>
        <v>1457</v>
      </c>
      <c r="D12" s="290">
        <v>105</v>
      </c>
      <c r="E12" s="290">
        <v>315</v>
      </c>
      <c r="F12" s="290">
        <v>1015</v>
      </c>
      <c r="G12" s="113">
        <v>22</v>
      </c>
    </row>
    <row r="13" spans="1:7" s="39" customFormat="1" ht="12" customHeight="1">
      <c r="A13" s="264"/>
      <c r="B13" s="76"/>
      <c r="C13" s="82">
        <v>100</v>
      </c>
      <c r="D13" s="125">
        <f>D12/$C$12*100</f>
        <v>7.2065888812628698</v>
      </c>
      <c r="E13" s="125">
        <f t="shared" ref="E13:G13" si="2">E12/$C$12*100</f>
        <v>21.619766643788608</v>
      </c>
      <c r="F13" s="125">
        <f t="shared" si="2"/>
        <v>69.663692518874399</v>
      </c>
      <c r="G13" s="111">
        <f t="shared" si="2"/>
        <v>1.5099519560741248</v>
      </c>
    </row>
    <row r="14" spans="1:7" s="37" customFormat="1" ht="12" customHeight="1">
      <c r="A14" s="264"/>
      <c r="B14" s="118" t="s">
        <v>13</v>
      </c>
      <c r="C14" s="159">
        <f>SUM(D14:L14)</f>
        <v>30</v>
      </c>
      <c r="D14" s="289">
        <v>0</v>
      </c>
      <c r="E14" s="289">
        <v>11</v>
      </c>
      <c r="F14" s="289">
        <v>10</v>
      </c>
      <c r="G14" s="109">
        <v>9</v>
      </c>
    </row>
    <row r="15" spans="1:7" s="39" customFormat="1" ht="12" customHeight="1">
      <c r="A15" s="265"/>
      <c r="B15" s="77"/>
      <c r="C15" s="80">
        <v>100</v>
      </c>
      <c r="D15" s="58">
        <f>D14/$C$14*100</f>
        <v>0</v>
      </c>
      <c r="E15" s="58">
        <f t="shared" ref="E15:G15" si="3">E14/$C$14*100</f>
        <v>36.666666666666664</v>
      </c>
      <c r="F15" s="58">
        <f t="shared" si="3"/>
        <v>33.333333333333329</v>
      </c>
      <c r="G15" s="94">
        <f t="shared" si="3"/>
        <v>30</v>
      </c>
    </row>
    <row r="16" spans="1:7" s="66" customFormat="1" ht="12" customHeight="1">
      <c r="A16" s="264" t="s">
        <v>213</v>
      </c>
      <c r="B16" s="97" t="s">
        <v>204</v>
      </c>
      <c r="C16" s="79">
        <v>173</v>
      </c>
      <c r="D16" s="57">
        <v>5</v>
      </c>
      <c r="E16" s="57">
        <v>21</v>
      </c>
      <c r="F16" s="57">
        <v>146</v>
      </c>
      <c r="G16" s="93">
        <v>1</v>
      </c>
    </row>
    <row r="17" spans="1:7" s="39" customFormat="1" ht="12" customHeight="1">
      <c r="A17" s="264"/>
      <c r="B17" s="96"/>
      <c r="C17" s="81">
        <v>100</v>
      </c>
      <c r="D17" s="288">
        <f>D16/$C$16*100</f>
        <v>2.8901734104046244</v>
      </c>
      <c r="E17" s="288">
        <f t="shared" ref="E17:G17" si="4">E16/$C$16*100</f>
        <v>12.138728323699421</v>
      </c>
      <c r="F17" s="288">
        <f t="shared" si="4"/>
        <v>84.393063583815035</v>
      </c>
      <c r="G17" s="106">
        <f t="shared" si="4"/>
        <v>0.57803468208092479</v>
      </c>
    </row>
    <row r="18" spans="1:7" s="37" customFormat="1" ht="12" customHeight="1">
      <c r="A18" s="264"/>
      <c r="B18" s="97" t="s">
        <v>14</v>
      </c>
      <c r="C18" s="158">
        <f>SUM(D18:L18)</f>
        <v>233</v>
      </c>
      <c r="D18" s="290">
        <v>12</v>
      </c>
      <c r="E18" s="290">
        <v>38</v>
      </c>
      <c r="F18" s="290">
        <v>181</v>
      </c>
      <c r="G18" s="113">
        <v>2</v>
      </c>
    </row>
    <row r="19" spans="1:7" s="39" customFormat="1" ht="12" customHeight="1">
      <c r="A19" s="264"/>
      <c r="B19" s="96"/>
      <c r="C19" s="82">
        <v>100</v>
      </c>
      <c r="D19" s="125">
        <f>D18/$C$18*100</f>
        <v>5.1502145922746783</v>
      </c>
      <c r="E19" s="125">
        <f t="shared" ref="E19:G19" si="5">E18/$C$18*100</f>
        <v>16.309012875536482</v>
      </c>
      <c r="F19" s="125">
        <f t="shared" si="5"/>
        <v>77.682403433476395</v>
      </c>
      <c r="G19" s="111">
        <f t="shared" si="5"/>
        <v>0.85836909871244638</v>
      </c>
    </row>
    <row r="20" spans="1:7" s="66" customFormat="1" ht="12" customHeight="1">
      <c r="A20" s="264"/>
      <c r="B20" s="100" t="s">
        <v>15</v>
      </c>
      <c r="C20" s="158">
        <f>SUM(D20:L20)</f>
        <v>391</v>
      </c>
      <c r="D20" s="290">
        <v>29</v>
      </c>
      <c r="E20" s="290">
        <v>50</v>
      </c>
      <c r="F20" s="290">
        <v>310</v>
      </c>
      <c r="G20" s="113">
        <v>2</v>
      </c>
    </row>
    <row r="21" spans="1:7" s="39" customFormat="1" ht="12" customHeight="1">
      <c r="A21" s="264"/>
      <c r="B21" s="96"/>
      <c r="C21" s="82">
        <v>100</v>
      </c>
      <c r="D21" s="125">
        <f>D20/$C$20*100</f>
        <v>7.4168797953964196</v>
      </c>
      <c r="E21" s="125">
        <f t="shared" ref="E21:G21" si="6">E20/$C$20*100</f>
        <v>12.787723785166241</v>
      </c>
      <c r="F21" s="125">
        <f t="shared" si="6"/>
        <v>79.283887468030684</v>
      </c>
      <c r="G21" s="111">
        <f t="shared" si="6"/>
        <v>0.51150895140664965</v>
      </c>
    </row>
    <row r="22" spans="1:7" s="66" customFormat="1" ht="12" customHeight="1">
      <c r="A22" s="264"/>
      <c r="B22" s="97" t="s">
        <v>16</v>
      </c>
      <c r="C22" s="159">
        <f>SUM(D22:L22)</f>
        <v>413</v>
      </c>
      <c r="D22" s="289">
        <v>28</v>
      </c>
      <c r="E22" s="289">
        <v>69</v>
      </c>
      <c r="F22" s="289">
        <v>315</v>
      </c>
      <c r="G22" s="109">
        <v>1</v>
      </c>
    </row>
    <row r="23" spans="1:7" s="39" customFormat="1" ht="12" customHeight="1">
      <c r="A23" s="264"/>
      <c r="B23" s="96"/>
      <c r="C23" s="82">
        <v>100</v>
      </c>
      <c r="D23" s="125">
        <f>D22/$C$22*100</f>
        <v>6.7796610169491522</v>
      </c>
      <c r="E23" s="125">
        <f t="shared" ref="E23:G23" si="7">E22/$C$22*100</f>
        <v>16.707021791767556</v>
      </c>
      <c r="F23" s="125">
        <f t="shared" si="7"/>
        <v>76.271186440677965</v>
      </c>
      <c r="G23" s="111">
        <f t="shared" si="7"/>
        <v>0.24213075060532688</v>
      </c>
    </row>
    <row r="24" spans="1:7" s="66" customFormat="1" ht="12" customHeight="1">
      <c r="A24" s="264"/>
      <c r="B24" s="97" t="s">
        <v>17</v>
      </c>
      <c r="C24" s="158">
        <f>SUM(D24:L24)</f>
        <v>538</v>
      </c>
      <c r="D24" s="290">
        <v>52</v>
      </c>
      <c r="E24" s="290">
        <v>134</v>
      </c>
      <c r="F24" s="290">
        <v>342</v>
      </c>
      <c r="G24" s="113">
        <v>10</v>
      </c>
    </row>
    <row r="25" spans="1:7" s="39" customFormat="1" ht="12" customHeight="1">
      <c r="A25" s="264"/>
      <c r="B25" s="96"/>
      <c r="C25" s="82">
        <v>100</v>
      </c>
      <c r="D25" s="125">
        <f>D24/$C$24*100</f>
        <v>9.6654275092936803</v>
      </c>
      <c r="E25" s="125">
        <f t="shared" ref="E25:G25" si="8">E24/$C$24*100</f>
        <v>24.907063197026023</v>
      </c>
      <c r="F25" s="125">
        <f t="shared" si="8"/>
        <v>63.568773234200748</v>
      </c>
      <c r="G25" s="111">
        <f t="shared" si="8"/>
        <v>1.8587360594795539</v>
      </c>
    </row>
    <row r="26" spans="1:7" s="37" customFormat="1" ht="12" customHeight="1">
      <c r="A26" s="264"/>
      <c r="B26" s="100" t="s">
        <v>205</v>
      </c>
      <c r="C26" s="159">
        <v>594</v>
      </c>
      <c r="D26" s="289">
        <v>58</v>
      </c>
      <c r="E26" s="289">
        <v>198</v>
      </c>
      <c r="F26" s="289">
        <v>315</v>
      </c>
      <c r="G26" s="109">
        <v>23</v>
      </c>
    </row>
    <row r="27" spans="1:7" s="39" customFormat="1" ht="12" customHeight="1">
      <c r="A27" s="264"/>
      <c r="B27" s="96"/>
      <c r="C27" s="82">
        <v>100</v>
      </c>
      <c r="D27" s="125">
        <f>D26/$C$26*100</f>
        <v>9.7643097643097647</v>
      </c>
      <c r="E27" s="125">
        <f t="shared" ref="E27:G27" si="9">E26/$C$26*100</f>
        <v>33.333333333333329</v>
      </c>
      <c r="F27" s="125">
        <f t="shared" si="9"/>
        <v>53.030303030303031</v>
      </c>
      <c r="G27" s="111">
        <f t="shared" si="9"/>
        <v>3.872053872053872</v>
      </c>
    </row>
    <row r="28" spans="1:7" s="66" customFormat="1" ht="12" customHeight="1">
      <c r="A28" s="264"/>
      <c r="B28" s="97" t="s">
        <v>12</v>
      </c>
      <c r="C28" s="159">
        <f>SUM(D28:L28)</f>
        <v>45</v>
      </c>
      <c r="D28" s="289">
        <v>2</v>
      </c>
      <c r="E28" s="289">
        <v>11</v>
      </c>
      <c r="F28" s="289">
        <v>22</v>
      </c>
      <c r="G28" s="109">
        <v>10</v>
      </c>
    </row>
    <row r="29" spans="1:7" s="39" customFormat="1" ht="12" customHeight="1">
      <c r="A29" s="265"/>
      <c r="B29" s="99"/>
      <c r="C29" s="80">
        <v>100</v>
      </c>
      <c r="D29" s="58">
        <f>D28/$C$28*100</f>
        <v>4.4444444444444446</v>
      </c>
      <c r="E29" s="58">
        <f t="shared" ref="E29:G29" si="10">E28/$C$28*100</f>
        <v>24.444444444444443</v>
      </c>
      <c r="F29" s="58">
        <f t="shared" si="10"/>
        <v>48.888888888888886</v>
      </c>
      <c r="G29" s="94">
        <f t="shared" si="10"/>
        <v>22.222222222222221</v>
      </c>
    </row>
    <row r="30" spans="1:7" s="66" customFormat="1" ht="12" customHeight="1">
      <c r="A30" s="263" t="s">
        <v>19</v>
      </c>
      <c r="B30" s="119" t="s">
        <v>20</v>
      </c>
      <c r="C30" s="79">
        <f>SUM(D30:L30)</f>
        <v>271</v>
      </c>
      <c r="D30" s="57">
        <v>20</v>
      </c>
      <c r="E30" s="57">
        <v>51</v>
      </c>
      <c r="F30" s="57">
        <v>193</v>
      </c>
      <c r="G30" s="93">
        <v>7</v>
      </c>
    </row>
    <row r="31" spans="1:7" s="39" customFormat="1" ht="12" customHeight="1">
      <c r="A31" s="264"/>
      <c r="B31" s="75"/>
      <c r="C31" s="81">
        <v>100</v>
      </c>
      <c r="D31" s="288">
        <f>D30/$C$30*100</f>
        <v>7.3800738007380069</v>
      </c>
      <c r="E31" s="288">
        <f t="shared" ref="E31:G31" si="11">E30/$C$30*100</f>
        <v>18.819188191881921</v>
      </c>
      <c r="F31" s="288">
        <f t="shared" si="11"/>
        <v>71.217712177121768</v>
      </c>
      <c r="G31" s="106">
        <f t="shared" si="11"/>
        <v>2.5830258302583027</v>
      </c>
    </row>
    <row r="32" spans="1:7" s="66" customFormat="1" ht="12" customHeight="1">
      <c r="A32" s="264"/>
      <c r="B32" s="119" t="s">
        <v>21</v>
      </c>
      <c r="C32" s="158">
        <v>328</v>
      </c>
      <c r="D32" s="290">
        <v>25</v>
      </c>
      <c r="E32" s="290">
        <v>78</v>
      </c>
      <c r="F32" s="290">
        <v>222</v>
      </c>
      <c r="G32" s="113">
        <v>3</v>
      </c>
    </row>
    <row r="33" spans="1:7" s="39" customFormat="1" ht="12" customHeight="1">
      <c r="A33" s="264"/>
      <c r="B33" s="75"/>
      <c r="C33" s="82">
        <v>100</v>
      </c>
      <c r="D33" s="125">
        <f>D32/$C$32*100</f>
        <v>7.6219512195121952</v>
      </c>
      <c r="E33" s="125">
        <f t="shared" ref="E33:G33" si="12">E32/$C$32*100</f>
        <v>23.780487804878049</v>
      </c>
      <c r="F33" s="125">
        <f t="shared" si="12"/>
        <v>67.682926829268297</v>
      </c>
      <c r="G33" s="111">
        <f t="shared" si="12"/>
        <v>0.91463414634146334</v>
      </c>
    </row>
    <row r="34" spans="1:7" s="66" customFormat="1" ht="12" customHeight="1">
      <c r="A34" s="264"/>
      <c r="B34" s="118" t="s">
        <v>22</v>
      </c>
      <c r="C34" s="159">
        <f>SUM(D34:L34)</f>
        <v>292</v>
      </c>
      <c r="D34" s="289">
        <v>23</v>
      </c>
      <c r="E34" s="289">
        <v>59</v>
      </c>
      <c r="F34" s="289">
        <v>205</v>
      </c>
      <c r="G34" s="109">
        <v>5</v>
      </c>
    </row>
    <row r="35" spans="1:7" s="39" customFormat="1" ht="12" customHeight="1">
      <c r="A35" s="264"/>
      <c r="B35" s="75"/>
      <c r="C35" s="82">
        <v>100</v>
      </c>
      <c r="D35" s="125">
        <f>D34/$C$34*100</f>
        <v>7.8767123287671232</v>
      </c>
      <c r="E35" s="125">
        <f t="shared" ref="E35:G35" si="13">E34/$C$34*100</f>
        <v>20.205479452054796</v>
      </c>
      <c r="F35" s="125">
        <f t="shared" si="13"/>
        <v>70.205479452054803</v>
      </c>
      <c r="G35" s="111">
        <f t="shared" si="13"/>
        <v>1.7123287671232876</v>
      </c>
    </row>
    <row r="36" spans="1:7" s="66" customFormat="1" ht="12" customHeight="1">
      <c r="A36" s="264"/>
      <c r="B36" s="118" t="s">
        <v>23</v>
      </c>
      <c r="C36" s="158">
        <f>SUM(D36:L36)</f>
        <v>252</v>
      </c>
      <c r="D36" s="290">
        <v>25</v>
      </c>
      <c r="E36" s="290">
        <v>45</v>
      </c>
      <c r="F36" s="290">
        <v>176</v>
      </c>
      <c r="G36" s="113">
        <v>6</v>
      </c>
    </row>
    <row r="37" spans="1:7" s="39" customFormat="1" ht="12" customHeight="1">
      <c r="A37" s="264"/>
      <c r="B37" s="75"/>
      <c r="C37" s="82">
        <v>100</v>
      </c>
      <c r="D37" s="125">
        <f>D36/$C$36*100</f>
        <v>9.9206349206349209</v>
      </c>
      <c r="E37" s="125">
        <f t="shared" ref="E37:G37" si="14">E36/$C$36*100</f>
        <v>17.857142857142858</v>
      </c>
      <c r="F37" s="125">
        <f t="shared" si="14"/>
        <v>69.841269841269835</v>
      </c>
      <c r="G37" s="111">
        <f t="shared" si="14"/>
        <v>2.3809523809523809</v>
      </c>
    </row>
    <row r="38" spans="1:7" s="66" customFormat="1" ht="12" customHeight="1">
      <c r="A38" s="264"/>
      <c r="B38" s="118" t="s">
        <v>24</v>
      </c>
      <c r="C38" s="159">
        <f>SUM(D38:L38)</f>
        <v>187</v>
      </c>
      <c r="D38" s="289">
        <v>11</v>
      </c>
      <c r="E38" s="289">
        <v>49</v>
      </c>
      <c r="F38" s="289">
        <v>125</v>
      </c>
      <c r="G38" s="109">
        <v>2</v>
      </c>
    </row>
    <row r="39" spans="1:7" s="39" customFormat="1" ht="12" customHeight="1">
      <c r="A39" s="264"/>
      <c r="B39" s="75"/>
      <c r="C39" s="82">
        <v>100</v>
      </c>
      <c r="D39" s="125">
        <f>D38/$C$38*100</f>
        <v>5.8823529411764701</v>
      </c>
      <c r="E39" s="125">
        <f t="shared" ref="E39:G39" si="15">E38/$C$38*100</f>
        <v>26.203208556149733</v>
      </c>
      <c r="F39" s="125">
        <f t="shared" si="15"/>
        <v>66.844919786096256</v>
      </c>
      <c r="G39" s="111">
        <f t="shared" si="15"/>
        <v>1.0695187165775399</v>
      </c>
    </row>
    <row r="40" spans="1:7" s="37" customFormat="1" ht="12" customHeight="1">
      <c r="A40" s="264"/>
      <c r="B40" s="119" t="s">
        <v>25</v>
      </c>
      <c r="C40" s="159">
        <f>SUM(D40:L40)</f>
        <v>249</v>
      </c>
      <c r="D40" s="289">
        <v>19</v>
      </c>
      <c r="E40" s="289">
        <v>56</v>
      </c>
      <c r="F40" s="289">
        <v>171</v>
      </c>
      <c r="G40" s="109">
        <v>3</v>
      </c>
    </row>
    <row r="41" spans="1:7" s="39" customFormat="1" ht="12" customHeight="1">
      <c r="A41" s="264"/>
      <c r="B41" s="75"/>
      <c r="C41" s="81">
        <v>100</v>
      </c>
      <c r="D41" s="288">
        <f>D40/$C$40*100</f>
        <v>7.6305220883534144</v>
      </c>
      <c r="E41" s="288">
        <f t="shared" ref="E41:G41" si="16">E40/$C$40*100</f>
        <v>22.489959839357429</v>
      </c>
      <c r="F41" s="288">
        <f t="shared" si="16"/>
        <v>68.674698795180717</v>
      </c>
      <c r="G41" s="106">
        <f t="shared" si="16"/>
        <v>1.2048192771084338</v>
      </c>
    </row>
    <row r="42" spans="1:7" s="37" customFormat="1" ht="12" customHeight="1">
      <c r="A42" s="264"/>
      <c r="B42" s="118" t="s">
        <v>26</v>
      </c>
      <c r="C42" s="158">
        <f>SUM(D42:L42)</f>
        <v>136</v>
      </c>
      <c r="D42" s="290">
        <v>9</v>
      </c>
      <c r="E42" s="290">
        <v>34</v>
      </c>
      <c r="F42" s="290">
        <v>91</v>
      </c>
      <c r="G42" s="113">
        <v>2</v>
      </c>
    </row>
    <row r="43" spans="1:7" s="39" customFormat="1" ht="12" customHeight="1">
      <c r="A43" s="264"/>
      <c r="B43" s="75"/>
      <c r="C43" s="82">
        <v>100</v>
      </c>
      <c r="D43" s="125">
        <f>D42/$C$42*100</f>
        <v>6.6176470588235299</v>
      </c>
      <c r="E43" s="125">
        <f t="shared" ref="E43:G43" si="17">E42/$C$42*100</f>
        <v>25</v>
      </c>
      <c r="F43" s="125">
        <f t="shared" si="17"/>
        <v>66.911764705882348</v>
      </c>
      <c r="G43" s="111">
        <f t="shared" si="17"/>
        <v>1.4705882352941175</v>
      </c>
    </row>
    <row r="44" spans="1:7" s="37" customFormat="1" ht="12" customHeight="1">
      <c r="A44" s="264"/>
      <c r="B44" s="119" t="s">
        <v>27</v>
      </c>
      <c r="C44" s="159">
        <f>SUM(D44:L44)</f>
        <v>187</v>
      </c>
      <c r="D44" s="289">
        <v>16</v>
      </c>
      <c r="E44" s="289">
        <v>42</v>
      </c>
      <c r="F44" s="289">
        <v>125</v>
      </c>
      <c r="G44" s="109">
        <v>4</v>
      </c>
    </row>
    <row r="45" spans="1:7" s="39" customFormat="1" ht="12" customHeight="1">
      <c r="A45" s="264"/>
      <c r="B45" s="75"/>
      <c r="C45" s="81">
        <v>100</v>
      </c>
      <c r="D45" s="288">
        <f>D44/$C$44*100</f>
        <v>8.5561497326203195</v>
      </c>
      <c r="E45" s="288">
        <f t="shared" ref="E45:G45" si="18">E44/$C$44*100</f>
        <v>22.459893048128343</v>
      </c>
      <c r="F45" s="288">
        <f t="shared" si="18"/>
        <v>66.844919786096256</v>
      </c>
      <c r="G45" s="106">
        <f t="shared" si="18"/>
        <v>2.1390374331550799</v>
      </c>
    </row>
    <row r="46" spans="1:7" s="66" customFormat="1" ht="12" customHeight="1">
      <c r="A46" s="264"/>
      <c r="B46" s="118" t="s">
        <v>28</v>
      </c>
      <c r="C46" s="158">
        <f>SUM(D46:L46)</f>
        <v>269</v>
      </c>
      <c r="D46" s="290">
        <v>22</v>
      </c>
      <c r="E46" s="290">
        <v>60</v>
      </c>
      <c r="F46" s="290">
        <v>181</v>
      </c>
      <c r="G46" s="113">
        <v>6</v>
      </c>
    </row>
    <row r="47" spans="1:7" s="39" customFormat="1" ht="12" customHeight="1">
      <c r="A47" s="264"/>
      <c r="B47" s="75"/>
      <c r="C47" s="82">
        <v>100</v>
      </c>
      <c r="D47" s="125">
        <f>D46/$C$46*100</f>
        <v>8.1784386617100377</v>
      </c>
      <c r="E47" s="125">
        <f t="shared" ref="E47:G47" si="19">E46/$C$46*100</f>
        <v>22.304832713754646</v>
      </c>
      <c r="F47" s="125">
        <f t="shared" si="19"/>
        <v>67.286245353159842</v>
      </c>
      <c r="G47" s="111">
        <f t="shared" si="19"/>
        <v>2.2304832713754648</v>
      </c>
    </row>
    <row r="48" spans="1:7" s="66" customFormat="1" ht="12" customHeight="1">
      <c r="A48" s="264"/>
      <c r="B48" s="118" t="s">
        <v>29</v>
      </c>
      <c r="C48" s="159">
        <f>SUM(D48:L48)</f>
        <v>170</v>
      </c>
      <c r="D48" s="289">
        <v>13</v>
      </c>
      <c r="E48" s="289">
        <v>35</v>
      </c>
      <c r="F48" s="289">
        <v>120</v>
      </c>
      <c r="G48" s="109">
        <v>2</v>
      </c>
    </row>
    <row r="49" spans="1:9" s="39" customFormat="1" ht="12" customHeight="1">
      <c r="A49" s="264"/>
      <c r="B49" s="75"/>
      <c r="C49" s="82">
        <v>100</v>
      </c>
      <c r="D49" s="125">
        <f>D48/$C$48*100</f>
        <v>7.6470588235294121</v>
      </c>
      <c r="E49" s="125">
        <f t="shared" ref="E49:G49" si="20">E48/$C$48*100</f>
        <v>20.588235294117645</v>
      </c>
      <c r="F49" s="125">
        <f t="shared" si="20"/>
        <v>70.588235294117652</v>
      </c>
      <c r="G49" s="111">
        <f t="shared" si="20"/>
        <v>1.1764705882352942</v>
      </c>
    </row>
    <row r="50" spans="1:9" s="66" customFormat="1" ht="12" customHeight="1">
      <c r="A50" s="264"/>
      <c r="B50" s="118" t="s">
        <v>12</v>
      </c>
      <c r="C50" s="159">
        <f>SUM(D50:L50)</f>
        <v>46</v>
      </c>
      <c r="D50" s="289">
        <v>3</v>
      </c>
      <c r="E50" s="289">
        <v>12</v>
      </c>
      <c r="F50" s="289">
        <v>22</v>
      </c>
      <c r="G50" s="109">
        <v>9</v>
      </c>
    </row>
    <row r="51" spans="1:9" s="39" customFormat="1" ht="12" customHeight="1">
      <c r="A51" s="265"/>
      <c r="B51" s="77"/>
      <c r="C51" s="80">
        <v>100</v>
      </c>
      <c r="D51" s="58">
        <f>D50/$C$50*100</f>
        <v>6.5217391304347823</v>
      </c>
      <c r="E51" s="58">
        <f t="shared" ref="E51:G51" si="21">E50/$C$50*100</f>
        <v>26.086956521739129</v>
      </c>
      <c r="F51" s="58">
        <f t="shared" si="21"/>
        <v>47.826086956521742</v>
      </c>
      <c r="G51" s="94">
        <f t="shared" si="21"/>
        <v>19.565217391304348</v>
      </c>
    </row>
    <row r="52" spans="1:9" s="39" customFormat="1" ht="12" customHeight="1">
      <c r="A52" s="263" t="s">
        <v>46</v>
      </c>
      <c r="B52" s="74" t="s">
        <v>62</v>
      </c>
      <c r="C52" s="79">
        <f>SUM(D52:L52)</f>
        <v>76</v>
      </c>
      <c r="D52" s="57">
        <v>6</v>
      </c>
      <c r="E52" s="57">
        <v>11</v>
      </c>
      <c r="F52" s="57">
        <v>59</v>
      </c>
      <c r="G52" s="93">
        <v>0</v>
      </c>
      <c r="I52" s="83"/>
    </row>
    <row r="53" spans="1:9" s="39" customFormat="1" ht="12" customHeight="1">
      <c r="A53" s="264"/>
      <c r="B53" s="75"/>
      <c r="C53" s="82">
        <v>100</v>
      </c>
      <c r="D53" s="125">
        <f>D52/$C$52*100</f>
        <v>7.8947368421052628</v>
      </c>
      <c r="E53" s="125">
        <f t="shared" ref="E53:G53" si="22">E52/$C$52*100</f>
        <v>14.473684210526317</v>
      </c>
      <c r="F53" s="125">
        <f t="shared" si="22"/>
        <v>77.631578947368425</v>
      </c>
      <c r="G53" s="111">
        <f t="shared" si="22"/>
        <v>0</v>
      </c>
      <c r="I53" s="83"/>
    </row>
    <row r="54" spans="1:9" s="39" customFormat="1" ht="12" customHeight="1">
      <c r="A54" s="264"/>
      <c r="B54" s="76" t="s">
        <v>69</v>
      </c>
      <c r="C54" s="158">
        <f>SUM(D54:L54)</f>
        <v>577</v>
      </c>
      <c r="D54" s="290">
        <v>42</v>
      </c>
      <c r="E54" s="290">
        <v>93</v>
      </c>
      <c r="F54" s="290">
        <v>439</v>
      </c>
      <c r="G54" s="113">
        <v>3</v>
      </c>
      <c r="I54" s="83"/>
    </row>
    <row r="55" spans="1:9" s="39" customFormat="1" ht="12" customHeight="1">
      <c r="A55" s="264"/>
      <c r="B55" s="75"/>
      <c r="C55" s="82">
        <v>100</v>
      </c>
      <c r="D55" s="125">
        <f>D54/$C$54*100</f>
        <v>7.2790294627383014</v>
      </c>
      <c r="E55" s="125">
        <f t="shared" ref="E55:G55" si="23">E54/$C$54*100</f>
        <v>16.11785095320624</v>
      </c>
      <c r="F55" s="125">
        <f t="shared" si="23"/>
        <v>76.083188908145587</v>
      </c>
      <c r="G55" s="111">
        <f t="shared" si="23"/>
        <v>0.51993067590987874</v>
      </c>
      <c r="I55" s="83"/>
    </row>
    <row r="56" spans="1:9" s="39" customFormat="1" ht="12" customHeight="1">
      <c r="A56" s="264"/>
      <c r="B56" s="76" t="s">
        <v>47</v>
      </c>
      <c r="C56" s="159">
        <f>SUM(D56:L56)</f>
        <v>99</v>
      </c>
      <c r="D56" s="289">
        <v>5</v>
      </c>
      <c r="E56" s="289">
        <v>15</v>
      </c>
      <c r="F56" s="289">
        <v>77</v>
      </c>
      <c r="G56" s="109">
        <v>2</v>
      </c>
      <c r="I56" s="83"/>
    </row>
    <row r="57" spans="1:9" s="39" customFormat="1" ht="12" customHeight="1">
      <c r="A57" s="264"/>
      <c r="B57" s="75"/>
      <c r="C57" s="82">
        <v>100</v>
      </c>
      <c r="D57" s="125">
        <f>D56/$C$56*100</f>
        <v>5.0505050505050502</v>
      </c>
      <c r="E57" s="125">
        <f t="shared" ref="E57:G57" si="24">E56/$C$56*100</f>
        <v>15.151515151515152</v>
      </c>
      <c r="F57" s="125">
        <f t="shared" si="24"/>
        <v>77.777777777777786</v>
      </c>
      <c r="G57" s="111">
        <f t="shared" si="24"/>
        <v>2.0202020202020203</v>
      </c>
      <c r="I57" s="83"/>
    </row>
    <row r="58" spans="1:9" s="39" customFormat="1" ht="12" customHeight="1">
      <c r="A58" s="264"/>
      <c r="B58" s="76" t="s">
        <v>48</v>
      </c>
      <c r="C58" s="158">
        <f>SUM(D58:L58)</f>
        <v>101</v>
      </c>
      <c r="D58" s="290">
        <v>10</v>
      </c>
      <c r="E58" s="290">
        <v>17</v>
      </c>
      <c r="F58" s="290">
        <v>70</v>
      </c>
      <c r="G58" s="113">
        <v>4</v>
      </c>
      <c r="I58" s="83"/>
    </row>
    <row r="59" spans="1:9" s="39" customFormat="1" ht="12" customHeight="1">
      <c r="A59" s="264"/>
      <c r="B59" s="75"/>
      <c r="C59" s="82">
        <v>100</v>
      </c>
      <c r="D59" s="125">
        <f>D58/$C$58*100</f>
        <v>9.9009900990099009</v>
      </c>
      <c r="E59" s="125">
        <f t="shared" ref="E59:G59" si="25">E58/$C$58*100</f>
        <v>16.831683168316832</v>
      </c>
      <c r="F59" s="125">
        <f t="shared" si="25"/>
        <v>69.306930693069305</v>
      </c>
      <c r="G59" s="111">
        <f t="shared" si="25"/>
        <v>3.9603960396039604</v>
      </c>
      <c r="I59" s="83"/>
    </row>
    <row r="60" spans="1:9" s="39" customFormat="1" ht="12" customHeight="1">
      <c r="A60" s="264"/>
      <c r="B60" s="76" t="s">
        <v>49</v>
      </c>
      <c r="C60" s="159">
        <f>SUM(D60:L60)</f>
        <v>368</v>
      </c>
      <c r="D60" s="289">
        <v>31</v>
      </c>
      <c r="E60" s="289">
        <v>92</v>
      </c>
      <c r="F60" s="289">
        <v>238</v>
      </c>
      <c r="G60" s="109">
        <v>7</v>
      </c>
      <c r="I60" s="83"/>
    </row>
    <row r="61" spans="1:9" s="39" customFormat="1" ht="12" customHeight="1">
      <c r="A61" s="264"/>
      <c r="B61" s="75"/>
      <c r="C61" s="82">
        <v>100</v>
      </c>
      <c r="D61" s="125">
        <f>D60/$C$60*100</f>
        <v>8.4239130434782616</v>
      </c>
      <c r="E61" s="125">
        <f t="shared" ref="E61:G61" si="26">E60/$C$60*100</f>
        <v>25</v>
      </c>
      <c r="F61" s="125">
        <f t="shared" si="26"/>
        <v>64.673913043478265</v>
      </c>
      <c r="G61" s="111">
        <f t="shared" si="26"/>
        <v>1.9021739130434785</v>
      </c>
      <c r="I61" s="83"/>
    </row>
    <row r="62" spans="1:9" s="39" customFormat="1" ht="12" customHeight="1">
      <c r="A62" s="264" t="s">
        <v>46</v>
      </c>
      <c r="B62" s="76" t="s">
        <v>50</v>
      </c>
      <c r="C62" s="159">
        <f>SUM(D62:L62)</f>
        <v>520</v>
      </c>
      <c r="D62" s="289">
        <v>40</v>
      </c>
      <c r="E62" s="289">
        <v>113</v>
      </c>
      <c r="F62" s="289">
        <v>358</v>
      </c>
      <c r="G62" s="109">
        <v>9</v>
      </c>
      <c r="I62" s="83"/>
    </row>
    <row r="63" spans="1:9" s="39" customFormat="1" ht="12" customHeight="1">
      <c r="A63" s="264"/>
      <c r="B63" s="75"/>
      <c r="C63" s="81">
        <v>100</v>
      </c>
      <c r="D63" s="288">
        <f>D62/$C$62*100</f>
        <v>7.6923076923076925</v>
      </c>
      <c r="E63" s="288">
        <f t="shared" ref="E63:G63" si="27">E62/$C$62*100</f>
        <v>21.73076923076923</v>
      </c>
      <c r="F63" s="288">
        <f t="shared" si="27"/>
        <v>68.84615384615384</v>
      </c>
      <c r="G63" s="106">
        <f t="shared" si="27"/>
        <v>1.7307692307692308</v>
      </c>
      <c r="I63" s="83"/>
    </row>
    <row r="64" spans="1:9" s="39" customFormat="1" ht="12" customHeight="1">
      <c r="A64" s="264"/>
      <c r="B64" s="76" t="s">
        <v>51</v>
      </c>
      <c r="C64" s="158">
        <f>SUM(D64:L64)</f>
        <v>43</v>
      </c>
      <c r="D64" s="290">
        <v>2</v>
      </c>
      <c r="E64" s="290">
        <v>7</v>
      </c>
      <c r="F64" s="290">
        <v>34</v>
      </c>
      <c r="G64" s="113">
        <v>0</v>
      </c>
      <c r="I64" s="83"/>
    </row>
    <row r="65" spans="1:9" s="39" customFormat="1" ht="12" customHeight="1">
      <c r="A65" s="264"/>
      <c r="B65" s="76"/>
      <c r="C65" s="81">
        <v>100</v>
      </c>
      <c r="D65" s="288">
        <f>D64/$C$64*100</f>
        <v>4.6511627906976747</v>
      </c>
      <c r="E65" s="288">
        <f t="shared" ref="E65:G65" si="28">E64/$C$64*100</f>
        <v>16.279069767441861</v>
      </c>
      <c r="F65" s="288">
        <f t="shared" si="28"/>
        <v>79.069767441860463</v>
      </c>
      <c r="G65" s="106">
        <f t="shared" si="28"/>
        <v>0</v>
      </c>
      <c r="I65" s="83"/>
    </row>
    <row r="66" spans="1:9" s="39" customFormat="1" ht="12" customHeight="1">
      <c r="A66" s="264"/>
      <c r="B66" s="92" t="s">
        <v>52</v>
      </c>
      <c r="C66" s="158">
        <f>SUM(D66:L66)</f>
        <v>474</v>
      </c>
      <c r="D66" s="290">
        <v>43</v>
      </c>
      <c r="E66" s="290">
        <v>145</v>
      </c>
      <c r="F66" s="290">
        <v>273</v>
      </c>
      <c r="G66" s="113">
        <v>13</v>
      </c>
      <c r="I66" s="83"/>
    </row>
    <row r="67" spans="1:9" s="39" customFormat="1" ht="12" customHeight="1">
      <c r="A67" s="264"/>
      <c r="B67" s="75"/>
      <c r="C67" s="82">
        <v>100</v>
      </c>
      <c r="D67" s="125">
        <f>D66/$C$66*100</f>
        <v>9.071729957805907</v>
      </c>
      <c r="E67" s="125">
        <f t="shared" ref="E67:G67" si="29">E66/$C$66*100</f>
        <v>30.590717299578056</v>
      </c>
      <c r="F67" s="125">
        <f t="shared" si="29"/>
        <v>57.594936708860757</v>
      </c>
      <c r="G67" s="111">
        <f t="shared" si="29"/>
        <v>2.7426160337552745</v>
      </c>
      <c r="I67" s="83"/>
    </row>
    <row r="68" spans="1:9" s="39" customFormat="1" ht="12" customHeight="1">
      <c r="A68" s="264"/>
      <c r="B68" s="76" t="s">
        <v>53</v>
      </c>
      <c r="C68" s="159">
        <f>SUM(D68:L68)</f>
        <v>77</v>
      </c>
      <c r="D68" s="289">
        <v>4</v>
      </c>
      <c r="E68" s="289">
        <v>17</v>
      </c>
      <c r="F68" s="289">
        <v>55</v>
      </c>
      <c r="G68" s="109">
        <v>1</v>
      </c>
    </row>
    <row r="69" spans="1:9" s="39" customFormat="1" ht="12" customHeight="1">
      <c r="A69" s="264"/>
      <c r="B69" s="75"/>
      <c r="C69" s="82">
        <v>100</v>
      </c>
      <c r="D69" s="125">
        <f>D68/$C$68*100</f>
        <v>5.1948051948051948</v>
      </c>
      <c r="E69" s="125">
        <f t="shared" ref="E69:G69" si="30">E68/$C$68*100</f>
        <v>22.077922077922079</v>
      </c>
      <c r="F69" s="125">
        <f t="shared" si="30"/>
        <v>71.428571428571431</v>
      </c>
      <c r="G69" s="111">
        <f t="shared" si="30"/>
        <v>1.2987012987012987</v>
      </c>
    </row>
    <row r="70" spans="1:9" s="66" customFormat="1" ht="12" customHeight="1">
      <c r="A70" s="264"/>
      <c r="B70" s="76" t="s">
        <v>54</v>
      </c>
      <c r="C70" s="158">
        <f>SUM(D70:L70)</f>
        <v>52</v>
      </c>
      <c r="D70" s="290">
        <v>3</v>
      </c>
      <c r="E70" s="290">
        <v>11</v>
      </c>
      <c r="F70" s="290">
        <v>28</v>
      </c>
      <c r="G70" s="113">
        <v>10</v>
      </c>
    </row>
    <row r="71" spans="1:9" s="39" customFormat="1" ht="12" customHeight="1">
      <c r="A71" s="265"/>
      <c r="B71" s="77"/>
      <c r="C71" s="80">
        <v>100</v>
      </c>
      <c r="D71" s="58">
        <f>D70/$C$70*100</f>
        <v>5.7692307692307692</v>
      </c>
      <c r="E71" s="58">
        <f t="shared" ref="E71:G71" si="31">E70/$C$70*100</f>
        <v>21.153846153846153</v>
      </c>
      <c r="F71" s="58">
        <f t="shared" si="31"/>
        <v>53.846153846153847</v>
      </c>
      <c r="G71" s="94">
        <f t="shared" si="31"/>
        <v>19.230769230769234</v>
      </c>
    </row>
    <row r="72" spans="1:9" s="37" customFormat="1" ht="12" customHeight="1">
      <c r="A72" s="263" t="s">
        <v>63</v>
      </c>
      <c r="B72" s="118" t="s">
        <v>64</v>
      </c>
      <c r="C72" s="79">
        <f>SUM(D72:L72)</f>
        <v>384</v>
      </c>
      <c r="D72" s="57">
        <v>29</v>
      </c>
      <c r="E72" s="57">
        <v>84</v>
      </c>
      <c r="F72" s="57">
        <v>267</v>
      </c>
      <c r="G72" s="93">
        <v>4</v>
      </c>
    </row>
    <row r="73" spans="1:9" s="39" customFormat="1" ht="12" customHeight="1">
      <c r="A73" s="264"/>
      <c r="B73" s="75" t="s">
        <v>65</v>
      </c>
      <c r="C73" s="82">
        <v>100</v>
      </c>
      <c r="D73" s="125">
        <f>D72/$C$72*100</f>
        <v>7.552083333333333</v>
      </c>
      <c r="E73" s="125">
        <f t="shared" ref="E73:G73" si="32">E72/$C$72*100</f>
        <v>21.875</v>
      </c>
      <c r="F73" s="125">
        <f t="shared" si="32"/>
        <v>69.53125</v>
      </c>
      <c r="G73" s="111">
        <f t="shared" si="32"/>
        <v>1.0416666666666665</v>
      </c>
    </row>
    <row r="74" spans="1:9" s="37" customFormat="1" ht="12" customHeight="1">
      <c r="A74" s="264"/>
      <c r="B74" s="118" t="s">
        <v>66</v>
      </c>
      <c r="C74" s="159">
        <f>SUM(D74:L74)</f>
        <v>793</v>
      </c>
      <c r="D74" s="289">
        <v>78</v>
      </c>
      <c r="E74" s="289">
        <v>196</v>
      </c>
      <c r="F74" s="289">
        <v>500</v>
      </c>
      <c r="G74" s="109">
        <v>19</v>
      </c>
    </row>
    <row r="75" spans="1:9" s="39" customFormat="1" ht="12" customHeight="1">
      <c r="A75" s="264"/>
      <c r="B75" s="75"/>
      <c r="C75" s="81">
        <v>100</v>
      </c>
      <c r="D75" s="288">
        <f>D74/$C$74*100</f>
        <v>9.8360655737704921</v>
      </c>
      <c r="E75" s="288">
        <f t="shared" ref="E75:G75" si="33">E74/$C$74*100</f>
        <v>24.71626733921816</v>
      </c>
      <c r="F75" s="288">
        <f t="shared" si="33"/>
        <v>63.051702395964696</v>
      </c>
      <c r="G75" s="106">
        <f t="shared" si="33"/>
        <v>2.3959646910466583</v>
      </c>
    </row>
    <row r="76" spans="1:9" s="37" customFormat="1" ht="12" customHeight="1">
      <c r="A76" s="264"/>
      <c r="B76" s="118" t="s">
        <v>67</v>
      </c>
      <c r="C76" s="158">
        <f>SUM(D76:L76)</f>
        <v>920</v>
      </c>
      <c r="D76" s="290">
        <v>59</v>
      </c>
      <c r="E76" s="290">
        <v>176</v>
      </c>
      <c r="F76" s="290">
        <v>675</v>
      </c>
      <c r="G76" s="113">
        <v>10</v>
      </c>
    </row>
    <row r="77" spans="1:9" s="39" customFormat="1" ht="12" customHeight="1">
      <c r="A77" s="264"/>
      <c r="B77" s="75"/>
      <c r="C77" s="82">
        <v>100</v>
      </c>
      <c r="D77" s="125">
        <f>D76/$C$76*100</f>
        <v>6.4130434782608701</v>
      </c>
      <c r="E77" s="125">
        <f t="shared" ref="E77:G77" si="34">E76/$C$76*100</f>
        <v>19.130434782608695</v>
      </c>
      <c r="F77" s="125">
        <f t="shared" si="34"/>
        <v>73.369565217391312</v>
      </c>
      <c r="G77" s="111">
        <f t="shared" si="34"/>
        <v>1.0869565217391304</v>
      </c>
    </row>
    <row r="78" spans="1:9" s="37" customFormat="1" ht="12" customHeight="1">
      <c r="A78" s="264"/>
      <c r="B78" s="118" t="s">
        <v>68</v>
      </c>
      <c r="C78" s="159">
        <f>SUM(D78:L78)</f>
        <v>95</v>
      </c>
      <c r="D78" s="289">
        <v>4</v>
      </c>
      <c r="E78" s="289">
        <v>19</v>
      </c>
      <c r="F78" s="289">
        <v>69</v>
      </c>
      <c r="G78" s="109">
        <v>3</v>
      </c>
    </row>
    <row r="79" spans="1:9" s="39" customFormat="1" ht="12" customHeight="1">
      <c r="A79" s="264"/>
      <c r="B79" s="75"/>
      <c r="C79" s="81">
        <v>100</v>
      </c>
      <c r="D79" s="288">
        <f>D78/$C$78*100</f>
        <v>4.2105263157894735</v>
      </c>
      <c r="E79" s="288">
        <f t="shared" ref="E79:G79" si="35">E78/$C$78*100</f>
        <v>20</v>
      </c>
      <c r="F79" s="288">
        <f t="shared" si="35"/>
        <v>72.631578947368425</v>
      </c>
      <c r="G79" s="106">
        <f t="shared" si="35"/>
        <v>3.1578947368421053</v>
      </c>
    </row>
    <row r="80" spans="1:9" s="37" customFormat="1" ht="12" customHeight="1">
      <c r="A80" s="264"/>
      <c r="B80" s="118" t="s">
        <v>53</v>
      </c>
      <c r="C80" s="158">
        <f>SUM(D80:L80)</f>
        <v>141</v>
      </c>
      <c r="D80" s="290">
        <v>12</v>
      </c>
      <c r="E80" s="290">
        <v>32</v>
      </c>
      <c r="F80" s="290">
        <v>94</v>
      </c>
      <c r="G80" s="113">
        <v>3</v>
      </c>
    </row>
    <row r="81" spans="1:7" s="39" customFormat="1" ht="12" customHeight="1">
      <c r="A81" s="264"/>
      <c r="B81" s="75"/>
      <c r="C81" s="82">
        <v>100</v>
      </c>
      <c r="D81" s="125">
        <f>D80/$C$80*100</f>
        <v>8.5106382978723403</v>
      </c>
      <c r="E81" s="125">
        <f t="shared" ref="E81:G81" si="36">E80/$C$80*100</f>
        <v>22.695035460992909</v>
      </c>
      <c r="F81" s="125">
        <f t="shared" si="36"/>
        <v>66.666666666666657</v>
      </c>
      <c r="G81" s="111">
        <f t="shared" si="36"/>
        <v>2.1276595744680851</v>
      </c>
    </row>
    <row r="82" spans="1:7" s="37" customFormat="1" ht="12" customHeight="1">
      <c r="A82" s="264"/>
      <c r="B82" s="118" t="s">
        <v>54</v>
      </c>
      <c r="C82" s="158">
        <f>SUM(D82:L82)</f>
        <v>54</v>
      </c>
      <c r="D82" s="290">
        <v>4</v>
      </c>
      <c r="E82" s="290">
        <v>14</v>
      </c>
      <c r="F82" s="290">
        <v>26</v>
      </c>
      <c r="G82" s="113">
        <v>10</v>
      </c>
    </row>
    <row r="83" spans="1:7" s="39" customFormat="1" ht="12" customHeight="1">
      <c r="A83" s="265"/>
      <c r="B83" s="76"/>
      <c r="C83" s="80">
        <v>100</v>
      </c>
      <c r="D83" s="58">
        <f>D82/$C$82*100</f>
        <v>7.4074074074074066</v>
      </c>
      <c r="E83" s="58">
        <f t="shared" ref="E83:G83" si="37">E82/$C$82*100</f>
        <v>25.925925925925924</v>
      </c>
      <c r="F83" s="58">
        <f t="shared" si="37"/>
        <v>48.148148148148145</v>
      </c>
      <c r="G83" s="94">
        <f t="shared" si="37"/>
        <v>18.518518518518519</v>
      </c>
    </row>
    <row r="84" spans="1:7" s="37" customFormat="1" ht="12" customHeight="1">
      <c r="A84" s="264" t="s">
        <v>70</v>
      </c>
      <c r="B84" s="117" t="s">
        <v>55</v>
      </c>
      <c r="C84" s="79">
        <f>SUM(D84:L84)</f>
        <v>1454</v>
      </c>
      <c r="D84" s="57">
        <v>127</v>
      </c>
      <c r="E84" s="57">
        <v>309</v>
      </c>
      <c r="F84" s="57">
        <v>996</v>
      </c>
      <c r="G84" s="93">
        <v>22</v>
      </c>
    </row>
    <row r="85" spans="1:7" s="39" customFormat="1" ht="12" customHeight="1">
      <c r="A85" s="264"/>
      <c r="B85" s="76"/>
      <c r="C85" s="82">
        <v>100</v>
      </c>
      <c r="D85" s="125">
        <f>D84/$C$84*100</f>
        <v>8.7345254470426408</v>
      </c>
      <c r="E85" s="125">
        <f t="shared" ref="E85:G85" si="38">E84/$C$84*100</f>
        <v>21.251719394773041</v>
      </c>
      <c r="F85" s="125">
        <f t="shared" si="38"/>
        <v>68.500687757909219</v>
      </c>
      <c r="G85" s="111">
        <f t="shared" si="38"/>
        <v>1.5130674002751032</v>
      </c>
    </row>
    <row r="86" spans="1:7" s="37" customFormat="1" ht="12" customHeight="1">
      <c r="A86" s="264"/>
      <c r="B86" s="118" t="s">
        <v>56</v>
      </c>
      <c r="C86" s="158">
        <f>SUM(D86:L86)</f>
        <v>82</v>
      </c>
      <c r="D86" s="290">
        <v>2</v>
      </c>
      <c r="E86" s="290">
        <v>9</v>
      </c>
      <c r="F86" s="290">
        <v>71</v>
      </c>
      <c r="G86" s="113">
        <v>0</v>
      </c>
    </row>
    <row r="87" spans="1:7" s="39" customFormat="1" ht="12" customHeight="1">
      <c r="A87" s="264"/>
      <c r="B87" s="75"/>
      <c r="C87" s="82">
        <v>100</v>
      </c>
      <c r="D87" s="125">
        <f>D86/$C$86*100</f>
        <v>2.4390243902439024</v>
      </c>
      <c r="E87" s="125">
        <f t="shared" ref="E87:G87" si="39">E86/$C$86*100</f>
        <v>10.975609756097562</v>
      </c>
      <c r="F87" s="125">
        <f t="shared" si="39"/>
        <v>86.58536585365853</v>
      </c>
      <c r="G87" s="111">
        <f t="shared" si="39"/>
        <v>0</v>
      </c>
    </row>
    <row r="88" spans="1:7" s="66" customFormat="1" ht="12" customHeight="1">
      <c r="A88" s="264"/>
      <c r="B88" s="118" t="s">
        <v>57</v>
      </c>
      <c r="C88" s="159">
        <f>SUM(D88:L88)</f>
        <v>106</v>
      </c>
      <c r="D88" s="289">
        <v>7</v>
      </c>
      <c r="E88" s="289">
        <v>15</v>
      </c>
      <c r="F88" s="289">
        <v>84</v>
      </c>
      <c r="G88" s="109">
        <v>0</v>
      </c>
    </row>
    <row r="89" spans="1:7" s="39" customFormat="1" ht="12" customHeight="1">
      <c r="A89" s="264"/>
      <c r="B89" s="75"/>
      <c r="C89" s="82">
        <v>100</v>
      </c>
      <c r="D89" s="125">
        <f>D88/$C$88*100</f>
        <v>6.6037735849056602</v>
      </c>
      <c r="E89" s="125">
        <f t="shared" ref="E89:G89" si="40">E88/$C$88*100</f>
        <v>14.150943396226415</v>
      </c>
      <c r="F89" s="125">
        <f t="shared" si="40"/>
        <v>79.245283018867923</v>
      </c>
      <c r="G89" s="111">
        <f t="shared" si="40"/>
        <v>0</v>
      </c>
    </row>
    <row r="90" spans="1:7" s="66" customFormat="1" ht="12" customHeight="1">
      <c r="A90" s="264"/>
      <c r="B90" s="119" t="s">
        <v>58</v>
      </c>
      <c r="C90" s="159">
        <f>SUM(D90:L90)</f>
        <v>191</v>
      </c>
      <c r="D90" s="289">
        <v>11</v>
      </c>
      <c r="E90" s="289">
        <v>29</v>
      </c>
      <c r="F90" s="289">
        <v>150</v>
      </c>
      <c r="G90" s="109">
        <v>1</v>
      </c>
    </row>
    <row r="91" spans="1:7" s="39" customFormat="1" ht="12" customHeight="1">
      <c r="A91" s="264"/>
      <c r="B91" s="75"/>
      <c r="C91" s="81">
        <v>100</v>
      </c>
      <c r="D91" s="288">
        <f>D90/$C$90*100</f>
        <v>5.7591623036649215</v>
      </c>
      <c r="E91" s="288">
        <f t="shared" ref="E91:G91" si="41">E90/$C$90*100</f>
        <v>15.183246073298429</v>
      </c>
      <c r="F91" s="288">
        <f t="shared" si="41"/>
        <v>78.534031413612567</v>
      </c>
      <c r="G91" s="106">
        <f t="shared" si="41"/>
        <v>0.52356020942408377</v>
      </c>
    </row>
    <row r="92" spans="1:7" s="66" customFormat="1" ht="12" customHeight="1">
      <c r="A92" s="264"/>
      <c r="B92" s="119" t="s">
        <v>59</v>
      </c>
      <c r="C92" s="158">
        <f>SUM(D92:L92)</f>
        <v>112</v>
      </c>
      <c r="D92" s="290">
        <v>10</v>
      </c>
      <c r="E92" s="290">
        <v>21</v>
      </c>
      <c r="F92" s="290">
        <v>81</v>
      </c>
      <c r="G92" s="113">
        <v>0</v>
      </c>
    </row>
    <row r="93" spans="1:7" s="39" customFormat="1" ht="12" customHeight="1">
      <c r="A93" s="264"/>
      <c r="B93" s="75"/>
      <c r="C93" s="82">
        <v>100</v>
      </c>
      <c r="D93" s="125">
        <f>D92/$C$92*100</f>
        <v>8.9285714285714288</v>
      </c>
      <c r="E93" s="125">
        <f t="shared" ref="E93:G93" si="42">E92/$C$92*100</f>
        <v>18.75</v>
      </c>
      <c r="F93" s="125">
        <f t="shared" si="42"/>
        <v>72.321428571428569</v>
      </c>
      <c r="G93" s="111">
        <f t="shared" si="42"/>
        <v>0</v>
      </c>
    </row>
    <row r="94" spans="1:7" s="66" customFormat="1" ht="12" customHeight="1">
      <c r="A94" s="264"/>
      <c r="B94" s="118" t="s">
        <v>30</v>
      </c>
      <c r="C94" s="159">
        <f>SUM(D94:L94)</f>
        <v>159</v>
      </c>
      <c r="D94" s="289">
        <v>7</v>
      </c>
      <c r="E94" s="289">
        <v>26</v>
      </c>
      <c r="F94" s="289">
        <v>124</v>
      </c>
      <c r="G94" s="109">
        <v>2</v>
      </c>
    </row>
    <row r="95" spans="1:7" s="39" customFormat="1" ht="12" customHeight="1">
      <c r="A95" s="264"/>
      <c r="B95" s="75"/>
      <c r="C95" s="82">
        <v>100</v>
      </c>
      <c r="D95" s="125">
        <f>D94/$C$94*100</f>
        <v>4.4025157232704402</v>
      </c>
      <c r="E95" s="125">
        <f t="shared" ref="E95:G95" si="43">E94/$C$94*100</f>
        <v>16.352201257861633</v>
      </c>
      <c r="F95" s="125">
        <f t="shared" si="43"/>
        <v>77.987421383647799</v>
      </c>
      <c r="G95" s="111">
        <f t="shared" si="43"/>
        <v>1.257861635220126</v>
      </c>
    </row>
    <row r="96" spans="1:7" s="66" customFormat="1" ht="12" customHeight="1">
      <c r="A96" s="264"/>
      <c r="B96" s="118" t="s">
        <v>31</v>
      </c>
      <c r="C96" s="159">
        <f>SUM(D96:L96)</f>
        <v>125</v>
      </c>
      <c r="D96" s="289">
        <v>6</v>
      </c>
      <c r="E96" s="289">
        <v>21</v>
      </c>
      <c r="F96" s="289">
        <v>98</v>
      </c>
      <c r="G96" s="109">
        <v>0</v>
      </c>
    </row>
    <row r="97" spans="1:7" s="39" customFormat="1" ht="12" customHeight="1">
      <c r="A97" s="264"/>
      <c r="B97" s="75"/>
      <c r="C97" s="82">
        <v>100</v>
      </c>
      <c r="D97" s="125">
        <f>D96/$C$96*100</f>
        <v>4.8</v>
      </c>
      <c r="E97" s="125">
        <f t="shared" ref="E97:G97" si="44">E96/$C$96*100</f>
        <v>16.8</v>
      </c>
      <c r="F97" s="125">
        <f t="shared" si="44"/>
        <v>78.400000000000006</v>
      </c>
      <c r="G97" s="111">
        <f t="shared" si="44"/>
        <v>0</v>
      </c>
    </row>
    <row r="98" spans="1:7" s="66" customFormat="1" ht="12" customHeight="1">
      <c r="A98" s="264"/>
      <c r="B98" s="119" t="s">
        <v>32</v>
      </c>
      <c r="C98" s="158">
        <f>SUM(D98:L98)</f>
        <v>328</v>
      </c>
      <c r="D98" s="290">
        <v>28</v>
      </c>
      <c r="E98" s="290">
        <v>66</v>
      </c>
      <c r="F98" s="290">
        <v>223</v>
      </c>
      <c r="G98" s="113">
        <v>11</v>
      </c>
    </row>
    <row r="99" spans="1:7" s="39" customFormat="1" ht="12" customHeight="1">
      <c r="A99" s="264"/>
      <c r="B99" s="75"/>
      <c r="C99" s="82">
        <v>100</v>
      </c>
      <c r="D99" s="125">
        <f>D98/$C$98*100</f>
        <v>8.536585365853659</v>
      </c>
      <c r="E99" s="125">
        <f t="shared" ref="E99:G99" si="45">E98/$C$98*100</f>
        <v>20.121951219512198</v>
      </c>
      <c r="F99" s="125">
        <f t="shared" si="45"/>
        <v>67.987804878048792</v>
      </c>
      <c r="G99" s="111">
        <f t="shared" si="45"/>
        <v>3.3536585365853662</v>
      </c>
    </row>
    <row r="100" spans="1:7" s="66" customFormat="1" ht="12" customHeight="1">
      <c r="A100" s="264"/>
      <c r="B100" s="118" t="s">
        <v>33</v>
      </c>
      <c r="C100" s="159">
        <f>SUM(D100:L100)</f>
        <v>467</v>
      </c>
      <c r="D100" s="289">
        <v>29</v>
      </c>
      <c r="E100" s="289">
        <v>103</v>
      </c>
      <c r="F100" s="289">
        <v>333</v>
      </c>
      <c r="G100" s="109">
        <v>2</v>
      </c>
    </row>
    <row r="101" spans="1:7" s="39" customFormat="1" ht="12" customHeight="1">
      <c r="A101" s="264"/>
      <c r="B101" s="75"/>
      <c r="C101" s="82">
        <v>100</v>
      </c>
      <c r="D101" s="125">
        <f>D100/$C$100*100</f>
        <v>6.209850107066381</v>
      </c>
      <c r="E101" s="125">
        <f t="shared" ref="E101:G101" si="46">E100/$C$100*100</f>
        <v>22.055674518201286</v>
      </c>
      <c r="F101" s="125">
        <f t="shared" si="46"/>
        <v>71.306209850107066</v>
      </c>
      <c r="G101" s="111">
        <f t="shared" si="46"/>
        <v>0.42826552462526768</v>
      </c>
    </row>
    <row r="102" spans="1:7" s="66" customFormat="1" ht="12" customHeight="1">
      <c r="A102" s="264"/>
      <c r="B102" s="118" t="s">
        <v>34</v>
      </c>
      <c r="C102" s="159">
        <f>SUM(D102:L102)</f>
        <v>340</v>
      </c>
      <c r="D102" s="289">
        <v>28</v>
      </c>
      <c r="E102" s="289">
        <v>71</v>
      </c>
      <c r="F102" s="289">
        <v>237</v>
      </c>
      <c r="G102" s="109">
        <v>4</v>
      </c>
    </row>
    <row r="103" spans="1:7" s="39" customFormat="1" ht="12" customHeight="1">
      <c r="A103" s="264"/>
      <c r="B103" s="75"/>
      <c r="C103" s="81">
        <v>100</v>
      </c>
      <c r="D103" s="288">
        <f>D102/$C$102*100</f>
        <v>8.235294117647058</v>
      </c>
      <c r="E103" s="288">
        <f t="shared" ref="E103:G103" si="47">E102/$C$102*100</f>
        <v>20.882352941176471</v>
      </c>
      <c r="F103" s="288">
        <f t="shared" si="47"/>
        <v>69.705882352941174</v>
      </c>
      <c r="G103" s="106">
        <f t="shared" si="47"/>
        <v>1.1764705882352942</v>
      </c>
    </row>
    <row r="104" spans="1:7" s="66" customFormat="1" ht="12" customHeight="1">
      <c r="A104" s="264"/>
      <c r="B104" s="118" t="s">
        <v>12</v>
      </c>
      <c r="C104" s="158">
        <f>SUM(D104:L104)</f>
        <v>140</v>
      </c>
      <c r="D104" s="290">
        <v>8</v>
      </c>
      <c r="E104" s="290">
        <v>45</v>
      </c>
      <c r="F104" s="290">
        <v>75</v>
      </c>
      <c r="G104" s="113">
        <v>12</v>
      </c>
    </row>
    <row r="105" spans="1:7" s="39" customFormat="1" ht="12" customHeight="1">
      <c r="A105" s="265"/>
      <c r="B105" s="77"/>
      <c r="C105" s="80">
        <v>100</v>
      </c>
      <c r="D105" s="58">
        <f>D104/$C$104*100</f>
        <v>5.7142857142857144</v>
      </c>
      <c r="E105" s="58">
        <f t="shared" ref="E105:G105" si="48">E104/$C$104*100</f>
        <v>32.142857142857146</v>
      </c>
      <c r="F105" s="58">
        <f t="shared" si="48"/>
        <v>53.571428571428569</v>
      </c>
      <c r="G105" s="94">
        <f t="shared" si="48"/>
        <v>8.5714285714285712</v>
      </c>
    </row>
  </sheetData>
  <mergeCells count="8">
    <mergeCell ref="A72:A83"/>
    <mergeCell ref="A84:A105"/>
    <mergeCell ref="D6:G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J105"/>
  <sheetViews>
    <sheetView showGridLines="0" view="pageBreakPreview" topLeftCell="A61" zoomScaleNormal="115" zoomScaleSheetLayoutView="100" workbookViewId="0">
      <selection activeCell="C8" sqref="C8:H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8" width="4.625" style="2" customWidth="1"/>
    <col min="69" max="16384" width="9" style="2"/>
  </cols>
  <sheetData>
    <row r="1" spans="1:8" ht="22.5" customHeight="1" thickBot="1">
      <c r="A1" s="6" t="s">
        <v>76</v>
      </c>
      <c r="B1" s="5"/>
      <c r="C1" s="32"/>
      <c r="D1" s="5"/>
      <c r="E1" s="2"/>
      <c r="F1" s="2"/>
      <c r="G1" s="2"/>
      <c r="H1" s="2"/>
    </row>
    <row r="2" spans="1:8" ht="11.25" customHeight="1">
      <c r="E2" s="85"/>
      <c r="F2" s="85"/>
      <c r="G2" s="85"/>
      <c r="H2" s="85"/>
    </row>
    <row r="3" spans="1:8" ht="11.25" customHeight="1">
      <c r="A3" s="121"/>
      <c r="B3" s="2"/>
      <c r="C3" s="90"/>
      <c r="D3" s="2"/>
      <c r="E3" s="2"/>
      <c r="F3" s="2"/>
      <c r="G3" s="2"/>
      <c r="H3" s="2"/>
    </row>
    <row r="4" spans="1:8" ht="11.25">
      <c r="A4" s="91" t="s">
        <v>133</v>
      </c>
      <c r="B4" s="89"/>
      <c r="C4" s="90"/>
      <c r="D4" s="84"/>
      <c r="E4" s="2"/>
      <c r="F4" s="2"/>
      <c r="G4" s="2"/>
      <c r="H4" s="2"/>
    </row>
    <row r="5" spans="1:8" ht="11.25">
      <c r="A5" s="2"/>
      <c r="B5" s="89"/>
      <c r="C5" s="90"/>
      <c r="D5" s="86"/>
      <c r="E5" s="87"/>
      <c r="F5" s="87"/>
      <c r="G5" s="87"/>
      <c r="H5" s="87"/>
    </row>
    <row r="6" spans="1:8" ht="24" customHeight="1">
      <c r="A6" s="2"/>
      <c r="B6" s="61"/>
      <c r="D6" s="278"/>
      <c r="E6" s="279"/>
      <c r="F6" s="279"/>
      <c r="G6" s="279"/>
      <c r="H6" s="280"/>
    </row>
    <row r="7" spans="1:8" s="4" customFormat="1" ht="159" customHeight="1">
      <c r="A7" s="78" t="s">
        <v>11</v>
      </c>
      <c r="B7" s="3"/>
      <c r="C7" s="62" t="s">
        <v>10</v>
      </c>
      <c r="D7" s="131" t="s">
        <v>130</v>
      </c>
      <c r="E7" s="131" t="s">
        <v>134</v>
      </c>
      <c r="F7" s="131" t="s">
        <v>135</v>
      </c>
      <c r="G7" s="131" t="s">
        <v>136</v>
      </c>
      <c r="H7" s="132" t="s">
        <v>73</v>
      </c>
    </row>
    <row r="8" spans="1:8" s="37" customFormat="1" ht="12" customHeight="1">
      <c r="A8" s="34"/>
      <c r="B8" s="115" t="s">
        <v>7</v>
      </c>
      <c r="C8" s="79">
        <f>SUM(D8:L8)</f>
        <v>2387</v>
      </c>
      <c r="D8" s="57">
        <v>139</v>
      </c>
      <c r="E8" s="57">
        <v>191</v>
      </c>
      <c r="F8" s="57">
        <v>426</v>
      </c>
      <c r="G8" s="57">
        <v>1576</v>
      </c>
      <c r="H8" s="93">
        <v>55</v>
      </c>
    </row>
    <row r="9" spans="1:8" s="39" customFormat="1" ht="12" customHeight="1">
      <c r="A9" s="38"/>
      <c r="B9" s="116"/>
      <c r="C9" s="80">
        <v>100</v>
      </c>
      <c r="D9" s="58">
        <f>D8/$C$8*100</f>
        <v>5.8232090490155004</v>
      </c>
      <c r="E9" s="58">
        <f t="shared" ref="E9:H9" si="0">E8/$C$8*100</f>
        <v>8.0016757436112282</v>
      </c>
      <c r="F9" s="58">
        <f t="shared" si="0"/>
        <v>17.846669459572688</v>
      </c>
      <c r="G9" s="58">
        <f t="shared" si="0"/>
        <v>66.024298282362807</v>
      </c>
      <c r="H9" s="94">
        <f t="shared" si="0"/>
        <v>2.3041474654377883</v>
      </c>
    </row>
    <row r="10" spans="1:8" s="37" customFormat="1" ht="12" customHeight="1">
      <c r="A10" s="263" t="s">
        <v>18</v>
      </c>
      <c r="B10" s="117" t="s">
        <v>8</v>
      </c>
      <c r="C10" s="79">
        <f>SUM(D10:L10)</f>
        <v>900</v>
      </c>
      <c r="D10" s="57">
        <v>61</v>
      </c>
      <c r="E10" s="57">
        <v>64</v>
      </c>
      <c r="F10" s="57">
        <v>158</v>
      </c>
      <c r="G10" s="93">
        <v>598</v>
      </c>
      <c r="H10" s="93">
        <v>19</v>
      </c>
    </row>
    <row r="11" spans="1:8" s="39" customFormat="1" ht="12" customHeight="1">
      <c r="A11" s="264"/>
      <c r="B11" s="75"/>
      <c r="C11" s="81">
        <v>100</v>
      </c>
      <c r="D11" s="288">
        <f>D10/$C$10*100</f>
        <v>6.7777777777777786</v>
      </c>
      <c r="E11" s="288">
        <f t="shared" ref="E11:H11" si="1">E10/$C$10*100</f>
        <v>7.1111111111111107</v>
      </c>
      <c r="F11" s="288">
        <f t="shared" si="1"/>
        <v>17.555555555555554</v>
      </c>
      <c r="G11" s="106">
        <f t="shared" si="1"/>
        <v>66.444444444444443</v>
      </c>
      <c r="H11" s="106">
        <f t="shared" si="1"/>
        <v>2.1111111111111112</v>
      </c>
    </row>
    <row r="12" spans="1:8" s="37" customFormat="1" ht="12" customHeight="1">
      <c r="A12" s="264"/>
      <c r="B12" s="118" t="s">
        <v>9</v>
      </c>
      <c r="C12" s="158">
        <f>SUM(D12:L12)</f>
        <v>1457</v>
      </c>
      <c r="D12" s="290">
        <v>78</v>
      </c>
      <c r="E12" s="290">
        <v>125</v>
      </c>
      <c r="F12" s="290">
        <v>263</v>
      </c>
      <c r="G12" s="113">
        <v>964</v>
      </c>
      <c r="H12" s="113">
        <v>27</v>
      </c>
    </row>
    <row r="13" spans="1:8" s="39" customFormat="1" ht="12" customHeight="1">
      <c r="A13" s="264"/>
      <c r="B13" s="76"/>
      <c r="C13" s="82">
        <v>100</v>
      </c>
      <c r="D13" s="125">
        <f>D12/$C$12*100</f>
        <v>5.353466026080989</v>
      </c>
      <c r="E13" s="125">
        <f t="shared" ref="E13:H13" si="2">E12/$C$12*100</f>
        <v>8.5792724776938911</v>
      </c>
      <c r="F13" s="125">
        <f t="shared" si="2"/>
        <v>18.050789293067947</v>
      </c>
      <c r="G13" s="111">
        <f t="shared" si="2"/>
        <v>66.163349347975284</v>
      </c>
      <c r="H13" s="111">
        <f t="shared" si="2"/>
        <v>1.8531228551818806</v>
      </c>
    </row>
    <row r="14" spans="1:8" s="37" customFormat="1" ht="12" customHeight="1">
      <c r="A14" s="264"/>
      <c r="B14" s="118" t="s">
        <v>13</v>
      </c>
      <c r="C14" s="159">
        <f>SUM(D14:L14)</f>
        <v>30</v>
      </c>
      <c r="D14" s="289">
        <v>0</v>
      </c>
      <c r="E14" s="289">
        <v>2</v>
      </c>
      <c r="F14" s="289">
        <v>5</v>
      </c>
      <c r="G14" s="109">
        <v>14</v>
      </c>
      <c r="H14" s="109">
        <v>9</v>
      </c>
    </row>
    <row r="15" spans="1:8" s="39" customFormat="1" ht="12" customHeight="1">
      <c r="A15" s="265"/>
      <c r="B15" s="77"/>
      <c r="C15" s="80">
        <v>100</v>
      </c>
      <c r="D15" s="58">
        <f>D14/$C$14*100</f>
        <v>0</v>
      </c>
      <c r="E15" s="58">
        <f t="shared" ref="E15:H15" si="3">E14/$C$14*100</f>
        <v>6.666666666666667</v>
      </c>
      <c r="F15" s="58">
        <f t="shared" si="3"/>
        <v>16.666666666666664</v>
      </c>
      <c r="G15" s="94">
        <f t="shared" si="3"/>
        <v>46.666666666666664</v>
      </c>
      <c r="H15" s="94">
        <f t="shared" si="3"/>
        <v>30</v>
      </c>
    </row>
    <row r="16" spans="1:8" s="66" customFormat="1" ht="12" customHeight="1">
      <c r="A16" s="264" t="s">
        <v>213</v>
      </c>
      <c r="B16" s="97" t="s">
        <v>204</v>
      </c>
      <c r="C16" s="79">
        <v>173</v>
      </c>
      <c r="D16" s="57">
        <v>15</v>
      </c>
      <c r="E16" s="57">
        <v>8</v>
      </c>
      <c r="F16" s="57">
        <v>44</v>
      </c>
      <c r="G16" s="93">
        <v>105</v>
      </c>
      <c r="H16" s="93">
        <v>1</v>
      </c>
    </row>
    <row r="17" spans="1:8" s="39" customFormat="1" ht="12" customHeight="1">
      <c r="A17" s="264"/>
      <c r="B17" s="96"/>
      <c r="C17" s="81">
        <v>100</v>
      </c>
      <c r="D17" s="288">
        <f>D16/$C$16*100</f>
        <v>8.6705202312138727</v>
      </c>
      <c r="E17" s="288">
        <f t="shared" ref="E17:H17" si="4">E16/$C$16*100</f>
        <v>4.6242774566473983</v>
      </c>
      <c r="F17" s="288">
        <f t="shared" si="4"/>
        <v>25.433526011560691</v>
      </c>
      <c r="G17" s="106">
        <f t="shared" si="4"/>
        <v>60.693641618497111</v>
      </c>
      <c r="H17" s="106">
        <f t="shared" si="4"/>
        <v>0.57803468208092479</v>
      </c>
    </row>
    <row r="18" spans="1:8" s="66" customFormat="1" ht="12" customHeight="1">
      <c r="A18" s="264"/>
      <c r="B18" s="97" t="s">
        <v>14</v>
      </c>
      <c r="C18" s="158">
        <f>SUM(D18:L18)</f>
        <v>233</v>
      </c>
      <c r="D18" s="290">
        <v>18</v>
      </c>
      <c r="E18" s="290">
        <v>8</v>
      </c>
      <c r="F18" s="290">
        <v>57</v>
      </c>
      <c r="G18" s="113">
        <v>148</v>
      </c>
      <c r="H18" s="113">
        <v>2</v>
      </c>
    </row>
    <row r="19" spans="1:8" s="39" customFormat="1" ht="12" customHeight="1">
      <c r="A19" s="264"/>
      <c r="B19" s="96"/>
      <c r="C19" s="82">
        <v>100</v>
      </c>
      <c r="D19" s="125">
        <f>D18/$C$18*100</f>
        <v>7.7253218884120178</v>
      </c>
      <c r="E19" s="125">
        <f t="shared" ref="E19:H19" si="5">E18/$C$18*100</f>
        <v>3.4334763948497855</v>
      </c>
      <c r="F19" s="125">
        <f t="shared" si="5"/>
        <v>24.463519313304722</v>
      </c>
      <c r="G19" s="111">
        <f t="shared" si="5"/>
        <v>63.519313304721024</v>
      </c>
      <c r="H19" s="111">
        <f t="shared" si="5"/>
        <v>0.85836909871244638</v>
      </c>
    </row>
    <row r="20" spans="1:8" s="66" customFormat="1" ht="12" customHeight="1">
      <c r="A20" s="264"/>
      <c r="B20" s="100" t="s">
        <v>15</v>
      </c>
      <c r="C20" s="158">
        <f>SUM(D20:L20)</f>
        <v>391</v>
      </c>
      <c r="D20" s="290">
        <v>19</v>
      </c>
      <c r="E20" s="290">
        <v>25</v>
      </c>
      <c r="F20" s="290">
        <v>62</v>
      </c>
      <c r="G20" s="113">
        <v>282</v>
      </c>
      <c r="H20" s="113">
        <v>3</v>
      </c>
    </row>
    <row r="21" spans="1:8" s="39" customFormat="1" ht="12" customHeight="1">
      <c r="A21" s="264"/>
      <c r="B21" s="96"/>
      <c r="C21" s="82">
        <v>100</v>
      </c>
      <c r="D21" s="125">
        <f>D20/$C$20*100</f>
        <v>4.859335038363171</v>
      </c>
      <c r="E21" s="125">
        <f t="shared" ref="E21:H21" si="6">E20/$C$20*100</f>
        <v>6.3938618925831205</v>
      </c>
      <c r="F21" s="125">
        <f t="shared" si="6"/>
        <v>15.856777493606138</v>
      </c>
      <c r="G21" s="111">
        <f t="shared" si="6"/>
        <v>72.1227621483376</v>
      </c>
      <c r="H21" s="111">
        <f t="shared" si="6"/>
        <v>0.76726342710997442</v>
      </c>
    </row>
    <row r="22" spans="1:8" s="66" customFormat="1" ht="12" customHeight="1">
      <c r="A22" s="264"/>
      <c r="B22" s="97" t="s">
        <v>16</v>
      </c>
      <c r="C22" s="159">
        <f>SUM(D22:L22)</f>
        <v>413</v>
      </c>
      <c r="D22" s="289">
        <v>26</v>
      </c>
      <c r="E22" s="289">
        <v>30</v>
      </c>
      <c r="F22" s="289">
        <v>70</v>
      </c>
      <c r="G22" s="109">
        <v>284</v>
      </c>
      <c r="H22" s="109">
        <v>3</v>
      </c>
    </row>
    <row r="23" spans="1:8" s="39" customFormat="1" ht="12" customHeight="1">
      <c r="A23" s="264"/>
      <c r="B23" s="96"/>
      <c r="C23" s="82">
        <v>100</v>
      </c>
      <c r="D23" s="125">
        <f>D22/$C$22*100</f>
        <v>6.2953995157384997</v>
      </c>
      <c r="E23" s="125">
        <f t="shared" ref="E23:H23" si="7">E22/$C$22*100</f>
        <v>7.2639225181598057</v>
      </c>
      <c r="F23" s="125">
        <f t="shared" si="7"/>
        <v>16.949152542372879</v>
      </c>
      <c r="G23" s="111">
        <f t="shared" si="7"/>
        <v>68.765133171912822</v>
      </c>
      <c r="H23" s="111">
        <f t="shared" si="7"/>
        <v>0.72639225181598066</v>
      </c>
    </row>
    <row r="24" spans="1:8" s="66" customFormat="1" ht="12" customHeight="1">
      <c r="A24" s="264"/>
      <c r="B24" s="97" t="s">
        <v>17</v>
      </c>
      <c r="C24" s="158">
        <f>SUM(D24:L24)</f>
        <v>538</v>
      </c>
      <c r="D24" s="290">
        <v>35</v>
      </c>
      <c r="E24" s="290">
        <v>50</v>
      </c>
      <c r="F24" s="290">
        <v>90</v>
      </c>
      <c r="G24" s="113">
        <v>352</v>
      </c>
      <c r="H24" s="113">
        <v>11</v>
      </c>
    </row>
    <row r="25" spans="1:8" s="39" customFormat="1" ht="12" customHeight="1">
      <c r="A25" s="264"/>
      <c r="B25" s="96"/>
      <c r="C25" s="82">
        <v>100</v>
      </c>
      <c r="D25" s="125">
        <f>D24/$C$24*100</f>
        <v>6.5055762081784385</v>
      </c>
      <c r="E25" s="125">
        <f t="shared" ref="E25:H25" si="8">E24/$C$24*100</f>
        <v>9.2936802973977688</v>
      </c>
      <c r="F25" s="125">
        <f t="shared" si="8"/>
        <v>16.728624535315987</v>
      </c>
      <c r="G25" s="111">
        <f t="shared" si="8"/>
        <v>65.427509293680302</v>
      </c>
      <c r="H25" s="111">
        <f t="shared" si="8"/>
        <v>2.0446096654275094</v>
      </c>
    </row>
    <row r="26" spans="1:8" s="37" customFormat="1" ht="12" customHeight="1">
      <c r="A26" s="264"/>
      <c r="B26" s="100" t="s">
        <v>205</v>
      </c>
      <c r="C26" s="159">
        <f>SUM(D26:L26)</f>
        <v>594</v>
      </c>
      <c r="D26" s="289">
        <v>26</v>
      </c>
      <c r="E26" s="289">
        <v>67</v>
      </c>
      <c r="F26" s="289">
        <v>97</v>
      </c>
      <c r="G26" s="109">
        <v>378</v>
      </c>
      <c r="H26" s="109">
        <v>26</v>
      </c>
    </row>
    <row r="27" spans="1:8" s="39" customFormat="1" ht="12" customHeight="1">
      <c r="A27" s="264"/>
      <c r="B27" s="96"/>
      <c r="C27" s="82">
        <v>100</v>
      </c>
      <c r="D27" s="125">
        <f>D26/$C$26*100</f>
        <v>4.3771043771043772</v>
      </c>
      <c r="E27" s="125">
        <f t="shared" ref="E27:H27" si="9">E26/$C$26*100</f>
        <v>11.27946127946128</v>
      </c>
      <c r="F27" s="125">
        <f t="shared" si="9"/>
        <v>16.329966329966332</v>
      </c>
      <c r="G27" s="111">
        <f t="shared" si="9"/>
        <v>63.636363636363633</v>
      </c>
      <c r="H27" s="111">
        <f t="shared" si="9"/>
        <v>4.3771043771043772</v>
      </c>
    </row>
    <row r="28" spans="1:8" s="66" customFormat="1" ht="12" customHeight="1">
      <c r="A28" s="264"/>
      <c r="B28" s="97" t="s">
        <v>12</v>
      </c>
      <c r="C28" s="159">
        <f>SUM(D28:L28)</f>
        <v>45</v>
      </c>
      <c r="D28" s="289">
        <v>0</v>
      </c>
      <c r="E28" s="289">
        <v>3</v>
      </c>
      <c r="F28" s="289">
        <v>6</v>
      </c>
      <c r="G28" s="109">
        <v>27</v>
      </c>
      <c r="H28" s="109">
        <v>9</v>
      </c>
    </row>
    <row r="29" spans="1:8" s="39" customFormat="1" ht="12" customHeight="1">
      <c r="A29" s="265"/>
      <c r="B29" s="99"/>
      <c r="C29" s="80">
        <v>100</v>
      </c>
      <c r="D29" s="58">
        <f>D28/$C$28*100</f>
        <v>0</v>
      </c>
      <c r="E29" s="58">
        <f t="shared" ref="E29:H29" si="10">E28/$C$28*100</f>
        <v>6.666666666666667</v>
      </c>
      <c r="F29" s="58">
        <f t="shared" si="10"/>
        <v>13.333333333333334</v>
      </c>
      <c r="G29" s="94">
        <f t="shared" si="10"/>
        <v>60</v>
      </c>
      <c r="H29" s="94">
        <f t="shared" si="10"/>
        <v>20</v>
      </c>
    </row>
    <row r="30" spans="1:8" s="66" customFormat="1" ht="12" customHeight="1">
      <c r="A30" s="263" t="s">
        <v>19</v>
      </c>
      <c r="B30" s="119" t="s">
        <v>20</v>
      </c>
      <c r="C30" s="79">
        <f>SUM(D30:L30)</f>
        <v>271</v>
      </c>
      <c r="D30" s="57">
        <v>25</v>
      </c>
      <c r="E30" s="57">
        <v>19</v>
      </c>
      <c r="F30" s="57">
        <v>58</v>
      </c>
      <c r="G30" s="93">
        <v>166</v>
      </c>
      <c r="H30" s="93">
        <v>3</v>
      </c>
    </row>
    <row r="31" spans="1:8" s="39" customFormat="1" ht="12" customHeight="1">
      <c r="A31" s="264"/>
      <c r="B31" s="75"/>
      <c r="C31" s="81">
        <v>100</v>
      </c>
      <c r="D31" s="288">
        <f>D30/$C$30*100</f>
        <v>9.2250922509225095</v>
      </c>
      <c r="E31" s="288">
        <f t="shared" ref="E31:H31" si="11">E30/$C$30*100</f>
        <v>7.0110701107011062</v>
      </c>
      <c r="F31" s="288">
        <f t="shared" si="11"/>
        <v>21.402214022140221</v>
      </c>
      <c r="G31" s="106">
        <f t="shared" si="11"/>
        <v>61.254612546125465</v>
      </c>
      <c r="H31" s="106">
        <f t="shared" si="11"/>
        <v>1.107011070110701</v>
      </c>
    </row>
    <row r="32" spans="1:8" s="66" customFormat="1" ht="12" customHeight="1">
      <c r="A32" s="264"/>
      <c r="B32" s="119" t="s">
        <v>21</v>
      </c>
      <c r="C32" s="158">
        <v>328</v>
      </c>
      <c r="D32" s="290">
        <v>20</v>
      </c>
      <c r="E32" s="290">
        <v>27</v>
      </c>
      <c r="F32" s="290">
        <v>64</v>
      </c>
      <c r="G32" s="113">
        <v>213</v>
      </c>
      <c r="H32" s="113">
        <v>4</v>
      </c>
    </row>
    <row r="33" spans="1:8" s="39" customFormat="1" ht="12" customHeight="1">
      <c r="A33" s="264"/>
      <c r="B33" s="75"/>
      <c r="C33" s="82">
        <v>100</v>
      </c>
      <c r="D33" s="125">
        <f>D32/$C$32*100</f>
        <v>6.0975609756097562</v>
      </c>
      <c r="E33" s="125">
        <f t="shared" ref="E33:H33" si="12">E32/$C$32*100</f>
        <v>8.2317073170731714</v>
      </c>
      <c r="F33" s="125">
        <f t="shared" si="12"/>
        <v>19.512195121951219</v>
      </c>
      <c r="G33" s="111">
        <f t="shared" si="12"/>
        <v>64.939024390243901</v>
      </c>
      <c r="H33" s="111">
        <f t="shared" si="12"/>
        <v>1.2195121951219512</v>
      </c>
    </row>
    <row r="34" spans="1:8" s="66" customFormat="1" ht="12" customHeight="1">
      <c r="A34" s="264"/>
      <c r="B34" s="118" t="s">
        <v>22</v>
      </c>
      <c r="C34" s="159">
        <f>SUM(D34:L34)</f>
        <v>292</v>
      </c>
      <c r="D34" s="289">
        <v>19</v>
      </c>
      <c r="E34" s="289">
        <v>27</v>
      </c>
      <c r="F34" s="289">
        <v>48</v>
      </c>
      <c r="G34" s="109">
        <v>191</v>
      </c>
      <c r="H34" s="109">
        <v>7</v>
      </c>
    </row>
    <row r="35" spans="1:8" s="39" customFormat="1" ht="12" customHeight="1">
      <c r="A35" s="264"/>
      <c r="B35" s="75"/>
      <c r="C35" s="82">
        <v>100</v>
      </c>
      <c r="D35" s="125">
        <f>D34/$C$34*100</f>
        <v>6.506849315068493</v>
      </c>
      <c r="E35" s="125">
        <f t="shared" ref="E35:H35" si="13">E34/$C$34*100</f>
        <v>9.2465753424657535</v>
      </c>
      <c r="F35" s="125">
        <f t="shared" si="13"/>
        <v>16.43835616438356</v>
      </c>
      <c r="G35" s="111">
        <f t="shared" si="13"/>
        <v>65.410958904109577</v>
      </c>
      <c r="H35" s="111">
        <f t="shared" si="13"/>
        <v>2.3972602739726026</v>
      </c>
    </row>
    <row r="36" spans="1:8" s="66" customFormat="1" ht="12" customHeight="1">
      <c r="A36" s="264"/>
      <c r="B36" s="118" t="s">
        <v>23</v>
      </c>
      <c r="C36" s="158">
        <f>SUM(D36:L36)</f>
        <v>252</v>
      </c>
      <c r="D36" s="290">
        <v>14</v>
      </c>
      <c r="E36" s="290">
        <v>17</v>
      </c>
      <c r="F36" s="290">
        <v>53</v>
      </c>
      <c r="G36" s="113">
        <v>161</v>
      </c>
      <c r="H36" s="113">
        <v>7</v>
      </c>
    </row>
    <row r="37" spans="1:8" s="39" customFormat="1" ht="12" customHeight="1">
      <c r="A37" s="264"/>
      <c r="B37" s="75"/>
      <c r="C37" s="82">
        <v>100</v>
      </c>
      <c r="D37" s="125">
        <f>D36/$C$36*100</f>
        <v>5.5555555555555554</v>
      </c>
      <c r="E37" s="125">
        <f t="shared" ref="E37:H37" si="14">E36/$C$36*100</f>
        <v>6.746031746031746</v>
      </c>
      <c r="F37" s="125">
        <f t="shared" si="14"/>
        <v>21.031746031746032</v>
      </c>
      <c r="G37" s="111">
        <f t="shared" si="14"/>
        <v>63.888888888888886</v>
      </c>
      <c r="H37" s="111">
        <f t="shared" si="14"/>
        <v>2.7777777777777777</v>
      </c>
    </row>
    <row r="38" spans="1:8" s="66" customFormat="1" ht="12" customHeight="1">
      <c r="A38" s="264"/>
      <c r="B38" s="118" t="s">
        <v>24</v>
      </c>
      <c r="C38" s="159">
        <f>SUM(D38:L38)</f>
        <v>187</v>
      </c>
      <c r="D38" s="289">
        <v>9</v>
      </c>
      <c r="E38" s="289">
        <v>17</v>
      </c>
      <c r="F38" s="289">
        <v>27</v>
      </c>
      <c r="G38" s="109">
        <v>132</v>
      </c>
      <c r="H38" s="109">
        <v>2</v>
      </c>
    </row>
    <row r="39" spans="1:8" s="39" customFormat="1" ht="12" customHeight="1">
      <c r="A39" s="264"/>
      <c r="B39" s="75"/>
      <c r="C39" s="82">
        <v>100</v>
      </c>
      <c r="D39" s="125">
        <f>D38/$C$38*100</f>
        <v>4.8128342245989302</v>
      </c>
      <c r="E39" s="125">
        <f t="shared" ref="E39:H39" si="15">E38/$C$38*100</f>
        <v>9.0909090909090917</v>
      </c>
      <c r="F39" s="125">
        <f t="shared" si="15"/>
        <v>14.438502673796791</v>
      </c>
      <c r="G39" s="111">
        <f t="shared" si="15"/>
        <v>70.588235294117652</v>
      </c>
      <c r="H39" s="111">
        <f t="shared" si="15"/>
        <v>1.0695187165775399</v>
      </c>
    </row>
    <row r="40" spans="1:8" s="37" customFormat="1" ht="12" customHeight="1">
      <c r="A40" s="264"/>
      <c r="B40" s="119" t="s">
        <v>25</v>
      </c>
      <c r="C40" s="159">
        <f>SUM(D40:L40)</f>
        <v>249</v>
      </c>
      <c r="D40" s="289">
        <v>14</v>
      </c>
      <c r="E40" s="289">
        <v>22</v>
      </c>
      <c r="F40" s="289">
        <v>42</v>
      </c>
      <c r="G40" s="109">
        <v>168</v>
      </c>
      <c r="H40" s="109">
        <v>3</v>
      </c>
    </row>
    <row r="41" spans="1:8" s="39" customFormat="1" ht="12" customHeight="1">
      <c r="A41" s="264"/>
      <c r="B41" s="75"/>
      <c r="C41" s="81">
        <v>100</v>
      </c>
      <c r="D41" s="288">
        <f>D40/$C$40*100</f>
        <v>5.6224899598393572</v>
      </c>
      <c r="E41" s="288">
        <f t="shared" ref="E41:H41" si="16">E40/$C$40*100</f>
        <v>8.8353413654618471</v>
      </c>
      <c r="F41" s="288">
        <f t="shared" si="16"/>
        <v>16.867469879518072</v>
      </c>
      <c r="G41" s="106">
        <f t="shared" si="16"/>
        <v>67.46987951807229</v>
      </c>
      <c r="H41" s="106">
        <f t="shared" si="16"/>
        <v>1.2048192771084338</v>
      </c>
    </row>
    <row r="42" spans="1:8" s="37" customFormat="1" ht="12" customHeight="1">
      <c r="A42" s="264"/>
      <c r="B42" s="118" t="s">
        <v>26</v>
      </c>
      <c r="C42" s="158">
        <f>SUM(D42:L42)</f>
        <v>136</v>
      </c>
      <c r="D42" s="290">
        <v>5</v>
      </c>
      <c r="E42" s="290">
        <v>9</v>
      </c>
      <c r="F42" s="290">
        <v>23</v>
      </c>
      <c r="G42" s="113">
        <v>98</v>
      </c>
      <c r="H42" s="113">
        <v>1</v>
      </c>
    </row>
    <row r="43" spans="1:8" s="39" customFormat="1" ht="12" customHeight="1">
      <c r="A43" s="264"/>
      <c r="B43" s="75"/>
      <c r="C43" s="82">
        <v>100</v>
      </c>
      <c r="D43" s="125">
        <f>D42/$C$42*100</f>
        <v>3.6764705882352944</v>
      </c>
      <c r="E43" s="125">
        <f t="shared" ref="E43:H43" si="17">E42/$C$42*100</f>
        <v>6.6176470588235299</v>
      </c>
      <c r="F43" s="125">
        <f t="shared" si="17"/>
        <v>16.911764705882355</v>
      </c>
      <c r="G43" s="111">
        <f t="shared" si="17"/>
        <v>72.058823529411768</v>
      </c>
      <c r="H43" s="111">
        <f t="shared" si="17"/>
        <v>0.73529411764705876</v>
      </c>
    </row>
    <row r="44" spans="1:8" s="37" customFormat="1" ht="12" customHeight="1">
      <c r="A44" s="264"/>
      <c r="B44" s="119" t="s">
        <v>27</v>
      </c>
      <c r="C44" s="159">
        <f>SUM(D44:L44)</f>
        <v>187</v>
      </c>
      <c r="D44" s="289">
        <v>8</v>
      </c>
      <c r="E44" s="289">
        <v>16</v>
      </c>
      <c r="F44" s="289">
        <v>26</v>
      </c>
      <c r="G44" s="109">
        <v>132</v>
      </c>
      <c r="H44" s="109">
        <v>5</v>
      </c>
    </row>
    <row r="45" spans="1:8" s="39" customFormat="1" ht="12" customHeight="1">
      <c r="A45" s="264"/>
      <c r="B45" s="75"/>
      <c r="C45" s="81">
        <v>100</v>
      </c>
      <c r="D45" s="288">
        <f>D44/$C$44*100</f>
        <v>4.2780748663101598</v>
      </c>
      <c r="E45" s="288">
        <f t="shared" ref="E45:H45" si="18">E44/$C$44*100</f>
        <v>8.5561497326203195</v>
      </c>
      <c r="F45" s="288">
        <f t="shared" si="18"/>
        <v>13.903743315508022</v>
      </c>
      <c r="G45" s="106">
        <f t="shared" si="18"/>
        <v>70.588235294117652</v>
      </c>
      <c r="H45" s="106">
        <f t="shared" si="18"/>
        <v>2.6737967914438503</v>
      </c>
    </row>
    <row r="46" spans="1:8" s="66" customFormat="1" ht="12" customHeight="1">
      <c r="A46" s="264"/>
      <c r="B46" s="118" t="s">
        <v>28</v>
      </c>
      <c r="C46" s="158">
        <f>SUM(D46:L46)</f>
        <v>269</v>
      </c>
      <c r="D46" s="290">
        <v>15</v>
      </c>
      <c r="E46" s="290">
        <v>21</v>
      </c>
      <c r="F46" s="290">
        <v>49</v>
      </c>
      <c r="G46" s="113">
        <v>175</v>
      </c>
      <c r="H46" s="113">
        <v>9</v>
      </c>
    </row>
    <row r="47" spans="1:8" s="39" customFormat="1" ht="12" customHeight="1">
      <c r="A47" s="264"/>
      <c r="B47" s="75"/>
      <c r="C47" s="82">
        <v>100</v>
      </c>
      <c r="D47" s="125">
        <f>D46/$C$46*100</f>
        <v>5.5762081784386615</v>
      </c>
      <c r="E47" s="125">
        <f t="shared" ref="E47:H47" si="19">E46/$C$46*100</f>
        <v>7.8066914498141262</v>
      </c>
      <c r="F47" s="125">
        <f t="shared" si="19"/>
        <v>18.21561338289963</v>
      </c>
      <c r="G47" s="111">
        <f t="shared" si="19"/>
        <v>65.05576208178438</v>
      </c>
      <c r="H47" s="111">
        <f t="shared" si="19"/>
        <v>3.3457249070631967</v>
      </c>
    </row>
    <row r="48" spans="1:8" s="66" customFormat="1" ht="12" customHeight="1">
      <c r="A48" s="264"/>
      <c r="B48" s="118" t="s">
        <v>29</v>
      </c>
      <c r="C48" s="159">
        <f>SUM(D48:L48)</f>
        <v>170</v>
      </c>
      <c r="D48" s="289">
        <v>9</v>
      </c>
      <c r="E48" s="289">
        <v>13</v>
      </c>
      <c r="F48" s="289">
        <v>29</v>
      </c>
      <c r="G48" s="109">
        <v>114</v>
      </c>
      <c r="H48" s="109">
        <v>5</v>
      </c>
    </row>
    <row r="49" spans="1:10" s="39" customFormat="1" ht="12" customHeight="1">
      <c r="A49" s="264"/>
      <c r="B49" s="75"/>
      <c r="C49" s="82">
        <v>100</v>
      </c>
      <c r="D49" s="125">
        <f>D48/$C$48*100</f>
        <v>5.2941176470588234</v>
      </c>
      <c r="E49" s="125">
        <f t="shared" ref="E49:H49" si="20">E48/$C$48*100</f>
        <v>7.6470588235294121</v>
      </c>
      <c r="F49" s="125">
        <f t="shared" si="20"/>
        <v>17.058823529411764</v>
      </c>
      <c r="G49" s="111">
        <f t="shared" si="20"/>
        <v>67.058823529411754</v>
      </c>
      <c r="H49" s="111">
        <f t="shared" si="20"/>
        <v>2.9411764705882351</v>
      </c>
    </row>
    <row r="50" spans="1:10" s="66" customFormat="1" ht="12" customHeight="1">
      <c r="A50" s="264"/>
      <c r="B50" s="118" t="s">
        <v>12</v>
      </c>
      <c r="C50" s="159">
        <f>SUM(D50:L50)</f>
        <v>46</v>
      </c>
      <c r="D50" s="289">
        <v>1</v>
      </c>
      <c r="E50" s="289">
        <v>3</v>
      </c>
      <c r="F50" s="289">
        <v>7</v>
      </c>
      <c r="G50" s="109">
        <v>26</v>
      </c>
      <c r="H50" s="109">
        <v>9</v>
      </c>
    </row>
    <row r="51" spans="1:10" s="39" customFormat="1" ht="12" customHeight="1">
      <c r="A51" s="265"/>
      <c r="B51" s="77"/>
      <c r="C51" s="80">
        <v>100</v>
      </c>
      <c r="D51" s="58">
        <f>D50/$C$50*100</f>
        <v>2.1739130434782608</v>
      </c>
      <c r="E51" s="58">
        <f t="shared" ref="E51:H51" si="21">E50/$C$50*100</f>
        <v>6.5217391304347823</v>
      </c>
      <c r="F51" s="58">
        <f t="shared" si="21"/>
        <v>15.217391304347828</v>
      </c>
      <c r="G51" s="94">
        <f t="shared" si="21"/>
        <v>56.521739130434781</v>
      </c>
      <c r="H51" s="94">
        <f t="shared" si="21"/>
        <v>19.565217391304348</v>
      </c>
    </row>
    <row r="52" spans="1:10" s="39" customFormat="1" ht="12" customHeight="1">
      <c r="A52" s="263" t="s">
        <v>46</v>
      </c>
      <c r="B52" s="74" t="s">
        <v>62</v>
      </c>
      <c r="C52" s="79">
        <f>SUM(D52:L52)</f>
        <v>76</v>
      </c>
      <c r="D52" s="57">
        <v>8</v>
      </c>
      <c r="E52" s="57">
        <v>2</v>
      </c>
      <c r="F52" s="57">
        <v>14</v>
      </c>
      <c r="G52" s="93">
        <v>52</v>
      </c>
      <c r="H52" s="93">
        <v>0</v>
      </c>
      <c r="J52" s="83"/>
    </row>
    <row r="53" spans="1:10" s="39" customFormat="1" ht="12" customHeight="1">
      <c r="A53" s="264"/>
      <c r="B53" s="75"/>
      <c r="C53" s="82">
        <v>100</v>
      </c>
      <c r="D53" s="125">
        <f>D52/$C$52*100</f>
        <v>10.526315789473683</v>
      </c>
      <c r="E53" s="125">
        <f t="shared" ref="E53:H53" si="22">E52/$C$52*100</f>
        <v>2.6315789473684208</v>
      </c>
      <c r="F53" s="125">
        <f t="shared" si="22"/>
        <v>18.421052631578945</v>
      </c>
      <c r="G53" s="111">
        <f t="shared" si="22"/>
        <v>68.421052631578945</v>
      </c>
      <c r="H53" s="111">
        <f t="shared" si="22"/>
        <v>0</v>
      </c>
      <c r="J53" s="83"/>
    </row>
    <row r="54" spans="1:10" s="39" customFormat="1" ht="12" customHeight="1">
      <c r="A54" s="264"/>
      <c r="B54" s="76" t="s">
        <v>69</v>
      </c>
      <c r="C54" s="158">
        <f>SUM(D54:L54)</f>
        <v>577</v>
      </c>
      <c r="D54" s="290">
        <v>38</v>
      </c>
      <c r="E54" s="290">
        <v>35</v>
      </c>
      <c r="F54" s="290">
        <v>125</v>
      </c>
      <c r="G54" s="113">
        <v>374</v>
      </c>
      <c r="H54" s="113">
        <v>5</v>
      </c>
      <c r="J54" s="83"/>
    </row>
    <row r="55" spans="1:10" s="39" customFormat="1" ht="12" customHeight="1">
      <c r="A55" s="264"/>
      <c r="B55" s="75"/>
      <c r="C55" s="82">
        <v>100</v>
      </c>
      <c r="D55" s="125">
        <f>D54/$C$54*100</f>
        <v>6.5857885615251295</v>
      </c>
      <c r="E55" s="125">
        <f t="shared" ref="E55:H55" si="23">E54/$C$54*100</f>
        <v>6.0658578856152516</v>
      </c>
      <c r="F55" s="125">
        <f t="shared" si="23"/>
        <v>21.663778162911612</v>
      </c>
      <c r="G55" s="111">
        <f t="shared" si="23"/>
        <v>64.818024263431539</v>
      </c>
      <c r="H55" s="111">
        <f t="shared" si="23"/>
        <v>0.86655112651646449</v>
      </c>
      <c r="J55" s="83"/>
    </row>
    <row r="56" spans="1:10" s="39" customFormat="1" ht="12" customHeight="1">
      <c r="A56" s="264"/>
      <c r="B56" s="76" t="s">
        <v>47</v>
      </c>
      <c r="C56" s="159">
        <f>SUM(D56:L56)</f>
        <v>99</v>
      </c>
      <c r="D56" s="289">
        <v>8</v>
      </c>
      <c r="E56" s="289">
        <v>5</v>
      </c>
      <c r="F56" s="289">
        <v>25</v>
      </c>
      <c r="G56" s="109">
        <v>59</v>
      </c>
      <c r="H56" s="109">
        <v>2</v>
      </c>
      <c r="J56" s="83"/>
    </row>
    <row r="57" spans="1:10" s="39" customFormat="1" ht="12" customHeight="1">
      <c r="A57" s="264"/>
      <c r="B57" s="75"/>
      <c r="C57" s="82">
        <v>100</v>
      </c>
      <c r="D57" s="125">
        <f>D56/$C$56*100</f>
        <v>8.0808080808080813</v>
      </c>
      <c r="E57" s="125">
        <f t="shared" ref="E57:H57" si="24">E56/$C$56*100</f>
        <v>5.0505050505050502</v>
      </c>
      <c r="F57" s="125">
        <f t="shared" si="24"/>
        <v>25.252525252525253</v>
      </c>
      <c r="G57" s="111">
        <f t="shared" si="24"/>
        <v>59.595959595959592</v>
      </c>
      <c r="H57" s="111">
        <f t="shared" si="24"/>
        <v>2.0202020202020203</v>
      </c>
      <c r="J57" s="83"/>
    </row>
    <row r="58" spans="1:10" s="39" customFormat="1" ht="12" customHeight="1">
      <c r="A58" s="264"/>
      <c r="B58" s="76" t="s">
        <v>48</v>
      </c>
      <c r="C58" s="158">
        <f>SUM(D58:L58)</f>
        <v>101</v>
      </c>
      <c r="D58" s="290">
        <v>9</v>
      </c>
      <c r="E58" s="290">
        <v>13</v>
      </c>
      <c r="F58" s="290">
        <v>17</v>
      </c>
      <c r="G58" s="113">
        <v>58</v>
      </c>
      <c r="H58" s="113">
        <v>4</v>
      </c>
      <c r="J58" s="83"/>
    </row>
    <row r="59" spans="1:10" s="39" customFormat="1" ht="12" customHeight="1">
      <c r="A59" s="264"/>
      <c r="B59" s="75"/>
      <c r="C59" s="82">
        <v>100</v>
      </c>
      <c r="D59" s="125">
        <f>D58/$C$58*100</f>
        <v>8.9108910891089099</v>
      </c>
      <c r="E59" s="125">
        <f t="shared" ref="E59:H59" si="25">E58/$C$58*100</f>
        <v>12.871287128712872</v>
      </c>
      <c r="F59" s="125">
        <f t="shared" si="25"/>
        <v>16.831683168316832</v>
      </c>
      <c r="G59" s="111">
        <f t="shared" si="25"/>
        <v>57.42574257425742</v>
      </c>
      <c r="H59" s="111">
        <f t="shared" si="25"/>
        <v>3.9603960396039604</v>
      </c>
      <c r="J59" s="83"/>
    </row>
    <row r="60" spans="1:10" s="39" customFormat="1" ht="12" customHeight="1">
      <c r="A60" s="264"/>
      <c r="B60" s="76" t="s">
        <v>49</v>
      </c>
      <c r="C60" s="159">
        <f>SUM(D60:L60)</f>
        <v>368</v>
      </c>
      <c r="D60" s="289">
        <v>23</v>
      </c>
      <c r="E60" s="289">
        <v>33</v>
      </c>
      <c r="F60" s="289">
        <v>64</v>
      </c>
      <c r="G60" s="109">
        <v>241</v>
      </c>
      <c r="H60" s="109">
        <v>7</v>
      </c>
      <c r="J60" s="83"/>
    </row>
    <row r="61" spans="1:10" s="39" customFormat="1" ht="12" customHeight="1">
      <c r="A61" s="264"/>
      <c r="B61" s="75"/>
      <c r="C61" s="82">
        <v>100</v>
      </c>
      <c r="D61" s="125">
        <f>D60/$C$60*100</f>
        <v>6.25</v>
      </c>
      <c r="E61" s="125">
        <f t="shared" ref="E61:H61" si="26">E60/$C$60*100</f>
        <v>8.9673913043478262</v>
      </c>
      <c r="F61" s="125">
        <f t="shared" si="26"/>
        <v>17.391304347826086</v>
      </c>
      <c r="G61" s="111">
        <f t="shared" si="26"/>
        <v>65.489130434782609</v>
      </c>
      <c r="H61" s="111">
        <f t="shared" si="26"/>
        <v>1.9021739130434785</v>
      </c>
      <c r="J61" s="83"/>
    </row>
    <row r="62" spans="1:10" s="39" customFormat="1" ht="12" customHeight="1">
      <c r="A62" s="264" t="s">
        <v>46</v>
      </c>
      <c r="B62" s="76" t="s">
        <v>50</v>
      </c>
      <c r="C62" s="159">
        <f>SUM(D62:L62)</f>
        <v>520</v>
      </c>
      <c r="D62" s="289">
        <v>30</v>
      </c>
      <c r="E62" s="289">
        <v>45</v>
      </c>
      <c r="F62" s="289">
        <v>73</v>
      </c>
      <c r="G62" s="109">
        <v>360</v>
      </c>
      <c r="H62" s="109">
        <v>12</v>
      </c>
      <c r="J62" s="83"/>
    </row>
    <row r="63" spans="1:10" s="39" customFormat="1" ht="12" customHeight="1">
      <c r="A63" s="264"/>
      <c r="B63" s="75"/>
      <c r="C63" s="81">
        <v>100</v>
      </c>
      <c r="D63" s="288">
        <f>D62/$C$62*100</f>
        <v>5.7692307692307692</v>
      </c>
      <c r="E63" s="288">
        <f t="shared" ref="E63:H63" si="27">E62/$C$62*100</f>
        <v>8.6538461538461533</v>
      </c>
      <c r="F63" s="288">
        <f t="shared" si="27"/>
        <v>14.038461538461538</v>
      </c>
      <c r="G63" s="106">
        <f t="shared" si="27"/>
        <v>69.230769230769226</v>
      </c>
      <c r="H63" s="106">
        <f t="shared" si="27"/>
        <v>2.3076923076923079</v>
      </c>
      <c r="J63" s="83"/>
    </row>
    <row r="64" spans="1:10" s="39" customFormat="1" ht="12" customHeight="1">
      <c r="A64" s="264"/>
      <c r="B64" s="76" t="s">
        <v>51</v>
      </c>
      <c r="C64" s="158">
        <f>SUM(D64:L64)</f>
        <v>43</v>
      </c>
      <c r="D64" s="290">
        <v>5</v>
      </c>
      <c r="E64" s="290">
        <v>2</v>
      </c>
      <c r="F64" s="290">
        <v>11</v>
      </c>
      <c r="G64" s="113">
        <v>25</v>
      </c>
      <c r="H64" s="113">
        <v>0</v>
      </c>
      <c r="J64" s="83"/>
    </row>
    <row r="65" spans="1:10" s="39" customFormat="1" ht="12" customHeight="1">
      <c r="A65" s="264"/>
      <c r="B65" s="76"/>
      <c r="C65" s="81">
        <v>100</v>
      </c>
      <c r="D65" s="288">
        <f>D64/$C$64*100</f>
        <v>11.627906976744185</v>
      </c>
      <c r="E65" s="288">
        <f t="shared" ref="E65:H65" si="28">E64/$C$64*100</f>
        <v>4.6511627906976747</v>
      </c>
      <c r="F65" s="288">
        <f t="shared" si="28"/>
        <v>25.581395348837212</v>
      </c>
      <c r="G65" s="106">
        <f t="shared" si="28"/>
        <v>58.139534883720934</v>
      </c>
      <c r="H65" s="106">
        <f t="shared" si="28"/>
        <v>0</v>
      </c>
      <c r="J65" s="83"/>
    </row>
    <row r="66" spans="1:10" s="39" customFormat="1" ht="12" customHeight="1">
      <c r="A66" s="264"/>
      <c r="B66" s="92" t="s">
        <v>52</v>
      </c>
      <c r="C66" s="158">
        <f>SUM(D66:L66)</f>
        <v>474</v>
      </c>
      <c r="D66" s="290">
        <v>14</v>
      </c>
      <c r="E66" s="290">
        <v>42</v>
      </c>
      <c r="F66" s="290">
        <v>81</v>
      </c>
      <c r="G66" s="113">
        <v>324</v>
      </c>
      <c r="H66" s="113">
        <v>13</v>
      </c>
      <c r="J66" s="83"/>
    </row>
    <row r="67" spans="1:10" s="39" customFormat="1" ht="12" customHeight="1">
      <c r="A67" s="264"/>
      <c r="B67" s="75"/>
      <c r="C67" s="82">
        <v>100</v>
      </c>
      <c r="D67" s="125">
        <f>D66/$C$66*100</f>
        <v>2.9535864978902953</v>
      </c>
      <c r="E67" s="125">
        <f t="shared" ref="E67:H67" si="29">E66/$C$66*100</f>
        <v>8.8607594936708853</v>
      </c>
      <c r="F67" s="125">
        <f t="shared" si="29"/>
        <v>17.088607594936708</v>
      </c>
      <c r="G67" s="111">
        <f t="shared" si="29"/>
        <v>68.35443037974683</v>
      </c>
      <c r="H67" s="111">
        <f t="shared" si="29"/>
        <v>2.7426160337552745</v>
      </c>
      <c r="J67" s="83"/>
    </row>
    <row r="68" spans="1:10" s="39" customFormat="1" ht="12" customHeight="1">
      <c r="A68" s="264"/>
      <c r="B68" s="76" t="s">
        <v>53</v>
      </c>
      <c r="C68" s="159">
        <f>SUM(D68:L68)</f>
        <v>77</v>
      </c>
      <c r="D68" s="289">
        <v>4</v>
      </c>
      <c r="E68" s="289">
        <v>10</v>
      </c>
      <c r="F68" s="289">
        <v>10</v>
      </c>
      <c r="G68" s="109">
        <v>51</v>
      </c>
      <c r="H68" s="109">
        <v>2</v>
      </c>
    </row>
    <row r="69" spans="1:10" s="39" customFormat="1" ht="12" customHeight="1">
      <c r="A69" s="264"/>
      <c r="B69" s="75"/>
      <c r="C69" s="82">
        <v>100</v>
      </c>
      <c r="D69" s="125">
        <f>D68/$C$68*100</f>
        <v>5.1948051948051948</v>
      </c>
      <c r="E69" s="125">
        <f t="shared" ref="E69:H69" si="30">E68/$C$68*100</f>
        <v>12.987012987012985</v>
      </c>
      <c r="F69" s="125">
        <f t="shared" si="30"/>
        <v>12.987012987012985</v>
      </c>
      <c r="G69" s="111">
        <f t="shared" si="30"/>
        <v>66.233766233766232</v>
      </c>
      <c r="H69" s="111">
        <f t="shared" si="30"/>
        <v>2.5974025974025974</v>
      </c>
    </row>
    <row r="70" spans="1:10" s="66" customFormat="1" ht="12" customHeight="1">
      <c r="A70" s="264"/>
      <c r="B70" s="76" t="s">
        <v>54</v>
      </c>
      <c r="C70" s="158">
        <f>SUM(D70:L70)</f>
        <v>52</v>
      </c>
      <c r="D70" s="290">
        <v>0</v>
      </c>
      <c r="E70" s="290">
        <v>4</v>
      </c>
      <c r="F70" s="290">
        <v>6</v>
      </c>
      <c r="G70" s="113">
        <v>32</v>
      </c>
      <c r="H70" s="113">
        <v>10</v>
      </c>
    </row>
    <row r="71" spans="1:10" s="39" customFormat="1" ht="12" customHeight="1">
      <c r="A71" s="265"/>
      <c r="B71" s="77"/>
      <c r="C71" s="80">
        <v>100</v>
      </c>
      <c r="D71" s="58">
        <f>D70/$C$70*100</f>
        <v>0</v>
      </c>
      <c r="E71" s="58">
        <f t="shared" ref="E71:H71" si="31">E70/$C$70*100</f>
        <v>7.6923076923076925</v>
      </c>
      <c r="F71" s="58">
        <f t="shared" si="31"/>
        <v>11.538461538461538</v>
      </c>
      <c r="G71" s="94">
        <f t="shared" si="31"/>
        <v>61.53846153846154</v>
      </c>
      <c r="H71" s="94">
        <f t="shared" si="31"/>
        <v>19.230769230769234</v>
      </c>
    </row>
    <row r="72" spans="1:10" s="37" customFormat="1" ht="12" customHeight="1">
      <c r="A72" s="263" t="s">
        <v>63</v>
      </c>
      <c r="B72" s="118" t="s">
        <v>64</v>
      </c>
      <c r="C72" s="79">
        <f>SUM(D72:L72)</f>
        <v>384</v>
      </c>
      <c r="D72" s="57">
        <v>20</v>
      </c>
      <c r="E72" s="57">
        <v>33</v>
      </c>
      <c r="F72" s="57">
        <v>82</v>
      </c>
      <c r="G72" s="93">
        <v>242</v>
      </c>
      <c r="H72" s="93">
        <v>7</v>
      </c>
    </row>
    <row r="73" spans="1:10" s="39" customFormat="1" ht="12" customHeight="1">
      <c r="A73" s="264"/>
      <c r="B73" s="75" t="s">
        <v>65</v>
      </c>
      <c r="C73" s="82">
        <v>100</v>
      </c>
      <c r="D73" s="125">
        <f>D72/$C$72*100</f>
        <v>5.2083333333333339</v>
      </c>
      <c r="E73" s="125">
        <f t="shared" ref="E73:H73" si="32">E72/$C$72*100</f>
        <v>8.59375</v>
      </c>
      <c r="F73" s="125">
        <f t="shared" si="32"/>
        <v>21.354166666666664</v>
      </c>
      <c r="G73" s="111">
        <f t="shared" si="32"/>
        <v>63.020833333333336</v>
      </c>
      <c r="H73" s="111">
        <f t="shared" si="32"/>
        <v>1.8229166666666667</v>
      </c>
    </row>
    <row r="74" spans="1:10" s="37" customFormat="1" ht="12" customHeight="1">
      <c r="A74" s="264"/>
      <c r="B74" s="118" t="s">
        <v>66</v>
      </c>
      <c r="C74" s="159">
        <f>SUM(D74:L74)</f>
        <v>793</v>
      </c>
      <c r="D74" s="289">
        <v>53</v>
      </c>
      <c r="E74" s="289">
        <v>69</v>
      </c>
      <c r="F74" s="289">
        <v>126</v>
      </c>
      <c r="G74" s="109">
        <v>521</v>
      </c>
      <c r="H74" s="109">
        <v>24</v>
      </c>
    </row>
    <row r="75" spans="1:10" s="39" customFormat="1" ht="12" customHeight="1">
      <c r="A75" s="264"/>
      <c r="B75" s="75"/>
      <c r="C75" s="81">
        <v>100</v>
      </c>
      <c r="D75" s="288">
        <f>D74/$C$74*100</f>
        <v>6.6834804539722565</v>
      </c>
      <c r="E75" s="288">
        <f t="shared" ref="E75:H75" si="33">E74/$C$74*100</f>
        <v>8.7011349306431267</v>
      </c>
      <c r="F75" s="288">
        <f t="shared" si="33"/>
        <v>15.889029003783103</v>
      </c>
      <c r="G75" s="106">
        <f t="shared" si="33"/>
        <v>65.699873896595207</v>
      </c>
      <c r="H75" s="106">
        <f t="shared" si="33"/>
        <v>3.0264817150063053</v>
      </c>
    </row>
    <row r="76" spans="1:10" s="37" customFormat="1" ht="12" customHeight="1">
      <c r="A76" s="264"/>
      <c r="B76" s="118" t="s">
        <v>67</v>
      </c>
      <c r="C76" s="158">
        <f>SUM(D76:L76)</f>
        <v>920</v>
      </c>
      <c r="D76" s="290">
        <v>48</v>
      </c>
      <c r="E76" s="290">
        <v>68</v>
      </c>
      <c r="F76" s="290">
        <v>170</v>
      </c>
      <c r="G76" s="113">
        <v>626</v>
      </c>
      <c r="H76" s="113">
        <v>8</v>
      </c>
    </row>
    <row r="77" spans="1:10" s="39" customFormat="1" ht="12" customHeight="1">
      <c r="A77" s="264"/>
      <c r="B77" s="75"/>
      <c r="C77" s="82">
        <v>100</v>
      </c>
      <c r="D77" s="125">
        <f>D76/$C$76*100</f>
        <v>5.2173913043478262</v>
      </c>
      <c r="E77" s="125">
        <f t="shared" ref="E77:H77" si="34">E76/$C$76*100</f>
        <v>7.3913043478260869</v>
      </c>
      <c r="F77" s="125">
        <f t="shared" si="34"/>
        <v>18.478260869565215</v>
      </c>
      <c r="G77" s="111">
        <f t="shared" si="34"/>
        <v>68.043478260869563</v>
      </c>
      <c r="H77" s="111">
        <f t="shared" si="34"/>
        <v>0.86956521739130432</v>
      </c>
    </row>
    <row r="78" spans="1:10" s="37" customFormat="1" ht="12" customHeight="1">
      <c r="A78" s="264"/>
      <c r="B78" s="118" t="s">
        <v>68</v>
      </c>
      <c r="C78" s="159">
        <f>SUM(D78:L78)</f>
        <v>95</v>
      </c>
      <c r="D78" s="289">
        <v>5</v>
      </c>
      <c r="E78" s="289">
        <v>7</v>
      </c>
      <c r="F78" s="289">
        <v>17</v>
      </c>
      <c r="G78" s="109">
        <v>64</v>
      </c>
      <c r="H78" s="109">
        <v>2</v>
      </c>
    </row>
    <row r="79" spans="1:10" s="39" customFormat="1" ht="12" customHeight="1">
      <c r="A79" s="264"/>
      <c r="B79" s="75"/>
      <c r="C79" s="81">
        <v>100</v>
      </c>
      <c r="D79" s="288">
        <f>D78/$C$78*100</f>
        <v>5.2631578947368416</v>
      </c>
      <c r="E79" s="288">
        <f t="shared" ref="E79:H79" si="35">E78/$C$78*100</f>
        <v>7.3684210526315779</v>
      </c>
      <c r="F79" s="288">
        <f t="shared" si="35"/>
        <v>17.894736842105264</v>
      </c>
      <c r="G79" s="106">
        <f t="shared" si="35"/>
        <v>67.368421052631575</v>
      </c>
      <c r="H79" s="106">
        <f t="shared" si="35"/>
        <v>2.1052631578947367</v>
      </c>
    </row>
    <row r="80" spans="1:10" s="37" customFormat="1" ht="12" customHeight="1">
      <c r="A80" s="264"/>
      <c r="B80" s="118" t="s">
        <v>53</v>
      </c>
      <c r="C80" s="158">
        <f>SUM(D80:L80)</f>
        <v>141</v>
      </c>
      <c r="D80" s="290">
        <v>11</v>
      </c>
      <c r="E80" s="290">
        <v>10</v>
      </c>
      <c r="F80" s="290">
        <v>24</v>
      </c>
      <c r="G80" s="113">
        <v>92</v>
      </c>
      <c r="H80" s="113">
        <v>4</v>
      </c>
    </row>
    <row r="81" spans="1:8" s="39" customFormat="1" ht="12" customHeight="1">
      <c r="A81" s="264"/>
      <c r="B81" s="75"/>
      <c r="C81" s="82">
        <v>100</v>
      </c>
      <c r="D81" s="125">
        <f>D80/$C$80*100</f>
        <v>7.8014184397163122</v>
      </c>
      <c r="E81" s="125">
        <f t="shared" ref="E81:H81" si="36">E80/$C$80*100</f>
        <v>7.0921985815602842</v>
      </c>
      <c r="F81" s="125">
        <f t="shared" si="36"/>
        <v>17.021276595744681</v>
      </c>
      <c r="G81" s="111">
        <f t="shared" si="36"/>
        <v>65.248226950354621</v>
      </c>
      <c r="H81" s="111">
        <f t="shared" si="36"/>
        <v>2.8368794326241136</v>
      </c>
    </row>
    <row r="82" spans="1:8" s="37" customFormat="1" ht="12" customHeight="1">
      <c r="A82" s="264"/>
      <c r="B82" s="118" t="s">
        <v>54</v>
      </c>
      <c r="C82" s="158">
        <f>SUM(D82:L82)</f>
        <v>54</v>
      </c>
      <c r="D82" s="290">
        <v>2</v>
      </c>
      <c r="E82" s="290">
        <v>4</v>
      </c>
      <c r="F82" s="290">
        <v>7</v>
      </c>
      <c r="G82" s="113">
        <v>31</v>
      </c>
      <c r="H82" s="113">
        <v>10</v>
      </c>
    </row>
    <row r="83" spans="1:8" s="39" customFormat="1" ht="12" customHeight="1">
      <c r="A83" s="265"/>
      <c r="B83" s="76"/>
      <c r="C83" s="80">
        <v>100</v>
      </c>
      <c r="D83" s="58">
        <f>D82/$C$82*100</f>
        <v>3.7037037037037033</v>
      </c>
      <c r="E83" s="58">
        <f t="shared" ref="E83:H83" si="37">E82/$C$82*100</f>
        <v>7.4074074074074066</v>
      </c>
      <c r="F83" s="58">
        <f t="shared" si="37"/>
        <v>12.962962962962962</v>
      </c>
      <c r="G83" s="94">
        <f t="shared" si="37"/>
        <v>57.407407407407405</v>
      </c>
      <c r="H83" s="94">
        <f t="shared" si="37"/>
        <v>18.518518518518519</v>
      </c>
    </row>
    <row r="84" spans="1:8" s="37" customFormat="1" ht="12" customHeight="1">
      <c r="A84" s="264" t="s">
        <v>70</v>
      </c>
      <c r="B84" s="117" t="s">
        <v>55</v>
      </c>
      <c r="C84" s="79">
        <f>SUM(D84:L84)</f>
        <v>1454</v>
      </c>
      <c r="D84" s="57">
        <v>87</v>
      </c>
      <c r="E84" s="57">
        <v>115</v>
      </c>
      <c r="F84" s="57">
        <v>240</v>
      </c>
      <c r="G84" s="93">
        <v>982</v>
      </c>
      <c r="H84" s="93">
        <v>30</v>
      </c>
    </row>
    <row r="85" spans="1:8" s="39" customFormat="1" ht="12" customHeight="1">
      <c r="A85" s="264"/>
      <c r="B85" s="76"/>
      <c r="C85" s="82">
        <v>100</v>
      </c>
      <c r="D85" s="125">
        <f>D84/$C$84*100</f>
        <v>5.9834938101788175</v>
      </c>
      <c r="E85" s="125">
        <f t="shared" ref="E85:H85" si="38">E84/$C$84*100</f>
        <v>7.9092159559834938</v>
      </c>
      <c r="F85" s="125">
        <f t="shared" si="38"/>
        <v>16.506189821182943</v>
      </c>
      <c r="G85" s="111">
        <f t="shared" si="38"/>
        <v>67.537826685006877</v>
      </c>
      <c r="H85" s="111">
        <f t="shared" si="38"/>
        <v>2.0632737276478679</v>
      </c>
    </row>
    <row r="86" spans="1:8" s="37" customFormat="1" ht="12" customHeight="1">
      <c r="A86" s="264"/>
      <c r="B86" s="118" t="s">
        <v>56</v>
      </c>
      <c r="C86" s="158">
        <f>SUM(D86:L86)</f>
        <v>82</v>
      </c>
      <c r="D86" s="290">
        <v>6</v>
      </c>
      <c r="E86" s="290">
        <v>6</v>
      </c>
      <c r="F86" s="290">
        <v>17</v>
      </c>
      <c r="G86" s="113">
        <v>53</v>
      </c>
      <c r="H86" s="113">
        <v>0</v>
      </c>
    </row>
    <row r="87" spans="1:8" s="39" customFormat="1" ht="12" customHeight="1">
      <c r="A87" s="264"/>
      <c r="B87" s="75"/>
      <c r="C87" s="82">
        <v>100</v>
      </c>
      <c r="D87" s="125">
        <f>D86/$C$86*100</f>
        <v>7.3170731707317067</v>
      </c>
      <c r="E87" s="125">
        <f t="shared" ref="E87:H87" si="39">E86/$C$86*100</f>
        <v>7.3170731707317067</v>
      </c>
      <c r="F87" s="125">
        <f t="shared" si="39"/>
        <v>20.73170731707317</v>
      </c>
      <c r="G87" s="111">
        <f t="shared" si="39"/>
        <v>64.634146341463421</v>
      </c>
      <c r="H87" s="111">
        <f t="shared" si="39"/>
        <v>0</v>
      </c>
    </row>
    <row r="88" spans="1:8" s="66" customFormat="1" ht="12" customHeight="1">
      <c r="A88" s="264"/>
      <c r="B88" s="118" t="s">
        <v>57</v>
      </c>
      <c r="C88" s="159">
        <f>SUM(D88:L88)</f>
        <v>106</v>
      </c>
      <c r="D88" s="289">
        <v>3</v>
      </c>
      <c r="E88" s="289">
        <v>7</v>
      </c>
      <c r="F88" s="289">
        <v>17</v>
      </c>
      <c r="G88" s="109">
        <v>79</v>
      </c>
      <c r="H88" s="109">
        <v>0</v>
      </c>
    </row>
    <row r="89" spans="1:8" s="39" customFormat="1" ht="12" customHeight="1">
      <c r="A89" s="264"/>
      <c r="B89" s="75"/>
      <c r="C89" s="82">
        <v>100</v>
      </c>
      <c r="D89" s="125">
        <f>D88/$C$88*100</f>
        <v>2.8301886792452833</v>
      </c>
      <c r="E89" s="125">
        <f t="shared" ref="E89:H89" si="40">E88/$C$88*100</f>
        <v>6.6037735849056602</v>
      </c>
      <c r="F89" s="125">
        <f t="shared" si="40"/>
        <v>16.037735849056602</v>
      </c>
      <c r="G89" s="111">
        <f t="shared" si="40"/>
        <v>74.528301886792448</v>
      </c>
      <c r="H89" s="111">
        <f t="shared" si="40"/>
        <v>0</v>
      </c>
    </row>
    <row r="90" spans="1:8" s="66" customFormat="1" ht="12" customHeight="1">
      <c r="A90" s="264"/>
      <c r="B90" s="119" t="s">
        <v>58</v>
      </c>
      <c r="C90" s="159">
        <f>SUM(D90:L90)</f>
        <v>191</v>
      </c>
      <c r="D90" s="289">
        <v>7</v>
      </c>
      <c r="E90" s="289">
        <v>11</v>
      </c>
      <c r="F90" s="289">
        <v>29</v>
      </c>
      <c r="G90" s="109">
        <v>143</v>
      </c>
      <c r="H90" s="109">
        <v>1</v>
      </c>
    </row>
    <row r="91" spans="1:8" s="39" customFormat="1" ht="12" customHeight="1">
      <c r="A91" s="264"/>
      <c r="B91" s="75"/>
      <c r="C91" s="81">
        <v>100</v>
      </c>
      <c r="D91" s="288">
        <f>D90/$C$90*100</f>
        <v>3.664921465968586</v>
      </c>
      <c r="E91" s="288">
        <f t="shared" ref="E91:H91" si="41">E90/$C$90*100</f>
        <v>5.7591623036649215</v>
      </c>
      <c r="F91" s="288">
        <f t="shared" si="41"/>
        <v>15.183246073298429</v>
      </c>
      <c r="G91" s="106">
        <f t="shared" si="41"/>
        <v>74.869109947643977</v>
      </c>
      <c r="H91" s="106">
        <f t="shared" si="41"/>
        <v>0.52356020942408377</v>
      </c>
    </row>
    <row r="92" spans="1:8" s="66" customFormat="1" ht="12" customHeight="1">
      <c r="A92" s="264"/>
      <c r="B92" s="119" t="s">
        <v>59</v>
      </c>
      <c r="C92" s="158">
        <f>SUM(D92:L92)</f>
        <v>112</v>
      </c>
      <c r="D92" s="290">
        <v>3</v>
      </c>
      <c r="E92" s="290">
        <v>10</v>
      </c>
      <c r="F92" s="290">
        <v>13</v>
      </c>
      <c r="G92" s="113">
        <v>85</v>
      </c>
      <c r="H92" s="113">
        <v>1</v>
      </c>
    </row>
    <row r="93" spans="1:8" s="39" customFormat="1" ht="12" customHeight="1">
      <c r="A93" s="264"/>
      <c r="B93" s="75"/>
      <c r="C93" s="82">
        <v>100</v>
      </c>
      <c r="D93" s="125">
        <f>D92/$C$92*100</f>
        <v>2.6785714285714284</v>
      </c>
      <c r="E93" s="125">
        <f t="shared" ref="E93:H93" si="42">E92/$C$92*100</f>
        <v>8.9285714285714288</v>
      </c>
      <c r="F93" s="125">
        <f t="shared" si="42"/>
        <v>11.607142857142858</v>
      </c>
      <c r="G93" s="111">
        <f t="shared" si="42"/>
        <v>75.892857142857139</v>
      </c>
      <c r="H93" s="111">
        <f t="shared" si="42"/>
        <v>0.89285714285714279</v>
      </c>
    </row>
    <row r="94" spans="1:8" s="66" customFormat="1" ht="12" customHeight="1">
      <c r="A94" s="264"/>
      <c r="B94" s="118" t="s">
        <v>30</v>
      </c>
      <c r="C94" s="159">
        <f>SUM(D94:L94)</f>
        <v>159</v>
      </c>
      <c r="D94" s="289">
        <v>10</v>
      </c>
      <c r="E94" s="289">
        <v>10</v>
      </c>
      <c r="F94" s="289">
        <v>29</v>
      </c>
      <c r="G94" s="109">
        <v>108</v>
      </c>
      <c r="H94" s="109">
        <v>2</v>
      </c>
    </row>
    <row r="95" spans="1:8" s="39" customFormat="1" ht="12" customHeight="1">
      <c r="A95" s="264"/>
      <c r="B95" s="75"/>
      <c r="C95" s="82">
        <v>100</v>
      </c>
      <c r="D95" s="125">
        <f>D94/$C$94*100</f>
        <v>6.2893081761006293</v>
      </c>
      <c r="E95" s="125">
        <f t="shared" ref="E95:H95" si="43">E94/$C$94*100</f>
        <v>6.2893081761006293</v>
      </c>
      <c r="F95" s="125">
        <f t="shared" si="43"/>
        <v>18.238993710691823</v>
      </c>
      <c r="G95" s="111">
        <f t="shared" si="43"/>
        <v>67.924528301886795</v>
      </c>
      <c r="H95" s="111">
        <f t="shared" si="43"/>
        <v>1.257861635220126</v>
      </c>
    </row>
    <row r="96" spans="1:8" s="66" customFormat="1" ht="12" customHeight="1">
      <c r="A96" s="264"/>
      <c r="B96" s="118" t="s">
        <v>31</v>
      </c>
      <c r="C96" s="159">
        <f>SUM(D96:L96)</f>
        <v>125</v>
      </c>
      <c r="D96" s="289">
        <v>9</v>
      </c>
      <c r="E96" s="289">
        <v>13</v>
      </c>
      <c r="F96" s="289">
        <v>28</v>
      </c>
      <c r="G96" s="109">
        <v>75</v>
      </c>
      <c r="H96" s="109">
        <v>0</v>
      </c>
    </row>
    <row r="97" spans="1:8" s="39" customFormat="1" ht="12" customHeight="1">
      <c r="A97" s="264"/>
      <c r="B97" s="75"/>
      <c r="C97" s="82">
        <v>100</v>
      </c>
      <c r="D97" s="125">
        <f>D96/$C$96*100</f>
        <v>7.1999999999999993</v>
      </c>
      <c r="E97" s="125">
        <f t="shared" ref="E97:H97" si="44">E96/$C$96*100</f>
        <v>10.4</v>
      </c>
      <c r="F97" s="125">
        <f t="shared" si="44"/>
        <v>22.400000000000002</v>
      </c>
      <c r="G97" s="111">
        <f t="shared" si="44"/>
        <v>60</v>
      </c>
      <c r="H97" s="111">
        <f t="shared" si="44"/>
        <v>0</v>
      </c>
    </row>
    <row r="98" spans="1:8" s="66" customFormat="1" ht="12" customHeight="1">
      <c r="A98" s="264"/>
      <c r="B98" s="119" t="s">
        <v>32</v>
      </c>
      <c r="C98" s="158">
        <f>SUM(D98:L98)</f>
        <v>328</v>
      </c>
      <c r="D98" s="290">
        <v>28</v>
      </c>
      <c r="E98" s="290">
        <v>24</v>
      </c>
      <c r="F98" s="290">
        <v>62</v>
      </c>
      <c r="G98" s="113">
        <v>206</v>
      </c>
      <c r="H98" s="113">
        <v>8</v>
      </c>
    </row>
    <row r="99" spans="1:8" s="39" customFormat="1" ht="12" customHeight="1">
      <c r="A99" s="264"/>
      <c r="B99" s="75"/>
      <c r="C99" s="82">
        <v>100</v>
      </c>
      <c r="D99" s="125">
        <f>D98/$C$98*100</f>
        <v>8.536585365853659</v>
      </c>
      <c r="E99" s="125">
        <f t="shared" ref="E99:H99" si="45">E98/$C$98*100</f>
        <v>7.3170731707317067</v>
      </c>
      <c r="F99" s="125">
        <f t="shared" si="45"/>
        <v>18.902439024390244</v>
      </c>
      <c r="G99" s="111">
        <f t="shared" si="45"/>
        <v>62.804878048780488</v>
      </c>
      <c r="H99" s="111">
        <f t="shared" si="45"/>
        <v>2.4390243902439024</v>
      </c>
    </row>
    <row r="100" spans="1:8" s="66" customFormat="1" ht="12" customHeight="1">
      <c r="A100" s="264"/>
      <c r="B100" s="118" t="s">
        <v>33</v>
      </c>
      <c r="C100" s="159">
        <f>SUM(D100:L100)</f>
        <v>467</v>
      </c>
      <c r="D100" s="289">
        <v>33</v>
      </c>
      <c r="E100" s="289">
        <v>32</v>
      </c>
      <c r="F100" s="289">
        <v>88</v>
      </c>
      <c r="G100" s="109">
        <v>312</v>
      </c>
      <c r="H100" s="109">
        <v>2</v>
      </c>
    </row>
    <row r="101" spans="1:8" s="39" customFormat="1" ht="12" customHeight="1">
      <c r="A101" s="264"/>
      <c r="B101" s="75"/>
      <c r="C101" s="82">
        <v>100</v>
      </c>
      <c r="D101" s="125">
        <f>D100/$C$100*100</f>
        <v>7.0663811563169174</v>
      </c>
      <c r="E101" s="125">
        <f t="shared" ref="E101:H101" si="46">E100/$C$100*100</f>
        <v>6.8522483940042829</v>
      </c>
      <c r="F101" s="125">
        <f t="shared" si="46"/>
        <v>18.843683083511777</v>
      </c>
      <c r="G101" s="111">
        <f t="shared" si="46"/>
        <v>66.809421841541763</v>
      </c>
      <c r="H101" s="111">
        <f t="shared" si="46"/>
        <v>0.42826552462526768</v>
      </c>
    </row>
    <row r="102" spans="1:8" s="66" customFormat="1" ht="12" customHeight="1">
      <c r="A102" s="264"/>
      <c r="B102" s="118" t="s">
        <v>34</v>
      </c>
      <c r="C102" s="159">
        <f>SUM(D102:L102)</f>
        <v>340</v>
      </c>
      <c r="D102" s="289">
        <v>16</v>
      </c>
      <c r="E102" s="289">
        <v>28</v>
      </c>
      <c r="F102" s="289">
        <v>72</v>
      </c>
      <c r="G102" s="109">
        <v>219</v>
      </c>
      <c r="H102" s="109">
        <v>5</v>
      </c>
    </row>
    <row r="103" spans="1:8" s="39" customFormat="1" ht="12" customHeight="1">
      <c r="A103" s="264"/>
      <c r="B103" s="75"/>
      <c r="C103" s="81">
        <v>100</v>
      </c>
      <c r="D103" s="288">
        <f>D102/$C$102*100</f>
        <v>4.7058823529411766</v>
      </c>
      <c r="E103" s="288">
        <f t="shared" ref="E103:H103" si="47">E102/$C$102*100</f>
        <v>8.235294117647058</v>
      </c>
      <c r="F103" s="288">
        <f t="shared" si="47"/>
        <v>21.176470588235293</v>
      </c>
      <c r="G103" s="106">
        <f t="shared" si="47"/>
        <v>64.411764705882362</v>
      </c>
      <c r="H103" s="106">
        <f t="shared" si="47"/>
        <v>1.4705882352941175</v>
      </c>
    </row>
    <row r="104" spans="1:8" s="66" customFormat="1" ht="12" customHeight="1">
      <c r="A104" s="264"/>
      <c r="B104" s="118" t="s">
        <v>12</v>
      </c>
      <c r="C104" s="158">
        <f>SUM(D104:L104)</f>
        <v>140</v>
      </c>
      <c r="D104" s="290">
        <v>2</v>
      </c>
      <c r="E104" s="290">
        <v>16</v>
      </c>
      <c r="F104" s="290">
        <v>26</v>
      </c>
      <c r="G104" s="113">
        <v>83</v>
      </c>
      <c r="H104" s="113">
        <v>13</v>
      </c>
    </row>
    <row r="105" spans="1:8" s="39" customFormat="1" ht="12" customHeight="1">
      <c r="A105" s="265"/>
      <c r="B105" s="77"/>
      <c r="C105" s="80">
        <v>100</v>
      </c>
      <c r="D105" s="58">
        <f>D104/$C$104*100</f>
        <v>1.4285714285714286</v>
      </c>
      <c r="E105" s="58">
        <f t="shared" ref="E105:H105" si="48">E104/$C$104*100</f>
        <v>11.428571428571429</v>
      </c>
      <c r="F105" s="58">
        <f t="shared" si="48"/>
        <v>18.571428571428573</v>
      </c>
      <c r="G105" s="94">
        <f t="shared" si="48"/>
        <v>59.285714285714285</v>
      </c>
      <c r="H105" s="94">
        <f t="shared" si="48"/>
        <v>9.2857142857142865</v>
      </c>
    </row>
  </sheetData>
  <mergeCells count="8">
    <mergeCell ref="A72:A83"/>
    <mergeCell ref="A84:A105"/>
    <mergeCell ref="D6:H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106"/>
  <sheetViews>
    <sheetView showGridLines="0" view="pageBreakPreview" topLeftCell="A3" zoomScale="115" zoomScaleNormal="85" zoomScaleSheetLayoutView="115" workbookViewId="0">
      <selection activeCell="A8" sqref="A8:C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72" width="4.625" style="2" customWidth="1"/>
    <col min="73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1.25" customHeight="1"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1.25" customHeight="1">
      <c r="A3" s="91" t="s">
        <v>137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1.25">
      <c r="A4" s="91" t="s">
        <v>138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1.25">
      <c r="A5" s="91" t="s">
        <v>139</v>
      </c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14" s="4" customFormat="1" ht="178.5" customHeight="1">
      <c r="A7" s="78" t="s">
        <v>11</v>
      </c>
      <c r="B7" s="3"/>
      <c r="C7" s="62" t="s">
        <v>10</v>
      </c>
      <c r="D7" s="122" t="s">
        <v>140</v>
      </c>
      <c r="E7" s="122" t="s">
        <v>141</v>
      </c>
      <c r="F7" s="122" t="s">
        <v>142</v>
      </c>
      <c r="G7" s="122" t="s">
        <v>143</v>
      </c>
      <c r="H7" s="122" t="s">
        <v>144</v>
      </c>
      <c r="I7" s="122" t="s">
        <v>145</v>
      </c>
      <c r="J7" s="122" t="s">
        <v>146</v>
      </c>
      <c r="K7" s="122" t="s">
        <v>147</v>
      </c>
      <c r="L7" s="122" t="s">
        <v>71</v>
      </c>
      <c r="M7" s="122" t="s">
        <v>72</v>
      </c>
      <c r="N7" s="122" t="s">
        <v>73</v>
      </c>
    </row>
    <row r="8" spans="1:14" s="37" customFormat="1" ht="12" customHeight="1">
      <c r="A8" s="34"/>
      <c r="B8" s="35" t="s">
        <v>7</v>
      </c>
      <c r="C8" s="79">
        <v>756</v>
      </c>
      <c r="D8" s="57">
        <v>105</v>
      </c>
      <c r="E8" s="57">
        <v>55</v>
      </c>
      <c r="F8" s="93">
        <v>176</v>
      </c>
      <c r="G8" s="93">
        <v>115</v>
      </c>
      <c r="H8" s="93">
        <v>102</v>
      </c>
      <c r="I8" s="93">
        <v>91</v>
      </c>
      <c r="J8" s="93">
        <v>90</v>
      </c>
      <c r="K8" s="93">
        <v>150</v>
      </c>
      <c r="L8" s="93">
        <v>46</v>
      </c>
      <c r="M8" s="93">
        <v>149</v>
      </c>
      <c r="N8" s="93">
        <v>53</v>
      </c>
    </row>
    <row r="9" spans="1:14" s="39" customFormat="1" ht="12" customHeight="1">
      <c r="A9" s="38"/>
      <c r="B9" s="88"/>
      <c r="C9" s="80">
        <v>100</v>
      </c>
      <c r="D9" s="58">
        <f>D8/$C$8*100</f>
        <v>13.888888888888889</v>
      </c>
      <c r="E9" s="58">
        <f t="shared" ref="E9:N9" si="0">E8/$C$8*100</f>
        <v>7.2751322751322745</v>
      </c>
      <c r="F9" s="58">
        <f t="shared" si="0"/>
        <v>23.280423280423278</v>
      </c>
      <c r="G9" s="58">
        <f t="shared" si="0"/>
        <v>15.211640211640212</v>
      </c>
      <c r="H9" s="58">
        <f t="shared" si="0"/>
        <v>13.492063492063492</v>
      </c>
      <c r="I9" s="58">
        <f t="shared" si="0"/>
        <v>12.037037037037036</v>
      </c>
      <c r="J9" s="58">
        <f t="shared" si="0"/>
        <v>11.904761904761903</v>
      </c>
      <c r="K9" s="58">
        <f t="shared" si="0"/>
        <v>19.841269841269842</v>
      </c>
      <c r="L9" s="58">
        <f t="shared" si="0"/>
        <v>6.0846560846560847</v>
      </c>
      <c r="M9" s="58">
        <f t="shared" si="0"/>
        <v>19.708994708994709</v>
      </c>
      <c r="N9" s="94">
        <f t="shared" si="0"/>
        <v>7.0105820105820102</v>
      </c>
    </row>
    <row r="10" spans="1:14" s="37" customFormat="1" ht="12" customHeight="1">
      <c r="A10" s="263" t="s">
        <v>18</v>
      </c>
      <c r="B10" s="95" t="s">
        <v>8</v>
      </c>
      <c r="C10" s="79">
        <v>283</v>
      </c>
      <c r="D10" s="93">
        <v>46</v>
      </c>
      <c r="E10" s="93">
        <v>32</v>
      </c>
      <c r="F10" s="36">
        <v>68</v>
      </c>
      <c r="G10" s="93">
        <v>37</v>
      </c>
      <c r="H10" s="93">
        <v>34</v>
      </c>
      <c r="I10" s="93">
        <v>25</v>
      </c>
      <c r="J10" s="93">
        <v>30</v>
      </c>
      <c r="K10" s="93">
        <v>60</v>
      </c>
      <c r="L10" s="93">
        <v>19</v>
      </c>
      <c r="M10" s="93">
        <v>53</v>
      </c>
      <c r="N10" s="93">
        <v>15</v>
      </c>
    </row>
    <row r="11" spans="1:14" s="39" customFormat="1" ht="12" customHeight="1">
      <c r="A11" s="264"/>
      <c r="B11" s="96"/>
      <c r="C11" s="81">
        <v>100</v>
      </c>
      <c r="D11" s="111">
        <f>D10/$C$10*100</f>
        <v>16.25441696113074</v>
      </c>
      <c r="E11" s="111">
        <f t="shared" ref="E11:N11" si="1">E10/$C$10*100</f>
        <v>11.307420494699647</v>
      </c>
      <c r="F11" s="111">
        <f t="shared" si="1"/>
        <v>24.028268551236749</v>
      </c>
      <c r="G11" s="111">
        <f t="shared" si="1"/>
        <v>13.074204946996467</v>
      </c>
      <c r="H11" s="111">
        <f t="shared" si="1"/>
        <v>12.014134275618375</v>
      </c>
      <c r="I11" s="111">
        <f t="shared" si="1"/>
        <v>8.8339222614840995</v>
      </c>
      <c r="J11" s="111">
        <f t="shared" si="1"/>
        <v>10.600706713780919</v>
      </c>
      <c r="K11" s="111">
        <f t="shared" si="1"/>
        <v>21.201413427561839</v>
      </c>
      <c r="L11" s="111">
        <f t="shared" si="1"/>
        <v>6.7137809187279158</v>
      </c>
      <c r="M11" s="111">
        <f t="shared" si="1"/>
        <v>18.727915194346288</v>
      </c>
      <c r="N11" s="111">
        <f t="shared" si="1"/>
        <v>5.3003533568904597</v>
      </c>
    </row>
    <row r="12" spans="1:14" s="37" customFormat="1" ht="12" customHeight="1">
      <c r="A12" s="264"/>
      <c r="B12" s="97" t="s">
        <v>9</v>
      </c>
      <c r="C12" s="158">
        <v>466</v>
      </c>
      <c r="D12" s="113">
        <v>56</v>
      </c>
      <c r="E12" s="113">
        <v>22</v>
      </c>
      <c r="F12" s="40">
        <v>106</v>
      </c>
      <c r="G12" s="113">
        <v>78</v>
      </c>
      <c r="H12" s="113">
        <v>68</v>
      </c>
      <c r="I12" s="113">
        <v>65</v>
      </c>
      <c r="J12" s="113">
        <v>58</v>
      </c>
      <c r="K12" s="113">
        <v>90</v>
      </c>
      <c r="L12" s="113">
        <v>27</v>
      </c>
      <c r="M12" s="113">
        <v>94</v>
      </c>
      <c r="N12" s="113">
        <v>38</v>
      </c>
    </row>
    <row r="13" spans="1:14" s="39" customFormat="1" ht="12" customHeight="1">
      <c r="A13" s="264"/>
      <c r="B13" s="98"/>
      <c r="C13" s="82">
        <v>100</v>
      </c>
      <c r="D13" s="111">
        <f>D12/$C$12*100</f>
        <v>12.017167381974248</v>
      </c>
      <c r="E13" s="111">
        <f t="shared" ref="E13:N13" si="2">E12/$C$12*100</f>
        <v>4.7210300429184553</v>
      </c>
      <c r="F13" s="111">
        <f t="shared" si="2"/>
        <v>22.746781115879827</v>
      </c>
      <c r="G13" s="111">
        <f t="shared" si="2"/>
        <v>16.738197424892704</v>
      </c>
      <c r="H13" s="111">
        <f t="shared" si="2"/>
        <v>14.592274678111588</v>
      </c>
      <c r="I13" s="111">
        <f t="shared" si="2"/>
        <v>13.948497854077251</v>
      </c>
      <c r="J13" s="111">
        <f t="shared" si="2"/>
        <v>12.446351931330472</v>
      </c>
      <c r="K13" s="111">
        <f t="shared" si="2"/>
        <v>19.313304721030043</v>
      </c>
      <c r="L13" s="111">
        <f t="shared" si="2"/>
        <v>5.7939914163090123</v>
      </c>
      <c r="M13" s="111">
        <f t="shared" si="2"/>
        <v>20.171673819742487</v>
      </c>
      <c r="N13" s="111">
        <f t="shared" si="2"/>
        <v>8.1545064377682408</v>
      </c>
    </row>
    <row r="14" spans="1:14" s="37" customFormat="1" ht="12" customHeight="1">
      <c r="A14" s="264"/>
      <c r="B14" s="97" t="s">
        <v>13</v>
      </c>
      <c r="C14" s="159">
        <v>7</v>
      </c>
      <c r="D14" s="109">
        <v>3</v>
      </c>
      <c r="E14" s="109">
        <v>1</v>
      </c>
      <c r="F14" s="41">
        <v>2</v>
      </c>
      <c r="G14" s="109">
        <v>0</v>
      </c>
      <c r="H14" s="109">
        <v>0</v>
      </c>
      <c r="I14" s="109">
        <v>1</v>
      </c>
      <c r="J14" s="109">
        <v>2</v>
      </c>
      <c r="K14" s="109">
        <v>0</v>
      </c>
      <c r="L14" s="109">
        <v>0</v>
      </c>
      <c r="M14" s="109">
        <v>2</v>
      </c>
      <c r="N14" s="109">
        <v>0</v>
      </c>
    </row>
    <row r="15" spans="1:14" s="39" customFormat="1" ht="12" customHeight="1">
      <c r="A15" s="265"/>
      <c r="B15" s="99"/>
      <c r="C15" s="80">
        <v>100</v>
      </c>
      <c r="D15" s="94">
        <f>D14/$C$14*100</f>
        <v>42.857142857142854</v>
      </c>
      <c r="E15" s="94">
        <f t="shared" ref="E15:N15" si="3">E14/$C$14*100</f>
        <v>14.285714285714285</v>
      </c>
      <c r="F15" s="94">
        <f t="shared" si="3"/>
        <v>28.571428571428569</v>
      </c>
      <c r="G15" s="94">
        <f t="shared" si="3"/>
        <v>0</v>
      </c>
      <c r="H15" s="94">
        <f t="shared" si="3"/>
        <v>0</v>
      </c>
      <c r="I15" s="94">
        <f t="shared" si="3"/>
        <v>14.285714285714285</v>
      </c>
      <c r="J15" s="94">
        <f t="shared" si="3"/>
        <v>28.571428571428569</v>
      </c>
      <c r="K15" s="94">
        <f t="shared" si="3"/>
        <v>0</v>
      </c>
      <c r="L15" s="94">
        <f t="shared" si="3"/>
        <v>0</v>
      </c>
      <c r="M15" s="94">
        <f t="shared" si="3"/>
        <v>28.571428571428569</v>
      </c>
      <c r="N15" s="94">
        <f t="shared" si="3"/>
        <v>0</v>
      </c>
    </row>
    <row r="16" spans="1:14" s="37" customFormat="1" ht="12" customHeight="1">
      <c r="A16" s="264" t="s">
        <v>213</v>
      </c>
      <c r="B16" s="97" t="s">
        <v>204</v>
      </c>
      <c r="C16" s="158">
        <v>67</v>
      </c>
      <c r="D16" s="109">
        <v>8</v>
      </c>
      <c r="E16" s="109">
        <v>1</v>
      </c>
      <c r="F16" s="41">
        <v>4</v>
      </c>
      <c r="G16" s="109">
        <v>4</v>
      </c>
      <c r="H16" s="109">
        <v>12</v>
      </c>
      <c r="I16" s="109">
        <v>14</v>
      </c>
      <c r="J16" s="109">
        <v>15</v>
      </c>
      <c r="K16" s="109">
        <v>11</v>
      </c>
      <c r="L16" s="109">
        <v>6</v>
      </c>
      <c r="M16" s="109">
        <v>19</v>
      </c>
      <c r="N16" s="109">
        <v>3</v>
      </c>
    </row>
    <row r="17" spans="1:14" s="39" customFormat="1" ht="12" customHeight="1">
      <c r="A17" s="264"/>
      <c r="B17" s="96"/>
      <c r="C17" s="82">
        <v>100</v>
      </c>
      <c r="D17" s="111">
        <f>D16/$C$16*100</f>
        <v>11.940298507462686</v>
      </c>
      <c r="E17" s="111">
        <f t="shared" ref="E17:N17" si="4">E16/$C$16*100</f>
        <v>1.4925373134328357</v>
      </c>
      <c r="F17" s="111">
        <f t="shared" si="4"/>
        <v>5.9701492537313428</v>
      </c>
      <c r="G17" s="111">
        <f t="shared" si="4"/>
        <v>5.9701492537313428</v>
      </c>
      <c r="H17" s="111">
        <f t="shared" si="4"/>
        <v>17.910447761194028</v>
      </c>
      <c r="I17" s="111">
        <f t="shared" si="4"/>
        <v>20.8955223880597</v>
      </c>
      <c r="J17" s="111">
        <f t="shared" si="4"/>
        <v>22.388059701492537</v>
      </c>
      <c r="K17" s="111">
        <f t="shared" si="4"/>
        <v>16.417910447761194</v>
      </c>
      <c r="L17" s="111">
        <f t="shared" si="4"/>
        <v>8.9552238805970141</v>
      </c>
      <c r="M17" s="111">
        <f t="shared" si="4"/>
        <v>28.35820895522388</v>
      </c>
      <c r="N17" s="111">
        <f t="shared" si="4"/>
        <v>4.4776119402985071</v>
      </c>
    </row>
    <row r="18" spans="1:14" s="37" customFormat="1" ht="12" customHeight="1">
      <c r="A18" s="264"/>
      <c r="B18" s="97" t="s">
        <v>14</v>
      </c>
      <c r="C18" s="158">
        <v>83</v>
      </c>
      <c r="D18" s="109">
        <v>6</v>
      </c>
      <c r="E18" s="109">
        <v>5</v>
      </c>
      <c r="F18" s="41">
        <v>8</v>
      </c>
      <c r="G18" s="109">
        <v>19</v>
      </c>
      <c r="H18" s="109">
        <v>19</v>
      </c>
      <c r="I18" s="109">
        <v>13</v>
      </c>
      <c r="J18" s="109">
        <v>15</v>
      </c>
      <c r="K18" s="109">
        <v>18</v>
      </c>
      <c r="L18" s="109">
        <v>5</v>
      </c>
      <c r="M18" s="109">
        <v>14</v>
      </c>
      <c r="N18" s="109">
        <v>4</v>
      </c>
    </row>
    <row r="19" spans="1:14" s="39" customFormat="1" ht="12" customHeight="1">
      <c r="A19" s="264"/>
      <c r="B19" s="96"/>
      <c r="C19" s="82">
        <v>100</v>
      </c>
      <c r="D19" s="106">
        <f>D18/$C$18*100</f>
        <v>7.2289156626506017</v>
      </c>
      <c r="E19" s="106">
        <f t="shared" ref="E19:N19" si="5">E18/$C$18*100</f>
        <v>6.024096385542169</v>
      </c>
      <c r="F19" s="106">
        <f t="shared" si="5"/>
        <v>9.6385542168674707</v>
      </c>
      <c r="G19" s="106">
        <f t="shared" si="5"/>
        <v>22.891566265060241</v>
      </c>
      <c r="H19" s="106">
        <f t="shared" si="5"/>
        <v>22.891566265060241</v>
      </c>
      <c r="I19" s="106">
        <f t="shared" si="5"/>
        <v>15.66265060240964</v>
      </c>
      <c r="J19" s="106">
        <f t="shared" si="5"/>
        <v>18.072289156626507</v>
      </c>
      <c r="K19" s="106">
        <f t="shared" si="5"/>
        <v>21.686746987951807</v>
      </c>
      <c r="L19" s="106">
        <f t="shared" si="5"/>
        <v>6.024096385542169</v>
      </c>
      <c r="M19" s="106">
        <f t="shared" si="5"/>
        <v>16.867469879518072</v>
      </c>
      <c r="N19" s="106">
        <f t="shared" si="5"/>
        <v>4.8192771084337354</v>
      </c>
    </row>
    <row r="20" spans="1:14" s="37" customFormat="1" ht="12" customHeight="1">
      <c r="A20" s="264"/>
      <c r="B20" s="100" t="s">
        <v>15</v>
      </c>
      <c r="C20" s="159">
        <v>106</v>
      </c>
      <c r="D20" s="113">
        <v>14</v>
      </c>
      <c r="E20" s="113">
        <v>9</v>
      </c>
      <c r="F20" s="40">
        <v>15</v>
      </c>
      <c r="G20" s="113">
        <v>14</v>
      </c>
      <c r="H20" s="113">
        <v>13</v>
      </c>
      <c r="I20" s="113">
        <v>11</v>
      </c>
      <c r="J20" s="113">
        <v>8</v>
      </c>
      <c r="K20" s="113">
        <v>24</v>
      </c>
      <c r="L20" s="113">
        <v>7</v>
      </c>
      <c r="M20" s="113">
        <v>36</v>
      </c>
      <c r="N20" s="113">
        <v>3</v>
      </c>
    </row>
    <row r="21" spans="1:14" s="39" customFormat="1" ht="12" customHeight="1">
      <c r="A21" s="264"/>
      <c r="B21" s="96"/>
      <c r="C21" s="81">
        <v>100</v>
      </c>
      <c r="D21" s="111">
        <f>D20/$C$20*100</f>
        <v>13.20754716981132</v>
      </c>
      <c r="E21" s="111">
        <f t="shared" ref="E21:N21" si="6">E20/$C$20*100</f>
        <v>8.4905660377358494</v>
      </c>
      <c r="F21" s="111">
        <f t="shared" si="6"/>
        <v>14.150943396226415</v>
      </c>
      <c r="G21" s="111">
        <f t="shared" si="6"/>
        <v>13.20754716981132</v>
      </c>
      <c r="H21" s="111">
        <f t="shared" si="6"/>
        <v>12.264150943396226</v>
      </c>
      <c r="I21" s="111">
        <f t="shared" si="6"/>
        <v>10.377358490566039</v>
      </c>
      <c r="J21" s="111">
        <f t="shared" si="6"/>
        <v>7.5471698113207548</v>
      </c>
      <c r="K21" s="111">
        <f t="shared" si="6"/>
        <v>22.641509433962266</v>
      </c>
      <c r="L21" s="111">
        <f t="shared" si="6"/>
        <v>6.6037735849056602</v>
      </c>
      <c r="M21" s="111">
        <f t="shared" si="6"/>
        <v>33.962264150943398</v>
      </c>
      <c r="N21" s="111">
        <f t="shared" si="6"/>
        <v>2.8301886792452833</v>
      </c>
    </row>
    <row r="22" spans="1:14" s="37" customFormat="1" ht="12" customHeight="1">
      <c r="A22" s="264"/>
      <c r="B22" s="97" t="s">
        <v>16</v>
      </c>
      <c r="C22" s="158">
        <v>126</v>
      </c>
      <c r="D22" s="109">
        <v>9</v>
      </c>
      <c r="E22" s="109">
        <v>14</v>
      </c>
      <c r="F22" s="41">
        <v>20</v>
      </c>
      <c r="G22" s="109">
        <v>23</v>
      </c>
      <c r="H22" s="109">
        <v>24</v>
      </c>
      <c r="I22" s="109">
        <v>12</v>
      </c>
      <c r="J22" s="109">
        <v>19</v>
      </c>
      <c r="K22" s="109">
        <v>30</v>
      </c>
      <c r="L22" s="109">
        <v>9</v>
      </c>
      <c r="M22" s="109">
        <v>25</v>
      </c>
      <c r="N22" s="109">
        <v>5</v>
      </c>
    </row>
    <row r="23" spans="1:14" s="39" customFormat="1" ht="12" customHeight="1">
      <c r="A23" s="264"/>
      <c r="B23" s="96"/>
      <c r="C23" s="82">
        <v>100</v>
      </c>
      <c r="D23" s="106">
        <f>D22/$C$22*100</f>
        <v>7.1428571428571423</v>
      </c>
      <c r="E23" s="106">
        <f t="shared" ref="E23:N23" si="7">E22/$C$22*100</f>
        <v>11.111111111111111</v>
      </c>
      <c r="F23" s="106">
        <f t="shared" si="7"/>
        <v>15.873015873015872</v>
      </c>
      <c r="G23" s="106">
        <f t="shared" si="7"/>
        <v>18.253968253968253</v>
      </c>
      <c r="H23" s="106">
        <f t="shared" si="7"/>
        <v>19.047619047619047</v>
      </c>
      <c r="I23" s="106">
        <f t="shared" si="7"/>
        <v>9.5238095238095237</v>
      </c>
      <c r="J23" s="106">
        <f t="shared" si="7"/>
        <v>15.079365079365079</v>
      </c>
      <c r="K23" s="106">
        <f t="shared" si="7"/>
        <v>23.809523809523807</v>
      </c>
      <c r="L23" s="106">
        <f t="shared" si="7"/>
        <v>7.1428571428571423</v>
      </c>
      <c r="M23" s="106">
        <f t="shared" si="7"/>
        <v>19.841269841269842</v>
      </c>
      <c r="N23" s="106">
        <f t="shared" si="7"/>
        <v>3.9682539682539679</v>
      </c>
    </row>
    <row r="24" spans="1:14" s="37" customFormat="1" ht="12" customHeight="1">
      <c r="A24" s="264"/>
      <c r="B24" s="97" t="s">
        <v>17</v>
      </c>
      <c r="C24" s="159">
        <v>175</v>
      </c>
      <c r="D24" s="113">
        <v>22</v>
      </c>
      <c r="E24" s="113">
        <v>16</v>
      </c>
      <c r="F24" s="40">
        <v>68</v>
      </c>
      <c r="G24" s="113">
        <v>36</v>
      </c>
      <c r="H24" s="113">
        <v>18</v>
      </c>
      <c r="I24" s="113">
        <v>22</v>
      </c>
      <c r="J24" s="113">
        <v>17</v>
      </c>
      <c r="K24" s="113">
        <v>44</v>
      </c>
      <c r="L24" s="113">
        <v>12</v>
      </c>
      <c r="M24" s="113">
        <v>23</v>
      </c>
      <c r="N24" s="113">
        <v>10</v>
      </c>
    </row>
    <row r="25" spans="1:14" s="39" customFormat="1" ht="12" customHeight="1">
      <c r="A25" s="264"/>
      <c r="B25" s="96"/>
      <c r="C25" s="81">
        <v>100</v>
      </c>
      <c r="D25" s="111">
        <f>D24/$C$24*100</f>
        <v>12.571428571428573</v>
      </c>
      <c r="E25" s="111">
        <f t="shared" ref="E25:N25" si="8">E24/$C$24*100</f>
        <v>9.1428571428571423</v>
      </c>
      <c r="F25" s="111">
        <f t="shared" si="8"/>
        <v>38.857142857142854</v>
      </c>
      <c r="G25" s="111">
        <f t="shared" si="8"/>
        <v>20.571428571428569</v>
      </c>
      <c r="H25" s="111">
        <f t="shared" si="8"/>
        <v>10.285714285714285</v>
      </c>
      <c r="I25" s="111">
        <f t="shared" si="8"/>
        <v>12.571428571428573</v>
      </c>
      <c r="J25" s="111">
        <f t="shared" si="8"/>
        <v>9.7142857142857135</v>
      </c>
      <c r="K25" s="111">
        <f t="shared" si="8"/>
        <v>25.142857142857146</v>
      </c>
      <c r="L25" s="111">
        <f t="shared" si="8"/>
        <v>6.8571428571428577</v>
      </c>
      <c r="M25" s="111">
        <f t="shared" si="8"/>
        <v>13.142857142857142</v>
      </c>
      <c r="N25" s="111">
        <f t="shared" si="8"/>
        <v>5.7142857142857144</v>
      </c>
    </row>
    <row r="26" spans="1:14" s="37" customFormat="1" ht="12" customHeight="1">
      <c r="A26" s="264"/>
      <c r="B26" s="100" t="s">
        <v>205</v>
      </c>
      <c r="C26" s="159">
        <v>190</v>
      </c>
      <c r="D26" s="113">
        <v>43</v>
      </c>
      <c r="E26" s="113">
        <v>8</v>
      </c>
      <c r="F26" s="40">
        <v>59</v>
      </c>
      <c r="G26" s="113">
        <v>19</v>
      </c>
      <c r="H26" s="113">
        <v>15</v>
      </c>
      <c r="I26" s="113">
        <v>19</v>
      </c>
      <c r="J26" s="113">
        <v>15</v>
      </c>
      <c r="K26" s="113">
        <v>23</v>
      </c>
      <c r="L26" s="113">
        <v>7</v>
      </c>
      <c r="M26" s="113">
        <v>30</v>
      </c>
      <c r="N26" s="113">
        <v>28</v>
      </c>
    </row>
    <row r="27" spans="1:14" s="39" customFormat="1" ht="12" customHeight="1">
      <c r="A27" s="264"/>
      <c r="B27" s="96"/>
      <c r="C27" s="82">
        <v>100</v>
      </c>
      <c r="D27" s="111">
        <f>D26/$C$26*100</f>
        <v>22.631578947368421</v>
      </c>
      <c r="E27" s="111">
        <f t="shared" ref="E27:N27" si="9">E26/$C$26*100</f>
        <v>4.2105263157894735</v>
      </c>
      <c r="F27" s="111">
        <f t="shared" si="9"/>
        <v>31.05263157894737</v>
      </c>
      <c r="G27" s="111">
        <f t="shared" si="9"/>
        <v>10</v>
      </c>
      <c r="H27" s="111">
        <f t="shared" si="9"/>
        <v>7.8947368421052628</v>
      </c>
      <c r="I27" s="111">
        <f t="shared" si="9"/>
        <v>10</v>
      </c>
      <c r="J27" s="111">
        <f t="shared" si="9"/>
        <v>7.8947368421052628</v>
      </c>
      <c r="K27" s="111">
        <f t="shared" si="9"/>
        <v>12.105263157894736</v>
      </c>
      <c r="L27" s="111">
        <f t="shared" si="9"/>
        <v>3.6842105263157889</v>
      </c>
      <c r="M27" s="111">
        <f t="shared" si="9"/>
        <v>15.789473684210526</v>
      </c>
      <c r="N27" s="111">
        <f t="shared" si="9"/>
        <v>14.736842105263156</v>
      </c>
    </row>
    <row r="28" spans="1:14" s="37" customFormat="1" ht="12" customHeight="1">
      <c r="A28" s="264"/>
      <c r="B28" s="97" t="s">
        <v>12</v>
      </c>
      <c r="C28" s="159">
        <v>9</v>
      </c>
      <c r="D28" s="109">
        <v>3</v>
      </c>
      <c r="E28" s="109">
        <v>2</v>
      </c>
      <c r="F28" s="41">
        <v>2</v>
      </c>
      <c r="G28" s="109">
        <v>0</v>
      </c>
      <c r="H28" s="109">
        <v>1</v>
      </c>
      <c r="I28" s="109">
        <v>0</v>
      </c>
      <c r="J28" s="109">
        <v>1</v>
      </c>
      <c r="K28" s="109">
        <v>0</v>
      </c>
      <c r="L28" s="109">
        <v>0</v>
      </c>
      <c r="M28" s="109">
        <v>2</v>
      </c>
      <c r="N28" s="109">
        <v>0</v>
      </c>
    </row>
    <row r="29" spans="1:14" s="39" customFormat="1" ht="12" customHeight="1">
      <c r="A29" s="265"/>
      <c r="B29" s="99"/>
      <c r="C29" s="80">
        <v>100</v>
      </c>
      <c r="D29" s="94">
        <f>D28/$C$28*100</f>
        <v>33.333333333333329</v>
      </c>
      <c r="E29" s="94">
        <f t="shared" ref="E29:N29" si="10">E28/$C$28*100</f>
        <v>22.222222222222221</v>
      </c>
      <c r="F29" s="94">
        <f t="shared" si="10"/>
        <v>22.222222222222221</v>
      </c>
      <c r="G29" s="94">
        <f t="shared" si="10"/>
        <v>0</v>
      </c>
      <c r="H29" s="94">
        <f t="shared" si="10"/>
        <v>11.111111111111111</v>
      </c>
      <c r="I29" s="94">
        <f t="shared" si="10"/>
        <v>0</v>
      </c>
      <c r="J29" s="94">
        <f t="shared" si="10"/>
        <v>11.111111111111111</v>
      </c>
      <c r="K29" s="94">
        <f t="shared" si="10"/>
        <v>0</v>
      </c>
      <c r="L29" s="94">
        <f t="shared" si="10"/>
        <v>0</v>
      </c>
      <c r="M29" s="94">
        <f t="shared" si="10"/>
        <v>22.222222222222221</v>
      </c>
      <c r="N29" s="94">
        <f t="shared" si="10"/>
        <v>0</v>
      </c>
    </row>
    <row r="30" spans="1:14" s="37" customFormat="1" ht="12" customHeight="1">
      <c r="A30" s="263" t="s">
        <v>19</v>
      </c>
      <c r="B30" s="100" t="s">
        <v>20</v>
      </c>
      <c r="C30" s="79">
        <v>102</v>
      </c>
      <c r="D30" s="109">
        <v>14</v>
      </c>
      <c r="E30" s="93">
        <v>5</v>
      </c>
      <c r="F30" s="36">
        <v>21</v>
      </c>
      <c r="G30" s="93">
        <v>18</v>
      </c>
      <c r="H30" s="93">
        <v>23</v>
      </c>
      <c r="I30" s="93">
        <v>17</v>
      </c>
      <c r="J30" s="93">
        <v>11</v>
      </c>
      <c r="K30" s="93">
        <v>25</v>
      </c>
      <c r="L30" s="93">
        <v>7</v>
      </c>
      <c r="M30" s="93">
        <v>16</v>
      </c>
      <c r="N30" s="93">
        <v>7</v>
      </c>
    </row>
    <row r="31" spans="1:14" s="39" customFormat="1" ht="12" customHeight="1">
      <c r="A31" s="264"/>
      <c r="B31" s="96"/>
      <c r="C31" s="81">
        <v>100</v>
      </c>
      <c r="D31" s="111">
        <f>D30/$C$30*100</f>
        <v>13.725490196078432</v>
      </c>
      <c r="E31" s="111">
        <f t="shared" ref="E31:N31" si="11">E30/$C$30*100</f>
        <v>4.9019607843137258</v>
      </c>
      <c r="F31" s="111">
        <f t="shared" si="11"/>
        <v>20.588235294117645</v>
      </c>
      <c r="G31" s="111">
        <f t="shared" si="11"/>
        <v>17.647058823529413</v>
      </c>
      <c r="H31" s="111">
        <f t="shared" si="11"/>
        <v>22.549019607843139</v>
      </c>
      <c r="I31" s="111">
        <f t="shared" si="11"/>
        <v>16.666666666666664</v>
      </c>
      <c r="J31" s="111">
        <f t="shared" si="11"/>
        <v>10.784313725490197</v>
      </c>
      <c r="K31" s="111">
        <f t="shared" si="11"/>
        <v>24.509803921568626</v>
      </c>
      <c r="L31" s="111">
        <f t="shared" si="11"/>
        <v>6.8627450980392162</v>
      </c>
      <c r="M31" s="111">
        <f t="shared" si="11"/>
        <v>15.686274509803921</v>
      </c>
      <c r="N31" s="111">
        <f t="shared" si="11"/>
        <v>6.8627450980392162</v>
      </c>
    </row>
    <row r="32" spans="1:14" s="37" customFormat="1" ht="12" customHeight="1">
      <c r="A32" s="264"/>
      <c r="B32" s="100" t="s">
        <v>21</v>
      </c>
      <c r="C32" s="158">
        <v>111</v>
      </c>
      <c r="D32" s="109">
        <v>17</v>
      </c>
      <c r="E32" s="113">
        <v>6</v>
      </c>
      <c r="F32" s="40">
        <v>27</v>
      </c>
      <c r="G32" s="113">
        <v>17</v>
      </c>
      <c r="H32" s="113">
        <v>12</v>
      </c>
      <c r="I32" s="113">
        <v>18</v>
      </c>
      <c r="J32" s="113">
        <v>16</v>
      </c>
      <c r="K32" s="113">
        <v>26</v>
      </c>
      <c r="L32" s="113">
        <v>4</v>
      </c>
      <c r="M32" s="113">
        <v>22</v>
      </c>
      <c r="N32" s="113">
        <v>7</v>
      </c>
    </row>
    <row r="33" spans="1:14" s="39" customFormat="1" ht="12" customHeight="1">
      <c r="A33" s="264"/>
      <c r="B33" s="96"/>
      <c r="C33" s="82">
        <v>100</v>
      </c>
      <c r="D33" s="111">
        <f>D32/$C$32*100</f>
        <v>15.315315315315313</v>
      </c>
      <c r="E33" s="111">
        <f t="shared" ref="E33:N33" si="12">E32/$C$32*100</f>
        <v>5.4054054054054053</v>
      </c>
      <c r="F33" s="111">
        <f t="shared" si="12"/>
        <v>24.324324324324326</v>
      </c>
      <c r="G33" s="111">
        <f t="shared" si="12"/>
        <v>15.315315315315313</v>
      </c>
      <c r="H33" s="111">
        <f t="shared" si="12"/>
        <v>10.810810810810811</v>
      </c>
      <c r="I33" s="111">
        <f t="shared" si="12"/>
        <v>16.216216216216218</v>
      </c>
      <c r="J33" s="111">
        <f t="shared" si="12"/>
        <v>14.414414414414415</v>
      </c>
      <c r="K33" s="111">
        <f t="shared" si="12"/>
        <v>23.423423423423422</v>
      </c>
      <c r="L33" s="111">
        <f t="shared" si="12"/>
        <v>3.6036036036036037</v>
      </c>
      <c r="M33" s="111">
        <f t="shared" si="12"/>
        <v>19.81981981981982</v>
      </c>
      <c r="N33" s="111">
        <f t="shared" si="12"/>
        <v>6.3063063063063058</v>
      </c>
    </row>
    <row r="34" spans="1:14" s="37" customFormat="1" ht="12" customHeight="1">
      <c r="A34" s="264"/>
      <c r="B34" s="97" t="s">
        <v>22</v>
      </c>
      <c r="C34" s="159">
        <v>94</v>
      </c>
      <c r="D34" s="109">
        <v>12</v>
      </c>
      <c r="E34" s="109">
        <v>10</v>
      </c>
      <c r="F34" s="41">
        <v>21</v>
      </c>
      <c r="G34" s="109">
        <v>13</v>
      </c>
      <c r="H34" s="109">
        <v>16</v>
      </c>
      <c r="I34" s="109">
        <v>15</v>
      </c>
      <c r="J34" s="109">
        <v>13</v>
      </c>
      <c r="K34" s="109">
        <v>17</v>
      </c>
      <c r="L34" s="109">
        <v>12</v>
      </c>
      <c r="M34" s="109">
        <v>15</v>
      </c>
      <c r="N34" s="109">
        <v>2</v>
      </c>
    </row>
    <row r="35" spans="1:14" s="39" customFormat="1" ht="12" customHeight="1">
      <c r="A35" s="264"/>
      <c r="B35" s="96"/>
      <c r="C35" s="81">
        <v>100</v>
      </c>
      <c r="D35" s="106">
        <f>D34/$C$34*100</f>
        <v>12.76595744680851</v>
      </c>
      <c r="E35" s="106">
        <f t="shared" ref="E35:N35" si="13">E34/$C$34*100</f>
        <v>10.638297872340425</v>
      </c>
      <c r="F35" s="106">
        <f t="shared" si="13"/>
        <v>22.340425531914892</v>
      </c>
      <c r="G35" s="106">
        <f t="shared" si="13"/>
        <v>13.829787234042554</v>
      </c>
      <c r="H35" s="106">
        <f t="shared" si="13"/>
        <v>17.021276595744681</v>
      </c>
      <c r="I35" s="106">
        <f t="shared" si="13"/>
        <v>15.957446808510639</v>
      </c>
      <c r="J35" s="106">
        <f t="shared" si="13"/>
        <v>13.829787234042554</v>
      </c>
      <c r="K35" s="106">
        <f t="shared" si="13"/>
        <v>18.085106382978726</v>
      </c>
      <c r="L35" s="106">
        <f t="shared" si="13"/>
        <v>12.76595744680851</v>
      </c>
      <c r="M35" s="106">
        <f t="shared" si="13"/>
        <v>15.957446808510639</v>
      </c>
      <c r="N35" s="106">
        <f t="shared" si="13"/>
        <v>2.1276595744680851</v>
      </c>
    </row>
    <row r="36" spans="1:14" s="37" customFormat="1" ht="12" customHeight="1">
      <c r="A36" s="264"/>
      <c r="B36" s="97" t="s">
        <v>23</v>
      </c>
      <c r="C36" s="158">
        <v>84</v>
      </c>
      <c r="D36" s="113">
        <v>7</v>
      </c>
      <c r="E36" s="113">
        <v>8</v>
      </c>
      <c r="F36" s="40">
        <v>18</v>
      </c>
      <c r="G36" s="113">
        <v>14</v>
      </c>
      <c r="H36" s="113">
        <v>13</v>
      </c>
      <c r="I36" s="113">
        <v>8</v>
      </c>
      <c r="J36" s="113">
        <v>10</v>
      </c>
      <c r="K36" s="113">
        <v>16</v>
      </c>
      <c r="L36" s="113">
        <v>5</v>
      </c>
      <c r="M36" s="113">
        <v>17</v>
      </c>
      <c r="N36" s="113">
        <v>4</v>
      </c>
    </row>
    <row r="37" spans="1:14" s="39" customFormat="1" ht="12" customHeight="1">
      <c r="A37" s="264"/>
      <c r="B37" s="96"/>
      <c r="C37" s="82">
        <v>100</v>
      </c>
      <c r="D37" s="111">
        <f>D36/$C$36*100</f>
        <v>8.3333333333333321</v>
      </c>
      <c r="E37" s="111">
        <f t="shared" ref="E37:N37" si="14">E36/$C$36*100</f>
        <v>9.5238095238095237</v>
      </c>
      <c r="F37" s="111">
        <f t="shared" si="14"/>
        <v>21.428571428571427</v>
      </c>
      <c r="G37" s="111">
        <f t="shared" si="14"/>
        <v>16.666666666666664</v>
      </c>
      <c r="H37" s="111">
        <f t="shared" si="14"/>
        <v>15.476190476190476</v>
      </c>
      <c r="I37" s="111">
        <f t="shared" si="14"/>
        <v>9.5238095238095237</v>
      </c>
      <c r="J37" s="111">
        <f t="shared" si="14"/>
        <v>11.904761904761903</v>
      </c>
      <c r="K37" s="111">
        <f t="shared" si="14"/>
        <v>19.047619047619047</v>
      </c>
      <c r="L37" s="111">
        <f t="shared" si="14"/>
        <v>5.9523809523809517</v>
      </c>
      <c r="M37" s="111">
        <f t="shared" si="14"/>
        <v>20.238095238095237</v>
      </c>
      <c r="N37" s="111">
        <f t="shared" si="14"/>
        <v>4.7619047619047619</v>
      </c>
    </row>
    <row r="38" spans="1:14" s="37" customFormat="1" ht="12" customHeight="1">
      <c r="A38" s="264"/>
      <c r="B38" s="97" t="s">
        <v>24</v>
      </c>
      <c r="C38" s="159">
        <v>53</v>
      </c>
      <c r="D38" s="109">
        <v>5</v>
      </c>
      <c r="E38" s="109">
        <v>1</v>
      </c>
      <c r="F38" s="41">
        <v>10</v>
      </c>
      <c r="G38" s="109">
        <v>5</v>
      </c>
      <c r="H38" s="109">
        <v>5</v>
      </c>
      <c r="I38" s="109">
        <v>5</v>
      </c>
      <c r="J38" s="109">
        <v>5</v>
      </c>
      <c r="K38" s="109">
        <v>11</v>
      </c>
      <c r="L38" s="109">
        <v>3</v>
      </c>
      <c r="M38" s="109">
        <v>15</v>
      </c>
      <c r="N38" s="109">
        <v>5</v>
      </c>
    </row>
    <row r="39" spans="1:14" s="39" customFormat="1" ht="12" customHeight="1">
      <c r="A39" s="264"/>
      <c r="B39" s="96"/>
      <c r="C39" s="81">
        <v>100</v>
      </c>
      <c r="D39" s="106">
        <f>D38/$C$38*100</f>
        <v>9.433962264150944</v>
      </c>
      <c r="E39" s="106">
        <f t="shared" ref="E39:N39" si="15">E38/$C$38*100</f>
        <v>1.8867924528301887</v>
      </c>
      <c r="F39" s="106">
        <f t="shared" si="15"/>
        <v>18.867924528301888</v>
      </c>
      <c r="G39" s="106">
        <f t="shared" si="15"/>
        <v>9.433962264150944</v>
      </c>
      <c r="H39" s="106">
        <f t="shared" si="15"/>
        <v>9.433962264150944</v>
      </c>
      <c r="I39" s="106">
        <f t="shared" si="15"/>
        <v>9.433962264150944</v>
      </c>
      <c r="J39" s="106">
        <f t="shared" si="15"/>
        <v>9.433962264150944</v>
      </c>
      <c r="K39" s="106">
        <f t="shared" si="15"/>
        <v>20.754716981132077</v>
      </c>
      <c r="L39" s="106">
        <f t="shared" si="15"/>
        <v>5.6603773584905666</v>
      </c>
      <c r="M39" s="106">
        <f t="shared" si="15"/>
        <v>28.30188679245283</v>
      </c>
      <c r="N39" s="106">
        <f t="shared" si="15"/>
        <v>9.433962264150944</v>
      </c>
    </row>
    <row r="40" spans="1:14" s="37" customFormat="1" ht="12" customHeight="1">
      <c r="A40" s="264"/>
      <c r="B40" s="100" t="s">
        <v>25</v>
      </c>
      <c r="C40" s="158">
        <v>78</v>
      </c>
      <c r="D40" s="113">
        <v>11</v>
      </c>
      <c r="E40" s="113">
        <v>8</v>
      </c>
      <c r="F40" s="40">
        <v>22</v>
      </c>
      <c r="G40" s="113">
        <v>10</v>
      </c>
      <c r="H40" s="113">
        <v>10</v>
      </c>
      <c r="I40" s="113">
        <v>12</v>
      </c>
      <c r="J40" s="113">
        <v>10</v>
      </c>
      <c r="K40" s="113">
        <v>14</v>
      </c>
      <c r="L40" s="113">
        <v>4</v>
      </c>
      <c r="M40" s="113">
        <v>12</v>
      </c>
      <c r="N40" s="113">
        <v>5</v>
      </c>
    </row>
    <row r="41" spans="1:14" s="39" customFormat="1" ht="12" customHeight="1">
      <c r="A41" s="264"/>
      <c r="B41" s="96"/>
      <c r="C41" s="82">
        <v>100</v>
      </c>
      <c r="D41" s="111">
        <f>D40/$C$40*100</f>
        <v>14.102564102564102</v>
      </c>
      <c r="E41" s="111">
        <f t="shared" ref="E41:N41" si="16">E40/$C$40*100</f>
        <v>10.256410256410255</v>
      </c>
      <c r="F41" s="111">
        <f t="shared" si="16"/>
        <v>28.205128205128204</v>
      </c>
      <c r="G41" s="111">
        <f t="shared" si="16"/>
        <v>12.820512820512819</v>
      </c>
      <c r="H41" s="111">
        <f t="shared" si="16"/>
        <v>12.820512820512819</v>
      </c>
      <c r="I41" s="111">
        <f t="shared" si="16"/>
        <v>15.384615384615385</v>
      </c>
      <c r="J41" s="111">
        <f t="shared" si="16"/>
        <v>12.820512820512819</v>
      </c>
      <c r="K41" s="111">
        <f t="shared" si="16"/>
        <v>17.948717948717949</v>
      </c>
      <c r="L41" s="111">
        <f t="shared" si="16"/>
        <v>5.1282051282051277</v>
      </c>
      <c r="M41" s="111">
        <f t="shared" si="16"/>
        <v>15.384615384615385</v>
      </c>
      <c r="N41" s="111">
        <f t="shared" si="16"/>
        <v>6.4102564102564097</v>
      </c>
    </row>
    <row r="42" spans="1:14" s="37" customFormat="1" ht="12" customHeight="1">
      <c r="A42" s="264"/>
      <c r="B42" s="97" t="s">
        <v>26</v>
      </c>
      <c r="C42" s="159">
        <v>37</v>
      </c>
      <c r="D42" s="109">
        <v>10</v>
      </c>
      <c r="E42" s="109">
        <v>2</v>
      </c>
      <c r="F42" s="41">
        <v>7</v>
      </c>
      <c r="G42" s="109">
        <v>5</v>
      </c>
      <c r="H42" s="109">
        <v>4</v>
      </c>
      <c r="I42" s="109">
        <v>2</v>
      </c>
      <c r="J42" s="109">
        <v>6</v>
      </c>
      <c r="K42" s="109">
        <v>3</v>
      </c>
      <c r="L42" s="109">
        <v>1</v>
      </c>
      <c r="M42" s="109">
        <v>8</v>
      </c>
      <c r="N42" s="109">
        <v>4</v>
      </c>
    </row>
    <row r="43" spans="1:14" s="39" customFormat="1" ht="12" customHeight="1">
      <c r="A43" s="264"/>
      <c r="B43" s="96"/>
      <c r="C43" s="81">
        <v>100</v>
      </c>
      <c r="D43" s="106">
        <f>D42/$C$42*100</f>
        <v>27.027027027027028</v>
      </c>
      <c r="E43" s="106">
        <f t="shared" ref="E43:N43" si="17">E42/$C$42*100</f>
        <v>5.4054054054054053</v>
      </c>
      <c r="F43" s="106">
        <f t="shared" si="17"/>
        <v>18.918918918918919</v>
      </c>
      <c r="G43" s="106">
        <f t="shared" si="17"/>
        <v>13.513513513513514</v>
      </c>
      <c r="H43" s="106">
        <f t="shared" si="17"/>
        <v>10.810810810810811</v>
      </c>
      <c r="I43" s="106">
        <f t="shared" si="17"/>
        <v>5.4054054054054053</v>
      </c>
      <c r="J43" s="106">
        <f t="shared" si="17"/>
        <v>16.216216216216218</v>
      </c>
      <c r="K43" s="106">
        <f t="shared" si="17"/>
        <v>8.1081081081081088</v>
      </c>
      <c r="L43" s="106">
        <f t="shared" si="17"/>
        <v>2.7027027027027026</v>
      </c>
      <c r="M43" s="106">
        <f t="shared" si="17"/>
        <v>21.621621621621621</v>
      </c>
      <c r="N43" s="106">
        <f t="shared" si="17"/>
        <v>10.810810810810811</v>
      </c>
    </row>
    <row r="44" spans="1:14" s="37" customFormat="1" ht="12" customHeight="1">
      <c r="A44" s="264"/>
      <c r="B44" s="100" t="s">
        <v>27</v>
      </c>
      <c r="C44" s="158">
        <v>50</v>
      </c>
      <c r="D44" s="113">
        <v>9</v>
      </c>
      <c r="E44" s="113">
        <v>3</v>
      </c>
      <c r="F44" s="40">
        <v>16</v>
      </c>
      <c r="G44" s="113">
        <v>6</v>
      </c>
      <c r="H44" s="113">
        <v>4</v>
      </c>
      <c r="I44" s="113">
        <v>5</v>
      </c>
      <c r="J44" s="113">
        <v>4</v>
      </c>
      <c r="K44" s="113">
        <v>7</v>
      </c>
      <c r="L44" s="113">
        <v>0</v>
      </c>
      <c r="M44" s="113">
        <v>13</v>
      </c>
      <c r="N44" s="113">
        <v>6</v>
      </c>
    </row>
    <row r="45" spans="1:14" s="39" customFormat="1" ht="12" customHeight="1">
      <c r="A45" s="264"/>
      <c r="B45" s="96"/>
      <c r="C45" s="82">
        <v>100</v>
      </c>
      <c r="D45" s="111">
        <f>D44/$C$44*100</f>
        <v>18</v>
      </c>
      <c r="E45" s="111">
        <f t="shared" ref="E45:N45" si="18">E44/$C$44*100</f>
        <v>6</v>
      </c>
      <c r="F45" s="111">
        <f t="shared" si="18"/>
        <v>32</v>
      </c>
      <c r="G45" s="111">
        <f t="shared" si="18"/>
        <v>12</v>
      </c>
      <c r="H45" s="111">
        <f t="shared" si="18"/>
        <v>8</v>
      </c>
      <c r="I45" s="111">
        <f t="shared" si="18"/>
        <v>10</v>
      </c>
      <c r="J45" s="111">
        <f t="shared" si="18"/>
        <v>8</v>
      </c>
      <c r="K45" s="111">
        <f t="shared" si="18"/>
        <v>14.000000000000002</v>
      </c>
      <c r="L45" s="111">
        <f t="shared" si="18"/>
        <v>0</v>
      </c>
      <c r="M45" s="111">
        <f t="shared" si="18"/>
        <v>26</v>
      </c>
      <c r="N45" s="111">
        <f t="shared" si="18"/>
        <v>12</v>
      </c>
    </row>
    <row r="46" spans="1:14" s="37" customFormat="1" ht="12" customHeight="1">
      <c r="A46" s="264"/>
      <c r="B46" s="97" t="s">
        <v>28</v>
      </c>
      <c r="C46" s="159">
        <v>85</v>
      </c>
      <c r="D46" s="109">
        <v>9</v>
      </c>
      <c r="E46" s="109">
        <v>5</v>
      </c>
      <c r="F46" s="41">
        <v>18</v>
      </c>
      <c r="G46" s="109">
        <v>20</v>
      </c>
      <c r="H46" s="109">
        <v>10</v>
      </c>
      <c r="I46" s="109">
        <v>3</v>
      </c>
      <c r="J46" s="109">
        <v>13</v>
      </c>
      <c r="K46" s="109">
        <v>21</v>
      </c>
      <c r="L46" s="109">
        <v>6</v>
      </c>
      <c r="M46" s="109">
        <v>17</v>
      </c>
      <c r="N46" s="109">
        <v>6</v>
      </c>
    </row>
    <row r="47" spans="1:14" s="39" customFormat="1" ht="12" customHeight="1">
      <c r="A47" s="264"/>
      <c r="B47" s="96"/>
      <c r="C47" s="81">
        <v>100</v>
      </c>
      <c r="D47" s="106">
        <f>D46/$C$46*100</f>
        <v>10.588235294117647</v>
      </c>
      <c r="E47" s="106">
        <f t="shared" ref="E47:N47" si="19">E46/$C$46*100</f>
        <v>5.8823529411764701</v>
      </c>
      <c r="F47" s="106">
        <f t="shared" si="19"/>
        <v>21.176470588235293</v>
      </c>
      <c r="G47" s="106">
        <f t="shared" si="19"/>
        <v>23.52941176470588</v>
      </c>
      <c r="H47" s="106">
        <f t="shared" si="19"/>
        <v>11.76470588235294</v>
      </c>
      <c r="I47" s="106">
        <f t="shared" si="19"/>
        <v>3.5294117647058822</v>
      </c>
      <c r="J47" s="106">
        <f t="shared" si="19"/>
        <v>15.294117647058824</v>
      </c>
      <c r="K47" s="106">
        <f t="shared" si="19"/>
        <v>24.705882352941178</v>
      </c>
      <c r="L47" s="106">
        <f t="shared" si="19"/>
        <v>7.0588235294117645</v>
      </c>
      <c r="M47" s="106">
        <f t="shared" si="19"/>
        <v>20</v>
      </c>
      <c r="N47" s="106">
        <f t="shared" si="19"/>
        <v>7.0588235294117645</v>
      </c>
    </row>
    <row r="48" spans="1:14" s="37" customFormat="1" ht="12" customHeight="1">
      <c r="A48" s="264"/>
      <c r="B48" s="97" t="s">
        <v>29</v>
      </c>
      <c r="C48" s="158">
        <v>51</v>
      </c>
      <c r="D48" s="113">
        <v>7</v>
      </c>
      <c r="E48" s="113">
        <v>5</v>
      </c>
      <c r="F48" s="40">
        <v>14</v>
      </c>
      <c r="G48" s="113">
        <v>6</v>
      </c>
      <c r="H48" s="113">
        <v>4</v>
      </c>
      <c r="I48" s="113">
        <v>6</v>
      </c>
      <c r="J48" s="113">
        <v>1</v>
      </c>
      <c r="K48" s="113">
        <v>10</v>
      </c>
      <c r="L48" s="113">
        <v>4</v>
      </c>
      <c r="M48" s="113">
        <v>12</v>
      </c>
      <c r="N48" s="113">
        <v>7</v>
      </c>
    </row>
    <row r="49" spans="1:14" s="39" customFormat="1" ht="12" customHeight="1">
      <c r="A49" s="264"/>
      <c r="B49" s="96"/>
      <c r="C49" s="82">
        <v>100</v>
      </c>
      <c r="D49" s="111">
        <f>D48/$C$48*100</f>
        <v>13.725490196078432</v>
      </c>
      <c r="E49" s="111">
        <f t="shared" ref="E49:N49" si="20">E48/$C$48*100</f>
        <v>9.8039215686274517</v>
      </c>
      <c r="F49" s="111">
        <f t="shared" si="20"/>
        <v>27.450980392156865</v>
      </c>
      <c r="G49" s="111">
        <f t="shared" si="20"/>
        <v>11.76470588235294</v>
      </c>
      <c r="H49" s="111">
        <f t="shared" si="20"/>
        <v>7.8431372549019605</v>
      </c>
      <c r="I49" s="111">
        <f t="shared" si="20"/>
        <v>11.76470588235294</v>
      </c>
      <c r="J49" s="111">
        <f t="shared" si="20"/>
        <v>1.9607843137254901</v>
      </c>
      <c r="K49" s="111">
        <f t="shared" si="20"/>
        <v>19.607843137254903</v>
      </c>
      <c r="L49" s="111">
        <f t="shared" si="20"/>
        <v>7.8431372549019605</v>
      </c>
      <c r="M49" s="111">
        <f t="shared" si="20"/>
        <v>23.52941176470588</v>
      </c>
      <c r="N49" s="111">
        <f t="shared" si="20"/>
        <v>13.725490196078432</v>
      </c>
    </row>
    <row r="50" spans="1:14" s="37" customFormat="1" ht="12" customHeight="1">
      <c r="A50" s="264"/>
      <c r="B50" s="97" t="s">
        <v>12</v>
      </c>
      <c r="C50" s="159">
        <v>11</v>
      </c>
      <c r="D50" s="109">
        <v>4</v>
      </c>
      <c r="E50" s="109">
        <v>2</v>
      </c>
      <c r="F50" s="41">
        <v>2</v>
      </c>
      <c r="G50" s="109">
        <v>1</v>
      </c>
      <c r="H50" s="109">
        <v>1</v>
      </c>
      <c r="I50" s="109">
        <v>0</v>
      </c>
      <c r="J50" s="109">
        <v>1</v>
      </c>
      <c r="K50" s="109">
        <v>0</v>
      </c>
      <c r="L50" s="109">
        <v>0</v>
      </c>
      <c r="M50" s="109">
        <v>2</v>
      </c>
      <c r="N50" s="109">
        <v>0</v>
      </c>
    </row>
    <row r="51" spans="1:14" s="39" customFormat="1" ht="12" customHeight="1">
      <c r="A51" s="265"/>
      <c r="B51" s="99"/>
      <c r="C51" s="80">
        <v>100</v>
      </c>
      <c r="D51" s="106">
        <f>D50/$C$50*100</f>
        <v>36.363636363636367</v>
      </c>
      <c r="E51" s="106">
        <f t="shared" ref="E51:N51" si="21">E50/$C$50*100</f>
        <v>18.181818181818183</v>
      </c>
      <c r="F51" s="106">
        <f t="shared" si="21"/>
        <v>18.181818181818183</v>
      </c>
      <c r="G51" s="106">
        <f t="shared" si="21"/>
        <v>9.0909090909090917</v>
      </c>
      <c r="H51" s="106">
        <f t="shared" si="21"/>
        <v>9.0909090909090917</v>
      </c>
      <c r="I51" s="106">
        <f t="shared" si="21"/>
        <v>0</v>
      </c>
      <c r="J51" s="106">
        <f t="shared" si="21"/>
        <v>9.0909090909090917</v>
      </c>
      <c r="K51" s="106">
        <f t="shared" si="21"/>
        <v>0</v>
      </c>
      <c r="L51" s="106">
        <f t="shared" si="21"/>
        <v>0</v>
      </c>
      <c r="M51" s="106">
        <f t="shared" si="21"/>
        <v>18.181818181818183</v>
      </c>
      <c r="N51" s="106">
        <f t="shared" si="21"/>
        <v>0</v>
      </c>
    </row>
    <row r="52" spans="1:14" s="39" customFormat="1" ht="12" customHeight="1">
      <c r="A52" s="263" t="s">
        <v>46</v>
      </c>
      <c r="B52" s="101" t="s">
        <v>62</v>
      </c>
      <c r="C52" s="129">
        <v>24</v>
      </c>
      <c r="D52" s="93">
        <v>4</v>
      </c>
      <c r="E52" s="93">
        <v>4</v>
      </c>
      <c r="F52" s="36">
        <v>6</v>
      </c>
      <c r="G52" s="93">
        <v>4</v>
      </c>
      <c r="H52" s="93">
        <v>1</v>
      </c>
      <c r="I52" s="93">
        <v>1</v>
      </c>
      <c r="J52" s="93">
        <v>0</v>
      </c>
      <c r="K52" s="93">
        <v>6</v>
      </c>
      <c r="L52" s="93">
        <v>0</v>
      </c>
      <c r="M52" s="93">
        <v>7</v>
      </c>
      <c r="N52" s="93">
        <v>0</v>
      </c>
    </row>
    <row r="53" spans="1:14" s="39" customFormat="1" ht="12" customHeight="1">
      <c r="A53" s="264"/>
      <c r="B53" s="102"/>
      <c r="C53" s="81">
        <v>100</v>
      </c>
      <c r="D53" s="111">
        <f>D52/$C$52*100</f>
        <v>16.666666666666664</v>
      </c>
      <c r="E53" s="111">
        <f t="shared" ref="E53:N53" si="22">E52/$C$52*100</f>
        <v>16.666666666666664</v>
      </c>
      <c r="F53" s="111">
        <f t="shared" si="22"/>
        <v>25</v>
      </c>
      <c r="G53" s="111">
        <f t="shared" si="22"/>
        <v>16.666666666666664</v>
      </c>
      <c r="H53" s="111">
        <f t="shared" si="22"/>
        <v>4.1666666666666661</v>
      </c>
      <c r="I53" s="111">
        <f t="shared" si="22"/>
        <v>4.1666666666666661</v>
      </c>
      <c r="J53" s="111">
        <f t="shared" si="22"/>
        <v>0</v>
      </c>
      <c r="K53" s="111">
        <f t="shared" si="22"/>
        <v>25</v>
      </c>
      <c r="L53" s="111">
        <f t="shared" si="22"/>
        <v>0</v>
      </c>
      <c r="M53" s="111">
        <f t="shared" si="22"/>
        <v>29.166666666666668</v>
      </c>
      <c r="N53" s="111">
        <f t="shared" si="22"/>
        <v>0</v>
      </c>
    </row>
    <row r="54" spans="1:14" s="161" customFormat="1" ht="12" customHeight="1">
      <c r="A54" s="264"/>
      <c r="B54" s="160" t="s">
        <v>69</v>
      </c>
      <c r="C54" s="158">
        <v>198</v>
      </c>
      <c r="D54" s="113">
        <v>21</v>
      </c>
      <c r="E54" s="113">
        <v>19</v>
      </c>
      <c r="F54" s="40">
        <v>32</v>
      </c>
      <c r="G54" s="113">
        <v>28</v>
      </c>
      <c r="H54" s="113">
        <v>39</v>
      </c>
      <c r="I54" s="113">
        <v>26</v>
      </c>
      <c r="J54" s="113">
        <v>38</v>
      </c>
      <c r="K54" s="113">
        <v>44</v>
      </c>
      <c r="L54" s="113">
        <v>13</v>
      </c>
      <c r="M54" s="113">
        <v>37</v>
      </c>
      <c r="N54" s="113">
        <v>10</v>
      </c>
    </row>
    <row r="55" spans="1:14" s="39" customFormat="1" ht="12" customHeight="1">
      <c r="A55" s="264"/>
      <c r="B55" s="102"/>
      <c r="C55" s="82">
        <v>100</v>
      </c>
      <c r="D55" s="111">
        <f>D54/$C$54*100</f>
        <v>10.606060606060606</v>
      </c>
      <c r="E55" s="111">
        <f t="shared" ref="E55:N55" si="23">E54/$C$54*100</f>
        <v>9.5959595959595951</v>
      </c>
      <c r="F55" s="111">
        <f t="shared" si="23"/>
        <v>16.161616161616163</v>
      </c>
      <c r="G55" s="111">
        <f t="shared" si="23"/>
        <v>14.14141414141414</v>
      </c>
      <c r="H55" s="111">
        <f t="shared" si="23"/>
        <v>19.696969696969695</v>
      </c>
      <c r="I55" s="111">
        <f t="shared" si="23"/>
        <v>13.131313131313133</v>
      </c>
      <c r="J55" s="111">
        <f t="shared" si="23"/>
        <v>19.19191919191919</v>
      </c>
      <c r="K55" s="111">
        <f t="shared" si="23"/>
        <v>22.222222222222221</v>
      </c>
      <c r="L55" s="111">
        <f t="shared" si="23"/>
        <v>6.5656565656565666</v>
      </c>
      <c r="M55" s="111">
        <f t="shared" si="23"/>
        <v>18.686868686868689</v>
      </c>
      <c r="N55" s="111">
        <f t="shared" si="23"/>
        <v>5.0505050505050502</v>
      </c>
    </row>
    <row r="56" spans="1:14" s="161" customFormat="1" ht="12" customHeight="1">
      <c r="A56" s="264"/>
      <c r="B56" s="160" t="s">
        <v>47</v>
      </c>
      <c r="C56" s="159">
        <v>38</v>
      </c>
      <c r="D56" s="109">
        <v>5</v>
      </c>
      <c r="E56" s="109">
        <v>3</v>
      </c>
      <c r="F56" s="41">
        <v>6</v>
      </c>
      <c r="G56" s="109">
        <v>7</v>
      </c>
      <c r="H56" s="109">
        <v>7</v>
      </c>
      <c r="I56" s="109">
        <v>3</v>
      </c>
      <c r="J56" s="109">
        <v>4</v>
      </c>
      <c r="K56" s="109">
        <v>5</v>
      </c>
      <c r="L56" s="109">
        <v>3</v>
      </c>
      <c r="M56" s="109">
        <v>12</v>
      </c>
      <c r="N56" s="109">
        <v>0</v>
      </c>
    </row>
    <row r="57" spans="1:14" s="39" customFormat="1" ht="12" customHeight="1">
      <c r="A57" s="264"/>
      <c r="B57" s="102"/>
      <c r="C57" s="81">
        <v>100</v>
      </c>
      <c r="D57" s="106">
        <f>D56/$C$56*100</f>
        <v>13.157894736842104</v>
      </c>
      <c r="E57" s="106">
        <f t="shared" ref="E57:N57" si="24">E56/$C$56*100</f>
        <v>7.8947368421052628</v>
      </c>
      <c r="F57" s="106">
        <f t="shared" si="24"/>
        <v>15.789473684210526</v>
      </c>
      <c r="G57" s="106">
        <f t="shared" si="24"/>
        <v>18.421052631578945</v>
      </c>
      <c r="H57" s="106">
        <f t="shared" si="24"/>
        <v>18.421052631578945</v>
      </c>
      <c r="I57" s="106">
        <f t="shared" si="24"/>
        <v>7.8947368421052628</v>
      </c>
      <c r="J57" s="106">
        <f t="shared" si="24"/>
        <v>10.526315789473683</v>
      </c>
      <c r="K57" s="106">
        <f t="shared" si="24"/>
        <v>13.157894736842104</v>
      </c>
      <c r="L57" s="106">
        <f t="shared" si="24"/>
        <v>7.8947368421052628</v>
      </c>
      <c r="M57" s="106">
        <f t="shared" si="24"/>
        <v>31.578947368421051</v>
      </c>
      <c r="N57" s="106">
        <f t="shared" si="24"/>
        <v>0</v>
      </c>
    </row>
    <row r="58" spans="1:14" s="161" customFormat="1" ht="12" customHeight="1">
      <c r="A58" s="264"/>
      <c r="B58" s="160" t="s">
        <v>48</v>
      </c>
      <c r="C58" s="158">
        <v>39</v>
      </c>
      <c r="D58" s="113">
        <v>8</v>
      </c>
      <c r="E58" s="113">
        <v>5</v>
      </c>
      <c r="F58" s="40">
        <v>13</v>
      </c>
      <c r="G58" s="113">
        <v>8</v>
      </c>
      <c r="H58" s="113">
        <v>7</v>
      </c>
      <c r="I58" s="113"/>
      <c r="J58" s="113">
        <v>2</v>
      </c>
      <c r="K58" s="113">
        <v>10</v>
      </c>
      <c r="L58" s="113">
        <v>2</v>
      </c>
      <c r="M58" s="113">
        <v>6</v>
      </c>
      <c r="N58" s="113">
        <v>2</v>
      </c>
    </row>
    <row r="59" spans="1:14" s="39" customFormat="1" ht="12" customHeight="1">
      <c r="A59" s="264"/>
      <c r="B59" s="102"/>
      <c r="C59" s="82">
        <v>100</v>
      </c>
      <c r="D59" s="111">
        <f>D58/$C$58*100</f>
        <v>20.512820512820511</v>
      </c>
      <c r="E59" s="111">
        <f t="shared" ref="E59:N59" si="25">E58/$C$58*100</f>
        <v>12.820512820512819</v>
      </c>
      <c r="F59" s="111">
        <f t="shared" si="25"/>
        <v>33.333333333333329</v>
      </c>
      <c r="G59" s="111">
        <f t="shared" si="25"/>
        <v>20.512820512820511</v>
      </c>
      <c r="H59" s="111">
        <f t="shared" si="25"/>
        <v>17.948717948717949</v>
      </c>
      <c r="I59" s="111">
        <f t="shared" si="25"/>
        <v>0</v>
      </c>
      <c r="J59" s="111">
        <f t="shared" si="25"/>
        <v>5.1282051282051277</v>
      </c>
      <c r="K59" s="111">
        <f t="shared" si="25"/>
        <v>25.641025641025639</v>
      </c>
      <c r="L59" s="111">
        <f t="shared" si="25"/>
        <v>5.1282051282051277</v>
      </c>
      <c r="M59" s="111">
        <f t="shared" si="25"/>
        <v>15.384615384615385</v>
      </c>
      <c r="N59" s="111">
        <f t="shared" si="25"/>
        <v>5.1282051282051277</v>
      </c>
    </row>
    <row r="60" spans="1:14" s="161" customFormat="1" ht="12" customHeight="1">
      <c r="A60" s="264"/>
      <c r="B60" s="160" t="s">
        <v>49</v>
      </c>
      <c r="C60" s="159">
        <v>120</v>
      </c>
      <c r="D60" s="109">
        <v>15</v>
      </c>
      <c r="E60" s="109">
        <v>5</v>
      </c>
      <c r="F60" s="41">
        <v>29</v>
      </c>
      <c r="G60" s="109">
        <v>16</v>
      </c>
      <c r="H60" s="109">
        <v>12</v>
      </c>
      <c r="I60" s="109">
        <v>15</v>
      </c>
      <c r="J60" s="109">
        <v>19</v>
      </c>
      <c r="K60" s="109">
        <v>33</v>
      </c>
      <c r="L60" s="109">
        <v>11</v>
      </c>
      <c r="M60" s="109">
        <v>24</v>
      </c>
      <c r="N60" s="109">
        <v>6</v>
      </c>
    </row>
    <row r="61" spans="1:14" s="39" customFormat="1" ht="12" customHeight="1">
      <c r="A61" s="264"/>
      <c r="B61" s="102"/>
      <c r="C61" s="82">
        <v>100</v>
      </c>
      <c r="D61" s="106">
        <f>D60/$C$60*100</f>
        <v>12.5</v>
      </c>
      <c r="E61" s="106">
        <f t="shared" ref="E61:N61" si="26">E60/$C$60*100</f>
        <v>4.1666666666666661</v>
      </c>
      <c r="F61" s="106">
        <f t="shared" si="26"/>
        <v>24.166666666666668</v>
      </c>
      <c r="G61" s="106">
        <f t="shared" si="26"/>
        <v>13.333333333333334</v>
      </c>
      <c r="H61" s="106">
        <f t="shared" si="26"/>
        <v>10</v>
      </c>
      <c r="I61" s="106">
        <f t="shared" si="26"/>
        <v>12.5</v>
      </c>
      <c r="J61" s="106">
        <f t="shared" si="26"/>
        <v>15.833333333333332</v>
      </c>
      <c r="K61" s="106">
        <f t="shared" si="26"/>
        <v>27.500000000000004</v>
      </c>
      <c r="L61" s="106">
        <f t="shared" si="26"/>
        <v>9.1666666666666661</v>
      </c>
      <c r="M61" s="106">
        <f t="shared" si="26"/>
        <v>20</v>
      </c>
      <c r="N61" s="106">
        <f t="shared" si="26"/>
        <v>5</v>
      </c>
    </row>
    <row r="62" spans="1:14" s="161" customFormat="1" ht="12" customHeight="1">
      <c r="A62" s="264" t="s">
        <v>46</v>
      </c>
      <c r="B62" s="160" t="s">
        <v>50</v>
      </c>
      <c r="C62" s="158">
        <v>148</v>
      </c>
      <c r="D62" s="113">
        <v>20</v>
      </c>
      <c r="E62" s="113">
        <v>6</v>
      </c>
      <c r="F62" s="40">
        <v>38</v>
      </c>
      <c r="G62" s="113">
        <v>28</v>
      </c>
      <c r="H62" s="113">
        <v>20</v>
      </c>
      <c r="I62" s="113">
        <v>20</v>
      </c>
      <c r="J62" s="113">
        <v>11</v>
      </c>
      <c r="K62" s="113">
        <v>25</v>
      </c>
      <c r="L62" s="113">
        <v>6</v>
      </c>
      <c r="M62" s="113">
        <v>29</v>
      </c>
      <c r="N62" s="113">
        <v>13</v>
      </c>
    </row>
    <row r="63" spans="1:14" s="39" customFormat="1" ht="12" customHeight="1">
      <c r="A63" s="264"/>
      <c r="B63" s="102"/>
      <c r="C63" s="82">
        <v>100</v>
      </c>
      <c r="D63" s="111">
        <f>D62/$C$62*100</f>
        <v>13.513513513513514</v>
      </c>
      <c r="E63" s="111">
        <f t="shared" ref="E63:N63" si="27">E62/$C$62*100</f>
        <v>4.0540540540540544</v>
      </c>
      <c r="F63" s="111">
        <f t="shared" si="27"/>
        <v>25.675675675675674</v>
      </c>
      <c r="G63" s="111">
        <f t="shared" si="27"/>
        <v>18.918918918918919</v>
      </c>
      <c r="H63" s="111">
        <f t="shared" si="27"/>
        <v>13.513513513513514</v>
      </c>
      <c r="I63" s="111">
        <f t="shared" si="27"/>
        <v>13.513513513513514</v>
      </c>
      <c r="J63" s="111">
        <f t="shared" si="27"/>
        <v>7.4324324324324325</v>
      </c>
      <c r="K63" s="111">
        <f t="shared" si="27"/>
        <v>16.891891891891891</v>
      </c>
      <c r="L63" s="111">
        <f t="shared" si="27"/>
        <v>4.0540540540540544</v>
      </c>
      <c r="M63" s="111">
        <f t="shared" si="27"/>
        <v>19.594594594594593</v>
      </c>
      <c r="N63" s="111">
        <f t="shared" si="27"/>
        <v>8.7837837837837842</v>
      </c>
    </row>
    <row r="64" spans="1:14" s="161" customFormat="1" ht="12" customHeight="1">
      <c r="A64" s="264"/>
      <c r="B64" s="162" t="s">
        <v>51</v>
      </c>
      <c r="C64" s="159">
        <v>18</v>
      </c>
      <c r="D64" s="109">
        <v>2</v>
      </c>
      <c r="E64" s="109">
        <v>0</v>
      </c>
      <c r="F64" s="41">
        <v>1</v>
      </c>
      <c r="G64" s="109">
        <v>0</v>
      </c>
      <c r="H64" s="109">
        <v>4</v>
      </c>
      <c r="I64" s="109">
        <v>6</v>
      </c>
      <c r="J64" s="109">
        <v>4</v>
      </c>
      <c r="K64" s="109">
        <v>3</v>
      </c>
      <c r="L64" s="109">
        <v>2</v>
      </c>
      <c r="M64" s="109">
        <v>4</v>
      </c>
      <c r="N64" s="109">
        <v>0</v>
      </c>
    </row>
    <row r="65" spans="1:14" s="39" customFormat="1" ht="12" customHeight="1">
      <c r="A65" s="264"/>
      <c r="B65" s="102"/>
      <c r="C65" s="81">
        <v>100</v>
      </c>
      <c r="D65" s="106">
        <f>D64/$C$64*100</f>
        <v>11.111111111111111</v>
      </c>
      <c r="E65" s="106">
        <f t="shared" ref="E65:N65" si="28">E64/$C$64*100</f>
        <v>0</v>
      </c>
      <c r="F65" s="106">
        <f t="shared" si="28"/>
        <v>5.5555555555555554</v>
      </c>
      <c r="G65" s="106">
        <f t="shared" si="28"/>
        <v>0</v>
      </c>
      <c r="H65" s="106">
        <f t="shared" si="28"/>
        <v>22.222222222222221</v>
      </c>
      <c r="I65" s="106">
        <f t="shared" si="28"/>
        <v>33.333333333333329</v>
      </c>
      <c r="J65" s="106">
        <f t="shared" si="28"/>
        <v>22.222222222222221</v>
      </c>
      <c r="K65" s="106">
        <f t="shared" si="28"/>
        <v>16.666666666666664</v>
      </c>
      <c r="L65" s="106">
        <f t="shared" si="28"/>
        <v>11.111111111111111</v>
      </c>
      <c r="M65" s="106">
        <f t="shared" si="28"/>
        <v>22.222222222222221</v>
      </c>
      <c r="N65" s="106">
        <f t="shared" si="28"/>
        <v>0</v>
      </c>
    </row>
    <row r="66" spans="1:14" s="161" customFormat="1" ht="12" customHeight="1">
      <c r="A66" s="264"/>
      <c r="B66" s="160" t="s">
        <v>52</v>
      </c>
      <c r="C66" s="158">
        <v>137</v>
      </c>
      <c r="D66" s="113">
        <v>24</v>
      </c>
      <c r="E66" s="113">
        <v>11</v>
      </c>
      <c r="F66" s="40">
        <v>43</v>
      </c>
      <c r="G66" s="113">
        <v>21</v>
      </c>
      <c r="H66" s="113">
        <v>9</v>
      </c>
      <c r="I66" s="113">
        <v>17</v>
      </c>
      <c r="J66" s="113">
        <v>10</v>
      </c>
      <c r="K66" s="113">
        <v>20</v>
      </c>
      <c r="L66" s="113">
        <v>7</v>
      </c>
      <c r="M66" s="113">
        <v>20</v>
      </c>
      <c r="N66" s="113">
        <v>18</v>
      </c>
    </row>
    <row r="67" spans="1:14" s="39" customFormat="1" ht="12" customHeight="1">
      <c r="A67" s="264"/>
      <c r="B67" s="102"/>
      <c r="C67" s="82">
        <v>100</v>
      </c>
      <c r="D67" s="111">
        <f>D66/$C$66*100</f>
        <v>17.518248175182482</v>
      </c>
      <c r="E67" s="111">
        <f t="shared" ref="E67:N67" si="29">E66/$C$66*100</f>
        <v>8.0291970802919703</v>
      </c>
      <c r="F67" s="111">
        <f t="shared" si="29"/>
        <v>31.386861313868614</v>
      </c>
      <c r="G67" s="111">
        <f t="shared" si="29"/>
        <v>15.328467153284672</v>
      </c>
      <c r="H67" s="111">
        <f t="shared" si="29"/>
        <v>6.5693430656934311</v>
      </c>
      <c r="I67" s="111">
        <f t="shared" si="29"/>
        <v>12.408759124087592</v>
      </c>
      <c r="J67" s="111">
        <f t="shared" si="29"/>
        <v>7.2992700729926998</v>
      </c>
      <c r="K67" s="111">
        <f t="shared" si="29"/>
        <v>14.5985401459854</v>
      </c>
      <c r="L67" s="111">
        <f t="shared" si="29"/>
        <v>5.1094890510948909</v>
      </c>
      <c r="M67" s="111">
        <f t="shared" si="29"/>
        <v>14.5985401459854</v>
      </c>
      <c r="N67" s="111">
        <f t="shared" si="29"/>
        <v>13.138686131386862</v>
      </c>
    </row>
    <row r="68" spans="1:14" s="161" customFormat="1" ht="12" customHeight="1">
      <c r="A68" s="264"/>
      <c r="B68" s="160" t="s">
        <v>53</v>
      </c>
      <c r="C68" s="158">
        <v>24</v>
      </c>
      <c r="D68" s="113">
        <v>3</v>
      </c>
      <c r="E68" s="113">
        <v>0</v>
      </c>
      <c r="F68" s="40">
        <v>6</v>
      </c>
      <c r="G68" s="113">
        <v>3</v>
      </c>
      <c r="H68" s="113">
        <v>2</v>
      </c>
      <c r="I68" s="113">
        <v>3</v>
      </c>
      <c r="J68" s="113">
        <v>1</v>
      </c>
      <c r="K68" s="113">
        <v>4</v>
      </c>
      <c r="L68" s="113">
        <v>2</v>
      </c>
      <c r="M68" s="113">
        <v>8</v>
      </c>
      <c r="N68" s="113">
        <v>3</v>
      </c>
    </row>
    <row r="69" spans="1:14" s="39" customFormat="1" ht="12" customHeight="1">
      <c r="A69" s="264"/>
      <c r="B69" s="102"/>
      <c r="C69" s="82">
        <v>100</v>
      </c>
      <c r="D69" s="111">
        <f>D68/$C$68*100</f>
        <v>12.5</v>
      </c>
      <c r="E69" s="111">
        <f t="shared" ref="E69:N69" si="30">E68/$C$68*100</f>
        <v>0</v>
      </c>
      <c r="F69" s="111">
        <f t="shared" si="30"/>
        <v>25</v>
      </c>
      <c r="G69" s="111">
        <f t="shared" si="30"/>
        <v>12.5</v>
      </c>
      <c r="H69" s="111">
        <f t="shared" si="30"/>
        <v>8.3333333333333321</v>
      </c>
      <c r="I69" s="111">
        <f t="shared" si="30"/>
        <v>12.5</v>
      </c>
      <c r="J69" s="111">
        <f t="shared" si="30"/>
        <v>4.1666666666666661</v>
      </c>
      <c r="K69" s="111">
        <f t="shared" si="30"/>
        <v>16.666666666666664</v>
      </c>
      <c r="L69" s="111">
        <f t="shared" si="30"/>
        <v>8.3333333333333321</v>
      </c>
      <c r="M69" s="111">
        <f t="shared" si="30"/>
        <v>33.333333333333329</v>
      </c>
      <c r="N69" s="111">
        <f t="shared" si="30"/>
        <v>12.5</v>
      </c>
    </row>
    <row r="70" spans="1:14" s="37" customFormat="1" ht="12" customHeight="1">
      <c r="A70" s="264"/>
      <c r="B70" s="160" t="s">
        <v>54</v>
      </c>
      <c r="C70" s="159">
        <v>10</v>
      </c>
      <c r="D70" s="109">
        <v>3</v>
      </c>
      <c r="E70" s="109">
        <v>2</v>
      </c>
      <c r="F70" s="41">
        <v>2</v>
      </c>
      <c r="G70" s="109">
        <v>0</v>
      </c>
      <c r="H70" s="109">
        <v>1</v>
      </c>
      <c r="I70" s="109">
        <v>0</v>
      </c>
      <c r="J70" s="109">
        <v>1</v>
      </c>
      <c r="K70" s="109">
        <v>0</v>
      </c>
      <c r="L70" s="109">
        <v>0</v>
      </c>
      <c r="M70" s="109">
        <v>2</v>
      </c>
      <c r="N70" s="109">
        <v>1</v>
      </c>
    </row>
    <row r="71" spans="1:14" s="39" customFormat="1" ht="12" customHeight="1">
      <c r="A71" s="265"/>
      <c r="B71" s="104"/>
      <c r="C71" s="80">
        <v>100</v>
      </c>
      <c r="D71" s="94">
        <f>D70/$C$70*100</f>
        <v>30</v>
      </c>
      <c r="E71" s="94">
        <f t="shared" ref="E71:N71" si="31">E70/$C$70*100</f>
        <v>20</v>
      </c>
      <c r="F71" s="94">
        <f t="shared" si="31"/>
        <v>20</v>
      </c>
      <c r="G71" s="94">
        <f t="shared" si="31"/>
        <v>0</v>
      </c>
      <c r="H71" s="94">
        <f t="shared" si="31"/>
        <v>10</v>
      </c>
      <c r="I71" s="94">
        <f t="shared" si="31"/>
        <v>0</v>
      </c>
      <c r="J71" s="94">
        <f t="shared" si="31"/>
        <v>10</v>
      </c>
      <c r="K71" s="94">
        <f t="shared" si="31"/>
        <v>0</v>
      </c>
      <c r="L71" s="94">
        <f t="shared" si="31"/>
        <v>0</v>
      </c>
      <c r="M71" s="94">
        <f t="shared" si="31"/>
        <v>20</v>
      </c>
      <c r="N71" s="94">
        <f t="shared" si="31"/>
        <v>10</v>
      </c>
    </row>
    <row r="72" spans="1:14" s="37" customFormat="1" ht="12" customHeight="1">
      <c r="A72" s="263" t="s">
        <v>63</v>
      </c>
      <c r="B72" s="97" t="s">
        <v>64</v>
      </c>
      <c r="C72" s="79">
        <v>135</v>
      </c>
      <c r="D72" s="109">
        <v>15</v>
      </c>
      <c r="E72" s="93">
        <v>4</v>
      </c>
      <c r="F72" s="36">
        <v>24</v>
      </c>
      <c r="G72" s="93">
        <v>13</v>
      </c>
      <c r="H72" s="93">
        <v>21</v>
      </c>
      <c r="I72" s="93">
        <v>22</v>
      </c>
      <c r="J72" s="93">
        <v>25</v>
      </c>
      <c r="K72" s="93">
        <v>26</v>
      </c>
      <c r="L72" s="93">
        <v>5</v>
      </c>
      <c r="M72" s="93">
        <v>26</v>
      </c>
      <c r="N72" s="93">
        <v>11</v>
      </c>
    </row>
    <row r="73" spans="1:14" s="39" customFormat="1" ht="12" customHeight="1">
      <c r="A73" s="264"/>
      <c r="B73" s="96" t="s">
        <v>65</v>
      </c>
      <c r="C73" s="81">
        <v>100</v>
      </c>
      <c r="D73" s="111">
        <f>D72/$C$72*100</f>
        <v>11.111111111111111</v>
      </c>
      <c r="E73" s="111">
        <f t="shared" ref="E73:N73" si="32">E72/$C$72*100</f>
        <v>2.9629629629629632</v>
      </c>
      <c r="F73" s="111">
        <f t="shared" si="32"/>
        <v>17.777777777777779</v>
      </c>
      <c r="G73" s="111">
        <f t="shared" si="32"/>
        <v>9.6296296296296298</v>
      </c>
      <c r="H73" s="111">
        <f t="shared" si="32"/>
        <v>15.555555555555555</v>
      </c>
      <c r="I73" s="111">
        <f t="shared" si="32"/>
        <v>16.296296296296298</v>
      </c>
      <c r="J73" s="111">
        <f t="shared" si="32"/>
        <v>18.518518518518519</v>
      </c>
      <c r="K73" s="111">
        <f t="shared" si="32"/>
        <v>19.25925925925926</v>
      </c>
      <c r="L73" s="111">
        <f t="shared" si="32"/>
        <v>3.7037037037037033</v>
      </c>
      <c r="M73" s="111">
        <f t="shared" si="32"/>
        <v>19.25925925925926</v>
      </c>
      <c r="N73" s="111">
        <f t="shared" si="32"/>
        <v>8.1481481481481488</v>
      </c>
    </row>
    <row r="74" spans="1:14" s="37" customFormat="1" ht="12" customHeight="1">
      <c r="A74" s="264"/>
      <c r="B74" s="97" t="s">
        <v>66</v>
      </c>
      <c r="C74" s="158">
        <v>248</v>
      </c>
      <c r="D74" s="109">
        <v>47</v>
      </c>
      <c r="E74" s="109">
        <v>25</v>
      </c>
      <c r="F74" s="41">
        <v>75</v>
      </c>
      <c r="G74" s="109">
        <v>44</v>
      </c>
      <c r="H74" s="109">
        <v>31</v>
      </c>
      <c r="I74" s="109">
        <v>28</v>
      </c>
      <c r="J74" s="109">
        <v>22</v>
      </c>
      <c r="K74" s="109">
        <v>54</v>
      </c>
      <c r="L74" s="109">
        <v>14</v>
      </c>
      <c r="M74" s="109">
        <v>38</v>
      </c>
      <c r="N74" s="109">
        <v>20</v>
      </c>
    </row>
    <row r="75" spans="1:14" s="39" customFormat="1" ht="12" customHeight="1">
      <c r="A75" s="264"/>
      <c r="B75" s="96"/>
      <c r="C75" s="82">
        <v>100</v>
      </c>
      <c r="D75" s="106">
        <f>D74/$C$74*100</f>
        <v>18.951612903225808</v>
      </c>
      <c r="E75" s="106">
        <f t="shared" ref="E75:N75" si="33">E74/$C$74*100</f>
        <v>10.080645161290322</v>
      </c>
      <c r="F75" s="106">
        <f t="shared" si="33"/>
        <v>30.241935483870968</v>
      </c>
      <c r="G75" s="106">
        <f t="shared" si="33"/>
        <v>17.741935483870968</v>
      </c>
      <c r="H75" s="106">
        <f t="shared" si="33"/>
        <v>12.5</v>
      </c>
      <c r="I75" s="106">
        <f t="shared" si="33"/>
        <v>11.29032258064516</v>
      </c>
      <c r="J75" s="106">
        <f t="shared" si="33"/>
        <v>8.870967741935484</v>
      </c>
      <c r="K75" s="106">
        <f t="shared" si="33"/>
        <v>21.774193548387096</v>
      </c>
      <c r="L75" s="106">
        <f t="shared" si="33"/>
        <v>5.6451612903225801</v>
      </c>
      <c r="M75" s="106">
        <f t="shared" si="33"/>
        <v>15.32258064516129</v>
      </c>
      <c r="N75" s="106">
        <f t="shared" si="33"/>
        <v>8.064516129032258</v>
      </c>
    </row>
    <row r="76" spans="1:14" s="37" customFormat="1" ht="12" customHeight="1">
      <c r="A76" s="264"/>
      <c r="B76" s="97" t="s">
        <v>67</v>
      </c>
      <c r="C76" s="159">
        <v>286</v>
      </c>
      <c r="D76" s="113">
        <v>26</v>
      </c>
      <c r="E76" s="113">
        <v>22</v>
      </c>
      <c r="F76" s="40">
        <v>57</v>
      </c>
      <c r="G76" s="113">
        <v>48</v>
      </c>
      <c r="H76" s="113">
        <v>40</v>
      </c>
      <c r="I76" s="113">
        <v>34</v>
      </c>
      <c r="J76" s="113">
        <v>38</v>
      </c>
      <c r="K76" s="113">
        <v>54</v>
      </c>
      <c r="L76" s="113">
        <v>24</v>
      </c>
      <c r="M76" s="113">
        <v>68</v>
      </c>
      <c r="N76" s="113">
        <v>17</v>
      </c>
    </row>
    <row r="77" spans="1:14" s="39" customFormat="1" ht="12" customHeight="1">
      <c r="A77" s="264"/>
      <c r="B77" s="96"/>
      <c r="C77" s="81">
        <v>100</v>
      </c>
      <c r="D77" s="111">
        <f>D76/$C$76*100</f>
        <v>9.0909090909090917</v>
      </c>
      <c r="E77" s="111">
        <f t="shared" ref="E77:N77" si="34">E76/$C$76*100</f>
        <v>7.6923076923076925</v>
      </c>
      <c r="F77" s="111">
        <f t="shared" si="34"/>
        <v>19.93006993006993</v>
      </c>
      <c r="G77" s="111">
        <f t="shared" si="34"/>
        <v>16.783216783216783</v>
      </c>
      <c r="H77" s="111">
        <f t="shared" si="34"/>
        <v>13.986013986013987</v>
      </c>
      <c r="I77" s="111">
        <f t="shared" si="34"/>
        <v>11.888111888111888</v>
      </c>
      <c r="J77" s="111">
        <f t="shared" si="34"/>
        <v>13.286713286713287</v>
      </c>
      <c r="K77" s="111">
        <f t="shared" si="34"/>
        <v>18.88111888111888</v>
      </c>
      <c r="L77" s="111">
        <f t="shared" si="34"/>
        <v>8.3916083916083917</v>
      </c>
      <c r="M77" s="111">
        <f t="shared" si="34"/>
        <v>23.776223776223777</v>
      </c>
      <c r="N77" s="111">
        <f t="shared" si="34"/>
        <v>5.9440559440559442</v>
      </c>
    </row>
    <row r="78" spans="1:14" s="37" customFormat="1" ht="12" customHeight="1">
      <c r="A78" s="264"/>
      <c r="B78" s="97" t="s">
        <v>68</v>
      </c>
      <c r="C78" s="158">
        <v>29</v>
      </c>
      <c r="D78" s="109">
        <v>4</v>
      </c>
      <c r="E78" s="109">
        <v>1</v>
      </c>
      <c r="F78" s="41">
        <v>6</v>
      </c>
      <c r="G78" s="109">
        <v>2</v>
      </c>
      <c r="H78" s="109">
        <v>5</v>
      </c>
      <c r="I78" s="109">
        <v>2</v>
      </c>
      <c r="J78" s="109">
        <v>1</v>
      </c>
      <c r="K78" s="109">
        <v>6</v>
      </c>
      <c r="L78" s="109">
        <v>0</v>
      </c>
      <c r="M78" s="109">
        <v>8</v>
      </c>
      <c r="N78" s="109">
        <v>2</v>
      </c>
    </row>
    <row r="79" spans="1:14" s="39" customFormat="1" ht="12" customHeight="1">
      <c r="A79" s="264"/>
      <c r="B79" s="96"/>
      <c r="C79" s="82">
        <v>100</v>
      </c>
      <c r="D79" s="106">
        <f>D78/$C$78*100</f>
        <v>13.793103448275861</v>
      </c>
      <c r="E79" s="106">
        <f t="shared" ref="E79:N79" si="35">E78/$C$78*100</f>
        <v>3.4482758620689653</v>
      </c>
      <c r="F79" s="106">
        <f t="shared" si="35"/>
        <v>20.689655172413794</v>
      </c>
      <c r="G79" s="106">
        <f t="shared" si="35"/>
        <v>6.8965517241379306</v>
      </c>
      <c r="H79" s="106">
        <f t="shared" si="35"/>
        <v>17.241379310344829</v>
      </c>
      <c r="I79" s="106">
        <f t="shared" si="35"/>
        <v>6.8965517241379306</v>
      </c>
      <c r="J79" s="106">
        <f t="shared" si="35"/>
        <v>3.4482758620689653</v>
      </c>
      <c r="K79" s="106">
        <f t="shared" si="35"/>
        <v>20.689655172413794</v>
      </c>
      <c r="L79" s="106">
        <f t="shared" si="35"/>
        <v>0</v>
      </c>
      <c r="M79" s="106">
        <f t="shared" si="35"/>
        <v>27.586206896551722</v>
      </c>
      <c r="N79" s="106">
        <f t="shared" si="35"/>
        <v>6.8965517241379306</v>
      </c>
    </row>
    <row r="80" spans="1:14" s="37" customFormat="1" ht="12" customHeight="1">
      <c r="A80" s="264"/>
      <c r="B80" s="97" t="s">
        <v>53</v>
      </c>
      <c r="C80" s="158">
        <v>45</v>
      </c>
      <c r="D80" s="113">
        <v>8</v>
      </c>
      <c r="E80" s="113">
        <v>1</v>
      </c>
      <c r="F80" s="40">
        <v>11</v>
      </c>
      <c r="G80" s="113">
        <v>7</v>
      </c>
      <c r="H80" s="113">
        <v>4</v>
      </c>
      <c r="I80" s="113">
        <v>4</v>
      </c>
      <c r="J80" s="113">
        <v>2</v>
      </c>
      <c r="K80" s="113">
        <v>10</v>
      </c>
      <c r="L80" s="113">
        <v>3</v>
      </c>
      <c r="M80" s="113">
        <v>7</v>
      </c>
      <c r="N80" s="113">
        <v>3</v>
      </c>
    </row>
    <row r="81" spans="1:14" s="39" customFormat="1" ht="12" customHeight="1">
      <c r="A81" s="264"/>
      <c r="B81" s="96"/>
      <c r="C81" s="82">
        <v>100</v>
      </c>
      <c r="D81" s="111">
        <f>D80/$C$80*100</f>
        <v>17.777777777777779</v>
      </c>
      <c r="E81" s="111">
        <f t="shared" ref="E81:N81" si="36">E80/$C$80*100</f>
        <v>2.2222222222222223</v>
      </c>
      <c r="F81" s="111">
        <f t="shared" si="36"/>
        <v>24.444444444444443</v>
      </c>
      <c r="G81" s="111">
        <f t="shared" si="36"/>
        <v>15.555555555555555</v>
      </c>
      <c r="H81" s="111">
        <f t="shared" si="36"/>
        <v>8.8888888888888893</v>
      </c>
      <c r="I81" s="111">
        <f t="shared" si="36"/>
        <v>8.8888888888888893</v>
      </c>
      <c r="J81" s="111">
        <f t="shared" si="36"/>
        <v>4.4444444444444446</v>
      </c>
      <c r="K81" s="111">
        <f t="shared" si="36"/>
        <v>22.222222222222221</v>
      </c>
      <c r="L81" s="111">
        <f t="shared" si="36"/>
        <v>6.666666666666667</v>
      </c>
      <c r="M81" s="111">
        <f t="shared" si="36"/>
        <v>15.555555555555555</v>
      </c>
      <c r="N81" s="111">
        <f t="shared" si="36"/>
        <v>6.666666666666667</v>
      </c>
    </row>
    <row r="82" spans="1:14" s="37" customFormat="1" ht="12" customHeight="1">
      <c r="A82" s="264"/>
      <c r="B82" s="97" t="s">
        <v>54</v>
      </c>
      <c r="C82" s="159">
        <v>13</v>
      </c>
      <c r="D82" s="109">
        <v>5</v>
      </c>
      <c r="E82" s="109">
        <v>2</v>
      </c>
      <c r="F82" s="41">
        <v>3</v>
      </c>
      <c r="G82" s="109">
        <v>1</v>
      </c>
      <c r="H82" s="109">
        <v>1</v>
      </c>
      <c r="I82" s="109">
        <v>1</v>
      </c>
      <c r="J82" s="109">
        <v>2</v>
      </c>
      <c r="K82" s="109">
        <v>0</v>
      </c>
      <c r="L82" s="109">
        <v>0</v>
      </c>
      <c r="M82" s="109">
        <v>2</v>
      </c>
      <c r="N82" s="109">
        <v>0</v>
      </c>
    </row>
    <row r="83" spans="1:14" s="39" customFormat="1" ht="12" customHeight="1">
      <c r="A83" s="265"/>
      <c r="B83" s="98"/>
      <c r="C83" s="81">
        <v>100</v>
      </c>
      <c r="D83" s="106">
        <f>D82/$C$82*100</f>
        <v>38.461538461538467</v>
      </c>
      <c r="E83" s="106">
        <f t="shared" ref="E83:N83" si="37">E82/$C$82*100</f>
        <v>15.384615384615385</v>
      </c>
      <c r="F83" s="106">
        <f t="shared" si="37"/>
        <v>23.076923076923077</v>
      </c>
      <c r="G83" s="106">
        <f t="shared" si="37"/>
        <v>7.6923076923076925</v>
      </c>
      <c r="H83" s="106">
        <f t="shared" si="37"/>
        <v>7.6923076923076925</v>
      </c>
      <c r="I83" s="106">
        <f t="shared" si="37"/>
        <v>7.6923076923076925</v>
      </c>
      <c r="J83" s="106">
        <f t="shared" si="37"/>
        <v>15.384615384615385</v>
      </c>
      <c r="K83" s="106">
        <f t="shared" si="37"/>
        <v>0</v>
      </c>
      <c r="L83" s="106">
        <f t="shared" si="37"/>
        <v>0</v>
      </c>
      <c r="M83" s="106">
        <f t="shared" si="37"/>
        <v>15.384615384615385</v>
      </c>
      <c r="N83" s="106">
        <f t="shared" si="37"/>
        <v>0</v>
      </c>
    </row>
    <row r="84" spans="1:14" s="37" customFormat="1" ht="12" customHeight="1">
      <c r="A84" s="264" t="s">
        <v>70</v>
      </c>
      <c r="B84" s="95" t="s">
        <v>55</v>
      </c>
      <c r="C84" s="79">
        <v>442</v>
      </c>
      <c r="D84" s="93">
        <v>64</v>
      </c>
      <c r="E84" s="93">
        <v>41</v>
      </c>
      <c r="F84" s="36">
        <v>113</v>
      </c>
      <c r="G84" s="93">
        <v>76</v>
      </c>
      <c r="H84" s="93">
        <v>63</v>
      </c>
      <c r="I84" s="93">
        <v>44</v>
      </c>
      <c r="J84" s="93">
        <v>35</v>
      </c>
      <c r="K84" s="93">
        <v>93</v>
      </c>
      <c r="L84" s="93">
        <v>31</v>
      </c>
      <c r="M84" s="93">
        <v>86</v>
      </c>
      <c r="N84" s="93">
        <v>28</v>
      </c>
    </row>
    <row r="85" spans="1:14" s="39" customFormat="1" ht="12" customHeight="1">
      <c r="A85" s="264"/>
      <c r="B85" s="98"/>
      <c r="C85" s="81">
        <v>100</v>
      </c>
      <c r="D85" s="106">
        <f>D84/$C$84*100</f>
        <v>14.479638009049776</v>
      </c>
      <c r="E85" s="106">
        <f t="shared" ref="E85:N85" si="38">E84/$C$84*100</f>
        <v>9.2760180995475121</v>
      </c>
      <c r="F85" s="106">
        <f t="shared" si="38"/>
        <v>25.565610859728505</v>
      </c>
      <c r="G85" s="106">
        <f t="shared" si="38"/>
        <v>17.194570135746606</v>
      </c>
      <c r="H85" s="106">
        <f t="shared" si="38"/>
        <v>14.25339366515837</v>
      </c>
      <c r="I85" s="106">
        <f t="shared" si="38"/>
        <v>9.9547511312217196</v>
      </c>
      <c r="J85" s="106">
        <f t="shared" si="38"/>
        <v>7.9185520361990944</v>
      </c>
      <c r="K85" s="106">
        <f t="shared" si="38"/>
        <v>21.040723981900452</v>
      </c>
      <c r="L85" s="106">
        <f t="shared" si="38"/>
        <v>7.0135746606334841</v>
      </c>
      <c r="M85" s="106">
        <f t="shared" si="38"/>
        <v>19.457013574660635</v>
      </c>
      <c r="N85" s="106">
        <f t="shared" si="38"/>
        <v>6.3348416289592757</v>
      </c>
    </row>
    <row r="86" spans="1:14" s="37" customFormat="1" ht="12" customHeight="1">
      <c r="A86" s="264"/>
      <c r="B86" s="97" t="s">
        <v>56</v>
      </c>
      <c r="C86" s="130">
        <v>29</v>
      </c>
      <c r="D86" s="113">
        <v>3</v>
      </c>
      <c r="E86" s="113">
        <v>4</v>
      </c>
      <c r="F86" s="40">
        <v>2</v>
      </c>
      <c r="G86" s="113">
        <v>5</v>
      </c>
      <c r="H86" s="113">
        <v>5</v>
      </c>
      <c r="I86" s="113">
        <v>3</v>
      </c>
      <c r="J86" s="113">
        <v>5</v>
      </c>
      <c r="K86" s="113">
        <v>3</v>
      </c>
      <c r="L86" s="113">
        <v>4</v>
      </c>
      <c r="M86" s="113">
        <v>6</v>
      </c>
      <c r="N86" s="113">
        <v>0</v>
      </c>
    </row>
    <row r="87" spans="1:14" s="39" customFormat="1" ht="12" customHeight="1">
      <c r="A87" s="264"/>
      <c r="B87" s="96"/>
      <c r="C87" s="82">
        <v>100</v>
      </c>
      <c r="D87" s="111">
        <f>D86/$C$86*100</f>
        <v>10.344827586206897</v>
      </c>
      <c r="E87" s="111">
        <f t="shared" ref="E87:N87" si="39">E86/$C$86*100</f>
        <v>13.793103448275861</v>
      </c>
      <c r="F87" s="111">
        <f t="shared" si="39"/>
        <v>6.8965517241379306</v>
      </c>
      <c r="G87" s="111">
        <f t="shared" si="39"/>
        <v>17.241379310344829</v>
      </c>
      <c r="H87" s="111">
        <f t="shared" si="39"/>
        <v>17.241379310344829</v>
      </c>
      <c r="I87" s="111">
        <f t="shared" si="39"/>
        <v>10.344827586206897</v>
      </c>
      <c r="J87" s="111">
        <f t="shared" si="39"/>
        <v>17.241379310344829</v>
      </c>
      <c r="K87" s="111">
        <f t="shared" si="39"/>
        <v>10.344827586206897</v>
      </c>
      <c r="L87" s="111">
        <f t="shared" si="39"/>
        <v>13.793103448275861</v>
      </c>
      <c r="M87" s="111">
        <f t="shared" si="39"/>
        <v>20.689655172413794</v>
      </c>
      <c r="N87" s="111">
        <f t="shared" si="39"/>
        <v>0</v>
      </c>
    </row>
    <row r="88" spans="1:14" s="66" customFormat="1" ht="12" customHeight="1">
      <c r="A88" s="264"/>
      <c r="B88" s="97" t="s">
        <v>57</v>
      </c>
      <c r="C88" s="81">
        <v>27</v>
      </c>
      <c r="D88" s="109">
        <v>2</v>
      </c>
      <c r="E88" s="109">
        <v>5</v>
      </c>
      <c r="F88" s="41">
        <v>3</v>
      </c>
      <c r="G88" s="109">
        <v>6</v>
      </c>
      <c r="H88" s="109">
        <v>3</v>
      </c>
      <c r="I88" s="109">
        <v>3</v>
      </c>
      <c r="J88" s="109">
        <v>3</v>
      </c>
      <c r="K88" s="109">
        <v>3</v>
      </c>
      <c r="L88" s="109">
        <v>2</v>
      </c>
      <c r="M88" s="109">
        <v>8</v>
      </c>
      <c r="N88" s="109">
        <v>1</v>
      </c>
    </row>
    <row r="89" spans="1:14" s="39" customFormat="1" ht="12" customHeight="1">
      <c r="A89" s="264"/>
      <c r="B89" s="96"/>
      <c r="C89" s="81">
        <v>100</v>
      </c>
      <c r="D89" s="106">
        <f>D88/$C$88*100</f>
        <v>7.4074074074074066</v>
      </c>
      <c r="E89" s="106">
        <f t="shared" ref="E89:N89" si="40">E88/$C$88*100</f>
        <v>18.518518518518519</v>
      </c>
      <c r="F89" s="106">
        <f t="shared" si="40"/>
        <v>11.111111111111111</v>
      </c>
      <c r="G89" s="106">
        <f t="shared" si="40"/>
        <v>22.222222222222221</v>
      </c>
      <c r="H89" s="106">
        <f t="shared" si="40"/>
        <v>11.111111111111111</v>
      </c>
      <c r="I89" s="106">
        <f t="shared" si="40"/>
        <v>11.111111111111111</v>
      </c>
      <c r="J89" s="106">
        <f t="shared" si="40"/>
        <v>11.111111111111111</v>
      </c>
      <c r="K89" s="106">
        <f t="shared" si="40"/>
        <v>11.111111111111111</v>
      </c>
      <c r="L89" s="106">
        <f t="shared" si="40"/>
        <v>7.4074074074074066</v>
      </c>
      <c r="M89" s="106">
        <f t="shared" si="40"/>
        <v>29.629629629629626</v>
      </c>
      <c r="N89" s="106">
        <f t="shared" si="40"/>
        <v>3.7037037037037033</v>
      </c>
    </row>
    <row r="90" spans="1:14" s="66" customFormat="1" ht="12" customHeight="1">
      <c r="A90" s="264"/>
      <c r="B90" s="100" t="s">
        <v>58</v>
      </c>
      <c r="C90" s="130">
        <v>47</v>
      </c>
      <c r="D90" s="113">
        <v>7</v>
      </c>
      <c r="E90" s="113">
        <v>2</v>
      </c>
      <c r="F90" s="40">
        <v>7</v>
      </c>
      <c r="G90" s="113">
        <v>6</v>
      </c>
      <c r="H90" s="113">
        <v>5</v>
      </c>
      <c r="I90" s="113">
        <v>3</v>
      </c>
      <c r="J90" s="113">
        <v>2</v>
      </c>
      <c r="K90" s="113">
        <v>8</v>
      </c>
      <c r="L90" s="113">
        <v>3</v>
      </c>
      <c r="M90" s="113">
        <v>16</v>
      </c>
      <c r="N90" s="113">
        <v>1</v>
      </c>
    </row>
    <row r="91" spans="1:14" s="39" customFormat="1" ht="12" customHeight="1">
      <c r="A91" s="264"/>
      <c r="B91" s="96"/>
      <c r="C91" s="82">
        <v>100</v>
      </c>
      <c r="D91" s="111">
        <f>D90/$C$90*100</f>
        <v>14.893617021276595</v>
      </c>
      <c r="E91" s="111">
        <f t="shared" ref="E91:N91" si="41">E90/$C$90*100</f>
        <v>4.2553191489361701</v>
      </c>
      <c r="F91" s="111">
        <f t="shared" si="41"/>
        <v>14.893617021276595</v>
      </c>
      <c r="G91" s="111">
        <f t="shared" si="41"/>
        <v>12.76595744680851</v>
      </c>
      <c r="H91" s="111">
        <f t="shared" si="41"/>
        <v>10.638297872340425</v>
      </c>
      <c r="I91" s="111">
        <f t="shared" si="41"/>
        <v>6.3829787234042552</v>
      </c>
      <c r="J91" s="111">
        <f t="shared" si="41"/>
        <v>4.2553191489361701</v>
      </c>
      <c r="K91" s="111">
        <f t="shared" si="41"/>
        <v>17.021276595744681</v>
      </c>
      <c r="L91" s="111">
        <f t="shared" si="41"/>
        <v>6.3829787234042552</v>
      </c>
      <c r="M91" s="111">
        <f t="shared" si="41"/>
        <v>34.042553191489361</v>
      </c>
      <c r="N91" s="111">
        <f t="shared" si="41"/>
        <v>2.1276595744680851</v>
      </c>
    </row>
    <row r="92" spans="1:14" s="37" customFormat="1" ht="12" customHeight="1">
      <c r="A92" s="264"/>
      <c r="B92" s="100" t="s">
        <v>59</v>
      </c>
      <c r="C92" s="159">
        <v>26</v>
      </c>
      <c r="D92" s="109">
        <v>3</v>
      </c>
      <c r="E92" s="109">
        <v>0</v>
      </c>
      <c r="F92" s="41">
        <v>1</v>
      </c>
      <c r="G92" s="109">
        <v>2</v>
      </c>
      <c r="H92" s="109">
        <v>3</v>
      </c>
      <c r="I92" s="109">
        <v>1</v>
      </c>
      <c r="J92" s="109">
        <v>3</v>
      </c>
      <c r="K92" s="109">
        <v>5</v>
      </c>
      <c r="L92" s="109">
        <v>2</v>
      </c>
      <c r="M92" s="109">
        <v>13</v>
      </c>
      <c r="N92" s="109">
        <v>0</v>
      </c>
    </row>
    <row r="93" spans="1:14" s="39" customFormat="1" ht="12" customHeight="1">
      <c r="A93" s="264"/>
      <c r="B93" s="96"/>
      <c r="C93" s="81">
        <v>100</v>
      </c>
      <c r="D93" s="106">
        <f>D92/$C$92*100</f>
        <v>11.538461538461538</v>
      </c>
      <c r="E93" s="106">
        <f t="shared" ref="E93:N93" si="42">E92/$C$92*100</f>
        <v>0</v>
      </c>
      <c r="F93" s="106">
        <f t="shared" si="42"/>
        <v>3.8461538461538463</v>
      </c>
      <c r="G93" s="106">
        <f t="shared" si="42"/>
        <v>7.6923076923076925</v>
      </c>
      <c r="H93" s="106">
        <f t="shared" si="42"/>
        <v>11.538461538461538</v>
      </c>
      <c r="I93" s="106">
        <f t="shared" si="42"/>
        <v>3.8461538461538463</v>
      </c>
      <c r="J93" s="106">
        <f t="shared" si="42"/>
        <v>11.538461538461538</v>
      </c>
      <c r="K93" s="106">
        <f t="shared" si="42"/>
        <v>19.230769230769234</v>
      </c>
      <c r="L93" s="106">
        <f t="shared" si="42"/>
        <v>7.6923076923076925</v>
      </c>
      <c r="M93" s="106">
        <f t="shared" si="42"/>
        <v>50</v>
      </c>
      <c r="N93" s="106">
        <f t="shared" si="42"/>
        <v>0</v>
      </c>
    </row>
    <row r="94" spans="1:14" s="37" customFormat="1" ht="12" customHeight="1">
      <c r="A94" s="264"/>
      <c r="B94" s="97" t="s">
        <v>30</v>
      </c>
      <c r="C94" s="158">
        <v>49</v>
      </c>
      <c r="D94" s="113">
        <v>6</v>
      </c>
      <c r="E94" s="113">
        <v>3</v>
      </c>
      <c r="F94" s="40">
        <v>7</v>
      </c>
      <c r="G94" s="113">
        <v>3</v>
      </c>
      <c r="H94" s="113">
        <v>8</v>
      </c>
      <c r="I94" s="113">
        <v>5</v>
      </c>
      <c r="J94" s="113">
        <v>4</v>
      </c>
      <c r="K94" s="113">
        <v>13</v>
      </c>
      <c r="L94" s="113">
        <v>5</v>
      </c>
      <c r="M94" s="113">
        <v>11</v>
      </c>
      <c r="N94" s="113">
        <v>3</v>
      </c>
    </row>
    <row r="95" spans="1:14" s="39" customFormat="1" ht="12" customHeight="1">
      <c r="A95" s="264"/>
      <c r="B95" s="96"/>
      <c r="C95" s="82">
        <v>100</v>
      </c>
      <c r="D95" s="111">
        <f>D94/$C$94*100</f>
        <v>12.244897959183673</v>
      </c>
      <c r="E95" s="111">
        <f t="shared" ref="E95:N95" si="43">E94/$C$94*100</f>
        <v>6.1224489795918364</v>
      </c>
      <c r="F95" s="111">
        <f t="shared" si="43"/>
        <v>14.285714285714285</v>
      </c>
      <c r="G95" s="111">
        <f t="shared" si="43"/>
        <v>6.1224489795918364</v>
      </c>
      <c r="H95" s="111">
        <f t="shared" si="43"/>
        <v>16.326530612244898</v>
      </c>
      <c r="I95" s="111">
        <f t="shared" si="43"/>
        <v>10.204081632653061</v>
      </c>
      <c r="J95" s="111">
        <f t="shared" si="43"/>
        <v>8.1632653061224492</v>
      </c>
      <c r="K95" s="111">
        <f t="shared" si="43"/>
        <v>26.530612244897959</v>
      </c>
      <c r="L95" s="111">
        <f t="shared" si="43"/>
        <v>10.204081632653061</v>
      </c>
      <c r="M95" s="111">
        <f t="shared" si="43"/>
        <v>22.448979591836736</v>
      </c>
      <c r="N95" s="111">
        <f t="shared" si="43"/>
        <v>6.1224489795918364</v>
      </c>
    </row>
    <row r="96" spans="1:14" s="37" customFormat="1" ht="12" customHeight="1">
      <c r="A96" s="264"/>
      <c r="B96" s="97" t="s">
        <v>31</v>
      </c>
      <c r="C96" s="159">
        <v>50</v>
      </c>
      <c r="D96" s="109">
        <v>2</v>
      </c>
      <c r="E96" s="109">
        <v>6</v>
      </c>
      <c r="F96" s="41">
        <v>10</v>
      </c>
      <c r="G96" s="109">
        <v>9</v>
      </c>
      <c r="H96" s="109">
        <v>8</v>
      </c>
      <c r="I96" s="109">
        <v>4</v>
      </c>
      <c r="J96" s="109">
        <v>5</v>
      </c>
      <c r="K96" s="109">
        <v>19</v>
      </c>
      <c r="L96" s="109">
        <v>2</v>
      </c>
      <c r="M96" s="109">
        <v>12</v>
      </c>
      <c r="N96" s="109">
        <v>0</v>
      </c>
    </row>
    <row r="97" spans="1:21" s="39" customFormat="1" ht="12" customHeight="1">
      <c r="A97" s="264"/>
      <c r="B97" s="96"/>
      <c r="C97" s="81">
        <v>100</v>
      </c>
      <c r="D97" s="106">
        <f>D96/$C$96*100</f>
        <v>4</v>
      </c>
      <c r="E97" s="106">
        <f t="shared" ref="E97:N97" si="44">E96/$C$96*100</f>
        <v>12</v>
      </c>
      <c r="F97" s="106">
        <f t="shared" si="44"/>
        <v>20</v>
      </c>
      <c r="G97" s="106">
        <f t="shared" si="44"/>
        <v>18</v>
      </c>
      <c r="H97" s="106">
        <f t="shared" si="44"/>
        <v>16</v>
      </c>
      <c r="I97" s="106">
        <f t="shared" si="44"/>
        <v>8</v>
      </c>
      <c r="J97" s="106">
        <f t="shared" si="44"/>
        <v>10</v>
      </c>
      <c r="K97" s="106">
        <f t="shared" si="44"/>
        <v>38</v>
      </c>
      <c r="L97" s="106">
        <f t="shared" si="44"/>
        <v>4</v>
      </c>
      <c r="M97" s="106">
        <f t="shared" si="44"/>
        <v>24</v>
      </c>
      <c r="N97" s="106">
        <f t="shared" si="44"/>
        <v>0</v>
      </c>
    </row>
    <row r="98" spans="1:21" s="37" customFormat="1" ht="12" customHeight="1">
      <c r="A98" s="264"/>
      <c r="B98" s="100" t="s">
        <v>32</v>
      </c>
      <c r="C98" s="158">
        <v>114</v>
      </c>
      <c r="D98" s="113">
        <v>16</v>
      </c>
      <c r="E98" s="113">
        <v>9</v>
      </c>
      <c r="F98" s="40">
        <v>33</v>
      </c>
      <c r="G98" s="113">
        <v>23</v>
      </c>
      <c r="H98" s="113">
        <v>16</v>
      </c>
      <c r="I98" s="113">
        <v>17</v>
      </c>
      <c r="J98" s="113">
        <v>16</v>
      </c>
      <c r="K98" s="113">
        <v>23</v>
      </c>
      <c r="L98" s="113">
        <v>5</v>
      </c>
      <c r="M98" s="113">
        <v>22</v>
      </c>
      <c r="N98" s="113">
        <v>4</v>
      </c>
    </row>
    <row r="99" spans="1:21" s="39" customFormat="1" ht="12" customHeight="1">
      <c r="A99" s="264"/>
      <c r="B99" s="96"/>
      <c r="C99" s="82">
        <v>100</v>
      </c>
      <c r="D99" s="111">
        <f>D98/$C$98*100</f>
        <v>14.035087719298245</v>
      </c>
      <c r="E99" s="111">
        <f t="shared" ref="E99:N99" si="45">E98/$C$98*100</f>
        <v>7.8947368421052628</v>
      </c>
      <c r="F99" s="111">
        <f t="shared" si="45"/>
        <v>28.947368421052634</v>
      </c>
      <c r="G99" s="111">
        <f t="shared" si="45"/>
        <v>20.175438596491226</v>
      </c>
      <c r="H99" s="111">
        <f t="shared" si="45"/>
        <v>14.035087719298245</v>
      </c>
      <c r="I99" s="111">
        <f t="shared" si="45"/>
        <v>14.912280701754385</v>
      </c>
      <c r="J99" s="111">
        <f t="shared" si="45"/>
        <v>14.035087719298245</v>
      </c>
      <c r="K99" s="111">
        <f t="shared" si="45"/>
        <v>20.175438596491226</v>
      </c>
      <c r="L99" s="111">
        <f t="shared" si="45"/>
        <v>4.3859649122807012</v>
      </c>
      <c r="M99" s="111">
        <f t="shared" si="45"/>
        <v>19.298245614035086</v>
      </c>
      <c r="N99" s="111">
        <f t="shared" si="45"/>
        <v>3.5087719298245612</v>
      </c>
    </row>
    <row r="100" spans="1:21" s="37" customFormat="1" ht="12" customHeight="1">
      <c r="A100" s="264"/>
      <c r="B100" s="97" t="s">
        <v>33</v>
      </c>
      <c r="C100" s="159">
        <v>153</v>
      </c>
      <c r="D100" s="109">
        <v>16</v>
      </c>
      <c r="E100" s="109">
        <v>7</v>
      </c>
      <c r="F100" s="41">
        <v>35</v>
      </c>
      <c r="G100" s="109">
        <v>24</v>
      </c>
      <c r="H100" s="109">
        <v>20</v>
      </c>
      <c r="I100" s="109">
        <v>21</v>
      </c>
      <c r="J100" s="109">
        <v>23</v>
      </c>
      <c r="K100" s="109">
        <v>28</v>
      </c>
      <c r="L100" s="109">
        <v>13</v>
      </c>
      <c r="M100" s="109">
        <v>37</v>
      </c>
      <c r="N100" s="109">
        <v>11</v>
      </c>
    </row>
    <row r="101" spans="1:21" s="39" customFormat="1" ht="12" customHeight="1">
      <c r="A101" s="264"/>
      <c r="B101" s="96"/>
      <c r="C101" s="81">
        <v>100</v>
      </c>
      <c r="D101" s="106">
        <f>D100/$C$100*100</f>
        <v>10.457516339869281</v>
      </c>
      <c r="E101" s="106">
        <f t="shared" ref="E101:N101" si="46">E100/$C$100*100</f>
        <v>4.5751633986928102</v>
      </c>
      <c r="F101" s="106">
        <f t="shared" si="46"/>
        <v>22.875816993464053</v>
      </c>
      <c r="G101" s="106">
        <f t="shared" si="46"/>
        <v>15.686274509803921</v>
      </c>
      <c r="H101" s="106">
        <f t="shared" si="46"/>
        <v>13.071895424836603</v>
      </c>
      <c r="I101" s="106">
        <f t="shared" si="46"/>
        <v>13.725490196078432</v>
      </c>
      <c r="J101" s="106">
        <f t="shared" si="46"/>
        <v>15.032679738562091</v>
      </c>
      <c r="K101" s="106">
        <f t="shared" si="46"/>
        <v>18.300653594771241</v>
      </c>
      <c r="L101" s="106">
        <f t="shared" si="46"/>
        <v>8.4967320261437909</v>
      </c>
      <c r="M101" s="106">
        <f t="shared" si="46"/>
        <v>24.183006535947712</v>
      </c>
      <c r="N101" s="106">
        <f t="shared" si="46"/>
        <v>7.18954248366013</v>
      </c>
    </row>
    <row r="102" spans="1:21" s="37" customFormat="1" ht="12" customHeight="1">
      <c r="A102" s="264"/>
      <c r="B102" s="97" t="s">
        <v>34</v>
      </c>
      <c r="C102" s="158">
        <v>116</v>
      </c>
      <c r="D102" s="113">
        <v>14</v>
      </c>
      <c r="E102" s="113">
        <v>5</v>
      </c>
      <c r="F102" s="40">
        <v>19</v>
      </c>
      <c r="G102" s="113">
        <v>8</v>
      </c>
      <c r="H102" s="113">
        <v>16</v>
      </c>
      <c r="I102" s="113">
        <v>15</v>
      </c>
      <c r="J102" s="113">
        <v>22</v>
      </c>
      <c r="K102" s="113">
        <v>24</v>
      </c>
      <c r="L102" s="113">
        <v>4</v>
      </c>
      <c r="M102" s="113">
        <v>23</v>
      </c>
      <c r="N102" s="113">
        <v>8</v>
      </c>
    </row>
    <row r="103" spans="1:21" s="39" customFormat="1" ht="12" customHeight="1">
      <c r="A103" s="264"/>
      <c r="B103" s="96"/>
      <c r="C103" s="82">
        <v>100</v>
      </c>
      <c r="D103" s="111">
        <f>D102/$C$102*100</f>
        <v>12.068965517241379</v>
      </c>
      <c r="E103" s="111">
        <f t="shared" ref="E103:N103" si="47">E102/$C$102*100</f>
        <v>4.3103448275862073</v>
      </c>
      <c r="F103" s="111">
        <f t="shared" si="47"/>
        <v>16.379310344827587</v>
      </c>
      <c r="G103" s="111">
        <f t="shared" si="47"/>
        <v>6.8965517241379306</v>
      </c>
      <c r="H103" s="111">
        <f t="shared" si="47"/>
        <v>13.793103448275861</v>
      </c>
      <c r="I103" s="111">
        <f t="shared" si="47"/>
        <v>12.931034482758621</v>
      </c>
      <c r="J103" s="111">
        <f t="shared" si="47"/>
        <v>18.96551724137931</v>
      </c>
      <c r="K103" s="111">
        <f t="shared" si="47"/>
        <v>20.689655172413794</v>
      </c>
      <c r="L103" s="111">
        <f t="shared" si="47"/>
        <v>3.4482758620689653</v>
      </c>
      <c r="M103" s="111">
        <f t="shared" si="47"/>
        <v>19.827586206896552</v>
      </c>
      <c r="N103" s="111">
        <f t="shared" si="47"/>
        <v>6.8965517241379306</v>
      </c>
    </row>
    <row r="104" spans="1:21" s="37" customFormat="1" ht="12" customHeight="1">
      <c r="A104" s="264"/>
      <c r="B104" s="97" t="s">
        <v>12</v>
      </c>
      <c r="C104" s="159">
        <v>44</v>
      </c>
      <c r="D104" s="109">
        <v>7</v>
      </c>
      <c r="E104" s="109">
        <v>4</v>
      </c>
      <c r="F104" s="41">
        <v>13</v>
      </c>
      <c r="G104" s="109">
        <v>6</v>
      </c>
      <c r="H104" s="109">
        <v>7</v>
      </c>
      <c r="I104" s="109">
        <v>8</v>
      </c>
      <c r="J104" s="109">
        <v>4</v>
      </c>
      <c r="K104" s="109">
        <v>2</v>
      </c>
      <c r="L104" s="109">
        <v>2</v>
      </c>
      <c r="M104" s="109">
        <v>6</v>
      </c>
      <c r="N104" s="109">
        <v>7</v>
      </c>
    </row>
    <row r="105" spans="1:21" s="39" customFormat="1" ht="12" customHeight="1">
      <c r="A105" s="265"/>
      <c r="B105" s="99"/>
      <c r="C105" s="80">
        <v>100</v>
      </c>
      <c r="D105" s="94">
        <f>D104/$C$104*100</f>
        <v>15.909090909090908</v>
      </c>
      <c r="E105" s="94">
        <f t="shared" ref="E105:N105" si="48">E104/$C$104*100</f>
        <v>9.0909090909090917</v>
      </c>
      <c r="F105" s="94">
        <f t="shared" si="48"/>
        <v>29.545454545454547</v>
      </c>
      <c r="G105" s="94">
        <f t="shared" si="48"/>
        <v>13.636363636363635</v>
      </c>
      <c r="H105" s="94">
        <f t="shared" si="48"/>
        <v>15.909090909090908</v>
      </c>
      <c r="I105" s="94">
        <f t="shared" si="48"/>
        <v>18.181818181818183</v>
      </c>
      <c r="J105" s="94">
        <f t="shared" si="48"/>
        <v>9.0909090909090917</v>
      </c>
      <c r="K105" s="94">
        <f t="shared" si="48"/>
        <v>4.5454545454545459</v>
      </c>
      <c r="L105" s="94">
        <f t="shared" si="48"/>
        <v>4.5454545454545459</v>
      </c>
      <c r="M105" s="94">
        <f t="shared" si="48"/>
        <v>13.636363636363635</v>
      </c>
      <c r="N105" s="94">
        <f t="shared" si="48"/>
        <v>15.909090909090908</v>
      </c>
    </row>
    <row r="106" spans="1:21" ht="13.5">
      <c r="G106"/>
      <c r="H106"/>
      <c r="I106"/>
      <c r="J106"/>
      <c r="K106" s="2"/>
      <c r="L106" s="2"/>
      <c r="O106" s="1"/>
      <c r="P106"/>
      <c r="S106" s="1"/>
      <c r="T106" s="1"/>
      <c r="U106" s="1"/>
    </row>
  </sheetData>
  <mergeCells count="8">
    <mergeCell ref="A72:A83"/>
    <mergeCell ref="A84:A105"/>
    <mergeCell ref="D6:N6"/>
    <mergeCell ref="A10:A15"/>
    <mergeCell ref="A16:A29"/>
    <mergeCell ref="A30:A51"/>
    <mergeCell ref="A52:A61"/>
    <mergeCell ref="A62:A71"/>
  </mergeCells>
  <phoneticPr fontId="4"/>
  <conditionalFormatting sqref="A8:XFD105">
    <cfRule type="expression" dxfId="0" priority="5">
      <formula>MOD(ROW(),1)=1</formula>
    </cfRule>
    <cfRule type="expression" priority="4">
      <formula>MOD(ROW(),1)=2</formula>
    </cfRule>
    <cfRule type="expression" priority="3">
      <formula>MOD(ROW(),2)=1</formula>
    </cfRule>
    <cfRule type="expression" priority="2">
      <formula>MOD(ROW(),2)=2</formula>
    </cfRule>
    <cfRule type="expression" priority="1">
      <formula>MOD(ROW(),2)=1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J105"/>
  <sheetViews>
    <sheetView showGridLines="0" view="pageBreakPreview" zoomScaleNormal="115" zoomScaleSheetLayoutView="100" workbookViewId="0">
      <selection activeCell="A7" sqref="A7:XFD7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8" width="4.625" style="2" customWidth="1"/>
    <col min="69" max="16384" width="9" style="2"/>
  </cols>
  <sheetData>
    <row r="1" spans="1:8" ht="22.5" customHeight="1" thickBot="1">
      <c r="A1" s="6" t="s">
        <v>76</v>
      </c>
      <c r="B1" s="5"/>
      <c r="C1" s="32"/>
      <c r="D1" s="5"/>
      <c r="E1" s="2"/>
      <c r="F1" s="2"/>
      <c r="G1" s="2"/>
      <c r="H1" s="2"/>
    </row>
    <row r="2" spans="1:8" ht="11.25" customHeight="1">
      <c r="E2" s="85"/>
      <c r="F2" s="85"/>
      <c r="G2" s="85"/>
      <c r="H2" s="85"/>
    </row>
    <row r="3" spans="1:8" ht="11.25" customHeight="1">
      <c r="A3" s="121" t="s">
        <v>105</v>
      </c>
      <c r="B3" s="2"/>
      <c r="C3" s="90"/>
      <c r="D3" s="2"/>
      <c r="E3" s="2"/>
      <c r="F3" s="2"/>
      <c r="G3" s="2"/>
      <c r="H3" s="2"/>
    </row>
    <row r="4" spans="1:8" ht="11.25">
      <c r="A4" s="121" t="s">
        <v>148</v>
      </c>
      <c r="B4" s="89"/>
      <c r="C4" s="90"/>
      <c r="D4" s="84"/>
      <c r="E4" s="2"/>
      <c r="F4" s="2"/>
      <c r="G4" s="2"/>
      <c r="H4" s="2"/>
    </row>
    <row r="5" spans="1:8" ht="11.25">
      <c r="A5" s="2"/>
      <c r="B5" s="89"/>
      <c r="C5" s="90"/>
      <c r="D5" s="86"/>
      <c r="E5" s="87"/>
      <c r="F5" s="87"/>
      <c r="G5" s="87"/>
      <c r="H5" s="87"/>
    </row>
    <row r="6" spans="1:8" ht="24" customHeight="1">
      <c r="A6" s="2"/>
      <c r="B6" s="61"/>
      <c r="D6" s="278"/>
      <c r="E6" s="279"/>
      <c r="F6" s="279"/>
      <c r="G6" s="279"/>
      <c r="H6" s="280"/>
    </row>
    <row r="7" spans="1:8" s="4" customFormat="1" ht="149.25" customHeight="1">
      <c r="A7" s="78" t="s">
        <v>11</v>
      </c>
      <c r="B7" s="3"/>
      <c r="C7" s="62" t="s">
        <v>10</v>
      </c>
      <c r="D7" s="131" t="s">
        <v>130</v>
      </c>
      <c r="E7" s="131" t="s">
        <v>134</v>
      </c>
      <c r="F7" s="131" t="s">
        <v>135</v>
      </c>
      <c r="G7" s="131" t="s">
        <v>136</v>
      </c>
      <c r="H7" s="132" t="s">
        <v>73</v>
      </c>
    </row>
    <row r="8" spans="1:8" s="37" customFormat="1" ht="12" customHeight="1">
      <c r="A8" s="34"/>
      <c r="B8" s="115" t="s">
        <v>7</v>
      </c>
      <c r="C8" s="79">
        <f>SUM(D8:N8)</f>
        <v>2387</v>
      </c>
      <c r="D8" s="57">
        <v>67</v>
      </c>
      <c r="E8" s="57">
        <v>163</v>
      </c>
      <c r="F8" s="57">
        <v>232</v>
      </c>
      <c r="G8" s="57">
        <v>1846</v>
      </c>
      <c r="H8" s="93">
        <v>79</v>
      </c>
    </row>
    <row r="9" spans="1:8" s="39" customFormat="1" ht="12" customHeight="1">
      <c r="A9" s="38"/>
      <c r="B9" s="116"/>
      <c r="C9" s="80">
        <v>100</v>
      </c>
      <c r="D9" s="58">
        <f>D8/$C$8*100</f>
        <v>2.8068705488060326</v>
      </c>
      <c r="E9" s="58">
        <f t="shared" ref="E9:H9" si="0">E8/$C$8*100</f>
        <v>6.82865521575199</v>
      </c>
      <c r="F9" s="58">
        <f t="shared" si="0"/>
        <v>9.7193129451193983</v>
      </c>
      <c r="G9" s="58">
        <f t="shared" si="0"/>
        <v>77.335567658148307</v>
      </c>
      <c r="H9" s="94">
        <f t="shared" si="0"/>
        <v>3.3095936321742769</v>
      </c>
    </row>
    <row r="10" spans="1:8" s="37" customFormat="1" ht="12" customHeight="1">
      <c r="A10" s="263" t="s">
        <v>18</v>
      </c>
      <c r="B10" s="117" t="s">
        <v>8</v>
      </c>
      <c r="C10" s="79">
        <f>SUM(D10:N10)</f>
        <v>900</v>
      </c>
      <c r="D10" s="57">
        <v>29</v>
      </c>
      <c r="E10" s="57">
        <v>54</v>
      </c>
      <c r="F10" s="57">
        <v>86</v>
      </c>
      <c r="G10" s="93">
        <v>703</v>
      </c>
      <c r="H10" s="93">
        <v>28</v>
      </c>
    </row>
    <row r="11" spans="1:8" s="39" customFormat="1" ht="12" customHeight="1">
      <c r="A11" s="264"/>
      <c r="B11" s="75"/>
      <c r="C11" s="81">
        <v>100</v>
      </c>
      <c r="D11" s="288">
        <f>D10/$C$10*100</f>
        <v>3.2222222222222223</v>
      </c>
      <c r="E11" s="288">
        <f t="shared" ref="E11:H11" si="1">E10/$C$10*100</f>
        <v>6</v>
      </c>
      <c r="F11" s="288">
        <f t="shared" si="1"/>
        <v>9.5555555555555554</v>
      </c>
      <c r="G11" s="106">
        <f t="shared" si="1"/>
        <v>78.111111111111114</v>
      </c>
      <c r="H11" s="106">
        <f t="shared" si="1"/>
        <v>3.1111111111111112</v>
      </c>
    </row>
    <row r="12" spans="1:8" s="37" customFormat="1" ht="12" customHeight="1">
      <c r="A12" s="264"/>
      <c r="B12" s="118" t="s">
        <v>9</v>
      </c>
      <c r="C12" s="158">
        <f>SUM(D12:N12)</f>
        <v>1457</v>
      </c>
      <c r="D12" s="290">
        <v>38</v>
      </c>
      <c r="E12" s="290">
        <v>107</v>
      </c>
      <c r="F12" s="290">
        <v>143</v>
      </c>
      <c r="G12" s="113">
        <v>1127</v>
      </c>
      <c r="H12" s="113">
        <v>42</v>
      </c>
    </row>
    <row r="13" spans="1:8" s="39" customFormat="1" ht="12" customHeight="1">
      <c r="A13" s="264"/>
      <c r="B13" s="76"/>
      <c r="C13" s="82">
        <v>100</v>
      </c>
      <c r="D13" s="125">
        <f>D12/$C$12*100</f>
        <v>2.6080988332189432</v>
      </c>
      <c r="E13" s="125">
        <f t="shared" ref="E13:H13" si="2">E12/$C$12*100</f>
        <v>7.3438572409059706</v>
      </c>
      <c r="F13" s="125">
        <f t="shared" si="2"/>
        <v>9.8146877144818117</v>
      </c>
      <c r="G13" s="111">
        <f t="shared" si="2"/>
        <v>77.350720658888122</v>
      </c>
      <c r="H13" s="111">
        <f t="shared" si="2"/>
        <v>2.8826355525051475</v>
      </c>
    </row>
    <row r="14" spans="1:8" s="37" customFormat="1" ht="12" customHeight="1">
      <c r="A14" s="264"/>
      <c r="B14" s="118" t="s">
        <v>13</v>
      </c>
      <c r="C14" s="159">
        <f>SUM(D14:N14)</f>
        <v>30</v>
      </c>
      <c r="D14" s="289">
        <v>0</v>
      </c>
      <c r="E14" s="289">
        <v>2</v>
      </c>
      <c r="F14" s="289">
        <v>3</v>
      </c>
      <c r="G14" s="109">
        <v>16</v>
      </c>
      <c r="H14" s="109">
        <v>9</v>
      </c>
    </row>
    <row r="15" spans="1:8" s="39" customFormat="1" ht="12" customHeight="1">
      <c r="A15" s="265"/>
      <c r="B15" s="77"/>
      <c r="C15" s="80">
        <v>100</v>
      </c>
      <c r="D15" s="58">
        <f>D14/$C$14*100</f>
        <v>0</v>
      </c>
      <c r="E15" s="58">
        <f t="shared" ref="E15:H15" si="3">E14/$C$14*100</f>
        <v>6.666666666666667</v>
      </c>
      <c r="F15" s="58">
        <f t="shared" si="3"/>
        <v>10</v>
      </c>
      <c r="G15" s="94">
        <f t="shared" si="3"/>
        <v>53.333333333333336</v>
      </c>
      <c r="H15" s="94">
        <f t="shared" si="3"/>
        <v>30</v>
      </c>
    </row>
    <row r="16" spans="1:8" s="66" customFormat="1" ht="12" customHeight="1">
      <c r="A16" s="264" t="s">
        <v>213</v>
      </c>
      <c r="B16" s="97" t="s">
        <v>204</v>
      </c>
      <c r="C16" s="79">
        <v>173</v>
      </c>
      <c r="D16" s="57">
        <v>1</v>
      </c>
      <c r="E16" s="57">
        <v>5</v>
      </c>
      <c r="F16" s="57">
        <v>21</v>
      </c>
      <c r="G16" s="93">
        <v>145</v>
      </c>
      <c r="H16" s="93">
        <v>1</v>
      </c>
    </row>
    <row r="17" spans="1:8" s="39" customFormat="1" ht="12" customHeight="1">
      <c r="A17" s="264"/>
      <c r="B17" s="96"/>
      <c r="C17" s="81">
        <v>100</v>
      </c>
      <c r="D17" s="288">
        <f>D16/$C$16*100</f>
        <v>0.57803468208092479</v>
      </c>
      <c r="E17" s="288">
        <f t="shared" ref="E17:H17" si="4">E16/$C$16*100</f>
        <v>2.8901734104046244</v>
      </c>
      <c r="F17" s="288">
        <f t="shared" si="4"/>
        <v>12.138728323699421</v>
      </c>
      <c r="G17" s="106">
        <f t="shared" si="4"/>
        <v>83.815028901734095</v>
      </c>
      <c r="H17" s="106">
        <f t="shared" si="4"/>
        <v>0.57803468208092479</v>
      </c>
    </row>
    <row r="18" spans="1:8" s="66" customFormat="1" ht="12" customHeight="1">
      <c r="A18" s="264"/>
      <c r="B18" s="97" t="s">
        <v>14</v>
      </c>
      <c r="C18" s="158">
        <f>SUM(D18:N18)</f>
        <v>233</v>
      </c>
      <c r="D18" s="290">
        <v>1</v>
      </c>
      <c r="E18" s="290">
        <v>7</v>
      </c>
      <c r="F18" s="290">
        <v>28</v>
      </c>
      <c r="G18" s="113">
        <v>193</v>
      </c>
      <c r="H18" s="113">
        <v>4</v>
      </c>
    </row>
    <row r="19" spans="1:8" s="39" customFormat="1" ht="12" customHeight="1">
      <c r="A19" s="264"/>
      <c r="B19" s="96"/>
      <c r="C19" s="82">
        <v>100</v>
      </c>
      <c r="D19" s="125">
        <f>D18/$C$18*100</f>
        <v>0.42918454935622319</v>
      </c>
      <c r="E19" s="125">
        <f t="shared" ref="E19:H19" si="5">E18/$C$18*100</f>
        <v>3.0042918454935621</v>
      </c>
      <c r="F19" s="125">
        <f t="shared" si="5"/>
        <v>12.017167381974248</v>
      </c>
      <c r="G19" s="111">
        <f t="shared" si="5"/>
        <v>82.832618025751074</v>
      </c>
      <c r="H19" s="111">
        <f t="shared" si="5"/>
        <v>1.7167381974248928</v>
      </c>
    </row>
    <row r="20" spans="1:8" s="66" customFormat="1" ht="12" customHeight="1">
      <c r="A20" s="264"/>
      <c r="B20" s="100" t="s">
        <v>15</v>
      </c>
      <c r="C20" s="158">
        <f>SUM(D20:N20)</f>
        <v>391</v>
      </c>
      <c r="D20" s="290">
        <v>9</v>
      </c>
      <c r="E20" s="290">
        <v>13</v>
      </c>
      <c r="F20" s="290">
        <v>29</v>
      </c>
      <c r="G20" s="113">
        <v>336</v>
      </c>
      <c r="H20" s="113">
        <v>4</v>
      </c>
    </row>
    <row r="21" spans="1:8" s="39" customFormat="1" ht="12" customHeight="1">
      <c r="A21" s="264"/>
      <c r="B21" s="96"/>
      <c r="C21" s="82">
        <v>100</v>
      </c>
      <c r="D21" s="125">
        <f>D20/$C$20*100</f>
        <v>2.3017902813299234</v>
      </c>
      <c r="E21" s="125">
        <f t="shared" ref="E21:H21" si="6">E20/$C$20*100</f>
        <v>3.3248081841432229</v>
      </c>
      <c r="F21" s="125">
        <f t="shared" si="6"/>
        <v>7.4168797953964196</v>
      </c>
      <c r="G21" s="111">
        <f t="shared" si="6"/>
        <v>85.933503836317144</v>
      </c>
      <c r="H21" s="111">
        <f t="shared" si="6"/>
        <v>1.0230179028132993</v>
      </c>
    </row>
    <row r="22" spans="1:8" s="66" customFormat="1" ht="12" customHeight="1">
      <c r="A22" s="264"/>
      <c r="B22" s="97" t="s">
        <v>16</v>
      </c>
      <c r="C22" s="159">
        <f>SUM(D22:N22)</f>
        <v>413</v>
      </c>
      <c r="D22" s="289">
        <v>10</v>
      </c>
      <c r="E22" s="289">
        <v>19</v>
      </c>
      <c r="F22" s="289">
        <v>32</v>
      </c>
      <c r="G22" s="109">
        <v>345</v>
      </c>
      <c r="H22" s="109">
        <v>7</v>
      </c>
    </row>
    <row r="23" spans="1:8" s="39" customFormat="1" ht="12" customHeight="1">
      <c r="A23" s="264"/>
      <c r="B23" s="96"/>
      <c r="C23" s="82">
        <v>100</v>
      </c>
      <c r="D23" s="125">
        <f>D22/$C$22*100</f>
        <v>2.4213075060532687</v>
      </c>
      <c r="E23" s="125">
        <f t="shared" ref="E23:H23" si="7">E22/$C$22*100</f>
        <v>4.6004842615012107</v>
      </c>
      <c r="F23" s="125">
        <f t="shared" si="7"/>
        <v>7.7481840193704601</v>
      </c>
      <c r="G23" s="111">
        <f t="shared" si="7"/>
        <v>83.535108958837768</v>
      </c>
      <c r="H23" s="111">
        <f t="shared" si="7"/>
        <v>1.6949152542372881</v>
      </c>
    </row>
    <row r="24" spans="1:8" s="66" customFormat="1" ht="12" customHeight="1">
      <c r="A24" s="264"/>
      <c r="B24" s="97" t="s">
        <v>17</v>
      </c>
      <c r="C24" s="158">
        <f>SUM(D24:N24)</f>
        <v>538</v>
      </c>
      <c r="D24" s="290">
        <v>24</v>
      </c>
      <c r="E24" s="290">
        <v>47</v>
      </c>
      <c r="F24" s="290">
        <v>51</v>
      </c>
      <c r="G24" s="113">
        <v>404</v>
      </c>
      <c r="H24" s="113">
        <v>12</v>
      </c>
    </row>
    <row r="25" spans="1:8" s="39" customFormat="1" ht="12" customHeight="1">
      <c r="A25" s="264"/>
      <c r="B25" s="96"/>
      <c r="C25" s="82">
        <v>100</v>
      </c>
      <c r="D25" s="125">
        <f>D24/$C$24*100</f>
        <v>4.4609665427509295</v>
      </c>
      <c r="E25" s="125">
        <f t="shared" ref="E25:H25" si="8">E24/$C$24*100</f>
        <v>8.7360594795539033</v>
      </c>
      <c r="F25" s="125">
        <f t="shared" si="8"/>
        <v>9.4795539033457246</v>
      </c>
      <c r="G25" s="111">
        <f t="shared" si="8"/>
        <v>75.092936802973981</v>
      </c>
      <c r="H25" s="111">
        <f t="shared" si="8"/>
        <v>2.2304832713754648</v>
      </c>
    </row>
    <row r="26" spans="1:8" s="37" customFormat="1" ht="12" customHeight="1">
      <c r="A26" s="264"/>
      <c r="B26" s="100" t="s">
        <v>205</v>
      </c>
      <c r="C26" s="159">
        <f>SUM(D26:N26)</f>
        <v>594</v>
      </c>
      <c r="D26" s="289">
        <v>20</v>
      </c>
      <c r="E26" s="289">
        <v>69</v>
      </c>
      <c r="F26" s="289">
        <v>67</v>
      </c>
      <c r="G26" s="109">
        <v>395</v>
      </c>
      <c r="H26" s="109">
        <v>43</v>
      </c>
    </row>
    <row r="27" spans="1:8" s="39" customFormat="1" ht="12" customHeight="1">
      <c r="A27" s="264"/>
      <c r="B27" s="96"/>
      <c r="C27" s="82">
        <v>100</v>
      </c>
      <c r="D27" s="125">
        <f>D26/$C$26*100</f>
        <v>3.3670033670033668</v>
      </c>
      <c r="E27" s="125">
        <f t="shared" ref="E27:H27" si="9">E26/$C$26*100</f>
        <v>11.616161616161616</v>
      </c>
      <c r="F27" s="125">
        <f t="shared" si="9"/>
        <v>11.27946127946128</v>
      </c>
      <c r="G27" s="111">
        <f t="shared" si="9"/>
        <v>66.498316498316498</v>
      </c>
      <c r="H27" s="111">
        <f t="shared" si="9"/>
        <v>7.2390572390572396</v>
      </c>
    </row>
    <row r="28" spans="1:8" s="66" customFormat="1" ht="12" customHeight="1">
      <c r="A28" s="264"/>
      <c r="B28" s="97" t="s">
        <v>12</v>
      </c>
      <c r="C28" s="159">
        <f>SUM(D28:N28)</f>
        <v>45</v>
      </c>
      <c r="D28" s="289">
        <v>2</v>
      </c>
      <c r="E28" s="289">
        <v>3</v>
      </c>
      <c r="F28" s="289">
        <v>4</v>
      </c>
      <c r="G28" s="109">
        <v>28</v>
      </c>
      <c r="H28" s="109">
        <v>8</v>
      </c>
    </row>
    <row r="29" spans="1:8" s="39" customFormat="1" ht="12" customHeight="1">
      <c r="A29" s="265"/>
      <c r="B29" s="99"/>
      <c r="C29" s="80">
        <v>100</v>
      </c>
      <c r="D29" s="58">
        <f>D28/$C$28*100</f>
        <v>4.4444444444444446</v>
      </c>
      <c r="E29" s="58">
        <f t="shared" ref="E29:H29" si="10">E28/$C$28*100</f>
        <v>6.666666666666667</v>
      </c>
      <c r="F29" s="58">
        <f t="shared" si="10"/>
        <v>8.8888888888888893</v>
      </c>
      <c r="G29" s="94">
        <f t="shared" si="10"/>
        <v>62.222222222222221</v>
      </c>
      <c r="H29" s="94">
        <f t="shared" si="10"/>
        <v>17.777777777777779</v>
      </c>
    </row>
    <row r="30" spans="1:8" s="66" customFormat="1" ht="12" customHeight="1">
      <c r="A30" s="263" t="s">
        <v>19</v>
      </c>
      <c r="B30" s="119" t="s">
        <v>20</v>
      </c>
      <c r="C30" s="79">
        <f>SUM(D30:N30)</f>
        <v>271</v>
      </c>
      <c r="D30" s="57">
        <v>8</v>
      </c>
      <c r="E30" s="57">
        <v>13</v>
      </c>
      <c r="F30" s="57">
        <v>32</v>
      </c>
      <c r="G30" s="93">
        <v>209</v>
      </c>
      <c r="H30" s="93">
        <v>9</v>
      </c>
    </row>
    <row r="31" spans="1:8" s="39" customFormat="1" ht="12" customHeight="1">
      <c r="A31" s="264"/>
      <c r="B31" s="75"/>
      <c r="C31" s="81">
        <v>100</v>
      </c>
      <c r="D31" s="288">
        <f>D30/$C$30*100</f>
        <v>2.9520295202952029</v>
      </c>
      <c r="E31" s="288">
        <f t="shared" ref="E31:H31" si="11">E30/$C$30*100</f>
        <v>4.7970479704797047</v>
      </c>
      <c r="F31" s="288">
        <f t="shared" si="11"/>
        <v>11.808118081180812</v>
      </c>
      <c r="G31" s="106">
        <f t="shared" si="11"/>
        <v>77.12177121771218</v>
      </c>
      <c r="H31" s="106">
        <f t="shared" si="11"/>
        <v>3.3210332103321036</v>
      </c>
    </row>
    <row r="32" spans="1:8" s="66" customFormat="1" ht="12" customHeight="1">
      <c r="A32" s="264"/>
      <c r="B32" s="119" t="s">
        <v>21</v>
      </c>
      <c r="C32" s="158">
        <f>SUM(D32:N32)</f>
        <v>328</v>
      </c>
      <c r="D32" s="290">
        <v>9</v>
      </c>
      <c r="E32" s="290">
        <v>22</v>
      </c>
      <c r="F32" s="290">
        <v>37</v>
      </c>
      <c r="G32" s="113">
        <v>253</v>
      </c>
      <c r="H32" s="113">
        <v>7</v>
      </c>
    </row>
    <row r="33" spans="1:8" s="39" customFormat="1" ht="12" customHeight="1">
      <c r="A33" s="264"/>
      <c r="B33" s="75"/>
      <c r="C33" s="82">
        <v>100</v>
      </c>
      <c r="D33" s="125">
        <f>D32/$C$32*100</f>
        <v>2.7439024390243905</v>
      </c>
      <c r="E33" s="125">
        <f t="shared" ref="E33:H33" si="12">E32/$C$32*100</f>
        <v>6.7073170731707323</v>
      </c>
      <c r="F33" s="125">
        <f t="shared" si="12"/>
        <v>11.280487804878049</v>
      </c>
      <c r="G33" s="111">
        <f t="shared" si="12"/>
        <v>77.134146341463421</v>
      </c>
      <c r="H33" s="111">
        <f t="shared" si="12"/>
        <v>2.1341463414634148</v>
      </c>
    </row>
    <row r="34" spans="1:8" s="66" customFormat="1" ht="12" customHeight="1">
      <c r="A34" s="264"/>
      <c r="B34" s="118" t="s">
        <v>22</v>
      </c>
      <c r="C34" s="159">
        <f>SUM(D34:N34)</f>
        <v>292</v>
      </c>
      <c r="D34" s="289">
        <v>5</v>
      </c>
      <c r="E34" s="289">
        <v>24</v>
      </c>
      <c r="F34" s="289">
        <v>26</v>
      </c>
      <c r="G34" s="109">
        <v>226</v>
      </c>
      <c r="H34" s="109">
        <v>11</v>
      </c>
    </row>
    <row r="35" spans="1:8" s="39" customFormat="1" ht="12" customHeight="1">
      <c r="A35" s="264"/>
      <c r="B35" s="75"/>
      <c r="C35" s="82">
        <v>100</v>
      </c>
      <c r="D35" s="125">
        <f>D34/$C$34*100</f>
        <v>1.7123287671232876</v>
      </c>
      <c r="E35" s="125">
        <f t="shared" ref="E35:H35" si="13">E34/$C$34*100</f>
        <v>8.2191780821917799</v>
      </c>
      <c r="F35" s="125">
        <f t="shared" si="13"/>
        <v>8.9041095890410951</v>
      </c>
      <c r="G35" s="111">
        <f t="shared" si="13"/>
        <v>77.397260273972606</v>
      </c>
      <c r="H35" s="111">
        <f t="shared" si="13"/>
        <v>3.7671232876712328</v>
      </c>
    </row>
    <row r="36" spans="1:8" s="66" customFormat="1" ht="12" customHeight="1">
      <c r="A36" s="264"/>
      <c r="B36" s="118" t="s">
        <v>23</v>
      </c>
      <c r="C36" s="158">
        <f>SUM(D36:N36)</f>
        <v>252</v>
      </c>
      <c r="D36" s="290">
        <v>2</v>
      </c>
      <c r="E36" s="290">
        <v>12</v>
      </c>
      <c r="F36" s="290">
        <v>28</v>
      </c>
      <c r="G36" s="113">
        <v>198</v>
      </c>
      <c r="H36" s="113">
        <v>12</v>
      </c>
    </row>
    <row r="37" spans="1:8" s="39" customFormat="1" ht="12" customHeight="1">
      <c r="A37" s="264"/>
      <c r="B37" s="75"/>
      <c r="C37" s="82">
        <v>100</v>
      </c>
      <c r="D37" s="125">
        <f>D36/$C$36*100</f>
        <v>0.79365079365079361</v>
      </c>
      <c r="E37" s="125">
        <f t="shared" ref="E37:H37" si="14">E36/$C$36*100</f>
        <v>4.7619047619047619</v>
      </c>
      <c r="F37" s="125">
        <f t="shared" si="14"/>
        <v>11.111111111111111</v>
      </c>
      <c r="G37" s="111">
        <f t="shared" si="14"/>
        <v>78.571428571428569</v>
      </c>
      <c r="H37" s="111">
        <f t="shared" si="14"/>
        <v>4.7619047619047619</v>
      </c>
    </row>
    <row r="38" spans="1:8" s="66" customFormat="1" ht="12" customHeight="1">
      <c r="A38" s="264"/>
      <c r="B38" s="118" t="s">
        <v>24</v>
      </c>
      <c r="C38" s="159">
        <f>SUM(D38:N38)</f>
        <v>187</v>
      </c>
      <c r="D38" s="289">
        <v>4</v>
      </c>
      <c r="E38" s="289">
        <v>15</v>
      </c>
      <c r="F38" s="289">
        <v>18</v>
      </c>
      <c r="G38" s="109">
        <v>141</v>
      </c>
      <c r="H38" s="109">
        <v>9</v>
      </c>
    </row>
    <row r="39" spans="1:8" s="39" customFormat="1" ht="12" customHeight="1">
      <c r="A39" s="264"/>
      <c r="B39" s="75"/>
      <c r="C39" s="82">
        <v>100</v>
      </c>
      <c r="D39" s="125">
        <f>D38/$C$38*100</f>
        <v>2.1390374331550799</v>
      </c>
      <c r="E39" s="125">
        <f t="shared" ref="E39:H39" si="15">E38/$C$38*100</f>
        <v>8.0213903743315509</v>
      </c>
      <c r="F39" s="125">
        <f t="shared" si="15"/>
        <v>9.6256684491978604</v>
      </c>
      <c r="G39" s="111">
        <f t="shared" si="15"/>
        <v>75.401069518716582</v>
      </c>
      <c r="H39" s="111">
        <f t="shared" si="15"/>
        <v>4.8128342245989302</v>
      </c>
    </row>
    <row r="40" spans="1:8" s="37" customFormat="1" ht="12" customHeight="1">
      <c r="A40" s="264"/>
      <c r="B40" s="119" t="s">
        <v>25</v>
      </c>
      <c r="C40" s="159">
        <f>SUM(D40:N40)</f>
        <v>249</v>
      </c>
      <c r="D40" s="289">
        <v>7</v>
      </c>
      <c r="E40" s="289">
        <v>22</v>
      </c>
      <c r="F40" s="289">
        <v>21</v>
      </c>
      <c r="G40" s="109">
        <v>193</v>
      </c>
      <c r="H40" s="109">
        <v>6</v>
      </c>
    </row>
    <row r="41" spans="1:8" s="39" customFormat="1" ht="12" customHeight="1">
      <c r="A41" s="264"/>
      <c r="B41" s="75"/>
      <c r="C41" s="81">
        <v>100</v>
      </c>
      <c r="D41" s="288">
        <f>D40/$C$40*100</f>
        <v>2.8112449799196786</v>
      </c>
      <c r="E41" s="288">
        <f t="shared" ref="E41:H41" si="16">E40/$C$40*100</f>
        <v>8.8353413654618471</v>
      </c>
      <c r="F41" s="288">
        <f t="shared" si="16"/>
        <v>8.4337349397590362</v>
      </c>
      <c r="G41" s="106">
        <f t="shared" si="16"/>
        <v>77.510040160642575</v>
      </c>
      <c r="H41" s="106">
        <f t="shared" si="16"/>
        <v>2.4096385542168677</v>
      </c>
    </row>
    <row r="42" spans="1:8" s="37" customFormat="1" ht="12" customHeight="1">
      <c r="A42" s="264"/>
      <c r="B42" s="118" t="s">
        <v>26</v>
      </c>
      <c r="C42" s="158">
        <f>SUM(D42:N42)</f>
        <v>136</v>
      </c>
      <c r="D42" s="290">
        <v>1</v>
      </c>
      <c r="E42" s="290">
        <v>10</v>
      </c>
      <c r="F42" s="290">
        <v>13</v>
      </c>
      <c r="G42" s="113">
        <v>111</v>
      </c>
      <c r="H42" s="113">
        <v>1</v>
      </c>
    </row>
    <row r="43" spans="1:8" s="39" customFormat="1" ht="12" customHeight="1">
      <c r="A43" s="264"/>
      <c r="B43" s="75"/>
      <c r="C43" s="82">
        <v>100</v>
      </c>
      <c r="D43" s="125">
        <f>D42/$C$42*100</f>
        <v>0.73529411764705876</v>
      </c>
      <c r="E43" s="125">
        <f t="shared" ref="E43:H43" si="17">E42/$C$42*100</f>
        <v>7.3529411764705888</v>
      </c>
      <c r="F43" s="125">
        <f t="shared" si="17"/>
        <v>9.5588235294117645</v>
      </c>
      <c r="G43" s="111">
        <f t="shared" si="17"/>
        <v>81.617647058823522</v>
      </c>
      <c r="H43" s="111">
        <f t="shared" si="17"/>
        <v>0.73529411764705876</v>
      </c>
    </row>
    <row r="44" spans="1:8" s="37" customFormat="1" ht="12" customHeight="1">
      <c r="A44" s="264"/>
      <c r="B44" s="119" t="s">
        <v>27</v>
      </c>
      <c r="C44" s="159">
        <f>SUM(D44:N44)</f>
        <v>187</v>
      </c>
      <c r="D44" s="289">
        <v>11</v>
      </c>
      <c r="E44" s="289">
        <v>12</v>
      </c>
      <c r="F44" s="289">
        <v>15</v>
      </c>
      <c r="G44" s="109">
        <v>145</v>
      </c>
      <c r="H44" s="109">
        <v>4</v>
      </c>
    </row>
    <row r="45" spans="1:8" s="39" customFormat="1" ht="12" customHeight="1">
      <c r="A45" s="264"/>
      <c r="B45" s="75"/>
      <c r="C45" s="81">
        <v>100</v>
      </c>
      <c r="D45" s="288">
        <f>D44/$C$44*100</f>
        <v>5.8823529411764701</v>
      </c>
      <c r="E45" s="288">
        <f t="shared" ref="E45:H45" si="18">E44/$C$44*100</f>
        <v>6.4171122994652414</v>
      </c>
      <c r="F45" s="288">
        <f t="shared" si="18"/>
        <v>8.0213903743315509</v>
      </c>
      <c r="G45" s="106">
        <f t="shared" si="18"/>
        <v>77.54010695187165</v>
      </c>
      <c r="H45" s="106">
        <f t="shared" si="18"/>
        <v>2.1390374331550799</v>
      </c>
    </row>
    <row r="46" spans="1:8" s="37" customFormat="1" ht="12" customHeight="1">
      <c r="A46" s="264"/>
      <c r="B46" s="118" t="s">
        <v>28</v>
      </c>
      <c r="C46" s="158">
        <f>SUM(D46:N46)</f>
        <v>269</v>
      </c>
      <c r="D46" s="290">
        <v>12</v>
      </c>
      <c r="E46" s="290">
        <v>18</v>
      </c>
      <c r="F46" s="290">
        <v>23</v>
      </c>
      <c r="G46" s="113">
        <v>209</v>
      </c>
      <c r="H46" s="113">
        <v>7</v>
      </c>
    </row>
    <row r="47" spans="1:8" s="39" customFormat="1" ht="12" customHeight="1">
      <c r="A47" s="264"/>
      <c r="B47" s="75"/>
      <c r="C47" s="82">
        <v>100</v>
      </c>
      <c r="D47" s="125">
        <f>D46/$C$46*100</f>
        <v>4.4609665427509295</v>
      </c>
      <c r="E47" s="125">
        <f t="shared" ref="E47:H47" si="19">E46/$C$46*100</f>
        <v>6.6914498141263934</v>
      </c>
      <c r="F47" s="125">
        <f t="shared" si="19"/>
        <v>8.5501858736059475</v>
      </c>
      <c r="G47" s="111">
        <f t="shared" si="19"/>
        <v>77.695167286245351</v>
      </c>
      <c r="H47" s="111">
        <f t="shared" si="19"/>
        <v>2.6022304832713754</v>
      </c>
    </row>
    <row r="48" spans="1:8" s="66" customFormat="1" ht="12" customHeight="1">
      <c r="A48" s="264"/>
      <c r="B48" s="118" t="s">
        <v>29</v>
      </c>
      <c r="C48" s="159">
        <f>SUM(D48:N48)</f>
        <v>170</v>
      </c>
      <c r="D48" s="289">
        <v>5</v>
      </c>
      <c r="E48" s="289">
        <v>12</v>
      </c>
      <c r="F48" s="289">
        <v>14</v>
      </c>
      <c r="G48" s="109">
        <v>134</v>
      </c>
      <c r="H48" s="109">
        <v>5</v>
      </c>
    </row>
    <row r="49" spans="1:10" s="39" customFormat="1" ht="12" customHeight="1">
      <c r="A49" s="264"/>
      <c r="B49" s="75"/>
      <c r="C49" s="82">
        <v>100</v>
      </c>
      <c r="D49" s="125">
        <f>D48/$C$48*100</f>
        <v>2.9411764705882351</v>
      </c>
      <c r="E49" s="125">
        <f t="shared" ref="E49:H49" si="20">E48/$C$48*100</f>
        <v>7.0588235294117645</v>
      </c>
      <c r="F49" s="125">
        <f t="shared" si="20"/>
        <v>8.235294117647058</v>
      </c>
      <c r="G49" s="111">
        <f t="shared" si="20"/>
        <v>78.82352941176471</v>
      </c>
      <c r="H49" s="111">
        <f t="shared" si="20"/>
        <v>2.9411764705882351</v>
      </c>
    </row>
    <row r="50" spans="1:10" s="66" customFormat="1" ht="12" customHeight="1">
      <c r="A50" s="264"/>
      <c r="B50" s="118" t="s">
        <v>12</v>
      </c>
      <c r="C50" s="159">
        <f>SUM(D50:N50)</f>
        <v>46</v>
      </c>
      <c r="D50" s="289">
        <v>3</v>
      </c>
      <c r="E50" s="289">
        <v>3</v>
      </c>
      <c r="F50" s="289">
        <v>5</v>
      </c>
      <c r="G50" s="109">
        <v>27</v>
      </c>
      <c r="H50" s="109">
        <v>8</v>
      </c>
    </row>
    <row r="51" spans="1:10" s="39" customFormat="1" ht="12" customHeight="1">
      <c r="A51" s="265"/>
      <c r="B51" s="77"/>
      <c r="C51" s="80">
        <v>100</v>
      </c>
      <c r="D51" s="58">
        <f>D50/$C$50*100</f>
        <v>6.5217391304347823</v>
      </c>
      <c r="E51" s="58">
        <f t="shared" ref="E51:H51" si="21">E50/$C$50*100</f>
        <v>6.5217391304347823</v>
      </c>
      <c r="F51" s="58">
        <f t="shared" si="21"/>
        <v>10.869565217391305</v>
      </c>
      <c r="G51" s="94">
        <f t="shared" si="21"/>
        <v>58.695652173913047</v>
      </c>
      <c r="H51" s="94">
        <f t="shared" si="21"/>
        <v>17.391304347826086</v>
      </c>
    </row>
    <row r="52" spans="1:10" s="39" customFormat="1" ht="12" customHeight="1">
      <c r="A52" s="263" t="s">
        <v>46</v>
      </c>
      <c r="B52" s="74" t="s">
        <v>62</v>
      </c>
      <c r="C52" s="79">
        <f>SUM(D52:N52)</f>
        <v>76</v>
      </c>
      <c r="D52" s="57">
        <v>3</v>
      </c>
      <c r="E52" s="57">
        <v>4</v>
      </c>
      <c r="F52" s="57">
        <v>10</v>
      </c>
      <c r="G52" s="93">
        <v>59</v>
      </c>
      <c r="H52" s="93">
        <v>0</v>
      </c>
      <c r="J52" s="83"/>
    </row>
    <row r="53" spans="1:10" s="39" customFormat="1" ht="12" customHeight="1">
      <c r="A53" s="264"/>
      <c r="B53" s="75"/>
      <c r="C53" s="82">
        <v>100</v>
      </c>
      <c r="D53" s="125">
        <f>D52/$C$52*100</f>
        <v>3.9473684210526314</v>
      </c>
      <c r="E53" s="125">
        <f t="shared" ref="E53:H53" si="22">E52/$C$52*100</f>
        <v>5.2631578947368416</v>
      </c>
      <c r="F53" s="125">
        <f t="shared" si="22"/>
        <v>13.157894736842104</v>
      </c>
      <c r="G53" s="111">
        <f t="shared" si="22"/>
        <v>77.631578947368425</v>
      </c>
      <c r="H53" s="111">
        <f t="shared" si="22"/>
        <v>0</v>
      </c>
      <c r="J53" s="83"/>
    </row>
    <row r="54" spans="1:10" s="39" customFormat="1" ht="12" customHeight="1">
      <c r="A54" s="264"/>
      <c r="B54" s="76" t="s">
        <v>69</v>
      </c>
      <c r="C54" s="158">
        <f>SUM(D54:N54)</f>
        <v>577</v>
      </c>
      <c r="D54" s="290">
        <v>12</v>
      </c>
      <c r="E54" s="290">
        <v>26</v>
      </c>
      <c r="F54" s="290">
        <v>56</v>
      </c>
      <c r="G54" s="113">
        <v>478</v>
      </c>
      <c r="H54" s="113">
        <v>5</v>
      </c>
      <c r="J54" s="83"/>
    </row>
    <row r="55" spans="1:10" s="39" customFormat="1" ht="12" customHeight="1">
      <c r="A55" s="264"/>
      <c r="B55" s="75"/>
      <c r="C55" s="82">
        <v>100</v>
      </c>
      <c r="D55" s="125">
        <f>D54/$C$54*100</f>
        <v>2.0797227036395149</v>
      </c>
      <c r="E55" s="125">
        <f t="shared" ref="E55:H55" si="23">E54/$C$54*100</f>
        <v>4.5060658578856154</v>
      </c>
      <c r="F55" s="125">
        <f t="shared" si="23"/>
        <v>9.7053726169844019</v>
      </c>
      <c r="G55" s="111">
        <f t="shared" si="23"/>
        <v>82.842287694974004</v>
      </c>
      <c r="H55" s="111">
        <f t="shared" si="23"/>
        <v>0.86655112651646449</v>
      </c>
      <c r="J55" s="83"/>
    </row>
    <row r="56" spans="1:10" s="39" customFormat="1" ht="12" customHeight="1">
      <c r="A56" s="264"/>
      <c r="B56" s="76" t="s">
        <v>47</v>
      </c>
      <c r="C56" s="159">
        <f>SUM(D56:N56)</f>
        <v>99</v>
      </c>
      <c r="D56" s="289">
        <v>2</v>
      </c>
      <c r="E56" s="289">
        <v>4</v>
      </c>
      <c r="F56" s="289">
        <v>11</v>
      </c>
      <c r="G56" s="109">
        <v>78</v>
      </c>
      <c r="H56" s="109">
        <v>4</v>
      </c>
      <c r="J56" s="83"/>
    </row>
    <row r="57" spans="1:10" s="39" customFormat="1" ht="12" customHeight="1">
      <c r="A57" s="264"/>
      <c r="B57" s="75"/>
      <c r="C57" s="82">
        <v>100</v>
      </c>
      <c r="D57" s="125">
        <f>D56/$C$56*100</f>
        <v>2.0202020202020203</v>
      </c>
      <c r="E57" s="125">
        <f t="shared" ref="E57:H57" si="24">E56/$C$56*100</f>
        <v>4.0404040404040407</v>
      </c>
      <c r="F57" s="125">
        <f t="shared" si="24"/>
        <v>11.111111111111111</v>
      </c>
      <c r="G57" s="111">
        <f t="shared" si="24"/>
        <v>78.787878787878782</v>
      </c>
      <c r="H57" s="111">
        <f t="shared" si="24"/>
        <v>4.0404040404040407</v>
      </c>
      <c r="J57" s="83"/>
    </row>
    <row r="58" spans="1:10" s="39" customFormat="1" ht="12" customHeight="1">
      <c r="A58" s="264"/>
      <c r="B58" s="76" t="s">
        <v>48</v>
      </c>
      <c r="C58" s="158">
        <f>SUM(D58:N58)</f>
        <v>101</v>
      </c>
      <c r="D58" s="290">
        <v>5</v>
      </c>
      <c r="E58" s="290">
        <v>12</v>
      </c>
      <c r="F58" s="290">
        <v>9</v>
      </c>
      <c r="G58" s="113">
        <v>69</v>
      </c>
      <c r="H58" s="113">
        <v>6</v>
      </c>
      <c r="J58" s="83"/>
    </row>
    <row r="59" spans="1:10" s="39" customFormat="1" ht="12" customHeight="1">
      <c r="A59" s="264"/>
      <c r="B59" s="75"/>
      <c r="C59" s="82">
        <v>100</v>
      </c>
      <c r="D59" s="125">
        <f>D58/$C$58*100</f>
        <v>4.9504950495049505</v>
      </c>
      <c r="E59" s="125">
        <f t="shared" ref="E59:H59" si="25">E58/$C$58*100</f>
        <v>11.881188118811881</v>
      </c>
      <c r="F59" s="125">
        <f t="shared" si="25"/>
        <v>8.9108910891089099</v>
      </c>
      <c r="G59" s="111">
        <f t="shared" si="25"/>
        <v>68.316831683168317</v>
      </c>
      <c r="H59" s="111">
        <f t="shared" si="25"/>
        <v>5.9405940594059405</v>
      </c>
      <c r="J59" s="83"/>
    </row>
    <row r="60" spans="1:10" s="39" customFormat="1" ht="12" customHeight="1">
      <c r="A60" s="264"/>
      <c r="B60" s="76" t="s">
        <v>49</v>
      </c>
      <c r="C60" s="159">
        <f>SUM(D60:N60)</f>
        <v>368</v>
      </c>
      <c r="D60" s="289">
        <v>14</v>
      </c>
      <c r="E60" s="289">
        <v>23</v>
      </c>
      <c r="F60" s="289">
        <v>36</v>
      </c>
      <c r="G60" s="109">
        <v>286</v>
      </c>
      <c r="H60" s="109">
        <v>9</v>
      </c>
      <c r="J60" s="83"/>
    </row>
    <row r="61" spans="1:10" s="39" customFormat="1" ht="12" customHeight="1">
      <c r="A61" s="264"/>
      <c r="B61" s="75"/>
      <c r="C61" s="82">
        <v>100</v>
      </c>
      <c r="D61" s="125">
        <f>D60/$C$60*100</f>
        <v>3.804347826086957</v>
      </c>
      <c r="E61" s="125">
        <f t="shared" ref="E61:H61" si="26">E60/$C$60*100</f>
        <v>6.25</v>
      </c>
      <c r="F61" s="125">
        <f t="shared" si="26"/>
        <v>9.7826086956521738</v>
      </c>
      <c r="G61" s="111">
        <f t="shared" si="26"/>
        <v>77.717391304347828</v>
      </c>
      <c r="H61" s="111">
        <f t="shared" si="26"/>
        <v>2.4456521739130435</v>
      </c>
      <c r="J61" s="83"/>
    </row>
    <row r="62" spans="1:10" s="39" customFormat="1" ht="12" customHeight="1">
      <c r="A62" s="264" t="s">
        <v>46</v>
      </c>
      <c r="B62" s="76" t="s">
        <v>50</v>
      </c>
      <c r="C62" s="159">
        <f>SUM(D62:N62)</f>
        <v>520</v>
      </c>
      <c r="D62" s="289">
        <v>15</v>
      </c>
      <c r="E62" s="289">
        <v>40</v>
      </c>
      <c r="F62" s="289">
        <v>43</v>
      </c>
      <c r="G62" s="109">
        <v>404</v>
      </c>
      <c r="H62" s="109">
        <v>18</v>
      </c>
      <c r="J62" s="83"/>
    </row>
    <row r="63" spans="1:10" s="39" customFormat="1" ht="12" customHeight="1">
      <c r="A63" s="264"/>
      <c r="B63" s="75"/>
      <c r="C63" s="81">
        <v>100</v>
      </c>
      <c r="D63" s="288">
        <f>D62/$C$62*100</f>
        <v>2.8846153846153846</v>
      </c>
      <c r="E63" s="288">
        <f t="shared" ref="E63:H63" si="27">E62/$C$62*100</f>
        <v>7.6923076923076925</v>
      </c>
      <c r="F63" s="288">
        <f t="shared" si="27"/>
        <v>8.2692307692307683</v>
      </c>
      <c r="G63" s="106">
        <f t="shared" si="27"/>
        <v>77.692307692307693</v>
      </c>
      <c r="H63" s="106">
        <f t="shared" si="27"/>
        <v>3.4615384615384617</v>
      </c>
      <c r="J63" s="83"/>
    </row>
    <row r="64" spans="1:10" s="39" customFormat="1" ht="12" customHeight="1">
      <c r="A64" s="264"/>
      <c r="B64" s="76" t="s">
        <v>51</v>
      </c>
      <c r="C64" s="158">
        <f>SUM(D64:N64)</f>
        <v>43</v>
      </c>
      <c r="D64" s="290">
        <v>0</v>
      </c>
      <c r="E64" s="290">
        <v>2</v>
      </c>
      <c r="F64" s="290">
        <v>8</v>
      </c>
      <c r="G64" s="113">
        <v>33</v>
      </c>
      <c r="H64" s="113">
        <v>0</v>
      </c>
      <c r="J64" s="83"/>
    </row>
    <row r="65" spans="1:10" s="39" customFormat="1" ht="12" customHeight="1">
      <c r="A65" s="264"/>
      <c r="B65" s="76"/>
      <c r="C65" s="81">
        <v>100</v>
      </c>
      <c r="D65" s="288">
        <f>D64/$C$64*100</f>
        <v>0</v>
      </c>
      <c r="E65" s="288">
        <f t="shared" ref="E65:H65" si="28">E64/$C$64*100</f>
        <v>4.6511627906976747</v>
      </c>
      <c r="F65" s="288">
        <f t="shared" si="28"/>
        <v>18.604651162790699</v>
      </c>
      <c r="G65" s="106">
        <f t="shared" si="28"/>
        <v>76.744186046511629</v>
      </c>
      <c r="H65" s="106">
        <f t="shared" si="28"/>
        <v>0</v>
      </c>
      <c r="J65" s="83"/>
    </row>
    <row r="66" spans="1:10" s="39" customFormat="1" ht="12" customHeight="1">
      <c r="A66" s="264"/>
      <c r="B66" s="92" t="s">
        <v>52</v>
      </c>
      <c r="C66" s="158">
        <f>SUM(D66:N66)</f>
        <v>474</v>
      </c>
      <c r="D66" s="290">
        <v>13</v>
      </c>
      <c r="E66" s="290">
        <v>41</v>
      </c>
      <c r="F66" s="290">
        <v>47</v>
      </c>
      <c r="G66" s="113">
        <v>349</v>
      </c>
      <c r="H66" s="113">
        <v>24</v>
      </c>
      <c r="J66" s="83"/>
    </row>
    <row r="67" spans="1:10" s="39" customFormat="1" ht="12" customHeight="1">
      <c r="A67" s="264"/>
      <c r="B67" s="75"/>
      <c r="C67" s="82">
        <v>100</v>
      </c>
      <c r="D67" s="125">
        <f>D66/$C$66*100</f>
        <v>2.7426160337552745</v>
      </c>
      <c r="E67" s="125">
        <f t="shared" ref="E67:H67" si="29">E66/$C$66*100</f>
        <v>8.6497890295358655</v>
      </c>
      <c r="F67" s="125">
        <f t="shared" si="29"/>
        <v>9.9156118143459917</v>
      </c>
      <c r="G67" s="111">
        <f t="shared" si="29"/>
        <v>73.628691983122366</v>
      </c>
      <c r="H67" s="111">
        <f t="shared" si="29"/>
        <v>5.0632911392405067</v>
      </c>
      <c r="J67" s="83"/>
    </row>
    <row r="68" spans="1:10" s="39" customFormat="1" ht="12" customHeight="1">
      <c r="A68" s="264"/>
      <c r="B68" s="76" t="s">
        <v>53</v>
      </c>
      <c r="C68" s="159">
        <f>SUM(D68:N68)</f>
        <v>77</v>
      </c>
      <c r="D68" s="289">
        <v>0</v>
      </c>
      <c r="E68" s="289">
        <v>8</v>
      </c>
      <c r="F68" s="289">
        <v>8</v>
      </c>
      <c r="G68" s="109">
        <v>57</v>
      </c>
      <c r="H68" s="109">
        <v>4</v>
      </c>
    </row>
    <row r="69" spans="1:10" s="39" customFormat="1" ht="12" customHeight="1">
      <c r="A69" s="264"/>
      <c r="B69" s="75"/>
      <c r="C69" s="82">
        <v>100</v>
      </c>
      <c r="D69" s="125">
        <f>D68/$C$68*100</f>
        <v>0</v>
      </c>
      <c r="E69" s="125">
        <f t="shared" ref="E69:H69" si="30">E68/$C$68*100</f>
        <v>10.38961038961039</v>
      </c>
      <c r="F69" s="125">
        <f t="shared" si="30"/>
        <v>10.38961038961039</v>
      </c>
      <c r="G69" s="111">
        <f t="shared" si="30"/>
        <v>74.025974025974023</v>
      </c>
      <c r="H69" s="111">
        <f t="shared" si="30"/>
        <v>5.1948051948051948</v>
      </c>
    </row>
    <row r="70" spans="1:10" s="66" customFormat="1" ht="12" customHeight="1">
      <c r="A70" s="264"/>
      <c r="B70" s="76" t="s">
        <v>54</v>
      </c>
      <c r="C70" s="158">
        <f>SUM(D70:N70)</f>
        <v>52</v>
      </c>
      <c r="D70" s="290">
        <v>3</v>
      </c>
      <c r="E70" s="290">
        <v>3</v>
      </c>
      <c r="F70" s="290">
        <v>4</v>
      </c>
      <c r="G70" s="113">
        <v>33</v>
      </c>
      <c r="H70" s="113">
        <v>9</v>
      </c>
    </row>
    <row r="71" spans="1:10" s="39" customFormat="1" ht="12" customHeight="1">
      <c r="A71" s="265"/>
      <c r="B71" s="77"/>
      <c r="C71" s="80">
        <v>100</v>
      </c>
      <c r="D71" s="58">
        <f>D70/$C$70*100</f>
        <v>5.7692307692307692</v>
      </c>
      <c r="E71" s="58">
        <f t="shared" ref="E71:H71" si="31">E70/$C$70*100</f>
        <v>5.7692307692307692</v>
      </c>
      <c r="F71" s="58">
        <f t="shared" si="31"/>
        <v>7.6923076923076925</v>
      </c>
      <c r="G71" s="94">
        <f t="shared" si="31"/>
        <v>63.46153846153846</v>
      </c>
      <c r="H71" s="94">
        <f t="shared" si="31"/>
        <v>17.307692307692307</v>
      </c>
    </row>
    <row r="72" spans="1:10" s="37" customFormat="1" ht="12" customHeight="1">
      <c r="A72" s="263" t="s">
        <v>63</v>
      </c>
      <c r="B72" s="118" t="s">
        <v>64</v>
      </c>
      <c r="C72" s="79">
        <f>SUM(D72:N72)</f>
        <v>384</v>
      </c>
      <c r="D72" s="57">
        <v>9</v>
      </c>
      <c r="E72" s="57">
        <v>28</v>
      </c>
      <c r="F72" s="57">
        <v>37</v>
      </c>
      <c r="G72" s="93">
        <v>298</v>
      </c>
      <c r="H72" s="93">
        <v>12</v>
      </c>
    </row>
    <row r="73" spans="1:10" s="39" customFormat="1" ht="12" customHeight="1">
      <c r="A73" s="264"/>
      <c r="B73" s="75" t="s">
        <v>65</v>
      </c>
      <c r="C73" s="82">
        <v>100</v>
      </c>
      <c r="D73" s="125">
        <f>D72/$C$72*100</f>
        <v>2.34375</v>
      </c>
      <c r="E73" s="125">
        <f t="shared" ref="E73:H73" si="32">E72/$C$72*100</f>
        <v>7.291666666666667</v>
      </c>
      <c r="F73" s="125">
        <f t="shared" si="32"/>
        <v>9.6354166666666679</v>
      </c>
      <c r="G73" s="111">
        <f t="shared" si="32"/>
        <v>77.604166666666657</v>
      </c>
      <c r="H73" s="111">
        <f t="shared" si="32"/>
        <v>3.125</v>
      </c>
    </row>
    <row r="74" spans="1:10" s="37" customFormat="1" ht="12" customHeight="1">
      <c r="A74" s="264"/>
      <c r="B74" s="118" t="s">
        <v>66</v>
      </c>
      <c r="C74" s="159">
        <f>SUM(D74:N74)</f>
        <v>793</v>
      </c>
      <c r="D74" s="289">
        <v>29</v>
      </c>
      <c r="E74" s="289">
        <v>57</v>
      </c>
      <c r="F74" s="289">
        <v>80</v>
      </c>
      <c r="G74" s="109">
        <v>594</v>
      </c>
      <c r="H74" s="109">
        <v>33</v>
      </c>
    </row>
    <row r="75" spans="1:10" s="39" customFormat="1" ht="12" customHeight="1">
      <c r="A75" s="264"/>
      <c r="B75" s="75"/>
      <c r="C75" s="81">
        <v>100</v>
      </c>
      <c r="D75" s="288">
        <f>D74/$C$74*100</f>
        <v>3.6569987389659517</v>
      </c>
      <c r="E75" s="288">
        <f t="shared" ref="E75:H75" si="33">E74/$C$74*100</f>
        <v>7.187894073139975</v>
      </c>
      <c r="F75" s="288">
        <f t="shared" si="33"/>
        <v>10.088272383354351</v>
      </c>
      <c r="G75" s="106">
        <f t="shared" si="33"/>
        <v>74.90542244640605</v>
      </c>
      <c r="H75" s="106">
        <f t="shared" si="33"/>
        <v>4.1614123581336697</v>
      </c>
    </row>
    <row r="76" spans="1:10" s="37" customFormat="1" ht="12" customHeight="1">
      <c r="A76" s="264"/>
      <c r="B76" s="118" t="s">
        <v>67</v>
      </c>
      <c r="C76" s="158">
        <f>SUM(D76:N76)</f>
        <v>920</v>
      </c>
      <c r="D76" s="290">
        <v>16</v>
      </c>
      <c r="E76" s="290">
        <v>51</v>
      </c>
      <c r="F76" s="290">
        <v>83</v>
      </c>
      <c r="G76" s="113">
        <v>754</v>
      </c>
      <c r="H76" s="113">
        <v>16</v>
      </c>
    </row>
    <row r="77" spans="1:10" s="39" customFormat="1" ht="12" customHeight="1">
      <c r="A77" s="264"/>
      <c r="B77" s="75"/>
      <c r="C77" s="82">
        <v>100</v>
      </c>
      <c r="D77" s="125">
        <f>D76/$C$76*100</f>
        <v>1.7391304347826086</v>
      </c>
      <c r="E77" s="125">
        <f t="shared" ref="E77:H77" si="34">E76/$C$76*100</f>
        <v>5.5434782608695654</v>
      </c>
      <c r="F77" s="125">
        <f t="shared" si="34"/>
        <v>9.0217391304347831</v>
      </c>
      <c r="G77" s="111">
        <f t="shared" si="34"/>
        <v>81.956521739130437</v>
      </c>
      <c r="H77" s="111">
        <f t="shared" si="34"/>
        <v>1.7391304347826086</v>
      </c>
    </row>
    <row r="78" spans="1:10" s="37" customFormat="1" ht="12" customHeight="1">
      <c r="A78" s="264"/>
      <c r="B78" s="118" t="s">
        <v>68</v>
      </c>
      <c r="C78" s="159">
        <f>SUM(D78:N78)</f>
        <v>95</v>
      </c>
      <c r="D78" s="289">
        <v>1</v>
      </c>
      <c r="E78" s="289">
        <v>7</v>
      </c>
      <c r="F78" s="289">
        <v>12</v>
      </c>
      <c r="G78" s="109">
        <v>71</v>
      </c>
      <c r="H78" s="109">
        <v>4</v>
      </c>
    </row>
    <row r="79" spans="1:10" s="39" customFormat="1" ht="12" customHeight="1">
      <c r="A79" s="264"/>
      <c r="B79" s="75"/>
      <c r="C79" s="81">
        <v>100</v>
      </c>
      <c r="D79" s="288">
        <f>D78/$C$78*100</f>
        <v>1.0526315789473684</v>
      </c>
      <c r="E79" s="288">
        <v>3.5087719298245612</v>
      </c>
      <c r="F79" s="288">
        <v>19.298245614035086</v>
      </c>
      <c r="G79" s="106"/>
      <c r="H79" s="106">
        <v>6.140350877192982</v>
      </c>
    </row>
    <row r="80" spans="1:10" s="37" customFormat="1" ht="12" customHeight="1">
      <c r="A80" s="264"/>
      <c r="B80" s="118" t="s">
        <v>53</v>
      </c>
      <c r="C80" s="158">
        <f>SUM(D80:N80)</f>
        <v>141</v>
      </c>
      <c r="D80" s="290">
        <v>8</v>
      </c>
      <c r="E80" s="290">
        <v>16</v>
      </c>
      <c r="F80" s="290">
        <v>14</v>
      </c>
      <c r="G80" s="113">
        <v>98</v>
      </c>
      <c r="H80" s="113">
        <v>5</v>
      </c>
    </row>
    <row r="81" spans="1:8" s="39" customFormat="1" ht="12" customHeight="1">
      <c r="A81" s="264"/>
      <c r="B81" s="75"/>
      <c r="C81" s="82">
        <v>100</v>
      </c>
      <c r="D81" s="125">
        <f>D80/$C$80*100</f>
        <v>5.6737588652482271</v>
      </c>
      <c r="E81" s="125">
        <v>2.3622047244094486</v>
      </c>
      <c r="F81" s="125">
        <v>29.133858267716533</v>
      </c>
      <c r="G81" s="111"/>
      <c r="H81" s="111">
        <v>10.236220472440944</v>
      </c>
    </row>
    <row r="82" spans="1:8" s="37" customFormat="1" ht="12" customHeight="1">
      <c r="A82" s="264"/>
      <c r="B82" s="118" t="s">
        <v>54</v>
      </c>
      <c r="C82" s="158">
        <f>SUM(D82:N82)</f>
        <v>54</v>
      </c>
      <c r="D82" s="290">
        <v>4</v>
      </c>
      <c r="E82" s="290">
        <v>4</v>
      </c>
      <c r="F82" s="290">
        <v>6</v>
      </c>
      <c r="G82" s="113">
        <v>31</v>
      </c>
      <c r="H82" s="113">
        <v>9</v>
      </c>
    </row>
    <row r="83" spans="1:8" s="39" customFormat="1" ht="12" customHeight="1">
      <c r="A83" s="265"/>
      <c r="B83" s="76"/>
      <c r="C83" s="80">
        <v>100</v>
      </c>
      <c r="D83" s="58">
        <f>D82/$C$82*100</f>
        <v>7.4074074074074066</v>
      </c>
      <c r="E83" s="58">
        <v>3.7037037037037033</v>
      </c>
      <c r="F83" s="58">
        <v>14.814814814814813</v>
      </c>
      <c r="G83" s="94"/>
      <c r="H83" s="94">
        <v>20.37037037037037</v>
      </c>
    </row>
    <row r="84" spans="1:8" s="37" customFormat="1" ht="12" customHeight="1">
      <c r="A84" s="264" t="s">
        <v>70</v>
      </c>
      <c r="B84" s="117" t="s">
        <v>55</v>
      </c>
      <c r="C84" s="79">
        <f>SUM(D84:N84)</f>
        <v>1454</v>
      </c>
      <c r="D84" s="57">
        <v>44</v>
      </c>
      <c r="E84" s="57">
        <v>95</v>
      </c>
      <c r="F84" s="57">
        <v>128</v>
      </c>
      <c r="G84" s="93">
        <v>1149</v>
      </c>
      <c r="H84" s="93">
        <v>38</v>
      </c>
    </row>
    <row r="85" spans="1:8" s="39" customFormat="1" ht="12" customHeight="1">
      <c r="A85" s="264"/>
      <c r="B85" s="76"/>
      <c r="C85" s="82">
        <v>100</v>
      </c>
      <c r="D85" s="125">
        <f>D84/$C$84*100</f>
        <v>3.0261348005502064</v>
      </c>
      <c r="E85" s="125">
        <f t="shared" ref="E85:H85" si="35">E84/$C$84*100</f>
        <v>6.5337001375515822</v>
      </c>
      <c r="F85" s="125">
        <f t="shared" si="35"/>
        <v>8.8033012379642361</v>
      </c>
      <c r="G85" s="111">
        <f t="shared" si="35"/>
        <v>79.023383768913348</v>
      </c>
      <c r="H85" s="111">
        <f t="shared" si="35"/>
        <v>2.613480055020633</v>
      </c>
    </row>
    <row r="86" spans="1:8" s="37" customFormat="1" ht="12" customHeight="1">
      <c r="A86" s="264"/>
      <c r="B86" s="118" t="s">
        <v>56</v>
      </c>
      <c r="C86" s="158">
        <f>SUM(D86:N86)</f>
        <v>82</v>
      </c>
      <c r="D86" s="290">
        <v>2</v>
      </c>
      <c r="E86" s="290">
        <v>2</v>
      </c>
      <c r="F86" s="290">
        <v>8</v>
      </c>
      <c r="G86" s="113">
        <v>70</v>
      </c>
      <c r="H86" s="113">
        <v>0</v>
      </c>
    </row>
    <row r="87" spans="1:8" s="39" customFormat="1" ht="12" customHeight="1">
      <c r="A87" s="264"/>
      <c r="B87" s="75"/>
      <c r="C87" s="82">
        <v>100</v>
      </c>
      <c r="D87" s="125">
        <f>D86/$C$86*100</f>
        <v>2.4390243902439024</v>
      </c>
      <c r="E87" s="125">
        <f t="shared" ref="E87:H87" si="36">E86/$C$86*100</f>
        <v>2.4390243902439024</v>
      </c>
      <c r="F87" s="125">
        <f t="shared" si="36"/>
        <v>9.7560975609756095</v>
      </c>
      <c r="G87" s="111">
        <f t="shared" si="36"/>
        <v>85.365853658536579</v>
      </c>
      <c r="H87" s="111">
        <f t="shared" si="36"/>
        <v>0</v>
      </c>
    </row>
    <row r="88" spans="1:8" s="66" customFormat="1" ht="12" customHeight="1">
      <c r="A88" s="264"/>
      <c r="B88" s="118" t="s">
        <v>57</v>
      </c>
      <c r="C88" s="159">
        <f>SUM(D88:N88)</f>
        <v>106</v>
      </c>
      <c r="D88" s="289">
        <v>1</v>
      </c>
      <c r="E88" s="289">
        <v>5</v>
      </c>
      <c r="F88" s="289">
        <v>10</v>
      </c>
      <c r="G88" s="109">
        <v>90</v>
      </c>
      <c r="H88" s="109">
        <v>0</v>
      </c>
    </row>
    <row r="89" spans="1:8" s="39" customFormat="1" ht="12" customHeight="1">
      <c r="A89" s="264"/>
      <c r="B89" s="75"/>
      <c r="C89" s="82">
        <v>100</v>
      </c>
      <c r="D89" s="125">
        <f>D88/$C$88*100</f>
        <v>0.94339622641509435</v>
      </c>
      <c r="E89" s="125">
        <f t="shared" ref="E89:H89" si="37">E88/$C$88*100</f>
        <v>4.716981132075472</v>
      </c>
      <c r="F89" s="125">
        <f t="shared" si="37"/>
        <v>9.433962264150944</v>
      </c>
      <c r="G89" s="111">
        <f t="shared" si="37"/>
        <v>84.905660377358487</v>
      </c>
      <c r="H89" s="111">
        <f t="shared" si="37"/>
        <v>0</v>
      </c>
    </row>
    <row r="90" spans="1:8" s="66" customFormat="1" ht="12" customHeight="1">
      <c r="A90" s="264"/>
      <c r="B90" s="119" t="s">
        <v>58</v>
      </c>
      <c r="C90" s="159">
        <f>SUM(D90:N90)</f>
        <v>191</v>
      </c>
      <c r="D90" s="289">
        <v>1</v>
      </c>
      <c r="E90" s="289">
        <v>8</v>
      </c>
      <c r="F90" s="289">
        <v>13</v>
      </c>
      <c r="G90" s="109">
        <v>166</v>
      </c>
      <c r="H90" s="109">
        <v>3</v>
      </c>
    </row>
    <row r="91" spans="1:8" s="39" customFormat="1" ht="12" customHeight="1">
      <c r="A91" s="264"/>
      <c r="B91" s="75"/>
      <c r="C91" s="81">
        <v>100</v>
      </c>
      <c r="D91" s="288">
        <f>D90/$C$90*100</f>
        <v>0.52356020942408377</v>
      </c>
      <c r="E91" s="288">
        <f t="shared" ref="E91:H91" si="38">E90/$C$90*100</f>
        <v>4.1884816753926701</v>
      </c>
      <c r="F91" s="288">
        <f t="shared" si="38"/>
        <v>6.8062827225130889</v>
      </c>
      <c r="G91" s="106">
        <f t="shared" si="38"/>
        <v>86.910994764397913</v>
      </c>
      <c r="H91" s="106">
        <f t="shared" si="38"/>
        <v>1.5706806282722512</v>
      </c>
    </row>
    <row r="92" spans="1:8" s="66" customFormat="1" ht="12" customHeight="1">
      <c r="A92" s="264"/>
      <c r="B92" s="119" t="s">
        <v>59</v>
      </c>
      <c r="C92" s="158">
        <f>SUM(D92:N92)</f>
        <v>112</v>
      </c>
      <c r="D92" s="290">
        <v>1</v>
      </c>
      <c r="E92" s="290">
        <v>8</v>
      </c>
      <c r="F92" s="290">
        <v>5</v>
      </c>
      <c r="G92" s="113">
        <v>98</v>
      </c>
      <c r="H92" s="113">
        <v>0</v>
      </c>
    </row>
    <row r="93" spans="1:8" s="39" customFormat="1" ht="12" customHeight="1">
      <c r="A93" s="264"/>
      <c r="B93" s="75"/>
      <c r="C93" s="82">
        <v>100</v>
      </c>
      <c r="D93" s="125">
        <f>D92/$C$92*100</f>
        <v>0.89285714285714279</v>
      </c>
      <c r="E93" s="125">
        <f t="shared" ref="E93:H93" si="39">E92/$C$92*100</f>
        <v>7.1428571428571423</v>
      </c>
      <c r="F93" s="125">
        <f t="shared" si="39"/>
        <v>4.4642857142857144</v>
      </c>
      <c r="G93" s="111">
        <f t="shared" si="39"/>
        <v>87.5</v>
      </c>
      <c r="H93" s="111">
        <f t="shared" si="39"/>
        <v>0</v>
      </c>
    </row>
    <row r="94" spans="1:8" s="66" customFormat="1" ht="12" customHeight="1">
      <c r="A94" s="264"/>
      <c r="B94" s="118" t="s">
        <v>30</v>
      </c>
      <c r="C94" s="159">
        <f>SUM(D94:N94)</f>
        <v>159</v>
      </c>
      <c r="D94" s="289">
        <v>2</v>
      </c>
      <c r="E94" s="289">
        <v>9</v>
      </c>
      <c r="F94" s="289">
        <v>15</v>
      </c>
      <c r="G94" s="109">
        <v>128</v>
      </c>
      <c r="H94" s="109">
        <v>5</v>
      </c>
    </row>
    <row r="95" spans="1:8" s="39" customFormat="1" ht="12" customHeight="1">
      <c r="A95" s="264"/>
      <c r="B95" s="75"/>
      <c r="C95" s="82">
        <v>100</v>
      </c>
      <c r="D95" s="125">
        <f>D94/$C$94*100</f>
        <v>1.257861635220126</v>
      </c>
      <c r="E95" s="125">
        <f t="shared" ref="E95:H95" si="40">E94/$C$94*100</f>
        <v>5.6603773584905666</v>
      </c>
      <c r="F95" s="125">
        <f t="shared" si="40"/>
        <v>9.433962264150944</v>
      </c>
      <c r="G95" s="111">
        <f t="shared" si="40"/>
        <v>80.503144654088061</v>
      </c>
      <c r="H95" s="111">
        <f t="shared" si="40"/>
        <v>3.1446540880503147</v>
      </c>
    </row>
    <row r="96" spans="1:8" s="66" customFormat="1" ht="12" customHeight="1">
      <c r="A96" s="264"/>
      <c r="B96" s="118" t="s">
        <v>31</v>
      </c>
      <c r="C96" s="159">
        <f>SUM(D96:N96)</f>
        <v>125</v>
      </c>
      <c r="D96" s="289">
        <v>4</v>
      </c>
      <c r="E96" s="289">
        <v>9</v>
      </c>
      <c r="F96" s="289">
        <v>11</v>
      </c>
      <c r="G96" s="109">
        <v>101</v>
      </c>
      <c r="H96" s="109">
        <v>0</v>
      </c>
    </row>
    <row r="97" spans="1:8" s="39" customFormat="1" ht="12" customHeight="1">
      <c r="A97" s="264"/>
      <c r="B97" s="75"/>
      <c r="C97" s="82">
        <v>100</v>
      </c>
      <c r="D97" s="125">
        <f>D96/$C$96*100</f>
        <v>3.2</v>
      </c>
      <c r="E97" s="125">
        <f t="shared" ref="E97:H97" si="41">E96/$C$96*100</f>
        <v>7.1999999999999993</v>
      </c>
      <c r="F97" s="125">
        <f t="shared" si="41"/>
        <v>8.7999999999999989</v>
      </c>
      <c r="G97" s="111">
        <f t="shared" si="41"/>
        <v>80.800000000000011</v>
      </c>
      <c r="H97" s="111">
        <f t="shared" si="41"/>
        <v>0</v>
      </c>
    </row>
    <row r="98" spans="1:8" s="66" customFormat="1" ht="12" customHeight="1">
      <c r="A98" s="264"/>
      <c r="B98" s="119" t="s">
        <v>32</v>
      </c>
      <c r="C98" s="158">
        <f>SUM(D98:N98)</f>
        <v>328</v>
      </c>
      <c r="D98" s="290">
        <v>12</v>
      </c>
      <c r="E98" s="290">
        <v>19</v>
      </c>
      <c r="F98" s="290">
        <v>43</v>
      </c>
      <c r="G98" s="113">
        <v>241</v>
      </c>
      <c r="H98" s="113">
        <v>13</v>
      </c>
    </row>
    <row r="99" spans="1:8" s="39" customFormat="1" ht="12" customHeight="1">
      <c r="A99" s="264"/>
      <c r="B99" s="75"/>
      <c r="C99" s="82">
        <v>100</v>
      </c>
      <c r="D99" s="125">
        <f>D98/$C$98*100</f>
        <v>3.6585365853658534</v>
      </c>
      <c r="E99" s="125">
        <f t="shared" ref="E99:H99" si="42">E98/$C$98*100</f>
        <v>5.7926829268292686</v>
      </c>
      <c r="F99" s="125">
        <f t="shared" si="42"/>
        <v>13.109756097560975</v>
      </c>
      <c r="G99" s="111">
        <f t="shared" si="42"/>
        <v>73.475609756097555</v>
      </c>
      <c r="H99" s="111">
        <f t="shared" si="42"/>
        <v>3.9634146341463414</v>
      </c>
    </row>
    <row r="100" spans="1:8" s="66" customFormat="1" ht="12" customHeight="1">
      <c r="A100" s="264"/>
      <c r="B100" s="118" t="s">
        <v>33</v>
      </c>
      <c r="C100" s="159">
        <f>SUM(D100:N100)</f>
        <v>467</v>
      </c>
      <c r="D100" s="289">
        <v>11</v>
      </c>
      <c r="E100" s="289">
        <v>37</v>
      </c>
      <c r="F100" s="289">
        <v>43</v>
      </c>
      <c r="G100" s="109">
        <v>369</v>
      </c>
      <c r="H100" s="109">
        <v>7</v>
      </c>
    </row>
    <row r="101" spans="1:8" s="39" customFormat="1" ht="12" customHeight="1">
      <c r="A101" s="264"/>
      <c r="B101" s="75"/>
      <c r="C101" s="82">
        <v>100</v>
      </c>
      <c r="D101" s="125">
        <f>D100/$C$100*100</f>
        <v>2.3554603854389722</v>
      </c>
      <c r="E101" s="125">
        <f t="shared" ref="E101:H101" si="43">E100/$C$100*100</f>
        <v>7.9229122055674521</v>
      </c>
      <c r="F101" s="125">
        <f t="shared" si="43"/>
        <v>9.2077087794432551</v>
      </c>
      <c r="G101" s="111">
        <f t="shared" si="43"/>
        <v>79.014989293361879</v>
      </c>
      <c r="H101" s="111">
        <f t="shared" si="43"/>
        <v>1.4989293361884368</v>
      </c>
    </row>
    <row r="102" spans="1:8" s="66" customFormat="1" ht="12" customHeight="1">
      <c r="A102" s="264"/>
      <c r="B102" s="118" t="s">
        <v>34</v>
      </c>
      <c r="C102" s="159">
        <f>SUM(D102:N102)</f>
        <v>340</v>
      </c>
      <c r="D102" s="289">
        <v>6</v>
      </c>
      <c r="E102" s="289">
        <v>24</v>
      </c>
      <c r="F102" s="289">
        <v>32</v>
      </c>
      <c r="G102" s="109">
        <v>266</v>
      </c>
      <c r="H102" s="109">
        <v>12</v>
      </c>
    </row>
    <row r="103" spans="1:8" s="39" customFormat="1" ht="12" customHeight="1">
      <c r="A103" s="264"/>
      <c r="B103" s="75"/>
      <c r="C103" s="81">
        <v>100</v>
      </c>
      <c r="D103" s="288">
        <f>D102/$C$102*100</f>
        <v>1.7647058823529411</v>
      </c>
      <c r="E103" s="288">
        <f t="shared" ref="E103:H103" si="44">E102/$C$102*100</f>
        <v>7.0588235294117645</v>
      </c>
      <c r="F103" s="288">
        <f t="shared" si="44"/>
        <v>9.4117647058823533</v>
      </c>
      <c r="G103" s="106">
        <f t="shared" si="44"/>
        <v>78.235294117647058</v>
      </c>
      <c r="H103" s="106">
        <f t="shared" si="44"/>
        <v>3.5294117647058822</v>
      </c>
    </row>
    <row r="104" spans="1:8" s="66" customFormat="1" ht="12" customHeight="1">
      <c r="A104" s="264"/>
      <c r="B104" s="118" t="s">
        <v>12</v>
      </c>
      <c r="C104" s="158">
        <f>SUM(D104:N104)</f>
        <v>140</v>
      </c>
      <c r="D104" s="290">
        <v>6</v>
      </c>
      <c r="E104" s="290">
        <v>18</v>
      </c>
      <c r="F104" s="290">
        <v>17</v>
      </c>
      <c r="G104" s="113">
        <v>83</v>
      </c>
      <c r="H104" s="113">
        <v>16</v>
      </c>
    </row>
    <row r="105" spans="1:8" s="39" customFormat="1" ht="12" customHeight="1">
      <c r="A105" s="265"/>
      <c r="B105" s="77"/>
      <c r="C105" s="80">
        <v>100</v>
      </c>
      <c r="D105" s="58">
        <f>D104/$C$104*100</f>
        <v>4.2857142857142856</v>
      </c>
      <c r="E105" s="58">
        <f t="shared" ref="E105:H105" si="45">E104/$C$104*100</f>
        <v>12.857142857142856</v>
      </c>
      <c r="F105" s="58">
        <f t="shared" si="45"/>
        <v>12.142857142857142</v>
      </c>
      <c r="G105" s="94">
        <f t="shared" si="45"/>
        <v>59.285714285714285</v>
      </c>
      <c r="H105" s="94">
        <f t="shared" si="45"/>
        <v>11.428571428571429</v>
      </c>
    </row>
  </sheetData>
  <mergeCells count="8">
    <mergeCell ref="A72:A83"/>
    <mergeCell ref="A84:A105"/>
    <mergeCell ref="D6:H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106"/>
  <sheetViews>
    <sheetView showGridLines="0" view="pageBreakPreview" zoomScale="130" zoomScaleNormal="85" zoomScaleSheetLayoutView="130" workbookViewId="0">
      <selection activeCell="D6" sqref="D6:N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72" width="4.625" style="2" customWidth="1"/>
    <col min="73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1.25" customHeight="1"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1.25" customHeight="1">
      <c r="A3" s="91" t="s">
        <v>149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1.25">
      <c r="A4" s="91" t="s">
        <v>138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1.25">
      <c r="A5" s="91" t="s">
        <v>150</v>
      </c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14" s="4" customFormat="1" ht="154.5" customHeight="1">
      <c r="A7" s="78" t="s">
        <v>11</v>
      </c>
      <c r="B7" s="3"/>
      <c r="C7" s="62" t="s">
        <v>10</v>
      </c>
      <c r="D7" s="122" t="s">
        <v>140</v>
      </c>
      <c r="E7" s="122" t="s">
        <v>141</v>
      </c>
      <c r="F7" s="122" t="s">
        <v>142</v>
      </c>
      <c r="G7" s="122" t="s">
        <v>143</v>
      </c>
      <c r="H7" s="122" t="s">
        <v>144</v>
      </c>
      <c r="I7" s="122" t="s">
        <v>145</v>
      </c>
      <c r="J7" s="122" t="s">
        <v>146</v>
      </c>
      <c r="K7" s="122" t="s">
        <v>147</v>
      </c>
      <c r="L7" s="122" t="s">
        <v>71</v>
      </c>
      <c r="M7" s="122" t="s">
        <v>72</v>
      </c>
      <c r="N7" s="122" t="s">
        <v>73</v>
      </c>
    </row>
    <row r="8" spans="1:14" s="37" customFormat="1" ht="12" customHeight="1">
      <c r="A8" s="34"/>
      <c r="B8" s="35" t="s">
        <v>7</v>
      </c>
      <c r="C8" s="79">
        <v>462</v>
      </c>
      <c r="D8" s="57">
        <v>83</v>
      </c>
      <c r="E8" s="57">
        <v>27</v>
      </c>
      <c r="F8" s="93">
        <v>142</v>
      </c>
      <c r="G8" s="93">
        <v>63</v>
      </c>
      <c r="H8" s="93">
        <v>57</v>
      </c>
      <c r="I8" s="93">
        <v>61</v>
      </c>
      <c r="J8" s="93">
        <v>54</v>
      </c>
      <c r="K8" s="93">
        <v>77</v>
      </c>
      <c r="L8" s="93">
        <v>16</v>
      </c>
      <c r="M8" s="93">
        <v>75</v>
      </c>
      <c r="N8" s="93">
        <v>56</v>
      </c>
    </row>
    <row r="9" spans="1:14" s="39" customFormat="1" ht="12" customHeight="1">
      <c r="A9" s="38"/>
      <c r="B9" s="88"/>
      <c r="C9" s="80">
        <v>100</v>
      </c>
      <c r="D9" s="58">
        <f>D8/$C$8*100</f>
        <v>17.965367965367964</v>
      </c>
      <c r="E9" s="58">
        <f t="shared" ref="E9:N9" si="0">E8/$C$8*100</f>
        <v>5.8441558441558437</v>
      </c>
      <c r="F9" s="58">
        <f t="shared" si="0"/>
        <v>30.735930735930733</v>
      </c>
      <c r="G9" s="58">
        <f t="shared" si="0"/>
        <v>13.636363636363635</v>
      </c>
      <c r="H9" s="58">
        <f t="shared" si="0"/>
        <v>12.337662337662337</v>
      </c>
      <c r="I9" s="58">
        <f t="shared" si="0"/>
        <v>13.203463203463203</v>
      </c>
      <c r="J9" s="58">
        <f t="shared" si="0"/>
        <v>11.688311688311687</v>
      </c>
      <c r="K9" s="58">
        <f t="shared" si="0"/>
        <v>16.666666666666664</v>
      </c>
      <c r="L9" s="58">
        <f t="shared" si="0"/>
        <v>3.4632034632034632</v>
      </c>
      <c r="M9" s="58">
        <f t="shared" si="0"/>
        <v>16.233766233766232</v>
      </c>
      <c r="N9" s="94">
        <f t="shared" si="0"/>
        <v>12.121212121212121</v>
      </c>
    </row>
    <row r="10" spans="1:14" s="37" customFormat="1" ht="12" customHeight="1">
      <c r="A10" s="263" t="s">
        <v>18</v>
      </c>
      <c r="B10" s="95" t="s">
        <v>8</v>
      </c>
      <c r="C10" s="79">
        <v>169</v>
      </c>
      <c r="D10" s="93">
        <v>34</v>
      </c>
      <c r="E10" s="93">
        <v>16</v>
      </c>
      <c r="F10" s="36">
        <v>55</v>
      </c>
      <c r="G10" s="93">
        <v>22</v>
      </c>
      <c r="H10" s="93">
        <v>23</v>
      </c>
      <c r="I10" s="93">
        <v>18</v>
      </c>
      <c r="J10" s="93">
        <v>17</v>
      </c>
      <c r="K10" s="93">
        <v>36</v>
      </c>
      <c r="L10" s="93">
        <v>6</v>
      </c>
      <c r="M10" s="93">
        <v>23</v>
      </c>
      <c r="N10" s="93">
        <v>18</v>
      </c>
    </row>
    <row r="11" spans="1:14" s="39" customFormat="1" ht="12" customHeight="1">
      <c r="A11" s="264"/>
      <c r="B11" s="96"/>
      <c r="C11" s="81">
        <v>100</v>
      </c>
      <c r="D11" s="111">
        <f>D10/$C$10*100</f>
        <v>20.118343195266274</v>
      </c>
      <c r="E11" s="111">
        <f t="shared" ref="E11:N11" si="1">E10/$C$10*100</f>
        <v>9.4674556213017755</v>
      </c>
      <c r="F11" s="111">
        <f t="shared" si="1"/>
        <v>32.544378698224854</v>
      </c>
      <c r="G11" s="111">
        <f t="shared" si="1"/>
        <v>13.017751479289942</v>
      </c>
      <c r="H11" s="111">
        <f t="shared" si="1"/>
        <v>13.609467455621301</v>
      </c>
      <c r="I11" s="111">
        <f t="shared" si="1"/>
        <v>10.650887573964498</v>
      </c>
      <c r="J11" s="111">
        <f t="shared" si="1"/>
        <v>10.059171597633137</v>
      </c>
      <c r="K11" s="111">
        <f t="shared" si="1"/>
        <v>21.301775147928996</v>
      </c>
      <c r="L11" s="111">
        <f t="shared" si="1"/>
        <v>3.5502958579881656</v>
      </c>
      <c r="M11" s="111">
        <f t="shared" si="1"/>
        <v>13.609467455621301</v>
      </c>
      <c r="N11" s="111">
        <f t="shared" si="1"/>
        <v>10.650887573964498</v>
      </c>
    </row>
    <row r="12" spans="1:14" s="37" customFormat="1" ht="12" customHeight="1">
      <c r="A12" s="264"/>
      <c r="B12" s="97" t="s">
        <v>9</v>
      </c>
      <c r="C12" s="158">
        <v>288</v>
      </c>
      <c r="D12" s="113">
        <v>47</v>
      </c>
      <c r="E12" s="113">
        <v>11</v>
      </c>
      <c r="F12" s="40">
        <v>85</v>
      </c>
      <c r="G12" s="113">
        <v>41</v>
      </c>
      <c r="H12" s="113">
        <v>34</v>
      </c>
      <c r="I12" s="113">
        <v>42</v>
      </c>
      <c r="J12" s="113">
        <v>36</v>
      </c>
      <c r="K12" s="113">
        <v>41</v>
      </c>
      <c r="L12" s="113">
        <v>10</v>
      </c>
      <c r="M12" s="113">
        <v>49</v>
      </c>
      <c r="N12" s="113">
        <v>38</v>
      </c>
    </row>
    <row r="13" spans="1:14" s="39" customFormat="1" ht="12" customHeight="1">
      <c r="A13" s="264"/>
      <c r="B13" s="98"/>
      <c r="C13" s="82">
        <v>100</v>
      </c>
      <c r="D13" s="111">
        <f>D12/$C$12*100</f>
        <v>16.319444444444446</v>
      </c>
      <c r="E13" s="111">
        <f t="shared" ref="E13:N13" si="2">E12/$C$12*100</f>
        <v>3.8194444444444446</v>
      </c>
      <c r="F13" s="111">
        <f t="shared" si="2"/>
        <v>29.513888888888889</v>
      </c>
      <c r="G13" s="111">
        <f t="shared" si="2"/>
        <v>14.236111111111111</v>
      </c>
      <c r="H13" s="111">
        <f t="shared" si="2"/>
        <v>11.805555555555555</v>
      </c>
      <c r="I13" s="111">
        <f t="shared" si="2"/>
        <v>14.583333333333334</v>
      </c>
      <c r="J13" s="111">
        <f t="shared" si="2"/>
        <v>12.5</v>
      </c>
      <c r="K13" s="111">
        <f t="shared" si="2"/>
        <v>14.236111111111111</v>
      </c>
      <c r="L13" s="111">
        <f t="shared" si="2"/>
        <v>3.4722222222222223</v>
      </c>
      <c r="M13" s="111">
        <f t="shared" si="2"/>
        <v>17.013888888888889</v>
      </c>
      <c r="N13" s="111">
        <f t="shared" si="2"/>
        <v>13.194444444444445</v>
      </c>
    </row>
    <row r="14" spans="1:14" s="37" customFormat="1" ht="12" customHeight="1">
      <c r="A14" s="264"/>
      <c r="B14" s="97" t="s">
        <v>13</v>
      </c>
      <c r="C14" s="159">
        <v>5</v>
      </c>
      <c r="D14" s="109">
        <v>2</v>
      </c>
      <c r="E14" s="109">
        <v>0</v>
      </c>
      <c r="F14" s="41">
        <v>2</v>
      </c>
      <c r="G14" s="109">
        <v>0</v>
      </c>
      <c r="H14" s="109">
        <v>0</v>
      </c>
      <c r="I14" s="109">
        <v>1</v>
      </c>
      <c r="J14" s="109">
        <v>1</v>
      </c>
      <c r="K14" s="109">
        <v>0</v>
      </c>
      <c r="L14" s="109">
        <v>0</v>
      </c>
      <c r="M14" s="109">
        <v>3</v>
      </c>
      <c r="N14" s="109">
        <v>0</v>
      </c>
    </row>
    <row r="15" spans="1:14" s="39" customFormat="1" ht="12" customHeight="1">
      <c r="A15" s="265"/>
      <c r="B15" s="99"/>
      <c r="C15" s="80">
        <v>100</v>
      </c>
      <c r="D15" s="94">
        <f>D14/$C$14*100</f>
        <v>40</v>
      </c>
      <c r="E15" s="94">
        <f t="shared" ref="E15:N15" si="3">E14/$C$14*100</f>
        <v>0</v>
      </c>
      <c r="F15" s="94">
        <f t="shared" si="3"/>
        <v>40</v>
      </c>
      <c r="G15" s="94">
        <f t="shared" si="3"/>
        <v>0</v>
      </c>
      <c r="H15" s="94">
        <f t="shared" si="3"/>
        <v>0</v>
      </c>
      <c r="I15" s="94">
        <f t="shared" si="3"/>
        <v>20</v>
      </c>
      <c r="J15" s="94">
        <f t="shared" si="3"/>
        <v>20</v>
      </c>
      <c r="K15" s="94">
        <f t="shared" si="3"/>
        <v>0</v>
      </c>
      <c r="L15" s="94">
        <f t="shared" si="3"/>
        <v>0</v>
      </c>
      <c r="M15" s="94">
        <f t="shared" si="3"/>
        <v>60</v>
      </c>
      <c r="N15" s="94">
        <f t="shared" si="3"/>
        <v>0</v>
      </c>
    </row>
    <row r="16" spans="1:14" s="37" customFormat="1" ht="12" customHeight="1">
      <c r="A16" s="264" t="s">
        <v>213</v>
      </c>
      <c r="B16" s="97" t="s">
        <v>204</v>
      </c>
      <c r="C16" s="158">
        <v>27</v>
      </c>
      <c r="D16" s="109">
        <v>3</v>
      </c>
      <c r="E16" s="109">
        <v>1</v>
      </c>
      <c r="F16" s="41">
        <v>2</v>
      </c>
      <c r="G16" s="109">
        <v>1</v>
      </c>
      <c r="H16" s="109">
        <v>4</v>
      </c>
      <c r="I16" s="109">
        <v>5</v>
      </c>
      <c r="J16" s="109">
        <v>5</v>
      </c>
      <c r="K16" s="109">
        <v>5</v>
      </c>
      <c r="L16" s="109">
        <v>0</v>
      </c>
      <c r="M16" s="109">
        <v>9</v>
      </c>
      <c r="N16" s="109">
        <v>2</v>
      </c>
    </row>
    <row r="17" spans="1:14" s="39" customFormat="1" ht="12" customHeight="1">
      <c r="A17" s="264"/>
      <c r="B17" s="96"/>
      <c r="C17" s="82">
        <v>100</v>
      </c>
      <c r="D17" s="111">
        <f>D16/$C$16*100</f>
        <v>11.111111111111111</v>
      </c>
      <c r="E17" s="111">
        <f t="shared" ref="E17:N17" si="4">E16/$C$16*100</f>
        <v>3.7037037037037033</v>
      </c>
      <c r="F17" s="111">
        <f t="shared" si="4"/>
        <v>7.4074074074074066</v>
      </c>
      <c r="G17" s="111">
        <f t="shared" si="4"/>
        <v>3.7037037037037033</v>
      </c>
      <c r="H17" s="111">
        <f t="shared" si="4"/>
        <v>14.814814814814813</v>
      </c>
      <c r="I17" s="111">
        <f t="shared" si="4"/>
        <v>18.518518518518519</v>
      </c>
      <c r="J17" s="111">
        <f t="shared" si="4"/>
        <v>18.518518518518519</v>
      </c>
      <c r="K17" s="111">
        <f t="shared" si="4"/>
        <v>18.518518518518519</v>
      </c>
      <c r="L17" s="111">
        <f t="shared" si="4"/>
        <v>0</v>
      </c>
      <c r="M17" s="111">
        <f t="shared" si="4"/>
        <v>33.333333333333329</v>
      </c>
      <c r="N17" s="111">
        <f t="shared" si="4"/>
        <v>7.4074074074074066</v>
      </c>
    </row>
    <row r="18" spans="1:14" s="37" customFormat="1" ht="12" customHeight="1">
      <c r="A18" s="264"/>
      <c r="B18" s="97" t="s">
        <v>14</v>
      </c>
      <c r="C18" s="158">
        <v>36</v>
      </c>
      <c r="D18" s="109">
        <v>4</v>
      </c>
      <c r="E18" s="109">
        <v>1</v>
      </c>
      <c r="F18" s="41">
        <v>3</v>
      </c>
      <c r="G18" s="109">
        <v>7</v>
      </c>
      <c r="H18" s="109">
        <v>9</v>
      </c>
      <c r="I18" s="109">
        <v>5</v>
      </c>
      <c r="J18" s="109">
        <v>4</v>
      </c>
      <c r="K18" s="109">
        <v>9</v>
      </c>
      <c r="L18" s="109">
        <v>1</v>
      </c>
      <c r="M18" s="109">
        <v>8</v>
      </c>
      <c r="N18" s="109">
        <v>2</v>
      </c>
    </row>
    <row r="19" spans="1:14" s="39" customFormat="1" ht="12" customHeight="1">
      <c r="A19" s="264"/>
      <c r="B19" s="96"/>
      <c r="C19" s="82">
        <v>100</v>
      </c>
      <c r="D19" s="106">
        <f>D18/$C$18*100</f>
        <v>11.111111111111111</v>
      </c>
      <c r="E19" s="106">
        <f t="shared" ref="E19:N19" si="5">E18/$C$18*100</f>
        <v>2.7777777777777777</v>
      </c>
      <c r="F19" s="106">
        <f t="shared" si="5"/>
        <v>8.3333333333333321</v>
      </c>
      <c r="G19" s="106">
        <f t="shared" si="5"/>
        <v>19.444444444444446</v>
      </c>
      <c r="H19" s="106">
        <f t="shared" si="5"/>
        <v>25</v>
      </c>
      <c r="I19" s="106">
        <f t="shared" si="5"/>
        <v>13.888888888888889</v>
      </c>
      <c r="J19" s="106">
        <f t="shared" si="5"/>
        <v>11.111111111111111</v>
      </c>
      <c r="K19" s="106">
        <f t="shared" si="5"/>
        <v>25</v>
      </c>
      <c r="L19" s="106">
        <f t="shared" si="5"/>
        <v>2.7777777777777777</v>
      </c>
      <c r="M19" s="106">
        <f t="shared" si="5"/>
        <v>22.222222222222221</v>
      </c>
      <c r="N19" s="106">
        <f t="shared" si="5"/>
        <v>5.5555555555555554</v>
      </c>
    </row>
    <row r="20" spans="1:14" s="37" customFormat="1" ht="12" customHeight="1">
      <c r="A20" s="264"/>
      <c r="B20" s="100" t="s">
        <v>15</v>
      </c>
      <c r="C20" s="159">
        <v>51</v>
      </c>
      <c r="D20" s="113">
        <v>9</v>
      </c>
      <c r="E20" s="113">
        <v>4</v>
      </c>
      <c r="F20" s="40">
        <v>5</v>
      </c>
      <c r="G20" s="113">
        <v>7</v>
      </c>
      <c r="H20" s="113">
        <v>8</v>
      </c>
      <c r="I20" s="113">
        <v>7</v>
      </c>
      <c r="J20" s="113">
        <v>5</v>
      </c>
      <c r="K20" s="113">
        <v>8</v>
      </c>
      <c r="L20" s="113">
        <v>3</v>
      </c>
      <c r="M20" s="113">
        <v>15</v>
      </c>
      <c r="N20" s="113">
        <v>3</v>
      </c>
    </row>
    <row r="21" spans="1:14" s="39" customFormat="1" ht="12" customHeight="1">
      <c r="A21" s="264"/>
      <c r="B21" s="96"/>
      <c r="C21" s="81">
        <v>100</v>
      </c>
      <c r="D21" s="111">
        <f>D20/$C$20*100</f>
        <v>17.647058823529413</v>
      </c>
      <c r="E21" s="111">
        <f t="shared" ref="E21:N21" si="6">E20/$C$20*100</f>
        <v>7.8431372549019605</v>
      </c>
      <c r="F21" s="111">
        <f t="shared" si="6"/>
        <v>9.8039215686274517</v>
      </c>
      <c r="G21" s="111">
        <f t="shared" si="6"/>
        <v>13.725490196078432</v>
      </c>
      <c r="H21" s="111">
        <f t="shared" si="6"/>
        <v>15.686274509803921</v>
      </c>
      <c r="I21" s="111">
        <f t="shared" si="6"/>
        <v>13.725490196078432</v>
      </c>
      <c r="J21" s="111">
        <f t="shared" si="6"/>
        <v>9.8039215686274517</v>
      </c>
      <c r="K21" s="111">
        <f t="shared" si="6"/>
        <v>15.686274509803921</v>
      </c>
      <c r="L21" s="111">
        <f t="shared" si="6"/>
        <v>5.8823529411764701</v>
      </c>
      <c r="M21" s="111">
        <f t="shared" si="6"/>
        <v>29.411764705882355</v>
      </c>
      <c r="N21" s="111">
        <f t="shared" si="6"/>
        <v>5.8823529411764701</v>
      </c>
    </row>
    <row r="22" spans="1:14" s="37" customFormat="1" ht="12" customHeight="1">
      <c r="A22" s="264"/>
      <c r="B22" s="97" t="s">
        <v>16</v>
      </c>
      <c r="C22" s="158">
        <v>61</v>
      </c>
      <c r="D22" s="109">
        <v>7</v>
      </c>
      <c r="E22" s="109">
        <v>5</v>
      </c>
      <c r="F22" s="41">
        <v>17</v>
      </c>
      <c r="G22" s="109">
        <v>8</v>
      </c>
      <c r="H22" s="109">
        <v>10</v>
      </c>
      <c r="I22" s="109">
        <v>10</v>
      </c>
      <c r="J22" s="109">
        <v>15</v>
      </c>
      <c r="K22" s="109">
        <v>13</v>
      </c>
      <c r="L22" s="109">
        <v>1</v>
      </c>
      <c r="M22" s="109">
        <v>9</v>
      </c>
      <c r="N22" s="109">
        <v>2</v>
      </c>
    </row>
    <row r="23" spans="1:14" s="39" customFormat="1" ht="12" customHeight="1">
      <c r="A23" s="264"/>
      <c r="B23" s="96"/>
      <c r="C23" s="82">
        <v>100</v>
      </c>
      <c r="D23" s="106">
        <f>D22/$C$22*100</f>
        <v>11.475409836065573</v>
      </c>
      <c r="E23" s="106">
        <f t="shared" ref="E23:N23" si="7">E22/$C$22*100</f>
        <v>8.1967213114754092</v>
      </c>
      <c r="F23" s="106">
        <f t="shared" si="7"/>
        <v>27.868852459016392</v>
      </c>
      <c r="G23" s="106">
        <f t="shared" si="7"/>
        <v>13.114754098360656</v>
      </c>
      <c r="H23" s="106">
        <f t="shared" si="7"/>
        <v>16.393442622950818</v>
      </c>
      <c r="I23" s="106">
        <f t="shared" si="7"/>
        <v>16.393442622950818</v>
      </c>
      <c r="J23" s="106">
        <f t="shared" si="7"/>
        <v>24.590163934426229</v>
      </c>
      <c r="K23" s="106">
        <f t="shared" si="7"/>
        <v>21.311475409836063</v>
      </c>
      <c r="L23" s="106">
        <f t="shared" si="7"/>
        <v>1.639344262295082</v>
      </c>
      <c r="M23" s="106">
        <f t="shared" si="7"/>
        <v>14.754098360655737</v>
      </c>
      <c r="N23" s="106">
        <f t="shared" si="7"/>
        <v>3.278688524590164</v>
      </c>
    </row>
    <row r="24" spans="1:14" s="37" customFormat="1" ht="12" customHeight="1">
      <c r="A24" s="264"/>
      <c r="B24" s="97" t="s">
        <v>17</v>
      </c>
      <c r="C24" s="159">
        <v>122</v>
      </c>
      <c r="D24" s="113">
        <v>29</v>
      </c>
      <c r="E24" s="113">
        <v>10</v>
      </c>
      <c r="F24" s="40">
        <v>55</v>
      </c>
      <c r="G24" s="113">
        <v>21</v>
      </c>
      <c r="H24" s="113">
        <v>15</v>
      </c>
      <c r="I24" s="113">
        <v>17</v>
      </c>
      <c r="J24" s="113">
        <v>12</v>
      </c>
      <c r="K24" s="113">
        <v>25</v>
      </c>
      <c r="L24" s="113">
        <v>7</v>
      </c>
      <c r="M24" s="113">
        <v>12</v>
      </c>
      <c r="N24" s="113">
        <v>11</v>
      </c>
    </row>
    <row r="25" spans="1:14" s="39" customFormat="1" ht="12" customHeight="1">
      <c r="A25" s="264"/>
      <c r="B25" s="96"/>
      <c r="C25" s="81">
        <v>100</v>
      </c>
      <c r="D25" s="111">
        <f>D24/$C$24*100</f>
        <v>23.770491803278688</v>
      </c>
      <c r="E25" s="111">
        <f t="shared" ref="E25:N25" si="8">E24/$C$24*100</f>
        <v>8.1967213114754092</v>
      </c>
      <c r="F25" s="111">
        <f t="shared" si="8"/>
        <v>45.081967213114751</v>
      </c>
      <c r="G25" s="111">
        <f t="shared" si="8"/>
        <v>17.21311475409836</v>
      </c>
      <c r="H25" s="111">
        <f t="shared" si="8"/>
        <v>12.295081967213115</v>
      </c>
      <c r="I25" s="111">
        <f t="shared" si="8"/>
        <v>13.934426229508196</v>
      </c>
      <c r="J25" s="111">
        <f t="shared" si="8"/>
        <v>9.8360655737704921</v>
      </c>
      <c r="K25" s="111">
        <f t="shared" si="8"/>
        <v>20.491803278688526</v>
      </c>
      <c r="L25" s="111">
        <f t="shared" si="8"/>
        <v>5.7377049180327866</v>
      </c>
      <c r="M25" s="111">
        <f t="shared" si="8"/>
        <v>9.8360655737704921</v>
      </c>
      <c r="N25" s="111">
        <f t="shared" si="8"/>
        <v>9.0163934426229506</v>
      </c>
    </row>
    <row r="26" spans="1:14" s="37" customFormat="1" ht="12" customHeight="1">
      <c r="A26" s="264"/>
      <c r="B26" s="100" t="s">
        <v>205</v>
      </c>
      <c r="C26" s="159">
        <v>156</v>
      </c>
      <c r="D26" s="113">
        <v>30</v>
      </c>
      <c r="E26" s="113">
        <v>6</v>
      </c>
      <c r="F26" s="40">
        <v>58</v>
      </c>
      <c r="G26" s="113">
        <v>19</v>
      </c>
      <c r="H26" s="113">
        <v>10</v>
      </c>
      <c r="I26" s="113">
        <v>16</v>
      </c>
      <c r="J26" s="113">
        <v>13</v>
      </c>
      <c r="K26" s="113">
        <v>17</v>
      </c>
      <c r="L26" s="113">
        <v>4</v>
      </c>
      <c r="M26" s="113">
        <v>18</v>
      </c>
      <c r="N26" s="113">
        <v>35</v>
      </c>
    </row>
    <row r="27" spans="1:14" s="39" customFormat="1" ht="12" customHeight="1">
      <c r="A27" s="264"/>
      <c r="B27" s="96"/>
      <c r="C27" s="82">
        <v>100</v>
      </c>
      <c r="D27" s="111">
        <f>D26/$C$26*100</f>
        <v>19.230769230769234</v>
      </c>
      <c r="E27" s="111">
        <f t="shared" ref="E27:N27" si="9">E26/$C$26*100</f>
        <v>3.8461538461538463</v>
      </c>
      <c r="F27" s="111">
        <f t="shared" si="9"/>
        <v>37.179487179487182</v>
      </c>
      <c r="G27" s="111">
        <f t="shared" si="9"/>
        <v>12.179487179487179</v>
      </c>
      <c r="H27" s="111">
        <f t="shared" si="9"/>
        <v>6.4102564102564097</v>
      </c>
      <c r="I27" s="111">
        <f t="shared" si="9"/>
        <v>10.256410256410255</v>
      </c>
      <c r="J27" s="111">
        <f t="shared" si="9"/>
        <v>8.3333333333333321</v>
      </c>
      <c r="K27" s="111">
        <f t="shared" si="9"/>
        <v>10.897435897435898</v>
      </c>
      <c r="L27" s="111">
        <f t="shared" si="9"/>
        <v>2.5641025641025639</v>
      </c>
      <c r="M27" s="111">
        <f t="shared" si="9"/>
        <v>11.538461538461538</v>
      </c>
      <c r="N27" s="111">
        <f t="shared" si="9"/>
        <v>22.435897435897438</v>
      </c>
    </row>
    <row r="28" spans="1:14" s="37" customFormat="1" ht="12" customHeight="1">
      <c r="A28" s="264"/>
      <c r="B28" s="97" t="s">
        <v>12</v>
      </c>
      <c r="C28" s="159">
        <v>9</v>
      </c>
      <c r="D28" s="109">
        <v>1</v>
      </c>
      <c r="E28" s="109">
        <v>0</v>
      </c>
      <c r="F28" s="41">
        <v>2</v>
      </c>
      <c r="G28" s="109">
        <v>0</v>
      </c>
      <c r="H28" s="109">
        <v>1</v>
      </c>
      <c r="I28" s="109">
        <v>1</v>
      </c>
      <c r="J28" s="109">
        <v>0</v>
      </c>
      <c r="K28" s="109">
        <v>0</v>
      </c>
      <c r="L28" s="109">
        <v>0</v>
      </c>
      <c r="M28" s="109">
        <v>4</v>
      </c>
      <c r="N28" s="109">
        <v>1</v>
      </c>
    </row>
    <row r="29" spans="1:14" s="39" customFormat="1" ht="12" customHeight="1">
      <c r="A29" s="265"/>
      <c r="B29" s="99"/>
      <c r="C29" s="80">
        <v>100</v>
      </c>
      <c r="D29" s="94">
        <f>D28/$C$28*100</f>
        <v>11.111111111111111</v>
      </c>
      <c r="E29" s="94">
        <f t="shared" ref="E29:N29" si="10">E28/$C$28*100</f>
        <v>0</v>
      </c>
      <c r="F29" s="94">
        <f t="shared" si="10"/>
        <v>22.222222222222221</v>
      </c>
      <c r="G29" s="94">
        <f t="shared" si="10"/>
        <v>0</v>
      </c>
      <c r="H29" s="94">
        <f t="shared" si="10"/>
        <v>11.111111111111111</v>
      </c>
      <c r="I29" s="94">
        <f t="shared" si="10"/>
        <v>11.111111111111111</v>
      </c>
      <c r="J29" s="94">
        <f t="shared" si="10"/>
        <v>0</v>
      </c>
      <c r="K29" s="94">
        <f t="shared" si="10"/>
        <v>0</v>
      </c>
      <c r="L29" s="94">
        <f t="shared" si="10"/>
        <v>0</v>
      </c>
      <c r="M29" s="94">
        <f t="shared" si="10"/>
        <v>44.444444444444443</v>
      </c>
      <c r="N29" s="94">
        <f t="shared" si="10"/>
        <v>11.111111111111111</v>
      </c>
    </row>
    <row r="30" spans="1:14" s="37" customFormat="1" ht="12" customHeight="1">
      <c r="A30" s="263" t="s">
        <v>19</v>
      </c>
      <c r="B30" s="100" t="s">
        <v>20</v>
      </c>
      <c r="C30" s="79">
        <v>53</v>
      </c>
      <c r="D30" s="109">
        <v>13</v>
      </c>
      <c r="E30" s="93">
        <v>2</v>
      </c>
      <c r="F30" s="36">
        <v>17</v>
      </c>
      <c r="G30" s="93">
        <v>8</v>
      </c>
      <c r="H30" s="93">
        <v>11</v>
      </c>
      <c r="I30" s="93">
        <v>14</v>
      </c>
      <c r="J30" s="93">
        <v>8</v>
      </c>
      <c r="K30" s="93">
        <v>9</v>
      </c>
      <c r="L30" s="93">
        <v>2</v>
      </c>
      <c r="M30" s="93">
        <v>6</v>
      </c>
      <c r="N30" s="93">
        <v>4</v>
      </c>
    </row>
    <row r="31" spans="1:14" s="39" customFormat="1" ht="12" customHeight="1">
      <c r="A31" s="264"/>
      <c r="B31" s="96"/>
      <c r="C31" s="81">
        <v>100</v>
      </c>
      <c r="D31" s="111">
        <f>D30/$C$30*100</f>
        <v>24.528301886792452</v>
      </c>
      <c r="E31" s="111">
        <f t="shared" ref="E31:N31" si="11">E30/$C$30*100</f>
        <v>3.7735849056603774</v>
      </c>
      <c r="F31" s="111">
        <f t="shared" si="11"/>
        <v>32.075471698113205</v>
      </c>
      <c r="G31" s="111">
        <f t="shared" si="11"/>
        <v>15.09433962264151</v>
      </c>
      <c r="H31" s="111">
        <f t="shared" si="11"/>
        <v>20.754716981132077</v>
      </c>
      <c r="I31" s="111">
        <f t="shared" si="11"/>
        <v>26.415094339622641</v>
      </c>
      <c r="J31" s="111">
        <f t="shared" si="11"/>
        <v>15.09433962264151</v>
      </c>
      <c r="K31" s="111">
        <f t="shared" si="11"/>
        <v>16.981132075471699</v>
      </c>
      <c r="L31" s="111">
        <f t="shared" si="11"/>
        <v>3.7735849056603774</v>
      </c>
      <c r="M31" s="111">
        <f t="shared" si="11"/>
        <v>11.320754716981133</v>
      </c>
      <c r="N31" s="111">
        <f t="shared" si="11"/>
        <v>7.5471698113207548</v>
      </c>
    </row>
    <row r="32" spans="1:14" s="37" customFormat="1" ht="12" customHeight="1">
      <c r="A32" s="264"/>
      <c r="B32" s="100" t="s">
        <v>21</v>
      </c>
      <c r="C32" s="158">
        <v>68</v>
      </c>
      <c r="D32" s="109">
        <v>12</v>
      </c>
      <c r="E32" s="113">
        <v>4</v>
      </c>
      <c r="F32" s="40">
        <v>20</v>
      </c>
      <c r="G32" s="113">
        <v>11</v>
      </c>
      <c r="H32" s="113">
        <v>5</v>
      </c>
      <c r="I32" s="113">
        <v>9</v>
      </c>
      <c r="J32" s="113">
        <v>7</v>
      </c>
      <c r="K32" s="113">
        <v>7</v>
      </c>
      <c r="L32" s="113">
        <v>2</v>
      </c>
      <c r="M32" s="113">
        <v>11</v>
      </c>
      <c r="N32" s="113">
        <v>7</v>
      </c>
    </row>
    <row r="33" spans="1:14" s="39" customFormat="1" ht="12" customHeight="1">
      <c r="A33" s="264"/>
      <c r="B33" s="96"/>
      <c r="C33" s="82">
        <v>100</v>
      </c>
      <c r="D33" s="111">
        <f>D32/$C$32*100</f>
        <v>17.647058823529413</v>
      </c>
      <c r="E33" s="111">
        <f t="shared" ref="E33:N33" si="12">E32/$C$32*100</f>
        <v>5.8823529411764701</v>
      </c>
      <c r="F33" s="111">
        <f t="shared" si="12"/>
        <v>29.411764705882355</v>
      </c>
      <c r="G33" s="111">
        <f t="shared" si="12"/>
        <v>16.176470588235293</v>
      </c>
      <c r="H33" s="111">
        <f t="shared" si="12"/>
        <v>7.3529411764705888</v>
      </c>
      <c r="I33" s="111">
        <f t="shared" si="12"/>
        <v>13.23529411764706</v>
      </c>
      <c r="J33" s="111">
        <f t="shared" si="12"/>
        <v>10.294117647058822</v>
      </c>
      <c r="K33" s="111">
        <f t="shared" si="12"/>
        <v>10.294117647058822</v>
      </c>
      <c r="L33" s="111">
        <f t="shared" si="12"/>
        <v>2.9411764705882351</v>
      </c>
      <c r="M33" s="111">
        <f t="shared" si="12"/>
        <v>16.176470588235293</v>
      </c>
      <c r="N33" s="111">
        <f t="shared" si="12"/>
        <v>10.294117647058822</v>
      </c>
    </row>
    <row r="34" spans="1:14" s="37" customFormat="1" ht="12" customHeight="1">
      <c r="A34" s="264"/>
      <c r="B34" s="97" t="s">
        <v>22</v>
      </c>
      <c r="C34" s="159">
        <v>55</v>
      </c>
      <c r="D34" s="109">
        <v>9</v>
      </c>
      <c r="E34" s="109">
        <v>4</v>
      </c>
      <c r="F34" s="41">
        <v>20</v>
      </c>
      <c r="G34" s="109">
        <v>6</v>
      </c>
      <c r="H34" s="109">
        <v>6</v>
      </c>
      <c r="I34" s="109">
        <v>9</v>
      </c>
      <c r="J34" s="109">
        <v>7</v>
      </c>
      <c r="K34" s="109">
        <v>12</v>
      </c>
      <c r="L34" s="109">
        <v>1</v>
      </c>
      <c r="M34" s="109">
        <v>5</v>
      </c>
      <c r="N34" s="109">
        <v>6</v>
      </c>
    </row>
    <row r="35" spans="1:14" s="39" customFormat="1" ht="12" customHeight="1">
      <c r="A35" s="264"/>
      <c r="B35" s="96"/>
      <c r="C35" s="81">
        <v>100</v>
      </c>
      <c r="D35" s="106">
        <f>D34/$C$34*100</f>
        <v>16.363636363636363</v>
      </c>
      <c r="E35" s="106">
        <f t="shared" ref="E35:N35" si="13">E34/$C$34*100</f>
        <v>7.2727272727272725</v>
      </c>
      <c r="F35" s="106">
        <f t="shared" si="13"/>
        <v>36.363636363636367</v>
      </c>
      <c r="G35" s="106">
        <f t="shared" si="13"/>
        <v>10.909090909090908</v>
      </c>
      <c r="H35" s="106">
        <f t="shared" si="13"/>
        <v>10.909090909090908</v>
      </c>
      <c r="I35" s="106">
        <f t="shared" si="13"/>
        <v>16.363636363636363</v>
      </c>
      <c r="J35" s="106">
        <f t="shared" si="13"/>
        <v>12.727272727272727</v>
      </c>
      <c r="K35" s="106">
        <f t="shared" si="13"/>
        <v>21.818181818181817</v>
      </c>
      <c r="L35" s="106">
        <f t="shared" si="13"/>
        <v>1.8181818181818181</v>
      </c>
      <c r="M35" s="106">
        <f t="shared" si="13"/>
        <v>9.0909090909090917</v>
      </c>
      <c r="N35" s="106">
        <f t="shared" si="13"/>
        <v>10.909090909090908</v>
      </c>
    </row>
    <row r="36" spans="1:14" s="37" customFormat="1" ht="12" customHeight="1">
      <c r="A36" s="264"/>
      <c r="B36" s="97" t="s">
        <v>23</v>
      </c>
      <c r="C36" s="158">
        <v>42</v>
      </c>
      <c r="D36" s="113">
        <v>2</v>
      </c>
      <c r="E36" s="113">
        <v>4</v>
      </c>
      <c r="F36" s="40">
        <v>11</v>
      </c>
      <c r="G36" s="113">
        <v>7</v>
      </c>
      <c r="H36" s="113">
        <v>7</v>
      </c>
      <c r="I36" s="113">
        <v>2</v>
      </c>
      <c r="J36" s="113">
        <v>5</v>
      </c>
      <c r="K36" s="113">
        <v>10</v>
      </c>
      <c r="L36" s="113">
        <v>2</v>
      </c>
      <c r="M36" s="113">
        <v>8</v>
      </c>
      <c r="N36" s="113">
        <v>7</v>
      </c>
    </row>
    <row r="37" spans="1:14" s="39" customFormat="1" ht="12" customHeight="1">
      <c r="A37" s="264"/>
      <c r="B37" s="96"/>
      <c r="C37" s="82">
        <v>100</v>
      </c>
      <c r="D37" s="111">
        <f>D36/$C$36*100</f>
        <v>4.7619047619047619</v>
      </c>
      <c r="E37" s="111">
        <f t="shared" ref="E37:N37" si="14">E36/$C$36*100</f>
        <v>9.5238095238095237</v>
      </c>
      <c r="F37" s="111">
        <f t="shared" si="14"/>
        <v>26.190476190476193</v>
      </c>
      <c r="G37" s="111">
        <f t="shared" si="14"/>
        <v>16.666666666666664</v>
      </c>
      <c r="H37" s="111">
        <f t="shared" si="14"/>
        <v>16.666666666666664</v>
      </c>
      <c r="I37" s="111">
        <f t="shared" si="14"/>
        <v>4.7619047619047619</v>
      </c>
      <c r="J37" s="111">
        <f t="shared" si="14"/>
        <v>11.904761904761903</v>
      </c>
      <c r="K37" s="111">
        <f t="shared" si="14"/>
        <v>23.809523809523807</v>
      </c>
      <c r="L37" s="111">
        <f t="shared" si="14"/>
        <v>4.7619047619047619</v>
      </c>
      <c r="M37" s="111">
        <f t="shared" si="14"/>
        <v>19.047619047619047</v>
      </c>
      <c r="N37" s="111">
        <f t="shared" si="14"/>
        <v>16.666666666666664</v>
      </c>
    </row>
    <row r="38" spans="1:14" s="37" customFormat="1" ht="12" customHeight="1">
      <c r="A38" s="264"/>
      <c r="B38" s="97" t="s">
        <v>24</v>
      </c>
      <c r="C38" s="159">
        <v>37</v>
      </c>
      <c r="D38" s="109">
        <v>8</v>
      </c>
      <c r="E38" s="109">
        <v>1</v>
      </c>
      <c r="F38" s="41">
        <v>13</v>
      </c>
      <c r="G38" s="109">
        <v>3</v>
      </c>
      <c r="H38" s="109">
        <v>2</v>
      </c>
      <c r="I38" s="109">
        <v>4</v>
      </c>
      <c r="J38" s="109">
        <v>2</v>
      </c>
      <c r="K38" s="109">
        <v>8</v>
      </c>
      <c r="L38" s="109">
        <v>0</v>
      </c>
      <c r="M38" s="109">
        <v>9</v>
      </c>
      <c r="N38" s="109">
        <v>4</v>
      </c>
    </row>
    <row r="39" spans="1:14" s="39" customFormat="1" ht="12" customHeight="1">
      <c r="A39" s="264"/>
      <c r="B39" s="96"/>
      <c r="C39" s="81">
        <v>100</v>
      </c>
      <c r="D39" s="106">
        <f>D38/$C$38*100</f>
        <v>21.621621621621621</v>
      </c>
      <c r="E39" s="106">
        <f t="shared" ref="E39:N39" si="15">E38/$C$38*100</f>
        <v>2.7027027027027026</v>
      </c>
      <c r="F39" s="106">
        <f t="shared" si="15"/>
        <v>35.135135135135137</v>
      </c>
      <c r="G39" s="106">
        <f t="shared" si="15"/>
        <v>8.1081081081081088</v>
      </c>
      <c r="H39" s="106">
        <f t="shared" si="15"/>
        <v>5.4054054054054053</v>
      </c>
      <c r="I39" s="106">
        <f t="shared" si="15"/>
        <v>10.810810810810811</v>
      </c>
      <c r="J39" s="106">
        <f t="shared" si="15"/>
        <v>5.4054054054054053</v>
      </c>
      <c r="K39" s="106">
        <f t="shared" si="15"/>
        <v>21.621621621621621</v>
      </c>
      <c r="L39" s="106">
        <f t="shared" si="15"/>
        <v>0</v>
      </c>
      <c r="M39" s="106">
        <f t="shared" si="15"/>
        <v>24.324324324324326</v>
      </c>
      <c r="N39" s="106">
        <f t="shared" si="15"/>
        <v>10.810810810810811</v>
      </c>
    </row>
    <row r="40" spans="1:14" s="37" customFormat="1" ht="12" customHeight="1">
      <c r="A40" s="264"/>
      <c r="B40" s="100" t="s">
        <v>25</v>
      </c>
      <c r="C40" s="158">
        <v>50</v>
      </c>
      <c r="D40" s="113">
        <v>9</v>
      </c>
      <c r="E40" s="113">
        <v>4</v>
      </c>
      <c r="F40" s="40">
        <v>17</v>
      </c>
      <c r="G40" s="113">
        <v>4</v>
      </c>
      <c r="H40" s="113">
        <v>7</v>
      </c>
      <c r="I40" s="113">
        <v>5</v>
      </c>
      <c r="J40" s="113">
        <v>8</v>
      </c>
      <c r="K40" s="113">
        <v>5</v>
      </c>
      <c r="L40" s="113">
        <v>1</v>
      </c>
      <c r="M40" s="113">
        <v>7</v>
      </c>
      <c r="N40" s="113">
        <v>9</v>
      </c>
    </row>
    <row r="41" spans="1:14" s="39" customFormat="1" ht="12" customHeight="1">
      <c r="A41" s="264"/>
      <c r="B41" s="96"/>
      <c r="C41" s="82">
        <v>100</v>
      </c>
      <c r="D41" s="111">
        <f>D40/$C$40*100</f>
        <v>18</v>
      </c>
      <c r="E41" s="111">
        <f t="shared" ref="E41:N41" si="16">E40/$C$40*100</f>
        <v>8</v>
      </c>
      <c r="F41" s="111">
        <f t="shared" si="16"/>
        <v>34</v>
      </c>
      <c r="G41" s="111">
        <f t="shared" si="16"/>
        <v>8</v>
      </c>
      <c r="H41" s="111">
        <f t="shared" si="16"/>
        <v>14.000000000000002</v>
      </c>
      <c r="I41" s="111">
        <f t="shared" si="16"/>
        <v>10</v>
      </c>
      <c r="J41" s="111">
        <f t="shared" si="16"/>
        <v>16</v>
      </c>
      <c r="K41" s="111">
        <f t="shared" si="16"/>
        <v>10</v>
      </c>
      <c r="L41" s="111">
        <f t="shared" si="16"/>
        <v>2</v>
      </c>
      <c r="M41" s="111">
        <f t="shared" si="16"/>
        <v>14.000000000000002</v>
      </c>
      <c r="N41" s="111">
        <f t="shared" si="16"/>
        <v>18</v>
      </c>
    </row>
    <row r="42" spans="1:14" s="37" customFormat="1" ht="12" customHeight="1">
      <c r="A42" s="264"/>
      <c r="B42" s="97" t="s">
        <v>26</v>
      </c>
      <c r="C42" s="159">
        <v>24</v>
      </c>
      <c r="D42" s="109">
        <v>8</v>
      </c>
      <c r="E42" s="109">
        <v>1</v>
      </c>
      <c r="F42" s="41">
        <v>7</v>
      </c>
      <c r="G42" s="109">
        <v>0</v>
      </c>
      <c r="H42" s="109">
        <v>3</v>
      </c>
      <c r="I42" s="109">
        <v>2</v>
      </c>
      <c r="J42" s="109">
        <v>3</v>
      </c>
      <c r="K42" s="109">
        <v>3</v>
      </c>
      <c r="L42" s="109">
        <v>1</v>
      </c>
      <c r="M42" s="109">
        <v>4</v>
      </c>
      <c r="N42" s="109">
        <v>4</v>
      </c>
    </row>
    <row r="43" spans="1:14" s="39" customFormat="1" ht="12" customHeight="1">
      <c r="A43" s="264"/>
      <c r="B43" s="96"/>
      <c r="C43" s="81">
        <v>100</v>
      </c>
      <c r="D43" s="106">
        <f>D42/$C$42*100</f>
        <v>33.333333333333329</v>
      </c>
      <c r="E43" s="106">
        <f t="shared" ref="E43:N43" si="17">E42/$C$42*100</f>
        <v>4.1666666666666661</v>
      </c>
      <c r="F43" s="106">
        <f t="shared" si="17"/>
        <v>29.166666666666668</v>
      </c>
      <c r="G43" s="106">
        <f t="shared" si="17"/>
        <v>0</v>
      </c>
      <c r="H43" s="106">
        <f t="shared" si="17"/>
        <v>12.5</v>
      </c>
      <c r="I43" s="106">
        <f t="shared" si="17"/>
        <v>8.3333333333333321</v>
      </c>
      <c r="J43" s="106">
        <f t="shared" si="17"/>
        <v>12.5</v>
      </c>
      <c r="K43" s="106">
        <f t="shared" si="17"/>
        <v>12.5</v>
      </c>
      <c r="L43" s="106">
        <f t="shared" si="17"/>
        <v>4.1666666666666661</v>
      </c>
      <c r="M43" s="106">
        <f t="shared" si="17"/>
        <v>16.666666666666664</v>
      </c>
      <c r="N43" s="106">
        <f t="shared" si="17"/>
        <v>16.666666666666664</v>
      </c>
    </row>
    <row r="44" spans="1:14" s="37" customFormat="1" ht="12" customHeight="1">
      <c r="A44" s="264"/>
      <c r="B44" s="100" t="s">
        <v>27</v>
      </c>
      <c r="C44" s="158">
        <v>38</v>
      </c>
      <c r="D44" s="113">
        <v>6</v>
      </c>
      <c r="E44" s="113">
        <v>1</v>
      </c>
      <c r="F44" s="40">
        <v>10</v>
      </c>
      <c r="G44" s="113">
        <v>7</v>
      </c>
      <c r="H44" s="113">
        <v>4</v>
      </c>
      <c r="I44" s="113">
        <v>4</v>
      </c>
      <c r="J44" s="113">
        <v>5</v>
      </c>
      <c r="K44" s="113">
        <v>7</v>
      </c>
      <c r="L44" s="113">
        <v>0</v>
      </c>
      <c r="M44" s="113">
        <v>9</v>
      </c>
      <c r="N44" s="113">
        <v>6</v>
      </c>
    </row>
    <row r="45" spans="1:14" s="39" customFormat="1" ht="12" customHeight="1">
      <c r="A45" s="264"/>
      <c r="B45" s="96"/>
      <c r="C45" s="82">
        <v>100</v>
      </c>
      <c r="D45" s="111">
        <f>D44/$C$44*100</f>
        <v>15.789473684210526</v>
      </c>
      <c r="E45" s="111">
        <f t="shared" ref="E45:N45" si="18">E44/$C$44*100</f>
        <v>2.6315789473684208</v>
      </c>
      <c r="F45" s="111">
        <f t="shared" si="18"/>
        <v>26.315789473684209</v>
      </c>
      <c r="G45" s="111">
        <f t="shared" si="18"/>
        <v>18.421052631578945</v>
      </c>
      <c r="H45" s="111">
        <f t="shared" si="18"/>
        <v>10.526315789473683</v>
      </c>
      <c r="I45" s="111">
        <f t="shared" si="18"/>
        <v>10.526315789473683</v>
      </c>
      <c r="J45" s="111">
        <f t="shared" si="18"/>
        <v>13.157894736842104</v>
      </c>
      <c r="K45" s="111">
        <f t="shared" si="18"/>
        <v>18.421052631578945</v>
      </c>
      <c r="L45" s="111">
        <f t="shared" si="18"/>
        <v>0</v>
      </c>
      <c r="M45" s="111">
        <f t="shared" si="18"/>
        <v>23.684210526315788</v>
      </c>
      <c r="N45" s="111">
        <f t="shared" si="18"/>
        <v>15.789473684210526</v>
      </c>
    </row>
    <row r="46" spans="1:14" s="37" customFormat="1" ht="12" customHeight="1">
      <c r="A46" s="264"/>
      <c r="B46" s="97" t="s">
        <v>28</v>
      </c>
      <c r="C46" s="159">
        <v>53</v>
      </c>
      <c r="D46" s="109">
        <v>11</v>
      </c>
      <c r="E46" s="109">
        <v>4</v>
      </c>
      <c r="F46" s="41">
        <v>14</v>
      </c>
      <c r="G46" s="109">
        <v>13</v>
      </c>
      <c r="H46" s="109">
        <v>7</v>
      </c>
      <c r="I46" s="109">
        <v>4</v>
      </c>
      <c r="J46" s="109">
        <v>7</v>
      </c>
      <c r="K46" s="109">
        <v>12</v>
      </c>
      <c r="L46" s="109">
        <v>4</v>
      </c>
      <c r="M46" s="109">
        <v>7</v>
      </c>
      <c r="N46" s="109">
        <v>5</v>
      </c>
    </row>
    <row r="47" spans="1:14" s="39" customFormat="1" ht="12" customHeight="1">
      <c r="A47" s="264"/>
      <c r="B47" s="96"/>
      <c r="C47" s="81">
        <v>100</v>
      </c>
      <c r="D47" s="106">
        <f>D46/$C$46*100</f>
        <v>20.754716981132077</v>
      </c>
      <c r="E47" s="106">
        <f t="shared" ref="E47:N47" si="19">E46/$C$46*100</f>
        <v>7.5471698113207548</v>
      </c>
      <c r="F47" s="106">
        <f t="shared" si="19"/>
        <v>26.415094339622641</v>
      </c>
      <c r="G47" s="106">
        <f t="shared" si="19"/>
        <v>24.528301886792452</v>
      </c>
      <c r="H47" s="106">
        <f t="shared" si="19"/>
        <v>13.20754716981132</v>
      </c>
      <c r="I47" s="106">
        <f t="shared" si="19"/>
        <v>7.5471698113207548</v>
      </c>
      <c r="J47" s="106">
        <f t="shared" si="19"/>
        <v>13.20754716981132</v>
      </c>
      <c r="K47" s="106">
        <f t="shared" si="19"/>
        <v>22.641509433962266</v>
      </c>
      <c r="L47" s="106">
        <f t="shared" si="19"/>
        <v>7.5471698113207548</v>
      </c>
      <c r="M47" s="106">
        <f t="shared" si="19"/>
        <v>13.20754716981132</v>
      </c>
      <c r="N47" s="106">
        <f t="shared" si="19"/>
        <v>9.433962264150944</v>
      </c>
    </row>
    <row r="48" spans="1:14" s="37" customFormat="1" ht="12" customHeight="1">
      <c r="A48" s="264"/>
      <c r="B48" s="97" t="s">
        <v>29</v>
      </c>
      <c r="C48" s="158">
        <v>31</v>
      </c>
      <c r="D48" s="113">
        <v>3</v>
      </c>
      <c r="E48" s="113">
        <v>2</v>
      </c>
      <c r="F48" s="40">
        <v>11</v>
      </c>
      <c r="G48" s="113">
        <v>3</v>
      </c>
      <c r="H48" s="113">
        <v>4</v>
      </c>
      <c r="I48" s="113">
        <v>7</v>
      </c>
      <c r="J48" s="113">
        <v>2</v>
      </c>
      <c r="K48" s="113">
        <v>4</v>
      </c>
      <c r="L48" s="113">
        <v>3</v>
      </c>
      <c r="M48" s="113">
        <v>5</v>
      </c>
      <c r="N48" s="113">
        <v>3</v>
      </c>
    </row>
    <row r="49" spans="1:14" s="39" customFormat="1" ht="12" customHeight="1">
      <c r="A49" s="264"/>
      <c r="B49" s="96"/>
      <c r="C49" s="82">
        <v>100</v>
      </c>
      <c r="D49" s="111">
        <f>D48/$C$48*100</f>
        <v>9.67741935483871</v>
      </c>
      <c r="E49" s="111">
        <f t="shared" ref="E49:N49" si="20">E48/$C$48*100</f>
        <v>6.4516129032258061</v>
      </c>
      <c r="F49" s="111">
        <f t="shared" si="20"/>
        <v>35.483870967741936</v>
      </c>
      <c r="G49" s="111">
        <f t="shared" si="20"/>
        <v>9.67741935483871</v>
      </c>
      <c r="H49" s="111">
        <f t="shared" si="20"/>
        <v>12.903225806451612</v>
      </c>
      <c r="I49" s="111">
        <f t="shared" si="20"/>
        <v>22.58064516129032</v>
      </c>
      <c r="J49" s="111">
        <f t="shared" si="20"/>
        <v>6.4516129032258061</v>
      </c>
      <c r="K49" s="111">
        <f t="shared" si="20"/>
        <v>12.903225806451612</v>
      </c>
      <c r="L49" s="111">
        <f t="shared" si="20"/>
        <v>9.67741935483871</v>
      </c>
      <c r="M49" s="111">
        <f t="shared" si="20"/>
        <v>16.129032258064516</v>
      </c>
      <c r="N49" s="111">
        <f t="shared" si="20"/>
        <v>9.67741935483871</v>
      </c>
    </row>
    <row r="50" spans="1:14" s="37" customFormat="1" ht="12" customHeight="1">
      <c r="A50" s="264"/>
      <c r="B50" s="97" t="s">
        <v>12</v>
      </c>
      <c r="C50" s="159">
        <v>11</v>
      </c>
      <c r="D50" s="109">
        <v>2</v>
      </c>
      <c r="E50" s="109">
        <v>0</v>
      </c>
      <c r="F50" s="41">
        <v>2</v>
      </c>
      <c r="G50" s="109">
        <v>1</v>
      </c>
      <c r="H50" s="109">
        <v>1</v>
      </c>
      <c r="I50" s="109">
        <v>1</v>
      </c>
      <c r="J50" s="109">
        <v>0</v>
      </c>
      <c r="K50" s="109">
        <v>0</v>
      </c>
      <c r="L50" s="109">
        <v>0</v>
      </c>
      <c r="M50" s="109">
        <v>4</v>
      </c>
      <c r="N50" s="109">
        <v>1</v>
      </c>
    </row>
    <row r="51" spans="1:14" s="39" customFormat="1" ht="12" customHeight="1">
      <c r="A51" s="265"/>
      <c r="B51" s="99"/>
      <c r="C51" s="80">
        <v>100</v>
      </c>
      <c r="D51" s="106">
        <f>D50/$C$50*100</f>
        <v>18.181818181818183</v>
      </c>
      <c r="E51" s="106">
        <f t="shared" ref="E51:N51" si="21">E50/$C$50*100</f>
        <v>0</v>
      </c>
      <c r="F51" s="106">
        <f t="shared" si="21"/>
        <v>18.181818181818183</v>
      </c>
      <c r="G51" s="106">
        <f t="shared" si="21"/>
        <v>9.0909090909090917</v>
      </c>
      <c r="H51" s="106">
        <f t="shared" si="21"/>
        <v>9.0909090909090917</v>
      </c>
      <c r="I51" s="106">
        <f t="shared" si="21"/>
        <v>9.0909090909090917</v>
      </c>
      <c r="J51" s="106">
        <f t="shared" si="21"/>
        <v>0</v>
      </c>
      <c r="K51" s="106">
        <f t="shared" si="21"/>
        <v>0</v>
      </c>
      <c r="L51" s="106">
        <f t="shared" si="21"/>
        <v>0</v>
      </c>
      <c r="M51" s="106">
        <f t="shared" si="21"/>
        <v>36.363636363636367</v>
      </c>
      <c r="N51" s="106">
        <f t="shared" si="21"/>
        <v>9.0909090909090917</v>
      </c>
    </row>
    <row r="52" spans="1:14" s="161" customFormat="1" ht="12" customHeight="1">
      <c r="A52" s="263" t="s">
        <v>46</v>
      </c>
      <c r="B52" s="166" t="s">
        <v>62</v>
      </c>
      <c r="C52" s="79">
        <v>17</v>
      </c>
      <c r="D52" s="93">
        <v>5</v>
      </c>
      <c r="E52" s="93">
        <v>2</v>
      </c>
      <c r="F52" s="36">
        <v>4</v>
      </c>
      <c r="G52" s="93">
        <v>0</v>
      </c>
      <c r="H52" s="93">
        <v>1</v>
      </c>
      <c r="I52" s="93">
        <v>0</v>
      </c>
      <c r="J52" s="93">
        <v>0</v>
      </c>
      <c r="K52" s="93">
        <v>4</v>
      </c>
      <c r="L52" s="93">
        <v>0</v>
      </c>
      <c r="M52" s="93">
        <v>1</v>
      </c>
      <c r="N52" s="93">
        <v>5</v>
      </c>
    </row>
    <row r="53" spans="1:14" s="39" customFormat="1" ht="12" customHeight="1">
      <c r="A53" s="264"/>
      <c r="B53" s="102"/>
      <c r="C53" s="81">
        <v>100</v>
      </c>
      <c r="D53" s="111">
        <f>D52/$C$52*100</f>
        <v>29.411764705882355</v>
      </c>
      <c r="E53" s="111">
        <f t="shared" ref="E53:N53" si="22">E52/$C$52*100</f>
        <v>11.76470588235294</v>
      </c>
      <c r="F53" s="111">
        <f t="shared" si="22"/>
        <v>23.52941176470588</v>
      </c>
      <c r="G53" s="111">
        <f t="shared" si="22"/>
        <v>0</v>
      </c>
      <c r="H53" s="111">
        <f t="shared" si="22"/>
        <v>5.8823529411764701</v>
      </c>
      <c r="I53" s="111">
        <f t="shared" si="22"/>
        <v>0</v>
      </c>
      <c r="J53" s="111">
        <f t="shared" si="22"/>
        <v>0</v>
      </c>
      <c r="K53" s="111">
        <f t="shared" si="22"/>
        <v>23.52941176470588</v>
      </c>
      <c r="L53" s="111">
        <f t="shared" si="22"/>
        <v>0</v>
      </c>
      <c r="M53" s="111">
        <f t="shared" si="22"/>
        <v>5.8823529411764701</v>
      </c>
      <c r="N53" s="111">
        <f t="shared" si="22"/>
        <v>29.411764705882355</v>
      </c>
    </row>
    <row r="54" spans="1:14" s="161" customFormat="1" ht="12" customHeight="1">
      <c r="A54" s="264"/>
      <c r="B54" s="160" t="s">
        <v>69</v>
      </c>
      <c r="C54" s="158">
        <v>94</v>
      </c>
      <c r="D54" s="113">
        <v>15</v>
      </c>
      <c r="E54" s="113">
        <v>9</v>
      </c>
      <c r="F54" s="40">
        <v>21</v>
      </c>
      <c r="G54" s="113">
        <v>12</v>
      </c>
      <c r="H54" s="113">
        <v>18</v>
      </c>
      <c r="I54" s="113">
        <v>12</v>
      </c>
      <c r="J54" s="113">
        <v>18</v>
      </c>
      <c r="K54" s="113">
        <v>17</v>
      </c>
      <c r="L54" s="113">
        <v>5</v>
      </c>
      <c r="M54" s="113">
        <v>15</v>
      </c>
      <c r="N54" s="113">
        <v>4</v>
      </c>
    </row>
    <row r="55" spans="1:14" s="39" customFormat="1" ht="12" customHeight="1">
      <c r="A55" s="264"/>
      <c r="B55" s="102"/>
      <c r="C55" s="82">
        <v>100</v>
      </c>
      <c r="D55" s="111">
        <f>D54/$C$54*100</f>
        <v>15.957446808510639</v>
      </c>
      <c r="E55" s="111">
        <f t="shared" ref="E55:N55" si="23">E54/$C$54*100</f>
        <v>9.5744680851063837</v>
      </c>
      <c r="F55" s="111">
        <f t="shared" si="23"/>
        <v>22.340425531914892</v>
      </c>
      <c r="G55" s="111">
        <f t="shared" si="23"/>
        <v>12.76595744680851</v>
      </c>
      <c r="H55" s="111">
        <f t="shared" si="23"/>
        <v>19.148936170212767</v>
      </c>
      <c r="I55" s="111">
        <f t="shared" si="23"/>
        <v>12.76595744680851</v>
      </c>
      <c r="J55" s="111">
        <f t="shared" si="23"/>
        <v>19.148936170212767</v>
      </c>
      <c r="K55" s="111">
        <f t="shared" si="23"/>
        <v>18.085106382978726</v>
      </c>
      <c r="L55" s="111">
        <f t="shared" si="23"/>
        <v>5.3191489361702127</v>
      </c>
      <c r="M55" s="111">
        <f t="shared" si="23"/>
        <v>15.957446808510639</v>
      </c>
      <c r="N55" s="111">
        <f t="shared" si="23"/>
        <v>4.2553191489361701</v>
      </c>
    </row>
    <row r="56" spans="1:14" s="161" customFormat="1" ht="12" customHeight="1">
      <c r="A56" s="264"/>
      <c r="B56" s="160" t="s">
        <v>47</v>
      </c>
      <c r="C56" s="159">
        <v>17</v>
      </c>
      <c r="D56" s="109">
        <v>1</v>
      </c>
      <c r="E56" s="109">
        <v>1</v>
      </c>
      <c r="F56" s="41">
        <v>8</v>
      </c>
      <c r="G56" s="109">
        <v>2</v>
      </c>
      <c r="H56" s="109">
        <v>1</v>
      </c>
      <c r="I56" s="109">
        <v>4</v>
      </c>
      <c r="J56" s="109">
        <v>2</v>
      </c>
      <c r="K56" s="109">
        <v>2</v>
      </c>
      <c r="L56" s="109">
        <v>0</v>
      </c>
      <c r="M56" s="109">
        <v>6</v>
      </c>
      <c r="N56" s="109">
        <v>1</v>
      </c>
    </row>
    <row r="57" spans="1:14" s="39" customFormat="1" ht="12" customHeight="1">
      <c r="A57" s="264"/>
      <c r="B57" s="102"/>
      <c r="C57" s="81">
        <v>100</v>
      </c>
      <c r="D57" s="106">
        <f>D56/$C$56*100</f>
        <v>5.8823529411764701</v>
      </c>
      <c r="E57" s="106">
        <f t="shared" ref="E57:N57" si="24">E56/$C$56*100</f>
        <v>5.8823529411764701</v>
      </c>
      <c r="F57" s="106">
        <f t="shared" si="24"/>
        <v>47.058823529411761</v>
      </c>
      <c r="G57" s="106">
        <f t="shared" si="24"/>
        <v>11.76470588235294</v>
      </c>
      <c r="H57" s="106">
        <f t="shared" si="24"/>
        <v>5.8823529411764701</v>
      </c>
      <c r="I57" s="106">
        <f t="shared" si="24"/>
        <v>23.52941176470588</v>
      </c>
      <c r="J57" s="106">
        <f t="shared" si="24"/>
        <v>11.76470588235294</v>
      </c>
      <c r="K57" s="106">
        <f t="shared" si="24"/>
        <v>11.76470588235294</v>
      </c>
      <c r="L57" s="106">
        <f t="shared" si="24"/>
        <v>0</v>
      </c>
      <c r="M57" s="106">
        <f t="shared" si="24"/>
        <v>35.294117647058826</v>
      </c>
      <c r="N57" s="106">
        <f t="shared" si="24"/>
        <v>5.8823529411764701</v>
      </c>
    </row>
    <row r="58" spans="1:14" s="161" customFormat="1" ht="12" customHeight="1">
      <c r="A58" s="264"/>
      <c r="B58" s="160" t="s">
        <v>48</v>
      </c>
      <c r="C58" s="158">
        <v>26</v>
      </c>
      <c r="D58" s="113">
        <v>6</v>
      </c>
      <c r="E58" s="113">
        <v>3</v>
      </c>
      <c r="F58" s="40">
        <v>7</v>
      </c>
      <c r="G58" s="113">
        <v>5</v>
      </c>
      <c r="H58" s="113">
        <v>5</v>
      </c>
      <c r="I58" s="113">
        <v>0</v>
      </c>
      <c r="J58" s="113">
        <v>1</v>
      </c>
      <c r="K58" s="113">
        <v>3</v>
      </c>
      <c r="L58" s="113">
        <v>0</v>
      </c>
      <c r="M58" s="113">
        <v>4</v>
      </c>
      <c r="N58" s="113">
        <v>3</v>
      </c>
    </row>
    <row r="59" spans="1:14" s="39" customFormat="1" ht="12" customHeight="1">
      <c r="A59" s="264"/>
      <c r="B59" s="102"/>
      <c r="C59" s="82">
        <v>100</v>
      </c>
      <c r="D59" s="111">
        <f>D58/$C$58*100</f>
        <v>23.076923076923077</v>
      </c>
      <c r="E59" s="111">
        <f t="shared" ref="E59:N59" si="25">E58/$C$58*100</f>
        <v>11.538461538461538</v>
      </c>
      <c r="F59" s="111">
        <f t="shared" si="25"/>
        <v>26.923076923076923</v>
      </c>
      <c r="G59" s="111">
        <f t="shared" si="25"/>
        <v>19.230769230769234</v>
      </c>
      <c r="H59" s="111">
        <f t="shared" si="25"/>
        <v>19.230769230769234</v>
      </c>
      <c r="I59" s="111">
        <f t="shared" si="25"/>
        <v>0</v>
      </c>
      <c r="J59" s="111">
        <f t="shared" si="25"/>
        <v>3.8461538461538463</v>
      </c>
      <c r="K59" s="111">
        <f t="shared" si="25"/>
        <v>11.538461538461538</v>
      </c>
      <c r="L59" s="111">
        <f t="shared" si="25"/>
        <v>0</v>
      </c>
      <c r="M59" s="111">
        <f t="shared" si="25"/>
        <v>15.384615384615385</v>
      </c>
      <c r="N59" s="111">
        <f t="shared" si="25"/>
        <v>11.538461538461538</v>
      </c>
    </row>
    <row r="60" spans="1:14" s="161" customFormat="1" ht="12" customHeight="1">
      <c r="A60" s="264"/>
      <c r="B60" s="160" t="s">
        <v>49</v>
      </c>
      <c r="C60" s="159">
        <v>73</v>
      </c>
      <c r="D60" s="109">
        <v>14</v>
      </c>
      <c r="E60" s="109">
        <v>3</v>
      </c>
      <c r="F60" s="41">
        <v>24</v>
      </c>
      <c r="G60" s="109">
        <v>9</v>
      </c>
      <c r="H60" s="109">
        <v>7</v>
      </c>
      <c r="I60" s="109">
        <v>13</v>
      </c>
      <c r="J60" s="109">
        <v>15</v>
      </c>
      <c r="K60" s="109">
        <v>20</v>
      </c>
      <c r="L60" s="109">
        <v>5</v>
      </c>
      <c r="M60" s="109">
        <v>11</v>
      </c>
      <c r="N60" s="109">
        <v>5</v>
      </c>
    </row>
    <row r="61" spans="1:14" s="39" customFormat="1" ht="12" customHeight="1">
      <c r="A61" s="264"/>
      <c r="B61" s="102"/>
      <c r="C61" s="82">
        <v>100</v>
      </c>
      <c r="D61" s="106">
        <f>D60/$C$60*100</f>
        <v>19.17808219178082</v>
      </c>
      <c r="E61" s="106">
        <f t="shared" ref="E61:N61" si="26">E60/$C$60*100</f>
        <v>4.10958904109589</v>
      </c>
      <c r="F61" s="106">
        <f t="shared" si="26"/>
        <v>32.87671232876712</v>
      </c>
      <c r="G61" s="106">
        <f t="shared" si="26"/>
        <v>12.328767123287671</v>
      </c>
      <c r="H61" s="106">
        <f t="shared" si="26"/>
        <v>9.5890410958904102</v>
      </c>
      <c r="I61" s="106">
        <f t="shared" si="26"/>
        <v>17.80821917808219</v>
      </c>
      <c r="J61" s="106">
        <f t="shared" si="26"/>
        <v>20.547945205479451</v>
      </c>
      <c r="K61" s="106">
        <f t="shared" si="26"/>
        <v>27.397260273972602</v>
      </c>
      <c r="L61" s="106">
        <f t="shared" si="26"/>
        <v>6.8493150684931505</v>
      </c>
      <c r="M61" s="106">
        <f t="shared" si="26"/>
        <v>15.068493150684931</v>
      </c>
      <c r="N61" s="106">
        <f t="shared" si="26"/>
        <v>6.8493150684931505</v>
      </c>
    </row>
    <row r="62" spans="1:14" s="161" customFormat="1" ht="12" customHeight="1">
      <c r="A62" s="264" t="s">
        <v>46</v>
      </c>
      <c r="B62" s="160" t="s">
        <v>50</v>
      </c>
      <c r="C62" s="158">
        <v>98</v>
      </c>
      <c r="D62" s="113">
        <v>17</v>
      </c>
      <c r="E62" s="113">
        <v>1</v>
      </c>
      <c r="F62" s="40">
        <v>33</v>
      </c>
      <c r="G62" s="113">
        <v>14</v>
      </c>
      <c r="H62" s="113">
        <v>10</v>
      </c>
      <c r="I62" s="113">
        <v>15</v>
      </c>
      <c r="J62" s="113">
        <v>8</v>
      </c>
      <c r="K62" s="113">
        <v>10</v>
      </c>
      <c r="L62" s="113">
        <v>2</v>
      </c>
      <c r="M62" s="113">
        <v>12</v>
      </c>
      <c r="N62" s="113">
        <v>17</v>
      </c>
    </row>
    <row r="63" spans="1:14" s="39" customFormat="1" ht="12" customHeight="1">
      <c r="A63" s="264"/>
      <c r="B63" s="102"/>
      <c r="C63" s="82">
        <v>100</v>
      </c>
      <c r="D63" s="111">
        <f>D62/$C$62*100</f>
        <v>17.346938775510203</v>
      </c>
      <c r="E63" s="111">
        <f t="shared" ref="E63:N63" si="27">E62/$C$62*100</f>
        <v>1.0204081632653061</v>
      </c>
      <c r="F63" s="111">
        <f t="shared" si="27"/>
        <v>33.673469387755098</v>
      </c>
      <c r="G63" s="111">
        <f t="shared" si="27"/>
        <v>14.285714285714285</v>
      </c>
      <c r="H63" s="111">
        <f t="shared" si="27"/>
        <v>10.204081632653061</v>
      </c>
      <c r="I63" s="111">
        <f t="shared" si="27"/>
        <v>15.306122448979592</v>
      </c>
      <c r="J63" s="111">
        <f t="shared" si="27"/>
        <v>8.1632653061224492</v>
      </c>
      <c r="K63" s="111">
        <f t="shared" si="27"/>
        <v>10.204081632653061</v>
      </c>
      <c r="L63" s="111">
        <f t="shared" si="27"/>
        <v>2.0408163265306123</v>
      </c>
      <c r="M63" s="111">
        <f t="shared" si="27"/>
        <v>12.244897959183673</v>
      </c>
      <c r="N63" s="111">
        <f t="shared" si="27"/>
        <v>17.346938775510203</v>
      </c>
    </row>
    <row r="64" spans="1:14" s="161" customFormat="1" ht="12" customHeight="1">
      <c r="A64" s="264"/>
      <c r="B64" s="162" t="s">
        <v>51</v>
      </c>
      <c r="C64" s="159">
        <v>10</v>
      </c>
      <c r="D64" s="109">
        <v>1</v>
      </c>
      <c r="E64" s="109">
        <v>0</v>
      </c>
      <c r="F64" s="41">
        <v>0</v>
      </c>
      <c r="G64" s="109">
        <v>0</v>
      </c>
      <c r="H64" s="109">
        <v>2</v>
      </c>
      <c r="I64" s="109">
        <v>2</v>
      </c>
      <c r="J64" s="109">
        <v>2</v>
      </c>
      <c r="K64" s="109">
        <v>2</v>
      </c>
      <c r="L64" s="109">
        <v>0</v>
      </c>
      <c r="M64" s="109">
        <v>4</v>
      </c>
      <c r="N64" s="109">
        <v>0</v>
      </c>
    </row>
    <row r="65" spans="1:14" s="39" customFormat="1" ht="12" customHeight="1">
      <c r="A65" s="264"/>
      <c r="B65" s="102"/>
      <c r="C65" s="81">
        <v>100</v>
      </c>
      <c r="D65" s="106">
        <f>D64/$C$64*100</f>
        <v>10</v>
      </c>
      <c r="E65" s="106">
        <f t="shared" ref="E65:N65" si="28">E64/$C$64*100</f>
        <v>0</v>
      </c>
      <c r="F65" s="106">
        <f t="shared" si="28"/>
        <v>0</v>
      </c>
      <c r="G65" s="106">
        <f t="shared" si="28"/>
        <v>0</v>
      </c>
      <c r="H65" s="106">
        <f t="shared" si="28"/>
        <v>20</v>
      </c>
      <c r="I65" s="106">
        <f t="shared" si="28"/>
        <v>20</v>
      </c>
      <c r="J65" s="106">
        <f t="shared" si="28"/>
        <v>20</v>
      </c>
      <c r="K65" s="106">
        <f t="shared" si="28"/>
        <v>20</v>
      </c>
      <c r="L65" s="106">
        <f t="shared" si="28"/>
        <v>0</v>
      </c>
      <c r="M65" s="106">
        <f t="shared" si="28"/>
        <v>40</v>
      </c>
      <c r="N65" s="106">
        <f t="shared" si="28"/>
        <v>0</v>
      </c>
    </row>
    <row r="66" spans="1:14" s="161" customFormat="1" ht="12" customHeight="1">
      <c r="A66" s="264"/>
      <c r="B66" s="160" t="s">
        <v>52</v>
      </c>
      <c r="C66" s="158">
        <v>101</v>
      </c>
      <c r="D66" s="113">
        <v>20</v>
      </c>
      <c r="E66" s="113">
        <v>7</v>
      </c>
      <c r="F66" s="40">
        <v>41</v>
      </c>
      <c r="G66" s="113">
        <v>18</v>
      </c>
      <c r="H66" s="113">
        <v>9</v>
      </c>
      <c r="I66" s="113">
        <v>10</v>
      </c>
      <c r="J66" s="113">
        <v>6</v>
      </c>
      <c r="K66" s="113">
        <v>16</v>
      </c>
      <c r="L66" s="113">
        <v>4</v>
      </c>
      <c r="M66" s="113">
        <v>14</v>
      </c>
      <c r="N66" s="113">
        <v>17</v>
      </c>
    </row>
    <row r="67" spans="1:14" s="39" customFormat="1" ht="12" customHeight="1">
      <c r="A67" s="264"/>
      <c r="B67" s="102"/>
      <c r="C67" s="82">
        <v>100</v>
      </c>
      <c r="D67" s="111">
        <f>D66/$C$66*100</f>
        <v>19.801980198019802</v>
      </c>
      <c r="E67" s="111">
        <f t="shared" ref="E67:N67" si="29">E66/$C$66*100</f>
        <v>6.9306930693069315</v>
      </c>
      <c r="F67" s="111">
        <f t="shared" si="29"/>
        <v>40.594059405940598</v>
      </c>
      <c r="G67" s="111">
        <f t="shared" si="29"/>
        <v>17.82178217821782</v>
      </c>
      <c r="H67" s="111">
        <f t="shared" si="29"/>
        <v>8.9108910891089099</v>
      </c>
      <c r="I67" s="111">
        <f t="shared" si="29"/>
        <v>9.9009900990099009</v>
      </c>
      <c r="J67" s="111">
        <f t="shared" si="29"/>
        <v>5.9405940594059405</v>
      </c>
      <c r="K67" s="111">
        <f t="shared" si="29"/>
        <v>15.841584158415841</v>
      </c>
      <c r="L67" s="111">
        <f t="shared" si="29"/>
        <v>3.9603960396039604</v>
      </c>
      <c r="M67" s="111">
        <f t="shared" si="29"/>
        <v>13.861386138613863</v>
      </c>
      <c r="N67" s="111">
        <f t="shared" si="29"/>
        <v>16.831683168316832</v>
      </c>
    </row>
    <row r="68" spans="1:14" s="161" customFormat="1" ht="12" customHeight="1">
      <c r="A68" s="264"/>
      <c r="B68" s="160" t="s">
        <v>53</v>
      </c>
      <c r="C68" s="158">
        <v>16</v>
      </c>
      <c r="D68" s="113">
        <v>2</v>
      </c>
      <c r="E68" s="113">
        <v>1</v>
      </c>
      <c r="F68" s="40">
        <v>2</v>
      </c>
      <c r="G68" s="113">
        <v>3</v>
      </c>
      <c r="H68" s="113">
        <v>3</v>
      </c>
      <c r="I68" s="113">
        <v>4</v>
      </c>
      <c r="J68" s="113">
        <v>2</v>
      </c>
      <c r="K68" s="113">
        <v>3</v>
      </c>
      <c r="L68" s="113">
        <v>0</v>
      </c>
      <c r="M68" s="113">
        <v>4</v>
      </c>
      <c r="N68" s="113">
        <v>3</v>
      </c>
    </row>
    <row r="69" spans="1:14" s="39" customFormat="1" ht="12" customHeight="1">
      <c r="A69" s="264"/>
      <c r="B69" s="102"/>
      <c r="C69" s="82">
        <v>100</v>
      </c>
      <c r="D69" s="111">
        <f>D68/$C$68*100</f>
        <v>12.5</v>
      </c>
      <c r="E69" s="111">
        <f t="shared" ref="E69:N69" si="30">E68/$C$68*100</f>
        <v>6.25</v>
      </c>
      <c r="F69" s="111">
        <f t="shared" si="30"/>
        <v>12.5</v>
      </c>
      <c r="G69" s="111">
        <f t="shared" si="30"/>
        <v>18.75</v>
      </c>
      <c r="H69" s="111">
        <f t="shared" si="30"/>
        <v>18.75</v>
      </c>
      <c r="I69" s="111">
        <f t="shared" si="30"/>
        <v>25</v>
      </c>
      <c r="J69" s="111">
        <f t="shared" si="30"/>
        <v>12.5</v>
      </c>
      <c r="K69" s="111">
        <f t="shared" si="30"/>
        <v>18.75</v>
      </c>
      <c r="L69" s="111">
        <f t="shared" si="30"/>
        <v>0</v>
      </c>
      <c r="M69" s="111">
        <f t="shared" si="30"/>
        <v>25</v>
      </c>
      <c r="N69" s="111">
        <f t="shared" si="30"/>
        <v>18.75</v>
      </c>
    </row>
    <row r="70" spans="1:14" s="37" customFormat="1" ht="12" customHeight="1">
      <c r="A70" s="264"/>
      <c r="B70" s="160" t="s">
        <v>54</v>
      </c>
      <c r="C70" s="159">
        <v>10</v>
      </c>
      <c r="D70" s="109">
        <v>2</v>
      </c>
      <c r="E70" s="109">
        <v>0</v>
      </c>
      <c r="F70" s="41">
        <v>2</v>
      </c>
      <c r="G70" s="109">
        <v>0</v>
      </c>
      <c r="H70" s="109">
        <v>1</v>
      </c>
      <c r="I70" s="109">
        <v>1</v>
      </c>
      <c r="J70" s="109">
        <v>0</v>
      </c>
      <c r="K70" s="109">
        <v>0</v>
      </c>
      <c r="L70" s="109">
        <v>0</v>
      </c>
      <c r="M70" s="109">
        <v>4</v>
      </c>
      <c r="N70" s="109">
        <v>1</v>
      </c>
    </row>
    <row r="71" spans="1:14" s="39" customFormat="1" ht="12" customHeight="1">
      <c r="A71" s="265"/>
      <c r="B71" s="104"/>
      <c r="C71" s="80">
        <v>100</v>
      </c>
      <c r="D71" s="94">
        <f>D70/$C$70*100</f>
        <v>20</v>
      </c>
      <c r="E71" s="94">
        <f t="shared" ref="E71:N71" si="31">E70/$C$70*100</f>
        <v>0</v>
      </c>
      <c r="F71" s="94">
        <f t="shared" si="31"/>
        <v>20</v>
      </c>
      <c r="G71" s="94">
        <f t="shared" si="31"/>
        <v>0</v>
      </c>
      <c r="H71" s="94">
        <f t="shared" si="31"/>
        <v>10</v>
      </c>
      <c r="I71" s="94">
        <f t="shared" si="31"/>
        <v>10</v>
      </c>
      <c r="J71" s="94">
        <f t="shared" si="31"/>
        <v>0</v>
      </c>
      <c r="K71" s="94">
        <f t="shared" si="31"/>
        <v>0</v>
      </c>
      <c r="L71" s="94">
        <f t="shared" si="31"/>
        <v>0</v>
      </c>
      <c r="M71" s="94">
        <f t="shared" si="31"/>
        <v>40</v>
      </c>
      <c r="N71" s="94">
        <f t="shared" si="31"/>
        <v>10</v>
      </c>
    </row>
    <row r="72" spans="1:14" s="37" customFormat="1" ht="12" customHeight="1">
      <c r="A72" s="263" t="s">
        <v>63</v>
      </c>
      <c r="B72" s="97" t="s">
        <v>64</v>
      </c>
      <c r="C72" s="79">
        <v>74</v>
      </c>
      <c r="D72" s="109">
        <v>10</v>
      </c>
      <c r="E72" s="93">
        <v>4</v>
      </c>
      <c r="F72" s="36">
        <v>21</v>
      </c>
      <c r="G72" s="93">
        <v>6</v>
      </c>
      <c r="H72" s="93">
        <v>12</v>
      </c>
      <c r="I72" s="93">
        <v>12</v>
      </c>
      <c r="J72" s="93">
        <v>13</v>
      </c>
      <c r="K72" s="93">
        <v>11</v>
      </c>
      <c r="L72" s="93">
        <v>2</v>
      </c>
      <c r="M72" s="93">
        <v>12</v>
      </c>
      <c r="N72" s="93">
        <v>9</v>
      </c>
    </row>
    <row r="73" spans="1:14" s="39" customFormat="1" ht="12" customHeight="1">
      <c r="A73" s="264"/>
      <c r="B73" s="96" t="s">
        <v>65</v>
      </c>
      <c r="C73" s="81">
        <v>100</v>
      </c>
      <c r="D73" s="111">
        <f>D72/$C$72*100</f>
        <v>13.513513513513514</v>
      </c>
      <c r="E73" s="111">
        <f t="shared" ref="E73:N73" si="32">E72/$C$72*100</f>
        <v>5.4054054054054053</v>
      </c>
      <c r="F73" s="111">
        <f t="shared" si="32"/>
        <v>28.378378378378379</v>
      </c>
      <c r="G73" s="111">
        <f t="shared" si="32"/>
        <v>8.1081081081081088</v>
      </c>
      <c r="H73" s="111">
        <f t="shared" si="32"/>
        <v>16.216216216216218</v>
      </c>
      <c r="I73" s="111">
        <f t="shared" si="32"/>
        <v>16.216216216216218</v>
      </c>
      <c r="J73" s="111">
        <f t="shared" si="32"/>
        <v>17.567567567567568</v>
      </c>
      <c r="K73" s="111">
        <f t="shared" si="32"/>
        <v>14.864864864864865</v>
      </c>
      <c r="L73" s="111">
        <f t="shared" si="32"/>
        <v>2.7027027027027026</v>
      </c>
      <c r="M73" s="111">
        <f t="shared" si="32"/>
        <v>16.216216216216218</v>
      </c>
      <c r="N73" s="111">
        <f t="shared" si="32"/>
        <v>12.162162162162163</v>
      </c>
    </row>
    <row r="74" spans="1:14" s="37" customFormat="1" ht="12" customHeight="1">
      <c r="A74" s="264"/>
      <c r="B74" s="97" t="s">
        <v>66</v>
      </c>
      <c r="C74" s="158">
        <v>166</v>
      </c>
      <c r="D74" s="109">
        <v>42</v>
      </c>
      <c r="E74" s="109">
        <v>9</v>
      </c>
      <c r="F74" s="41">
        <v>63</v>
      </c>
      <c r="G74" s="109">
        <v>30</v>
      </c>
      <c r="H74" s="109">
        <v>18</v>
      </c>
      <c r="I74" s="109">
        <v>22</v>
      </c>
      <c r="J74" s="109">
        <v>18</v>
      </c>
      <c r="K74" s="109">
        <v>33</v>
      </c>
      <c r="L74" s="109">
        <v>7</v>
      </c>
      <c r="M74" s="109">
        <v>17</v>
      </c>
      <c r="N74" s="109">
        <v>22</v>
      </c>
    </row>
    <row r="75" spans="1:14" s="39" customFormat="1" ht="12" customHeight="1">
      <c r="A75" s="264"/>
      <c r="B75" s="96"/>
      <c r="C75" s="82">
        <v>100</v>
      </c>
      <c r="D75" s="106">
        <f>D74/$C$74*100</f>
        <v>25.301204819277107</v>
      </c>
      <c r="E75" s="106">
        <f t="shared" ref="E75:N75" si="33">E74/$C$74*100</f>
        <v>5.4216867469879517</v>
      </c>
      <c r="F75" s="106">
        <f t="shared" si="33"/>
        <v>37.951807228915662</v>
      </c>
      <c r="G75" s="106">
        <f t="shared" si="33"/>
        <v>18.072289156626507</v>
      </c>
      <c r="H75" s="106">
        <f t="shared" si="33"/>
        <v>10.843373493975903</v>
      </c>
      <c r="I75" s="106">
        <f t="shared" si="33"/>
        <v>13.253012048192772</v>
      </c>
      <c r="J75" s="106">
        <f t="shared" si="33"/>
        <v>10.843373493975903</v>
      </c>
      <c r="K75" s="106">
        <f t="shared" si="33"/>
        <v>19.879518072289155</v>
      </c>
      <c r="L75" s="106">
        <f t="shared" si="33"/>
        <v>4.2168674698795181</v>
      </c>
      <c r="M75" s="106">
        <f t="shared" si="33"/>
        <v>10.240963855421686</v>
      </c>
      <c r="N75" s="106">
        <f t="shared" si="33"/>
        <v>13.253012048192772</v>
      </c>
    </row>
    <row r="76" spans="1:14" s="37" customFormat="1" ht="12" customHeight="1">
      <c r="A76" s="264"/>
      <c r="B76" s="97" t="s">
        <v>67</v>
      </c>
      <c r="C76" s="159">
        <v>150</v>
      </c>
      <c r="D76" s="113">
        <v>19</v>
      </c>
      <c r="E76" s="113">
        <v>11</v>
      </c>
      <c r="F76" s="40">
        <v>39</v>
      </c>
      <c r="G76" s="113">
        <v>19</v>
      </c>
      <c r="H76" s="113">
        <v>21</v>
      </c>
      <c r="I76" s="113">
        <v>20</v>
      </c>
      <c r="J76" s="113">
        <v>20</v>
      </c>
      <c r="K76" s="113">
        <v>19</v>
      </c>
      <c r="L76" s="113">
        <v>7</v>
      </c>
      <c r="M76" s="113">
        <v>30</v>
      </c>
      <c r="N76" s="113">
        <v>16</v>
      </c>
    </row>
    <row r="77" spans="1:14" s="39" customFormat="1" ht="12" customHeight="1">
      <c r="A77" s="264"/>
      <c r="B77" s="96"/>
      <c r="C77" s="81">
        <v>100</v>
      </c>
      <c r="D77" s="111">
        <f>D76/$C$76*100</f>
        <v>12.666666666666668</v>
      </c>
      <c r="E77" s="111">
        <f t="shared" ref="E77:N77" si="34">E76/$C$76*100</f>
        <v>7.333333333333333</v>
      </c>
      <c r="F77" s="111">
        <f t="shared" si="34"/>
        <v>26</v>
      </c>
      <c r="G77" s="111">
        <f t="shared" si="34"/>
        <v>12.666666666666668</v>
      </c>
      <c r="H77" s="111">
        <f t="shared" si="34"/>
        <v>14.000000000000002</v>
      </c>
      <c r="I77" s="111">
        <f t="shared" si="34"/>
        <v>13.333333333333334</v>
      </c>
      <c r="J77" s="111">
        <f t="shared" si="34"/>
        <v>13.333333333333334</v>
      </c>
      <c r="K77" s="111">
        <f t="shared" si="34"/>
        <v>12.666666666666668</v>
      </c>
      <c r="L77" s="111">
        <f t="shared" si="34"/>
        <v>4.666666666666667</v>
      </c>
      <c r="M77" s="111">
        <f t="shared" si="34"/>
        <v>20</v>
      </c>
      <c r="N77" s="111">
        <f t="shared" si="34"/>
        <v>10.666666666666668</v>
      </c>
    </row>
    <row r="78" spans="1:14" s="37" customFormat="1" ht="12" customHeight="1">
      <c r="A78" s="264"/>
      <c r="B78" s="97" t="s">
        <v>68</v>
      </c>
      <c r="C78" s="158">
        <v>20</v>
      </c>
      <c r="D78" s="109">
        <v>4</v>
      </c>
      <c r="E78" s="109">
        <v>1</v>
      </c>
      <c r="F78" s="41">
        <v>6</v>
      </c>
      <c r="G78" s="109">
        <v>3</v>
      </c>
      <c r="H78" s="109">
        <v>2</v>
      </c>
      <c r="I78" s="109">
        <v>2</v>
      </c>
      <c r="J78" s="109">
        <v>0</v>
      </c>
      <c r="K78" s="109">
        <v>4</v>
      </c>
      <c r="L78" s="109">
        <v>0</v>
      </c>
      <c r="M78" s="109">
        <v>6</v>
      </c>
      <c r="N78" s="109">
        <v>1</v>
      </c>
    </row>
    <row r="79" spans="1:14" s="39" customFormat="1" ht="12" customHeight="1">
      <c r="A79" s="264"/>
      <c r="B79" s="96"/>
      <c r="C79" s="82">
        <v>100</v>
      </c>
      <c r="D79" s="106">
        <f>D78/$C$78*100</f>
        <v>20</v>
      </c>
      <c r="E79" s="106">
        <f t="shared" ref="E79:N79" si="35">E78/$C$78*100</f>
        <v>5</v>
      </c>
      <c r="F79" s="106">
        <f t="shared" si="35"/>
        <v>30</v>
      </c>
      <c r="G79" s="106">
        <f t="shared" si="35"/>
        <v>15</v>
      </c>
      <c r="H79" s="106">
        <f t="shared" si="35"/>
        <v>10</v>
      </c>
      <c r="I79" s="106">
        <f t="shared" si="35"/>
        <v>10</v>
      </c>
      <c r="J79" s="106">
        <f t="shared" si="35"/>
        <v>0</v>
      </c>
      <c r="K79" s="106">
        <f t="shared" si="35"/>
        <v>20</v>
      </c>
      <c r="L79" s="106">
        <f t="shared" si="35"/>
        <v>0</v>
      </c>
      <c r="M79" s="106">
        <f t="shared" si="35"/>
        <v>30</v>
      </c>
      <c r="N79" s="106">
        <f t="shared" si="35"/>
        <v>5</v>
      </c>
    </row>
    <row r="80" spans="1:14" s="37" customFormat="1" ht="12" customHeight="1">
      <c r="A80" s="264"/>
      <c r="B80" s="97" t="s">
        <v>53</v>
      </c>
      <c r="C80" s="158">
        <v>38</v>
      </c>
      <c r="D80" s="113">
        <v>5</v>
      </c>
      <c r="E80" s="113">
        <v>2</v>
      </c>
      <c r="F80" s="40">
        <v>10</v>
      </c>
      <c r="G80" s="113">
        <v>4</v>
      </c>
      <c r="H80" s="113">
        <v>3</v>
      </c>
      <c r="I80" s="113">
        <v>3</v>
      </c>
      <c r="J80" s="113">
        <v>2</v>
      </c>
      <c r="K80" s="113">
        <v>10</v>
      </c>
      <c r="L80" s="113">
        <v>0</v>
      </c>
      <c r="M80" s="113">
        <v>6</v>
      </c>
      <c r="N80" s="113">
        <v>6</v>
      </c>
    </row>
    <row r="81" spans="1:14" s="39" customFormat="1" ht="12" customHeight="1">
      <c r="A81" s="264"/>
      <c r="B81" s="96"/>
      <c r="C81" s="82">
        <v>100</v>
      </c>
      <c r="D81" s="111">
        <f>D80/$C$80*100</f>
        <v>13.157894736842104</v>
      </c>
      <c r="E81" s="111">
        <f t="shared" ref="E81:N81" si="36">E80/$C$80*100</f>
        <v>5.2631578947368416</v>
      </c>
      <c r="F81" s="111">
        <f t="shared" si="36"/>
        <v>26.315789473684209</v>
      </c>
      <c r="G81" s="111">
        <f t="shared" si="36"/>
        <v>10.526315789473683</v>
      </c>
      <c r="H81" s="111">
        <f t="shared" si="36"/>
        <v>7.8947368421052628</v>
      </c>
      <c r="I81" s="111">
        <f t="shared" si="36"/>
        <v>7.8947368421052628</v>
      </c>
      <c r="J81" s="111">
        <f t="shared" si="36"/>
        <v>5.2631578947368416</v>
      </c>
      <c r="K81" s="111">
        <f t="shared" si="36"/>
        <v>26.315789473684209</v>
      </c>
      <c r="L81" s="111">
        <f t="shared" si="36"/>
        <v>0</v>
      </c>
      <c r="M81" s="111">
        <f t="shared" si="36"/>
        <v>15.789473684210526</v>
      </c>
      <c r="N81" s="111">
        <f t="shared" si="36"/>
        <v>15.789473684210526</v>
      </c>
    </row>
    <row r="82" spans="1:14" s="37" customFormat="1" ht="12" customHeight="1">
      <c r="A82" s="264"/>
      <c r="B82" s="97" t="s">
        <v>54</v>
      </c>
      <c r="C82" s="159">
        <v>14</v>
      </c>
      <c r="D82" s="109">
        <v>3</v>
      </c>
      <c r="E82" s="109">
        <v>0</v>
      </c>
      <c r="F82" s="41">
        <v>3</v>
      </c>
      <c r="G82" s="109">
        <v>1</v>
      </c>
      <c r="H82" s="109">
        <v>1</v>
      </c>
      <c r="I82" s="109">
        <v>2</v>
      </c>
      <c r="J82" s="109">
        <v>1</v>
      </c>
      <c r="K82" s="109">
        <v>0</v>
      </c>
      <c r="L82" s="109">
        <v>0</v>
      </c>
      <c r="M82" s="109">
        <v>4</v>
      </c>
      <c r="N82" s="109">
        <v>2</v>
      </c>
    </row>
    <row r="83" spans="1:14" s="39" customFormat="1" ht="12" customHeight="1">
      <c r="A83" s="265"/>
      <c r="B83" s="98"/>
      <c r="C83" s="81">
        <v>100</v>
      </c>
      <c r="D83" s="106">
        <f>D82/$C$82*100</f>
        <v>21.428571428571427</v>
      </c>
      <c r="E83" s="106">
        <f t="shared" ref="E83:N83" si="37">E82/$C$82*100</f>
        <v>0</v>
      </c>
      <c r="F83" s="106">
        <f t="shared" si="37"/>
        <v>21.428571428571427</v>
      </c>
      <c r="G83" s="106">
        <f t="shared" si="37"/>
        <v>7.1428571428571423</v>
      </c>
      <c r="H83" s="106">
        <f t="shared" si="37"/>
        <v>7.1428571428571423</v>
      </c>
      <c r="I83" s="106">
        <f t="shared" si="37"/>
        <v>14.285714285714285</v>
      </c>
      <c r="J83" s="106">
        <f t="shared" si="37"/>
        <v>7.1428571428571423</v>
      </c>
      <c r="K83" s="106">
        <f t="shared" si="37"/>
        <v>0</v>
      </c>
      <c r="L83" s="106">
        <f t="shared" si="37"/>
        <v>0</v>
      </c>
      <c r="M83" s="106">
        <f t="shared" si="37"/>
        <v>28.571428571428569</v>
      </c>
      <c r="N83" s="106">
        <f t="shared" si="37"/>
        <v>14.285714285714285</v>
      </c>
    </row>
    <row r="84" spans="1:14" s="37" customFormat="1" ht="12" customHeight="1">
      <c r="A84" s="264" t="s">
        <v>70</v>
      </c>
      <c r="B84" s="95" t="s">
        <v>55</v>
      </c>
      <c r="C84" s="79">
        <v>267</v>
      </c>
      <c r="D84" s="93">
        <v>55</v>
      </c>
      <c r="E84" s="93">
        <v>17</v>
      </c>
      <c r="F84" s="36">
        <v>94</v>
      </c>
      <c r="G84" s="93">
        <v>41</v>
      </c>
      <c r="H84" s="93">
        <v>33</v>
      </c>
      <c r="I84" s="93">
        <v>27</v>
      </c>
      <c r="J84" s="93">
        <v>28</v>
      </c>
      <c r="K84" s="93">
        <v>51</v>
      </c>
      <c r="L84" s="93">
        <v>13</v>
      </c>
      <c r="M84" s="93">
        <v>30</v>
      </c>
      <c r="N84" s="93">
        <v>30</v>
      </c>
    </row>
    <row r="85" spans="1:14" s="39" customFormat="1" ht="12" customHeight="1">
      <c r="A85" s="264"/>
      <c r="B85" s="98"/>
      <c r="C85" s="81">
        <v>100</v>
      </c>
      <c r="D85" s="106">
        <f>D84/$C$84*100</f>
        <v>20.599250936329589</v>
      </c>
      <c r="E85" s="106">
        <f t="shared" ref="E85:N85" si="38">E84/$C$84*100</f>
        <v>6.3670411985018731</v>
      </c>
      <c r="F85" s="106">
        <f t="shared" si="38"/>
        <v>35.205992509363298</v>
      </c>
      <c r="G85" s="106">
        <f t="shared" si="38"/>
        <v>15.355805243445692</v>
      </c>
      <c r="H85" s="106">
        <f t="shared" si="38"/>
        <v>12.359550561797752</v>
      </c>
      <c r="I85" s="106">
        <f t="shared" si="38"/>
        <v>10.112359550561797</v>
      </c>
      <c r="J85" s="106">
        <f t="shared" si="38"/>
        <v>10.486891385767791</v>
      </c>
      <c r="K85" s="106">
        <f t="shared" si="38"/>
        <v>19.101123595505616</v>
      </c>
      <c r="L85" s="106">
        <f t="shared" si="38"/>
        <v>4.868913857677903</v>
      </c>
      <c r="M85" s="106">
        <f t="shared" si="38"/>
        <v>11.235955056179774</v>
      </c>
      <c r="N85" s="106">
        <f t="shared" si="38"/>
        <v>11.235955056179774</v>
      </c>
    </row>
    <row r="86" spans="1:14" s="37" customFormat="1" ht="12" customHeight="1">
      <c r="A86" s="264"/>
      <c r="B86" s="97" t="s">
        <v>56</v>
      </c>
      <c r="C86" s="158">
        <v>12</v>
      </c>
      <c r="D86" s="113">
        <v>3</v>
      </c>
      <c r="E86" s="113">
        <v>0</v>
      </c>
      <c r="F86" s="40">
        <v>2</v>
      </c>
      <c r="G86" s="113">
        <v>2</v>
      </c>
      <c r="H86" s="113">
        <v>2</v>
      </c>
      <c r="I86" s="113">
        <v>2</v>
      </c>
      <c r="J86" s="113">
        <v>1</v>
      </c>
      <c r="K86" s="113">
        <v>2</v>
      </c>
      <c r="L86" s="113">
        <v>1</v>
      </c>
      <c r="M86" s="113">
        <v>2</v>
      </c>
      <c r="N86" s="113">
        <v>0</v>
      </c>
    </row>
    <row r="87" spans="1:14" s="39" customFormat="1" ht="12" customHeight="1">
      <c r="A87" s="264"/>
      <c r="B87" s="96"/>
      <c r="C87" s="82">
        <v>100</v>
      </c>
      <c r="D87" s="111">
        <f>D86/$C$86*100</f>
        <v>25</v>
      </c>
      <c r="E87" s="111">
        <f t="shared" ref="E87:N87" si="39">E86/$C$86*100</f>
        <v>0</v>
      </c>
      <c r="F87" s="111">
        <f t="shared" si="39"/>
        <v>16.666666666666664</v>
      </c>
      <c r="G87" s="111">
        <f t="shared" si="39"/>
        <v>16.666666666666664</v>
      </c>
      <c r="H87" s="111">
        <f t="shared" si="39"/>
        <v>16.666666666666664</v>
      </c>
      <c r="I87" s="111">
        <f t="shared" si="39"/>
        <v>16.666666666666664</v>
      </c>
      <c r="J87" s="111">
        <f t="shared" si="39"/>
        <v>8.3333333333333321</v>
      </c>
      <c r="K87" s="111">
        <f t="shared" si="39"/>
        <v>16.666666666666664</v>
      </c>
      <c r="L87" s="111">
        <f t="shared" si="39"/>
        <v>8.3333333333333321</v>
      </c>
      <c r="M87" s="111">
        <f t="shared" si="39"/>
        <v>16.666666666666664</v>
      </c>
      <c r="N87" s="111">
        <f t="shared" si="39"/>
        <v>0</v>
      </c>
    </row>
    <row r="88" spans="1:14" s="37" customFormat="1" ht="12" customHeight="1">
      <c r="A88" s="264"/>
      <c r="B88" s="97" t="s">
        <v>57</v>
      </c>
      <c r="C88" s="159">
        <v>16</v>
      </c>
      <c r="D88" s="109">
        <v>4</v>
      </c>
      <c r="E88" s="109">
        <v>1</v>
      </c>
      <c r="F88" s="41">
        <v>3</v>
      </c>
      <c r="G88" s="109">
        <v>4</v>
      </c>
      <c r="H88" s="109">
        <v>3</v>
      </c>
      <c r="I88" s="109">
        <v>2</v>
      </c>
      <c r="J88" s="109">
        <v>1</v>
      </c>
      <c r="K88" s="109">
        <v>3</v>
      </c>
      <c r="L88" s="109">
        <v>2</v>
      </c>
      <c r="M88" s="109">
        <v>1</v>
      </c>
      <c r="N88" s="109">
        <v>1</v>
      </c>
    </row>
    <row r="89" spans="1:14" s="39" customFormat="1" ht="12" customHeight="1">
      <c r="A89" s="264"/>
      <c r="B89" s="96"/>
      <c r="C89" s="81">
        <v>100</v>
      </c>
      <c r="D89" s="106">
        <f>D88/$C$88*100</f>
        <v>25</v>
      </c>
      <c r="E89" s="106">
        <f t="shared" ref="E89:N89" si="40">E88/$C$88*100</f>
        <v>6.25</v>
      </c>
      <c r="F89" s="106">
        <f t="shared" si="40"/>
        <v>18.75</v>
      </c>
      <c r="G89" s="106">
        <f t="shared" si="40"/>
        <v>25</v>
      </c>
      <c r="H89" s="106">
        <f t="shared" si="40"/>
        <v>18.75</v>
      </c>
      <c r="I89" s="106">
        <f t="shared" si="40"/>
        <v>12.5</v>
      </c>
      <c r="J89" s="106">
        <f t="shared" si="40"/>
        <v>6.25</v>
      </c>
      <c r="K89" s="106">
        <f t="shared" si="40"/>
        <v>18.75</v>
      </c>
      <c r="L89" s="106">
        <f t="shared" si="40"/>
        <v>12.5</v>
      </c>
      <c r="M89" s="106">
        <f t="shared" si="40"/>
        <v>6.25</v>
      </c>
      <c r="N89" s="106">
        <f t="shared" si="40"/>
        <v>6.25</v>
      </c>
    </row>
    <row r="90" spans="1:14" s="37" customFormat="1" ht="12" customHeight="1">
      <c r="A90" s="264"/>
      <c r="B90" s="100" t="s">
        <v>58</v>
      </c>
      <c r="C90" s="158">
        <v>22</v>
      </c>
      <c r="D90" s="113">
        <v>5</v>
      </c>
      <c r="E90" s="113">
        <v>0</v>
      </c>
      <c r="F90" s="40">
        <v>3</v>
      </c>
      <c r="G90" s="113">
        <v>5</v>
      </c>
      <c r="H90" s="113">
        <v>4</v>
      </c>
      <c r="I90" s="113">
        <v>2</v>
      </c>
      <c r="J90" s="113">
        <v>1</v>
      </c>
      <c r="K90" s="113">
        <v>3</v>
      </c>
      <c r="L90" s="113">
        <v>2</v>
      </c>
      <c r="M90" s="113">
        <v>4</v>
      </c>
      <c r="N90" s="113">
        <v>2</v>
      </c>
    </row>
    <row r="91" spans="1:14" s="39" customFormat="1" ht="12" customHeight="1">
      <c r="A91" s="264"/>
      <c r="B91" s="96"/>
      <c r="C91" s="82">
        <v>100</v>
      </c>
      <c r="D91" s="111">
        <f>D90/$C$90*100</f>
        <v>22.727272727272727</v>
      </c>
      <c r="E91" s="111">
        <f t="shared" ref="E91:N91" si="41">E90/$C$90*100</f>
        <v>0</v>
      </c>
      <c r="F91" s="111">
        <f t="shared" si="41"/>
        <v>13.636363636363635</v>
      </c>
      <c r="G91" s="111">
        <f t="shared" si="41"/>
        <v>22.727272727272727</v>
      </c>
      <c r="H91" s="111">
        <f t="shared" si="41"/>
        <v>18.181818181818183</v>
      </c>
      <c r="I91" s="111">
        <f t="shared" si="41"/>
        <v>9.0909090909090917</v>
      </c>
      <c r="J91" s="111">
        <f t="shared" si="41"/>
        <v>4.5454545454545459</v>
      </c>
      <c r="K91" s="111">
        <f t="shared" si="41"/>
        <v>13.636363636363635</v>
      </c>
      <c r="L91" s="111">
        <f t="shared" si="41"/>
        <v>9.0909090909090917</v>
      </c>
      <c r="M91" s="111">
        <f t="shared" si="41"/>
        <v>18.181818181818183</v>
      </c>
      <c r="N91" s="111">
        <f t="shared" si="41"/>
        <v>9.0909090909090917</v>
      </c>
    </row>
    <row r="92" spans="1:14" s="37" customFormat="1" ht="12" customHeight="1">
      <c r="A92" s="264"/>
      <c r="B92" s="100" t="s">
        <v>59</v>
      </c>
      <c r="C92" s="159">
        <v>14</v>
      </c>
      <c r="D92" s="109">
        <v>3</v>
      </c>
      <c r="E92" s="109">
        <v>0</v>
      </c>
      <c r="F92" s="41">
        <v>1</v>
      </c>
      <c r="G92" s="109">
        <v>2</v>
      </c>
      <c r="H92" s="109">
        <v>1</v>
      </c>
      <c r="I92" s="109">
        <v>2</v>
      </c>
      <c r="J92" s="109">
        <v>2</v>
      </c>
      <c r="K92" s="109">
        <v>3</v>
      </c>
      <c r="L92" s="109">
        <v>0</v>
      </c>
      <c r="M92" s="109">
        <v>5</v>
      </c>
      <c r="N92" s="109">
        <v>0</v>
      </c>
    </row>
    <row r="93" spans="1:14" s="39" customFormat="1" ht="12" customHeight="1">
      <c r="A93" s="264"/>
      <c r="B93" s="96"/>
      <c r="C93" s="81">
        <v>100</v>
      </c>
      <c r="D93" s="106">
        <f>D92/$C$92*100</f>
        <v>21.428571428571427</v>
      </c>
      <c r="E93" s="106">
        <f t="shared" ref="E93:N93" si="42">E92/$C$92*100</f>
        <v>0</v>
      </c>
      <c r="F93" s="106">
        <f t="shared" si="42"/>
        <v>7.1428571428571423</v>
      </c>
      <c r="G93" s="106">
        <f t="shared" si="42"/>
        <v>14.285714285714285</v>
      </c>
      <c r="H93" s="106">
        <f t="shared" si="42"/>
        <v>7.1428571428571423</v>
      </c>
      <c r="I93" s="106">
        <f t="shared" si="42"/>
        <v>14.285714285714285</v>
      </c>
      <c r="J93" s="106">
        <f t="shared" si="42"/>
        <v>14.285714285714285</v>
      </c>
      <c r="K93" s="106">
        <f t="shared" si="42"/>
        <v>21.428571428571427</v>
      </c>
      <c r="L93" s="106">
        <f t="shared" si="42"/>
        <v>0</v>
      </c>
      <c r="M93" s="106">
        <f t="shared" si="42"/>
        <v>35.714285714285715</v>
      </c>
      <c r="N93" s="106">
        <f t="shared" si="42"/>
        <v>0</v>
      </c>
    </row>
    <row r="94" spans="1:14" s="37" customFormat="1" ht="12" customHeight="1">
      <c r="A94" s="264"/>
      <c r="B94" s="97" t="s">
        <v>30</v>
      </c>
      <c r="C94" s="158">
        <v>26</v>
      </c>
      <c r="D94" s="113">
        <v>7</v>
      </c>
      <c r="E94" s="113">
        <v>0</v>
      </c>
      <c r="F94" s="40">
        <v>6</v>
      </c>
      <c r="G94" s="113">
        <v>1</v>
      </c>
      <c r="H94" s="113">
        <v>4</v>
      </c>
      <c r="I94" s="113">
        <v>5</v>
      </c>
      <c r="J94" s="113">
        <v>3</v>
      </c>
      <c r="K94" s="113">
        <v>5</v>
      </c>
      <c r="L94" s="113">
        <v>0</v>
      </c>
      <c r="M94" s="113">
        <v>6</v>
      </c>
      <c r="N94" s="113">
        <v>1</v>
      </c>
    </row>
    <row r="95" spans="1:14" s="39" customFormat="1" ht="12" customHeight="1">
      <c r="A95" s="264"/>
      <c r="B95" s="96"/>
      <c r="C95" s="82">
        <v>100</v>
      </c>
      <c r="D95" s="111">
        <f>D94/$C$94*100</f>
        <v>26.923076923076923</v>
      </c>
      <c r="E95" s="111">
        <f t="shared" ref="E95:N95" si="43">E94/$C$94*100</f>
        <v>0</v>
      </c>
      <c r="F95" s="111">
        <f t="shared" si="43"/>
        <v>23.076923076923077</v>
      </c>
      <c r="G95" s="111">
        <f t="shared" si="43"/>
        <v>3.8461538461538463</v>
      </c>
      <c r="H95" s="111">
        <f t="shared" si="43"/>
        <v>15.384615384615385</v>
      </c>
      <c r="I95" s="111">
        <f t="shared" si="43"/>
        <v>19.230769230769234</v>
      </c>
      <c r="J95" s="111">
        <f t="shared" si="43"/>
        <v>11.538461538461538</v>
      </c>
      <c r="K95" s="111">
        <f t="shared" si="43"/>
        <v>19.230769230769234</v>
      </c>
      <c r="L95" s="111">
        <f t="shared" si="43"/>
        <v>0</v>
      </c>
      <c r="M95" s="111">
        <f t="shared" si="43"/>
        <v>23.076923076923077</v>
      </c>
      <c r="N95" s="111">
        <f t="shared" si="43"/>
        <v>3.8461538461538463</v>
      </c>
    </row>
    <row r="96" spans="1:14" s="37" customFormat="1" ht="12" customHeight="1">
      <c r="A96" s="264"/>
      <c r="B96" s="97" t="s">
        <v>31</v>
      </c>
      <c r="C96" s="159">
        <v>24</v>
      </c>
      <c r="D96" s="109">
        <v>3</v>
      </c>
      <c r="E96" s="109">
        <v>3</v>
      </c>
      <c r="F96" s="41">
        <v>7</v>
      </c>
      <c r="G96" s="109">
        <v>4</v>
      </c>
      <c r="H96" s="109">
        <v>4</v>
      </c>
      <c r="I96" s="109">
        <v>2</v>
      </c>
      <c r="J96" s="109">
        <v>3</v>
      </c>
      <c r="K96" s="109">
        <v>6</v>
      </c>
      <c r="L96" s="109">
        <v>0</v>
      </c>
      <c r="M96" s="109">
        <v>5</v>
      </c>
      <c r="N96" s="109">
        <v>0</v>
      </c>
    </row>
    <row r="97" spans="1:21" s="39" customFormat="1" ht="12" customHeight="1">
      <c r="A97" s="264"/>
      <c r="B97" s="96"/>
      <c r="C97" s="81">
        <v>100</v>
      </c>
      <c r="D97" s="106">
        <f>D96/$C$96*100</f>
        <v>12.5</v>
      </c>
      <c r="E97" s="106">
        <f t="shared" ref="E97:N97" si="44">E96/$C$96*100</f>
        <v>12.5</v>
      </c>
      <c r="F97" s="106">
        <f t="shared" si="44"/>
        <v>29.166666666666668</v>
      </c>
      <c r="G97" s="106">
        <f t="shared" si="44"/>
        <v>16.666666666666664</v>
      </c>
      <c r="H97" s="106">
        <f t="shared" si="44"/>
        <v>16.666666666666664</v>
      </c>
      <c r="I97" s="106">
        <f t="shared" si="44"/>
        <v>8.3333333333333321</v>
      </c>
      <c r="J97" s="106">
        <f t="shared" si="44"/>
        <v>12.5</v>
      </c>
      <c r="K97" s="106">
        <f t="shared" si="44"/>
        <v>25</v>
      </c>
      <c r="L97" s="106">
        <f t="shared" si="44"/>
        <v>0</v>
      </c>
      <c r="M97" s="106">
        <f t="shared" si="44"/>
        <v>20.833333333333336</v>
      </c>
      <c r="N97" s="106">
        <f t="shared" si="44"/>
        <v>0</v>
      </c>
    </row>
    <row r="98" spans="1:21" s="37" customFormat="1" ht="12" customHeight="1">
      <c r="A98" s="264"/>
      <c r="B98" s="100" t="s">
        <v>32</v>
      </c>
      <c r="C98" s="158">
        <v>74</v>
      </c>
      <c r="D98" s="113">
        <v>11</v>
      </c>
      <c r="E98" s="113">
        <v>8</v>
      </c>
      <c r="F98" s="40">
        <v>20</v>
      </c>
      <c r="G98" s="113">
        <v>10</v>
      </c>
      <c r="H98" s="113">
        <v>8</v>
      </c>
      <c r="I98" s="113">
        <v>11</v>
      </c>
      <c r="J98" s="113">
        <v>9</v>
      </c>
      <c r="K98" s="113">
        <v>13</v>
      </c>
      <c r="L98" s="113">
        <v>1</v>
      </c>
      <c r="M98" s="113">
        <v>19</v>
      </c>
      <c r="N98" s="113">
        <v>6</v>
      </c>
    </row>
    <row r="99" spans="1:21" s="39" customFormat="1" ht="12" customHeight="1">
      <c r="A99" s="264"/>
      <c r="B99" s="96"/>
      <c r="C99" s="82">
        <v>100</v>
      </c>
      <c r="D99" s="111">
        <f>D98/$C$98*100</f>
        <v>14.864864864864865</v>
      </c>
      <c r="E99" s="111">
        <f t="shared" ref="E99:N99" si="45">E98/$C$98*100</f>
        <v>10.810810810810811</v>
      </c>
      <c r="F99" s="111">
        <f t="shared" si="45"/>
        <v>27.027027027027028</v>
      </c>
      <c r="G99" s="111">
        <f t="shared" si="45"/>
        <v>13.513513513513514</v>
      </c>
      <c r="H99" s="111">
        <f t="shared" si="45"/>
        <v>10.810810810810811</v>
      </c>
      <c r="I99" s="111">
        <f t="shared" si="45"/>
        <v>14.864864864864865</v>
      </c>
      <c r="J99" s="111">
        <f t="shared" si="45"/>
        <v>12.162162162162163</v>
      </c>
      <c r="K99" s="111">
        <f t="shared" si="45"/>
        <v>17.567567567567568</v>
      </c>
      <c r="L99" s="111">
        <f t="shared" si="45"/>
        <v>1.3513513513513513</v>
      </c>
      <c r="M99" s="111">
        <f t="shared" si="45"/>
        <v>25.675675675675674</v>
      </c>
      <c r="N99" s="111">
        <f t="shared" si="45"/>
        <v>8.1081081081081088</v>
      </c>
    </row>
    <row r="100" spans="1:21" s="37" customFormat="1" ht="12" customHeight="1">
      <c r="A100" s="264"/>
      <c r="B100" s="97" t="s">
        <v>33</v>
      </c>
      <c r="C100" s="159">
        <v>91</v>
      </c>
      <c r="D100" s="109">
        <v>10</v>
      </c>
      <c r="E100" s="109">
        <v>5</v>
      </c>
      <c r="F100" s="41">
        <v>29</v>
      </c>
      <c r="G100" s="109">
        <v>9</v>
      </c>
      <c r="H100" s="109">
        <v>17</v>
      </c>
      <c r="I100" s="109">
        <v>15</v>
      </c>
      <c r="J100" s="109">
        <v>14</v>
      </c>
      <c r="K100" s="109">
        <v>14</v>
      </c>
      <c r="L100" s="109">
        <v>3</v>
      </c>
      <c r="M100" s="109">
        <v>18</v>
      </c>
      <c r="N100" s="109">
        <v>11</v>
      </c>
    </row>
    <row r="101" spans="1:21" s="39" customFormat="1" ht="12" customHeight="1">
      <c r="A101" s="264"/>
      <c r="B101" s="96"/>
      <c r="C101" s="81">
        <v>100</v>
      </c>
      <c r="D101" s="106">
        <f>D100/$C$100*100</f>
        <v>10.989010989010989</v>
      </c>
      <c r="E101" s="106">
        <f t="shared" ref="E101:N101" si="46">E100/$C$100*100</f>
        <v>5.4945054945054945</v>
      </c>
      <c r="F101" s="106">
        <f t="shared" si="46"/>
        <v>31.868131868131865</v>
      </c>
      <c r="G101" s="106">
        <f t="shared" si="46"/>
        <v>9.8901098901098905</v>
      </c>
      <c r="H101" s="106">
        <f t="shared" si="46"/>
        <v>18.681318681318682</v>
      </c>
      <c r="I101" s="106">
        <f t="shared" si="46"/>
        <v>16.483516483516482</v>
      </c>
      <c r="J101" s="106">
        <f t="shared" si="46"/>
        <v>15.384615384615385</v>
      </c>
      <c r="K101" s="106">
        <f t="shared" si="46"/>
        <v>15.384615384615385</v>
      </c>
      <c r="L101" s="106">
        <f t="shared" si="46"/>
        <v>3.296703296703297</v>
      </c>
      <c r="M101" s="106">
        <f t="shared" si="46"/>
        <v>19.780219780219781</v>
      </c>
      <c r="N101" s="106">
        <f t="shared" si="46"/>
        <v>12.087912087912088</v>
      </c>
    </row>
    <row r="102" spans="1:21" s="37" customFormat="1" ht="12" customHeight="1">
      <c r="A102" s="264"/>
      <c r="B102" s="97" t="s">
        <v>34</v>
      </c>
      <c r="C102" s="158">
        <v>62</v>
      </c>
      <c r="D102" s="113">
        <v>12</v>
      </c>
      <c r="E102" s="113">
        <v>5</v>
      </c>
      <c r="F102" s="40">
        <v>15</v>
      </c>
      <c r="G102" s="113">
        <v>6</v>
      </c>
      <c r="H102" s="113">
        <v>8</v>
      </c>
      <c r="I102" s="113">
        <v>8</v>
      </c>
      <c r="J102" s="113">
        <v>12</v>
      </c>
      <c r="K102" s="113">
        <v>13</v>
      </c>
      <c r="L102" s="113">
        <v>0</v>
      </c>
      <c r="M102" s="113">
        <v>10</v>
      </c>
      <c r="N102" s="113">
        <v>6</v>
      </c>
    </row>
    <row r="103" spans="1:21" s="39" customFormat="1" ht="12" customHeight="1">
      <c r="A103" s="264"/>
      <c r="B103" s="96"/>
      <c r="C103" s="82">
        <v>100</v>
      </c>
      <c r="D103" s="111">
        <f>D102/$C$102*100</f>
        <v>19.35483870967742</v>
      </c>
      <c r="E103" s="111">
        <f t="shared" ref="E103:N103" si="47">E102/$C$102*100</f>
        <v>8.064516129032258</v>
      </c>
      <c r="F103" s="111">
        <f t="shared" si="47"/>
        <v>24.193548387096776</v>
      </c>
      <c r="G103" s="111">
        <f t="shared" si="47"/>
        <v>9.67741935483871</v>
      </c>
      <c r="H103" s="111">
        <f t="shared" si="47"/>
        <v>12.903225806451612</v>
      </c>
      <c r="I103" s="111">
        <f t="shared" si="47"/>
        <v>12.903225806451612</v>
      </c>
      <c r="J103" s="111">
        <f t="shared" si="47"/>
        <v>19.35483870967742</v>
      </c>
      <c r="K103" s="111">
        <f t="shared" si="47"/>
        <v>20.967741935483872</v>
      </c>
      <c r="L103" s="111">
        <f t="shared" si="47"/>
        <v>0</v>
      </c>
      <c r="M103" s="111">
        <f t="shared" si="47"/>
        <v>16.129032258064516</v>
      </c>
      <c r="N103" s="111">
        <f t="shared" si="47"/>
        <v>9.67741935483871</v>
      </c>
    </row>
    <row r="104" spans="1:21" s="37" customFormat="1" ht="12" customHeight="1">
      <c r="A104" s="264"/>
      <c r="B104" s="97" t="s">
        <v>12</v>
      </c>
      <c r="C104" s="159">
        <v>41</v>
      </c>
      <c r="D104" s="109">
        <v>3</v>
      </c>
      <c r="E104" s="109">
        <v>1</v>
      </c>
      <c r="F104" s="41">
        <v>13</v>
      </c>
      <c r="G104" s="109">
        <v>6</v>
      </c>
      <c r="H104" s="109">
        <v>4</v>
      </c>
      <c r="I104" s="109">
        <v>9</v>
      </c>
      <c r="J104" s="109">
        <v>2</v>
      </c>
      <c r="K104" s="109">
        <v>3</v>
      </c>
      <c r="L104" s="109">
        <v>3</v>
      </c>
      <c r="M104" s="109">
        <v>7</v>
      </c>
      <c r="N104" s="109">
        <v>8</v>
      </c>
    </row>
    <row r="105" spans="1:21" s="39" customFormat="1" ht="12" customHeight="1">
      <c r="A105" s="265"/>
      <c r="B105" s="99"/>
      <c r="C105" s="80">
        <v>100</v>
      </c>
      <c r="D105" s="94">
        <f>D104/$C$104*100</f>
        <v>7.3170731707317067</v>
      </c>
      <c r="E105" s="94">
        <f t="shared" ref="E105:N105" si="48">E104/$C$104*100</f>
        <v>2.4390243902439024</v>
      </c>
      <c r="F105" s="94">
        <f t="shared" si="48"/>
        <v>31.707317073170731</v>
      </c>
      <c r="G105" s="94">
        <f t="shared" si="48"/>
        <v>14.634146341463413</v>
      </c>
      <c r="H105" s="94">
        <f t="shared" si="48"/>
        <v>9.7560975609756095</v>
      </c>
      <c r="I105" s="94">
        <f t="shared" si="48"/>
        <v>21.951219512195124</v>
      </c>
      <c r="J105" s="94">
        <f t="shared" si="48"/>
        <v>4.8780487804878048</v>
      </c>
      <c r="K105" s="94">
        <f t="shared" si="48"/>
        <v>7.3170731707317067</v>
      </c>
      <c r="L105" s="94">
        <f t="shared" si="48"/>
        <v>7.3170731707317067</v>
      </c>
      <c r="M105" s="94">
        <f t="shared" si="48"/>
        <v>17.073170731707318</v>
      </c>
      <c r="N105" s="94">
        <f t="shared" si="48"/>
        <v>19.512195121951219</v>
      </c>
    </row>
    <row r="106" spans="1:21" ht="13.5">
      <c r="G106"/>
      <c r="H106"/>
      <c r="I106"/>
      <c r="J106"/>
      <c r="K106" s="2"/>
      <c r="L106" s="2"/>
      <c r="O106" s="1"/>
      <c r="P106"/>
      <c r="S106" s="1"/>
      <c r="T106" s="1"/>
      <c r="U106" s="1"/>
    </row>
  </sheetData>
  <mergeCells count="8">
    <mergeCell ref="A72:A83"/>
    <mergeCell ref="A84:A105"/>
    <mergeCell ref="D6:N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06"/>
  <sheetViews>
    <sheetView showGridLines="0" view="pageBreakPreview" zoomScale="115" zoomScaleNormal="85" zoomScaleSheetLayoutView="115" workbookViewId="0">
      <selection activeCell="D6" sqref="D6:K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1" width="6.625" style="1" customWidth="1"/>
    <col min="12" max="69" width="4.625" style="2" customWidth="1"/>
    <col min="70" max="16384" width="9" style="2"/>
  </cols>
  <sheetData>
    <row r="1" spans="1:11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</row>
    <row r="2" spans="1:11" ht="11.25" customHeight="1">
      <c r="E2" s="85"/>
      <c r="F2" s="85"/>
      <c r="G2" s="85"/>
      <c r="H2" s="85"/>
      <c r="I2" s="85"/>
      <c r="J2" s="85"/>
      <c r="K2" s="85"/>
    </row>
    <row r="3" spans="1:11" ht="11.25" customHeight="1">
      <c r="A3" s="121" t="s">
        <v>105</v>
      </c>
      <c r="B3" s="2"/>
      <c r="C3" s="90"/>
      <c r="D3" s="2"/>
      <c r="E3" s="2"/>
      <c r="F3" s="2"/>
      <c r="G3" s="2"/>
      <c r="H3" s="2"/>
      <c r="I3" s="2"/>
      <c r="J3" s="2"/>
      <c r="K3" s="2"/>
    </row>
    <row r="4" spans="1:11" ht="11.25">
      <c r="A4" s="91" t="s">
        <v>151</v>
      </c>
      <c r="B4" s="89"/>
      <c r="C4" s="90"/>
      <c r="D4" s="84"/>
      <c r="E4" s="2"/>
      <c r="F4" s="2"/>
      <c r="G4" s="2"/>
      <c r="H4" s="2"/>
      <c r="I4" s="2"/>
      <c r="J4" s="2"/>
      <c r="K4" s="2"/>
    </row>
    <row r="5" spans="1:11" ht="11.25">
      <c r="A5" s="91" t="s">
        <v>113</v>
      </c>
      <c r="B5" s="89"/>
      <c r="C5" s="90"/>
      <c r="D5" s="86"/>
      <c r="E5" s="87"/>
      <c r="F5" s="87"/>
      <c r="G5" s="87"/>
      <c r="H5" s="87"/>
      <c r="I5" s="87"/>
      <c r="J5" s="87"/>
      <c r="K5" s="87"/>
    </row>
    <row r="6" spans="1:11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8"/>
    </row>
    <row r="7" spans="1:11" s="4" customFormat="1" ht="173.25" customHeight="1">
      <c r="A7" s="78" t="s">
        <v>11</v>
      </c>
      <c r="B7" s="3"/>
      <c r="C7" s="62" t="s">
        <v>10</v>
      </c>
      <c r="D7" s="122" t="s">
        <v>152</v>
      </c>
      <c r="E7" s="122" t="s">
        <v>153</v>
      </c>
      <c r="F7" s="122" t="s">
        <v>154</v>
      </c>
      <c r="G7" s="122" t="s">
        <v>155</v>
      </c>
      <c r="H7" s="122" t="s">
        <v>71</v>
      </c>
      <c r="I7" s="122" t="s">
        <v>156</v>
      </c>
      <c r="J7" s="122" t="s">
        <v>192</v>
      </c>
      <c r="K7" s="122" t="s">
        <v>73</v>
      </c>
    </row>
    <row r="8" spans="1:11" s="37" customFormat="1" ht="12" customHeight="1">
      <c r="A8" s="34"/>
      <c r="B8" s="35" t="s">
        <v>7</v>
      </c>
      <c r="C8" s="79">
        <v>2387</v>
      </c>
      <c r="D8" s="57">
        <v>1137</v>
      </c>
      <c r="E8" s="57">
        <v>537</v>
      </c>
      <c r="F8" s="93">
        <v>56</v>
      </c>
      <c r="G8" s="93">
        <v>461</v>
      </c>
      <c r="H8" s="93">
        <v>42</v>
      </c>
      <c r="I8" s="93">
        <v>362</v>
      </c>
      <c r="J8" s="93">
        <v>969</v>
      </c>
      <c r="K8" s="93">
        <v>121</v>
      </c>
    </row>
    <row r="9" spans="1:11" s="39" customFormat="1" ht="12" customHeight="1">
      <c r="A9" s="38"/>
      <c r="B9" s="88"/>
      <c r="C9" s="80">
        <v>100</v>
      </c>
      <c r="D9" s="58">
        <f>D8/$C$8*100</f>
        <v>47.63301214914118</v>
      </c>
      <c r="E9" s="58">
        <f t="shared" ref="E9:K9" si="0">E8/$C$8*100</f>
        <v>22.496857980728947</v>
      </c>
      <c r="F9" s="58">
        <f>F8/$C$8*100</f>
        <v>2.3460410557184752</v>
      </c>
      <c r="G9" s="58">
        <f t="shared" si="0"/>
        <v>19.312945119396733</v>
      </c>
      <c r="H9" s="58">
        <f t="shared" si="0"/>
        <v>1.7595307917888565</v>
      </c>
      <c r="I9" s="58">
        <f t="shared" si="0"/>
        <v>15.165479681608716</v>
      </c>
      <c r="J9" s="58">
        <f t="shared" si="0"/>
        <v>40.594888981985754</v>
      </c>
      <c r="K9" s="94">
        <f t="shared" si="0"/>
        <v>5.0691244239631335</v>
      </c>
    </row>
    <row r="10" spans="1:11" s="37" customFormat="1" ht="12" customHeight="1">
      <c r="A10" s="263" t="s">
        <v>18</v>
      </c>
      <c r="B10" s="95" t="s">
        <v>8</v>
      </c>
      <c r="C10" s="79">
        <v>900</v>
      </c>
      <c r="D10" s="93">
        <v>399</v>
      </c>
      <c r="E10" s="93">
        <v>190</v>
      </c>
      <c r="F10" s="36">
        <v>22</v>
      </c>
      <c r="G10" s="93">
        <v>164</v>
      </c>
      <c r="H10" s="93">
        <v>12</v>
      </c>
      <c r="I10" s="93">
        <v>165</v>
      </c>
      <c r="J10" s="93">
        <v>385</v>
      </c>
      <c r="K10" s="93">
        <v>36</v>
      </c>
    </row>
    <row r="11" spans="1:11" s="39" customFormat="1" ht="12" customHeight="1">
      <c r="A11" s="264"/>
      <c r="B11" s="96"/>
      <c r="C11" s="81">
        <v>100</v>
      </c>
      <c r="D11" s="111">
        <f>D10/$C$10*100</f>
        <v>44.333333333333336</v>
      </c>
      <c r="E11" s="111">
        <f t="shared" ref="E11:K11" si="1">E10/$C$10*100</f>
        <v>21.111111111111111</v>
      </c>
      <c r="F11" s="111">
        <f t="shared" si="1"/>
        <v>2.4444444444444446</v>
      </c>
      <c r="G11" s="111">
        <f t="shared" si="1"/>
        <v>18.222222222222221</v>
      </c>
      <c r="H11" s="111">
        <f t="shared" si="1"/>
        <v>1.3333333333333335</v>
      </c>
      <c r="I11" s="111">
        <f t="shared" si="1"/>
        <v>18.333333333333332</v>
      </c>
      <c r="J11" s="111">
        <f t="shared" si="1"/>
        <v>42.777777777777779</v>
      </c>
      <c r="K11" s="111">
        <f t="shared" si="1"/>
        <v>4</v>
      </c>
    </row>
    <row r="12" spans="1:11" s="37" customFormat="1" ht="12" customHeight="1">
      <c r="A12" s="264"/>
      <c r="B12" s="97" t="s">
        <v>9</v>
      </c>
      <c r="C12" s="158">
        <v>1457</v>
      </c>
      <c r="D12" s="113">
        <v>727</v>
      </c>
      <c r="E12" s="113">
        <v>345</v>
      </c>
      <c r="F12" s="40">
        <v>34</v>
      </c>
      <c r="G12" s="113">
        <v>293</v>
      </c>
      <c r="H12" s="113">
        <v>30</v>
      </c>
      <c r="I12" s="113">
        <v>193</v>
      </c>
      <c r="J12" s="113">
        <v>575</v>
      </c>
      <c r="K12" s="113">
        <v>74</v>
      </c>
    </row>
    <row r="13" spans="1:11" s="39" customFormat="1" ht="12" customHeight="1">
      <c r="A13" s="264"/>
      <c r="B13" s="98"/>
      <c r="C13" s="82">
        <v>100</v>
      </c>
      <c r="D13" s="111">
        <f>D12/$C$12*100</f>
        <v>49.89704873026767</v>
      </c>
      <c r="E13" s="111">
        <f t="shared" ref="E13:K13" si="2">E12/$C$12*100</f>
        <v>23.678792038435141</v>
      </c>
      <c r="F13" s="111">
        <f t="shared" si="2"/>
        <v>2.3335621139327385</v>
      </c>
      <c r="G13" s="111">
        <f t="shared" si="2"/>
        <v>20.109814687714479</v>
      </c>
      <c r="H13" s="111">
        <f t="shared" si="2"/>
        <v>2.0590253946465338</v>
      </c>
      <c r="I13" s="111">
        <f t="shared" si="2"/>
        <v>13.246396705559368</v>
      </c>
      <c r="J13" s="111">
        <f t="shared" si="2"/>
        <v>39.464653397391899</v>
      </c>
      <c r="K13" s="111">
        <f t="shared" si="2"/>
        <v>5.0789293067947838</v>
      </c>
    </row>
    <row r="14" spans="1:11" s="37" customFormat="1" ht="12" customHeight="1">
      <c r="A14" s="264"/>
      <c r="B14" s="97" t="s">
        <v>13</v>
      </c>
      <c r="C14" s="159">
        <v>30</v>
      </c>
      <c r="D14" s="109">
        <v>11</v>
      </c>
      <c r="E14" s="109">
        <v>2</v>
      </c>
      <c r="F14" s="41">
        <v>0</v>
      </c>
      <c r="G14" s="109">
        <v>4</v>
      </c>
      <c r="H14" s="109">
        <v>0</v>
      </c>
      <c r="I14" s="109">
        <v>4</v>
      </c>
      <c r="J14" s="109">
        <v>9</v>
      </c>
      <c r="K14" s="109">
        <v>11</v>
      </c>
    </row>
    <row r="15" spans="1:11" s="39" customFormat="1" ht="12" customHeight="1">
      <c r="A15" s="265"/>
      <c r="B15" s="99"/>
      <c r="C15" s="80">
        <v>100</v>
      </c>
      <c r="D15" s="94">
        <f>D14/$C$14*100</f>
        <v>36.666666666666664</v>
      </c>
      <c r="E15" s="94">
        <f t="shared" ref="E15:K15" si="3">E14/$C$14*100</f>
        <v>6.666666666666667</v>
      </c>
      <c r="F15" s="94">
        <f t="shared" si="3"/>
        <v>0</v>
      </c>
      <c r="G15" s="94">
        <f t="shared" si="3"/>
        <v>13.333333333333334</v>
      </c>
      <c r="H15" s="94">
        <f t="shared" si="3"/>
        <v>0</v>
      </c>
      <c r="I15" s="94">
        <f t="shared" si="3"/>
        <v>13.333333333333334</v>
      </c>
      <c r="J15" s="94">
        <f t="shared" si="3"/>
        <v>30</v>
      </c>
      <c r="K15" s="94">
        <f t="shared" si="3"/>
        <v>36.666666666666664</v>
      </c>
    </row>
    <row r="16" spans="1:11" s="37" customFormat="1" ht="12" customHeight="1">
      <c r="A16" s="264" t="s">
        <v>213</v>
      </c>
      <c r="B16" s="97" t="s">
        <v>204</v>
      </c>
      <c r="C16" s="158">
        <v>173</v>
      </c>
      <c r="D16" s="109">
        <v>79</v>
      </c>
      <c r="E16" s="109">
        <v>23</v>
      </c>
      <c r="F16" s="41">
        <v>8</v>
      </c>
      <c r="G16" s="109">
        <v>37</v>
      </c>
      <c r="H16" s="109">
        <v>1</v>
      </c>
      <c r="I16" s="109">
        <v>29</v>
      </c>
      <c r="J16" s="109">
        <v>55</v>
      </c>
      <c r="K16" s="109">
        <v>4</v>
      </c>
    </row>
    <row r="17" spans="1:11" s="39" customFormat="1" ht="12" customHeight="1">
      <c r="A17" s="264"/>
      <c r="B17" s="96"/>
      <c r="C17" s="82">
        <v>100</v>
      </c>
      <c r="D17" s="111">
        <f>D16/$C$16*100</f>
        <v>45.664739884393065</v>
      </c>
      <c r="E17" s="111">
        <f t="shared" ref="E17:K17" si="4">E16/$C$16*100</f>
        <v>13.294797687861271</v>
      </c>
      <c r="F17" s="111">
        <f t="shared" si="4"/>
        <v>4.6242774566473983</v>
      </c>
      <c r="G17" s="111">
        <f t="shared" si="4"/>
        <v>21.387283236994222</v>
      </c>
      <c r="H17" s="111">
        <f t="shared" si="4"/>
        <v>0.57803468208092479</v>
      </c>
      <c r="I17" s="111">
        <f t="shared" si="4"/>
        <v>16.76300578034682</v>
      </c>
      <c r="J17" s="111">
        <f t="shared" si="4"/>
        <v>31.79190751445087</v>
      </c>
      <c r="K17" s="111">
        <f t="shared" si="4"/>
        <v>2.3121387283236992</v>
      </c>
    </row>
    <row r="18" spans="1:11" s="37" customFormat="1" ht="12" customHeight="1">
      <c r="A18" s="264"/>
      <c r="B18" s="97" t="s">
        <v>14</v>
      </c>
      <c r="C18" s="158">
        <v>233</v>
      </c>
      <c r="D18" s="109">
        <v>105</v>
      </c>
      <c r="E18" s="109">
        <v>34</v>
      </c>
      <c r="F18" s="41">
        <v>8</v>
      </c>
      <c r="G18" s="109">
        <v>41</v>
      </c>
      <c r="H18" s="109">
        <v>6</v>
      </c>
      <c r="I18" s="109">
        <v>47</v>
      </c>
      <c r="J18" s="109">
        <v>83</v>
      </c>
      <c r="K18" s="109">
        <v>10</v>
      </c>
    </row>
    <row r="19" spans="1:11" s="39" customFormat="1" ht="12" customHeight="1">
      <c r="A19" s="264"/>
      <c r="B19" s="96"/>
      <c r="C19" s="82">
        <v>100</v>
      </c>
      <c r="D19" s="106">
        <f>D18/$C$18*100</f>
        <v>45.064377682403432</v>
      </c>
      <c r="E19" s="106">
        <f t="shared" ref="E19:K19" si="5">E18/$C$18*100</f>
        <v>14.592274678111588</v>
      </c>
      <c r="F19" s="106">
        <f t="shared" si="5"/>
        <v>3.4334763948497855</v>
      </c>
      <c r="G19" s="106">
        <f t="shared" si="5"/>
        <v>17.596566523605151</v>
      </c>
      <c r="H19" s="106">
        <f t="shared" si="5"/>
        <v>2.5751072961373391</v>
      </c>
      <c r="I19" s="106">
        <f t="shared" si="5"/>
        <v>20.171673819742487</v>
      </c>
      <c r="J19" s="106">
        <f t="shared" si="5"/>
        <v>35.622317596566525</v>
      </c>
      <c r="K19" s="106">
        <f t="shared" si="5"/>
        <v>4.2918454935622314</v>
      </c>
    </row>
    <row r="20" spans="1:11" s="37" customFormat="1" ht="12" customHeight="1">
      <c r="A20" s="264"/>
      <c r="B20" s="100" t="s">
        <v>15</v>
      </c>
      <c r="C20" s="159">
        <v>391</v>
      </c>
      <c r="D20" s="113">
        <v>187</v>
      </c>
      <c r="E20" s="113">
        <v>73</v>
      </c>
      <c r="F20" s="40">
        <v>14</v>
      </c>
      <c r="G20" s="113">
        <v>77</v>
      </c>
      <c r="H20" s="113">
        <v>7</v>
      </c>
      <c r="I20" s="113">
        <v>64</v>
      </c>
      <c r="J20" s="113">
        <v>152</v>
      </c>
      <c r="K20" s="113">
        <v>7</v>
      </c>
    </row>
    <row r="21" spans="1:11" s="39" customFormat="1" ht="12" customHeight="1">
      <c r="A21" s="264"/>
      <c r="B21" s="96"/>
      <c r="C21" s="81">
        <v>100</v>
      </c>
      <c r="D21" s="111">
        <f>D20/$C$20*100</f>
        <v>47.826086956521742</v>
      </c>
      <c r="E21" s="111">
        <f t="shared" ref="E21:K21" si="6">E20/$C$20*100</f>
        <v>18.67007672634271</v>
      </c>
      <c r="F21" s="111">
        <f t="shared" si="6"/>
        <v>3.5805626598465472</v>
      </c>
      <c r="G21" s="111">
        <f t="shared" si="6"/>
        <v>19.693094629156011</v>
      </c>
      <c r="H21" s="111">
        <f t="shared" si="6"/>
        <v>1.7902813299232736</v>
      </c>
      <c r="I21" s="111">
        <f t="shared" si="6"/>
        <v>16.368286445012789</v>
      </c>
      <c r="J21" s="111">
        <f t="shared" si="6"/>
        <v>38.874680306905368</v>
      </c>
      <c r="K21" s="111">
        <f t="shared" si="6"/>
        <v>1.7902813299232736</v>
      </c>
    </row>
    <row r="22" spans="1:11" s="37" customFormat="1" ht="12" customHeight="1">
      <c r="A22" s="264"/>
      <c r="B22" s="97" t="s">
        <v>16</v>
      </c>
      <c r="C22" s="158">
        <v>413</v>
      </c>
      <c r="D22" s="109">
        <v>199</v>
      </c>
      <c r="E22" s="109">
        <v>91</v>
      </c>
      <c r="F22" s="41">
        <v>9</v>
      </c>
      <c r="G22" s="109">
        <v>72</v>
      </c>
      <c r="H22" s="109">
        <v>10</v>
      </c>
      <c r="I22" s="109">
        <v>71</v>
      </c>
      <c r="J22" s="109">
        <v>177</v>
      </c>
      <c r="K22" s="109">
        <v>10</v>
      </c>
    </row>
    <row r="23" spans="1:11" s="39" customFormat="1" ht="12" customHeight="1">
      <c r="A23" s="264"/>
      <c r="B23" s="96"/>
      <c r="C23" s="82">
        <v>100</v>
      </c>
      <c r="D23" s="106">
        <f>D22/$C$22*100</f>
        <v>48.184019370460049</v>
      </c>
      <c r="E23" s="106">
        <f t="shared" ref="E23:K23" si="7">E22/$C$22*100</f>
        <v>22.033898305084744</v>
      </c>
      <c r="F23" s="106">
        <f t="shared" si="7"/>
        <v>2.1791767554479415</v>
      </c>
      <c r="G23" s="106">
        <f t="shared" si="7"/>
        <v>17.433414043583532</v>
      </c>
      <c r="H23" s="106">
        <f t="shared" si="7"/>
        <v>2.4213075060532687</v>
      </c>
      <c r="I23" s="106">
        <f t="shared" si="7"/>
        <v>17.191283292978206</v>
      </c>
      <c r="J23" s="106">
        <f t="shared" si="7"/>
        <v>42.857142857142854</v>
      </c>
      <c r="K23" s="106">
        <f t="shared" si="7"/>
        <v>2.4213075060532687</v>
      </c>
    </row>
    <row r="24" spans="1:11" s="37" customFormat="1" ht="12" customHeight="1">
      <c r="A24" s="264"/>
      <c r="B24" s="97" t="s">
        <v>17</v>
      </c>
      <c r="C24" s="159">
        <v>538</v>
      </c>
      <c r="D24" s="113">
        <v>263</v>
      </c>
      <c r="E24" s="113">
        <v>125</v>
      </c>
      <c r="F24" s="40">
        <v>6</v>
      </c>
      <c r="G24" s="113">
        <v>117</v>
      </c>
      <c r="H24" s="113">
        <v>10</v>
      </c>
      <c r="I24" s="113">
        <v>71</v>
      </c>
      <c r="J24" s="113">
        <v>243</v>
      </c>
      <c r="K24" s="113">
        <v>25</v>
      </c>
    </row>
    <row r="25" spans="1:11" s="39" customFormat="1" ht="12" customHeight="1">
      <c r="A25" s="264"/>
      <c r="B25" s="96"/>
      <c r="C25" s="81">
        <v>100</v>
      </c>
      <c r="D25" s="111">
        <f>D24/$C$24*100</f>
        <v>48.884758364312269</v>
      </c>
      <c r="E25" s="111">
        <f t="shared" ref="E25:K25" si="8">E24/$C$24*100</f>
        <v>23.234200743494423</v>
      </c>
      <c r="F25" s="111">
        <f t="shared" si="8"/>
        <v>1.1152416356877324</v>
      </c>
      <c r="G25" s="111">
        <f t="shared" si="8"/>
        <v>21.74721189591078</v>
      </c>
      <c r="H25" s="111">
        <f t="shared" si="8"/>
        <v>1.8587360594795539</v>
      </c>
      <c r="I25" s="111">
        <f t="shared" si="8"/>
        <v>13.197026022304833</v>
      </c>
      <c r="J25" s="111">
        <f t="shared" si="8"/>
        <v>45.167286245353161</v>
      </c>
      <c r="K25" s="111">
        <f t="shared" si="8"/>
        <v>4.6468401486988844</v>
      </c>
    </row>
    <row r="26" spans="1:11" s="37" customFormat="1" ht="12" customHeight="1">
      <c r="A26" s="264"/>
      <c r="B26" s="100" t="s">
        <v>205</v>
      </c>
      <c r="C26" s="159">
        <v>594</v>
      </c>
      <c r="D26" s="113">
        <v>288</v>
      </c>
      <c r="E26" s="113">
        <v>189</v>
      </c>
      <c r="F26" s="40">
        <v>11</v>
      </c>
      <c r="G26" s="113">
        <v>112</v>
      </c>
      <c r="H26" s="113">
        <v>7</v>
      </c>
      <c r="I26" s="113">
        <v>72</v>
      </c>
      <c r="J26" s="113">
        <v>240</v>
      </c>
      <c r="K26" s="113">
        <v>53</v>
      </c>
    </row>
    <row r="27" spans="1:11" s="39" customFormat="1" ht="12" customHeight="1">
      <c r="A27" s="264"/>
      <c r="B27" s="96"/>
      <c r="C27" s="82">
        <v>100</v>
      </c>
      <c r="D27" s="111">
        <f>D26/$C$26*100</f>
        <v>48.484848484848484</v>
      </c>
      <c r="E27" s="111">
        <f t="shared" ref="E27:K27" si="9">E26/$C$26*100</f>
        <v>31.818181818181817</v>
      </c>
      <c r="F27" s="111">
        <f t="shared" si="9"/>
        <v>1.8518518518518516</v>
      </c>
      <c r="G27" s="111">
        <f t="shared" si="9"/>
        <v>18.855218855218855</v>
      </c>
      <c r="H27" s="111">
        <f t="shared" si="9"/>
        <v>1.1784511784511784</v>
      </c>
      <c r="I27" s="111">
        <f t="shared" si="9"/>
        <v>12.121212121212121</v>
      </c>
      <c r="J27" s="111">
        <f t="shared" si="9"/>
        <v>40.404040404040401</v>
      </c>
      <c r="K27" s="111">
        <f t="shared" si="9"/>
        <v>8.9225589225589221</v>
      </c>
    </row>
    <row r="28" spans="1:11" s="37" customFormat="1" ht="12" customHeight="1">
      <c r="A28" s="264"/>
      <c r="B28" s="97" t="s">
        <v>12</v>
      </c>
      <c r="C28" s="159">
        <v>45</v>
      </c>
      <c r="D28" s="109">
        <v>16</v>
      </c>
      <c r="E28" s="109">
        <v>2</v>
      </c>
      <c r="F28" s="41">
        <v>0</v>
      </c>
      <c r="G28" s="109">
        <v>5</v>
      </c>
      <c r="H28" s="109">
        <v>1</v>
      </c>
      <c r="I28" s="109">
        <v>8</v>
      </c>
      <c r="J28" s="109">
        <v>19</v>
      </c>
      <c r="K28" s="109">
        <v>12</v>
      </c>
    </row>
    <row r="29" spans="1:11" s="39" customFormat="1" ht="12" customHeight="1">
      <c r="A29" s="265"/>
      <c r="B29" s="99"/>
      <c r="C29" s="80">
        <v>100</v>
      </c>
      <c r="D29" s="94">
        <f>D28/$C$28*100</f>
        <v>35.555555555555557</v>
      </c>
      <c r="E29" s="94">
        <f t="shared" ref="E29:K29" si="10">E28/$C$28*100</f>
        <v>4.4444444444444446</v>
      </c>
      <c r="F29" s="94">
        <f t="shared" si="10"/>
        <v>0</v>
      </c>
      <c r="G29" s="94">
        <f t="shared" si="10"/>
        <v>11.111111111111111</v>
      </c>
      <c r="H29" s="94">
        <f t="shared" si="10"/>
        <v>2.2222222222222223</v>
      </c>
      <c r="I29" s="94">
        <f t="shared" si="10"/>
        <v>17.777777777777779</v>
      </c>
      <c r="J29" s="94">
        <f t="shared" si="10"/>
        <v>42.222222222222221</v>
      </c>
      <c r="K29" s="94">
        <f t="shared" si="10"/>
        <v>26.666666666666668</v>
      </c>
    </row>
    <row r="30" spans="1:11" s="37" customFormat="1" ht="12" customHeight="1">
      <c r="A30" s="263" t="s">
        <v>19</v>
      </c>
      <c r="B30" s="100" t="s">
        <v>20</v>
      </c>
      <c r="C30" s="79">
        <v>271</v>
      </c>
      <c r="D30" s="109">
        <v>134</v>
      </c>
      <c r="E30" s="93">
        <v>64</v>
      </c>
      <c r="F30" s="36">
        <v>4</v>
      </c>
      <c r="G30" s="93">
        <v>52</v>
      </c>
      <c r="H30" s="93">
        <v>4</v>
      </c>
      <c r="I30" s="93">
        <v>34</v>
      </c>
      <c r="J30" s="93">
        <v>100</v>
      </c>
      <c r="K30" s="93">
        <v>12</v>
      </c>
    </row>
    <row r="31" spans="1:11" s="39" customFormat="1" ht="12" customHeight="1">
      <c r="A31" s="264"/>
      <c r="B31" s="96"/>
      <c r="C31" s="81">
        <v>100</v>
      </c>
      <c r="D31" s="111">
        <f>D30/$C$30*100</f>
        <v>49.446494464944649</v>
      </c>
      <c r="E31" s="111">
        <f t="shared" ref="E31:K31" si="11">E30/$C$30*100</f>
        <v>23.616236162361623</v>
      </c>
      <c r="F31" s="111">
        <f t="shared" si="11"/>
        <v>1.4760147601476015</v>
      </c>
      <c r="G31" s="111">
        <f t="shared" si="11"/>
        <v>19.188191881918819</v>
      </c>
      <c r="H31" s="111">
        <f t="shared" si="11"/>
        <v>1.4760147601476015</v>
      </c>
      <c r="I31" s="111">
        <f t="shared" si="11"/>
        <v>12.546125461254611</v>
      </c>
      <c r="J31" s="111">
        <f t="shared" si="11"/>
        <v>36.900369003690038</v>
      </c>
      <c r="K31" s="111">
        <f t="shared" si="11"/>
        <v>4.428044280442804</v>
      </c>
    </row>
    <row r="32" spans="1:11" s="37" customFormat="1" ht="12" customHeight="1">
      <c r="A32" s="264"/>
      <c r="B32" s="100" t="s">
        <v>21</v>
      </c>
      <c r="C32" s="158">
        <v>328</v>
      </c>
      <c r="D32" s="109">
        <v>174</v>
      </c>
      <c r="E32" s="113">
        <v>82</v>
      </c>
      <c r="F32" s="40">
        <v>11</v>
      </c>
      <c r="G32" s="113">
        <v>60</v>
      </c>
      <c r="H32" s="113">
        <v>8</v>
      </c>
      <c r="I32" s="113">
        <v>49</v>
      </c>
      <c r="J32" s="113">
        <v>137</v>
      </c>
      <c r="K32" s="113">
        <v>13</v>
      </c>
    </row>
    <row r="33" spans="1:11" s="39" customFormat="1" ht="12" customHeight="1">
      <c r="A33" s="264"/>
      <c r="B33" s="96"/>
      <c r="C33" s="82">
        <v>100</v>
      </c>
      <c r="D33" s="111">
        <f>D32/$C$32*100</f>
        <v>53.048780487804883</v>
      </c>
      <c r="E33" s="111">
        <f t="shared" ref="E33:K33" si="12">E32/$C$32*100</f>
        <v>25</v>
      </c>
      <c r="F33" s="111">
        <f t="shared" si="12"/>
        <v>3.3536585365853662</v>
      </c>
      <c r="G33" s="111">
        <f t="shared" si="12"/>
        <v>18.292682926829269</v>
      </c>
      <c r="H33" s="111">
        <f t="shared" si="12"/>
        <v>2.4390243902439024</v>
      </c>
      <c r="I33" s="111">
        <f t="shared" si="12"/>
        <v>14.939024390243901</v>
      </c>
      <c r="J33" s="111">
        <f t="shared" si="12"/>
        <v>41.768292682926827</v>
      </c>
      <c r="K33" s="111">
        <f t="shared" si="12"/>
        <v>3.9634146341463414</v>
      </c>
    </row>
    <row r="34" spans="1:11" s="37" customFormat="1" ht="12" customHeight="1">
      <c r="A34" s="264"/>
      <c r="B34" s="97" t="s">
        <v>22</v>
      </c>
      <c r="C34" s="159">
        <v>292</v>
      </c>
      <c r="D34" s="109">
        <v>142</v>
      </c>
      <c r="E34" s="109">
        <v>65</v>
      </c>
      <c r="F34" s="41">
        <v>9</v>
      </c>
      <c r="G34" s="109">
        <v>59</v>
      </c>
      <c r="H34" s="109">
        <v>4</v>
      </c>
      <c r="I34" s="109">
        <v>47</v>
      </c>
      <c r="J34" s="109">
        <v>114</v>
      </c>
      <c r="K34" s="109">
        <v>16</v>
      </c>
    </row>
    <row r="35" spans="1:11" s="39" customFormat="1" ht="12" customHeight="1">
      <c r="A35" s="264"/>
      <c r="B35" s="96"/>
      <c r="C35" s="81">
        <v>100</v>
      </c>
      <c r="D35" s="106">
        <f>D34/$C$34*100</f>
        <v>48.630136986301373</v>
      </c>
      <c r="E35" s="106">
        <f t="shared" ref="E35:K35" si="13">E34/$C$34*100</f>
        <v>22.260273972602739</v>
      </c>
      <c r="F35" s="106">
        <f t="shared" si="13"/>
        <v>3.0821917808219177</v>
      </c>
      <c r="G35" s="106">
        <f t="shared" si="13"/>
        <v>20.205479452054796</v>
      </c>
      <c r="H35" s="106">
        <f t="shared" si="13"/>
        <v>1.3698630136986301</v>
      </c>
      <c r="I35" s="106">
        <f t="shared" si="13"/>
        <v>16.095890410958905</v>
      </c>
      <c r="J35" s="106">
        <f t="shared" si="13"/>
        <v>39.041095890410958</v>
      </c>
      <c r="K35" s="106">
        <f t="shared" si="13"/>
        <v>5.4794520547945202</v>
      </c>
    </row>
    <row r="36" spans="1:11" s="37" customFormat="1" ht="12" customHeight="1">
      <c r="A36" s="264"/>
      <c r="B36" s="97" t="s">
        <v>23</v>
      </c>
      <c r="C36" s="158">
        <v>252</v>
      </c>
      <c r="D36" s="113">
        <v>110</v>
      </c>
      <c r="E36" s="113">
        <v>39</v>
      </c>
      <c r="F36" s="40">
        <v>3</v>
      </c>
      <c r="G36" s="113">
        <v>39</v>
      </c>
      <c r="H36" s="113">
        <v>6</v>
      </c>
      <c r="I36" s="113">
        <v>36</v>
      </c>
      <c r="J36" s="113">
        <v>100</v>
      </c>
      <c r="K36" s="113">
        <v>21</v>
      </c>
    </row>
    <row r="37" spans="1:11" s="39" customFormat="1" ht="12" customHeight="1">
      <c r="A37" s="264"/>
      <c r="B37" s="96"/>
      <c r="C37" s="82">
        <v>100</v>
      </c>
      <c r="D37" s="111">
        <f>D36/$C$36*100</f>
        <v>43.650793650793652</v>
      </c>
      <c r="E37" s="111">
        <f t="shared" ref="E37:K37" si="14">E36/$C$36*100</f>
        <v>15.476190476190476</v>
      </c>
      <c r="F37" s="111">
        <f t="shared" si="14"/>
        <v>1.1904761904761905</v>
      </c>
      <c r="G37" s="111">
        <f t="shared" si="14"/>
        <v>15.476190476190476</v>
      </c>
      <c r="H37" s="111">
        <f t="shared" si="14"/>
        <v>2.3809523809523809</v>
      </c>
      <c r="I37" s="111">
        <f t="shared" si="14"/>
        <v>14.285714285714285</v>
      </c>
      <c r="J37" s="111">
        <f t="shared" si="14"/>
        <v>39.682539682539684</v>
      </c>
      <c r="K37" s="111">
        <f t="shared" si="14"/>
        <v>8.3333333333333321</v>
      </c>
    </row>
    <row r="38" spans="1:11" s="37" customFormat="1" ht="12" customHeight="1">
      <c r="A38" s="264"/>
      <c r="B38" s="97" t="s">
        <v>24</v>
      </c>
      <c r="C38" s="159">
        <v>187</v>
      </c>
      <c r="D38" s="109">
        <v>90</v>
      </c>
      <c r="E38" s="109">
        <v>46</v>
      </c>
      <c r="F38" s="41">
        <v>4</v>
      </c>
      <c r="G38" s="109">
        <v>46</v>
      </c>
      <c r="H38" s="109">
        <v>3</v>
      </c>
      <c r="I38" s="109">
        <v>29</v>
      </c>
      <c r="J38" s="109">
        <v>75</v>
      </c>
      <c r="K38" s="109">
        <v>9</v>
      </c>
    </row>
    <row r="39" spans="1:11" s="39" customFormat="1" ht="12" customHeight="1">
      <c r="A39" s="264"/>
      <c r="B39" s="96"/>
      <c r="C39" s="81">
        <v>100</v>
      </c>
      <c r="D39" s="106">
        <f>D38/$C$38*100</f>
        <v>48.128342245989302</v>
      </c>
      <c r="E39" s="106">
        <f t="shared" ref="E39:K39" si="15">E38/$C$38*100</f>
        <v>24.598930481283425</v>
      </c>
      <c r="F39" s="106">
        <f t="shared" si="15"/>
        <v>2.1390374331550799</v>
      </c>
      <c r="G39" s="106">
        <f t="shared" si="15"/>
        <v>24.598930481283425</v>
      </c>
      <c r="H39" s="106">
        <f t="shared" si="15"/>
        <v>1.6042780748663104</v>
      </c>
      <c r="I39" s="106">
        <f t="shared" si="15"/>
        <v>15.508021390374333</v>
      </c>
      <c r="J39" s="106">
        <f t="shared" si="15"/>
        <v>40.106951871657756</v>
      </c>
      <c r="K39" s="106">
        <f t="shared" si="15"/>
        <v>4.8128342245989302</v>
      </c>
    </row>
    <row r="40" spans="1:11" s="37" customFormat="1" ht="12" customHeight="1">
      <c r="A40" s="264"/>
      <c r="B40" s="100" t="s">
        <v>25</v>
      </c>
      <c r="C40" s="158">
        <v>249</v>
      </c>
      <c r="D40" s="113">
        <v>106</v>
      </c>
      <c r="E40" s="113">
        <v>52</v>
      </c>
      <c r="F40" s="40">
        <v>7</v>
      </c>
      <c r="G40" s="113">
        <v>47</v>
      </c>
      <c r="H40" s="113">
        <v>6</v>
      </c>
      <c r="I40" s="113">
        <v>44</v>
      </c>
      <c r="J40" s="113">
        <v>114</v>
      </c>
      <c r="K40" s="113">
        <v>8</v>
      </c>
    </row>
    <row r="41" spans="1:11" s="39" customFormat="1" ht="12" customHeight="1">
      <c r="A41" s="264"/>
      <c r="B41" s="96"/>
      <c r="C41" s="82">
        <v>100</v>
      </c>
      <c r="D41" s="111">
        <f>D40/$C$40*100</f>
        <v>42.570281124497996</v>
      </c>
      <c r="E41" s="111">
        <f t="shared" ref="E41:K41" si="16">E40/$C$40*100</f>
        <v>20.883534136546185</v>
      </c>
      <c r="F41" s="111">
        <f t="shared" si="16"/>
        <v>2.8112449799196786</v>
      </c>
      <c r="G41" s="111">
        <f t="shared" si="16"/>
        <v>18.875502008032129</v>
      </c>
      <c r="H41" s="111">
        <f t="shared" si="16"/>
        <v>2.4096385542168677</v>
      </c>
      <c r="I41" s="111">
        <f t="shared" si="16"/>
        <v>17.670682730923694</v>
      </c>
      <c r="J41" s="111">
        <f t="shared" si="16"/>
        <v>45.783132530120483</v>
      </c>
      <c r="K41" s="111">
        <f t="shared" si="16"/>
        <v>3.2128514056224895</v>
      </c>
    </row>
    <row r="42" spans="1:11" s="37" customFormat="1" ht="12" customHeight="1">
      <c r="A42" s="264"/>
      <c r="B42" s="97" t="s">
        <v>26</v>
      </c>
      <c r="C42" s="159">
        <v>136</v>
      </c>
      <c r="D42" s="109">
        <v>71</v>
      </c>
      <c r="E42" s="109">
        <v>32</v>
      </c>
      <c r="F42" s="41">
        <v>5</v>
      </c>
      <c r="G42" s="109">
        <v>31</v>
      </c>
      <c r="H42" s="109">
        <v>1</v>
      </c>
      <c r="I42" s="109">
        <v>27</v>
      </c>
      <c r="J42" s="109">
        <v>52</v>
      </c>
      <c r="K42" s="109">
        <v>3</v>
      </c>
    </row>
    <row r="43" spans="1:11" s="39" customFormat="1" ht="12" customHeight="1">
      <c r="A43" s="264"/>
      <c r="B43" s="96"/>
      <c r="C43" s="81">
        <v>100</v>
      </c>
      <c r="D43" s="106">
        <f>D42/$C$42*100</f>
        <v>52.205882352941181</v>
      </c>
      <c r="E43" s="106">
        <f t="shared" ref="E43:K43" si="17">E42/$C$42*100</f>
        <v>23.52941176470588</v>
      </c>
      <c r="F43" s="106">
        <f t="shared" si="17"/>
        <v>3.6764705882352944</v>
      </c>
      <c r="G43" s="106">
        <f t="shared" si="17"/>
        <v>22.794117647058822</v>
      </c>
      <c r="H43" s="106">
        <f t="shared" si="17"/>
        <v>0.73529411764705876</v>
      </c>
      <c r="I43" s="106">
        <f t="shared" si="17"/>
        <v>19.852941176470587</v>
      </c>
      <c r="J43" s="106">
        <f t="shared" si="17"/>
        <v>38.235294117647058</v>
      </c>
      <c r="K43" s="106">
        <f t="shared" si="17"/>
        <v>2.2058823529411766</v>
      </c>
    </row>
    <row r="44" spans="1:11" s="37" customFormat="1" ht="12" customHeight="1">
      <c r="A44" s="264"/>
      <c r="B44" s="100" t="s">
        <v>27</v>
      </c>
      <c r="C44" s="158">
        <v>187</v>
      </c>
      <c r="D44" s="113">
        <v>82</v>
      </c>
      <c r="E44" s="113">
        <v>48</v>
      </c>
      <c r="F44" s="40">
        <v>5</v>
      </c>
      <c r="G44" s="113">
        <v>39</v>
      </c>
      <c r="H44" s="113">
        <v>3</v>
      </c>
      <c r="I44" s="113">
        <v>28</v>
      </c>
      <c r="J44" s="113">
        <v>86</v>
      </c>
      <c r="K44" s="113">
        <v>6</v>
      </c>
    </row>
    <row r="45" spans="1:11" s="39" customFormat="1" ht="12" customHeight="1">
      <c r="A45" s="264"/>
      <c r="B45" s="96"/>
      <c r="C45" s="82">
        <v>100</v>
      </c>
      <c r="D45" s="111">
        <f>D44/$C$44*100</f>
        <v>43.850267379679138</v>
      </c>
      <c r="E45" s="111">
        <f t="shared" ref="E45:K45" si="18">E44/$C$44*100</f>
        <v>25.668449197860966</v>
      </c>
      <c r="F45" s="111">
        <f t="shared" si="18"/>
        <v>2.6737967914438503</v>
      </c>
      <c r="G45" s="111">
        <f t="shared" si="18"/>
        <v>20.855614973262032</v>
      </c>
      <c r="H45" s="111">
        <f t="shared" si="18"/>
        <v>1.6042780748663104</v>
      </c>
      <c r="I45" s="111">
        <f t="shared" si="18"/>
        <v>14.973262032085561</v>
      </c>
      <c r="J45" s="111">
        <f t="shared" si="18"/>
        <v>45.989304812834227</v>
      </c>
      <c r="K45" s="111">
        <f t="shared" si="18"/>
        <v>3.2085561497326207</v>
      </c>
    </row>
    <row r="46" spans="1:11" s="37" customFormat="1" ht="12" customHeight="1">
      <c r="A46" s="264"/>
      <c r="B46" s="97" t="s">
        <v>28</v>
      </c>
      <c r="C46" s="159">
        <v>269</v>
      </c>
      <c r="D46" s="109">
        <v>128</v>
      </c>
      <c r="E46" s="109">
        <v>60</v>
      </c>
      <c r="F46" s="41">
        <v>6</v>
      </c>
      <c r="G46" s="109">
        <v>42</v>
      </c>
      <c r="H46" s="109">
        <v>6</v>
      </c>
      <c r="I46" s="109">
        <v>38</v>
      </c>
      <c r="J46" s="109">
        <v>104</v>
      </c>
      <c r="K46" s="109">
        <v>9</v>
      </c>
    </row>
    <row r="47" spans="1:11" s="39" customFormat="1" ht="12" customHeight="1">
      <c r="A47" s="264"/>
      <c r="B47" s="96"/>
      <c r="C47" s="81">
        <v>100</v>
      </c>
      <c r="D47" s="106">
        <f>D46/$C$46*100</f>
        <v>47.583643122676577</v>
      </c>
      <c r="E47" s="106">
        <f t="shared" ref="E47:K47" si="19">E46/$C$46*100</f>
        <v>22.304832713754646</v>
      </c>
      <c r="F47" s="106">
        <f t="shared" si="19"/>
        <v>2.2304832713754648</v>
      </c>
      <c r="G47" s="106">
        <f t="shared" si="19"/>
        <v>15.613382899628252</v>
      </c>
      <c r="H47" s="106">
        <f t="shared" si="19"/>
        <v>2.2304832713754648</v>
      </c>
      <c r="I47" s="106">
        <f t="shared" si="19"/>
        <v>14.12639405204461</v>
      </c>
      <c r="J47" s="106">
        <f t="shared" si="19"/>
        <v>38.661710037174721</v>
      </c>
      <c r="K47" s="106">
        <f t="shared" si="19"/>
        <v>3.3457249070631967</v>
      </c>
    </row>
    <row r="48" spans="1:11" s="37" customFormat="1" ht="12" customHeight="1">
      <c r="A48" s="264"/>
      <c r="B48" s="97" t="s">
        <v>29</v>
      </c>
      <c r="C48" s="158">
        <v>170</v>
      </c>
      <c r="D48" s="113">
        <v>82</v>
      </c>
      <c r="E48" s="113">
        <v>47</v>
      </c>
      <c r="F48" s="40">
        <v>2</v>
      </c>
      <c r="G48" s="113">
        <v>40</v>
      </c>
      <c r="H48" s="113">
        <v>0</v>
      </c>
      <c r="I48" s="113">
        <v>22</v>
      </c>
      <c r="J48" s="113">
        <v>69</v>
      </c>
      <c r="K48" s="113">
        <v>12</v>
      </c>
    </row>
    <row r="49" spans="1:11" s="39" customFormat="1" ht="12" customHeight="1">
      <c r="A49" s="264"/>
      <c r="B49" s="96"/>
      <c r="C49" s="82">
        <v>100</v>
      </c>
      <c r="D49" s="111">
        <f>D48/$C$48*100</f>
        <v>48.235294117647058</v>
      </c>
      <c r="E49" s="111">
        <f t="shared" ref="E49:K49" si="20">E48/$C$48*100</f>
        <v>27.647058823529413</v>
      </c>
      <c r="F49" s="111">
        <f t="shared" si="20"/>
        <v>1.1764705882352942</v>
      </c>
      <c r="G49" s="111">
        <f t="shared" si="20"/>
        <v>23.52941176470588</v>
      </c>
      <c r="H49" s="111">
        <f t="shared" si="20"/>
        <v>0</v>
      </c>
      <c r="I49" s="111">
        <f t="shared" si="20"/>
        <v>12.941176470588237</v>
      </c>
      <c r="J49" s="111">
        <f t="shared" si="20"/>
        <v>40.588235294117645</v>
      </c>
      <c r="K49" s="111">
        <f t="shared" si="20"/>
        <v>7.0588235294117645</v>
      </c>
    </row>
    <row r="50" spans="1:11" s="37" customFormat="1" ht="12" customHeight="1">
      <c r="A50" s="264"/>
      <c r="B50" s="97" t="s">
        <v>12</v>
      </c>
      <c r="C50" s="159">
        <v>46</v>
      </c>
      <c r="D50" s="109">
        <v>18</v>
      </c>
      <c r="E50" s="109">
        <v>2</v>
      </c>
      <c r="F50" s="41">
        <v>0</v>
      </c>
      <c r="G50" s="109">
        <v>6</v>
      </c>
      <c r="H50" s="109">
        <v>1</v>
      </c>
      <c r="I50" s="109">
        <v>8</v>
      </c>
      <c r="J50" s="109">
        <v>18</v>
      </c>
      <c r="K50" s="109">
        <v>12</v>
      </c>
    </row>
    <row r="51" spans="1:11" s="39" customFormat="1" ht="12" customHeight="1">
      <c r="A51" s="265"/>
      <c r="B51" s="99"/>
      <c r="C51" s="80">
        <v>100</v>
      </c>
      <c r="D51" s="106">
        <f>D50/$C$50*100</f>
        <v>39.130434782608695</v>
      </c>
      <c r="E51" s="106">
        <f t="shared" ref="E51:K51" si="21">E50/$C$50*100</f>
        <v>4.3478260869565215</v>
      </c>
      <c r="F51" s="106">
        <f t="shared" si="21"/>
        <v>0</v>
      </c>
      <c r="G51" s="106">
        <f t="shared" si="21"/>
        <v>13.043478260869565</v>
      </c>
      <c r="H51" s="106">
        <f t="shared" si="21"/>
        <v>2.1739130434782608</v>
      </c>
      <c r="I51" s="106">
        <f t="shared" si="21"/>
        <v>17.391304347826086</v>
      </c>
      <c r="J51" s="106">
        <f t="shared" si="21"/>
        <v>39.130434782608695</v>
      </c>
      <c r="K51" s="106">
        <f t="shared" si="21"/>
        <v>26.086956521739129</v>
      </c>
    </row>
    <row r="52" spans="1:11" s="161" customFormat="1" ht="12" customHeight="1">
      <c r="A52" s="263" t="s">
        <v>46</v>
      </c>
      <c r="B52" s="166" t="s">
        <v>62</v>
      </c>
      <c r="C52" s="79">
        <v>76</v>
      </c>
      <c r="D52" s="93">
        <v>32</v>
      </c>
      <c r="E52" s="93">
        <v>16</v>
      </c>
      <c r="F52" s="36">
        <v>1</v>
      </c>
      <c r="G52" s="93">
        <v>16</v>
      </c>
      <c r="H52" s="93">
        <v>2</v>
      </c>
      <c r="I52" s="93">
        <v>12</v>
      </c>
      <c r="J52" s="93">
        <v>33</v>
      </c>
      <c r="K52" s="93">
        <v>1</v>
      </c>
    </row>
    <row r="53" spans="1:11" s="39" customFormat="1" ht="12" customHeight="1">
      <c r="A53" s="264"/>
      <c r="B53" s="102"/>
      <c r="C53" s="81">
        <v>100</v>
      </c>
      <c r="D53" s="111">
        <f>D52/$C$52*100</f>
        <v>42.105263157894733</v>
      </c>
      <c r="E53" s="111">
        <f t="shared" ref="E53:K53" si="22">E52/$C$52*100</f>
        <v>21.052631578947366</v>
      </c>
      <c r="F53" s="111">
        <f t="shared" si="22"/>
        <v>1.3157894736842104</v>
      </c>
      <c r="G53" s="111">
        <f t="shared" si="22"/>
        <v>21.052631578947366</v>
      </c>
      <c r="H53" s="111">
        <f t="shared" si="22"/>
        <v>2.6315789473684208</v>
      </c>
      <c r="I53" s="111">
        <f t="shared" si="22"/>
        <v>15.789473684210526</v>
      </c>
      <c r="J53" s="111">
        <f t="shared" si="22"/>
        <v>43.421052631578952</v>
      </c>
      <c r="K53" s="111">
        <f t="shared" si="22"/>
        <v>1.3157894736842104</v>
      </c>
    </row>
    <row r="54" spans="1:11" s="161" customFormat="1" ht="12" customHeight="1">
      <c r="A54" s="264"/>
      <c r="B54" s="160" t="s">
        <v>69</v>
      </c>
      <c r="C54" s="158">
        <v>577</v>
      </c>
      <c r="D54" s="113">
        <v>279</v>
      </c>
      <c r="E54" s="113">
        <v>104</v>
      </c>
      <c r="F54" s="40">
        <v>15</v>
      </c>
      <c r="G54" s="113">
        <v>113</v>
      </c>
      <c r="H54" s="113">
        <v>12</v>
      </c>
      <c r="I54" s="113">
        <v>105</v>
      </c>
      <c r="J54" s="113">
        <v>221</v>
      </c>
      <c r="K54" s="113">
        <v>16</v>
      </c>
    </row>
    <row r="55" spans="1:11" s="39" customFormat="1" ht="12" customHeight="1">
      <c r="A55" s="264"/>
      <c r="B55" s="102"/>
      <c r="C55" s="82">
        <v>100</v>
      </c>
      <c r="D55" s="111">
        <f>D54/$C$54*100</f>
        <v>48.353552859618716</v>
      </c>
      <c r="E55" s="111">
        <f t="shared" ref="E55:K55" si="23">E54/$C$54*100</f>
        <v>18.024263431542462</v>
      </c>
      <c r="F55" s="111">
        <f t="shared" si="23"/>
        <v>2.5996533795493932</v>
      </c>
      <c r="G55" s="111">
        <f t="shared" si="23"/>
        <v>19.584055459272097</v>
      </c>
      <c r="H55" s="111">
        <f t="shared" si="23"/>
        <v>2.0797227036395149</v>
      </c>
      <c r="I55" s="111">
        <f t="shared" si="23"/>
        <v>18.197573656845751</v>
      </c>
      <c r="J55" s="111">
        <f t="shared" si="23"/>
        <v>38.301559792027732</v>
      </c>
      <c r="K55" s="111">
        <f t="shared" si="23"/>
        <v>2.772963604852686</v>
      </c>
    </row>
    <row r="56" spans="1:11" s="39" customFormat="1" ht="12" customHeight="1">
      <c r="A56" s="264"/>
      <c r="B56" s="103" t="s">
        <v>47</v>
      </c>
      <c r="C56" s="81">
        <v>99</v>
      </c>
      <c r="D56" s="109">
        <v>43</v>
      </c>
      <c r="E56" s="109">
        <v>23</v>
      </c>
      <c r="F56" s="41">
        <v>3</v>
      </c>
      <c r="G56" s="109">
        <v>23</v>
      </c>
      <c r="H56" s="109">
        <v>0</v>
      </c>
      <c r="I56" s="109">
        <v>19</v>
      </c>
      <c r="J56" s="109">
        <v>31</v>
      </c>
      <c r="K56" s="109">
        <v>1</v>
      </c>
    </row>
    <row r="57" spans="1:11" s="39" customFormat="1" ht="12" customHeight="1">
      <c r="A57" s="264"/>
      <c r="B57" s="102"/>
      <c r="C57" s="81">
        <v>100</v>
      </c>
      <c r="D57" s="106">
        <f>D56/$C$56*100</f>
        <v>43.43434343434344</v>
      </c>
      <c r="E57" s="106">
        <f t="shared" ref="E57:K57" si="24">E56/$C$56*100</f>
        <v>23.232323232323232</v>
      </c>
      <c r="F57" s="106">
        <f t="shared" si="24"/>
        <v>3.0303030303030303</v>
      </c>
      <c r="G57" s="106">
        <f t="shared" si="24"/>
        <v>23.232323232323232</v>
      </c>
      <c r="H57" s="106">
        <f t="shared" si="24"/>
        <v>0</v>
      </c>
      <c r="I57" s="106">
        <f t="shared" si="24"/>
        <v>19.19191919191919</v>
      </c>
      <c r="J57" s="106">
        <f t="shared" si="24"/>
        <v>31.313131313131315</v>
      </c>
      <c r="K57" s="106">
        <f t="shared" si="24"/>
        <v>1.0101010101010102</v>
      </c>
    </row>
    <row r="58" spans="1:11" s="161" customFormat="1" ht="12" customHeight="1">
      <c r="A58" s="264"/>
      <c r="B58" s="160" t="s">
        <v>48</v>
      </c>
      <c r="C58" s="158">
        <v>101</v>
      </c>
      <c r="D58" s="113">
        <v>39</v>
      </c>
      <c r="E58" s="113">
        <v>19</v>
      </c>
      <c r="F58" s="40">
        <v>0</v>
      </c>
      <c r="G58" s="113">
        <v>14</v>
      </c>
      <c r="H58" s="113">
        <v>3</v>
      </c>
      <c r="I58" s="113">
        <v>16</v>
      </c>
      <c r="J58" s="113">
        <v>46</v>
      </c>
      <c r="K58" s="113">
        <v>8</v>
      </c>
    </row>
    <row r="59" spans="1:11" s="39" customFormat="1" ht="12" customHeight="1">
      <c r="A59" s="264"/>
      <c r="B59" s="102"/>
      <c r="C59" s="82">
        <v>100</v>
      </c>
      <c r="D59" s="111">
        <f>D58/$C$58*100</f>
        <v>38.613861386138616</v>
      </c>
      <c r="E59" s="111">
        <f t="shared" ref="E59:K59" si="25">E58/$C$58*100</f>
        <v>18.811881188118811</v>
      </c>
      <c r="F59" s="111">
        <f t="shared" si="25"/>
        <v>0</v>
      </c>
      <c r="G59" s="111">
        <f t="shared" si="25"/>
        <v>13.861386138613863</v>
      </c>
      <c r="H59" s="111">
        <f t="shared" si="25"/>
        <v>2.9702970297029703</v>
      </c>
      <c r="I59" s="111">
        <f t="shared" si="25"/>
        <v>15.841584158415841</v>
      </c>
      <c r="J59" s="111">
        <f t="shared" si="25"/>
        <v>45.544554455445549</v>
      </c>
      <c r="K59" s="111">
        <f t="shared" si="25"/>
        <v>7.9207920792079207</v>
      </c>
    </row>
    <row r="60" spans="1:11" s="161" customFormat="1" ht="12" customHeight="1">
      <c r="A60" s="264"/>
      <c r="B60" s="160" t="s">
        <v>49</v>
      </c>
      <c r="C60" s="159">
        <v>368</v>
      </c>
      <c r="D60" s="109">
        <v>199</v>
      </c>
      <c r="E60" s="109">
        <v>84</v>
      </c>
      <c r="F60" s="41">
        <v>7</v>
      </c>
      <c r="G60" s="109">
        <v>91</v>
      </c>
      <c r="H60" s="109">
        <v>6</v>
      </c>
      <c r="I60" s="109">
        <v>49</v>
      </c>
      <c r="J60" s="109">
        <v>143</v>
      </c>
      <c r="K60" s="109">
        <v>12</v>
      </c>
    </row>
    <row r="61" spans="1:11" s="39" customFormat="1" ht="12" customHeight="1">
      <c r="A61" s="264"/>
      <c r="B61" s="102"/>
      <c r="C61" s="82">
        <v>100</v>
      </c>
      <c r="D61" s="106">
        <f>D60/$C$60*100</f>
        <v>54.076086956521742</v>
      </c>
      <c r="E61" s="106">
        <f t="shared" ref="E61:K61" si="26">E60/$C$60*100</f>
        <v>22.826086956521738</v>
      </c>
      <c r="F61" s="106">
        <f t="shared" si="26"/>
        <v>1.9021739130434785</v>
      </c>
      <c r="G61" s="106">
        <f t="shared" si="26"/>
        <v>24.728260869565215</v>
      </c>
      <c r="H61" s="106">
        <f t="shared" si="26"/>
        <v>1.6304347826086956</v>
      </c>
      <c r="I61" s="106">
        <f t="shared" si="26"/>
        <v>13.315217391304349</v>
      </c>
      <c r="J61" s="106">
        <f t="shared" si="26"/>
        <v>38.858695652173914</v>
      </c>
      <c r="K61" s="106">
        <f t="shared" si="26"/>
        <v>3.2608695652173911</v>
      </c>
    </row>
    <row r="62" spans="1:11" s="161" customFormat="1" ht="12" customHeight="1">
      <c r="A62" s="264" t="s">
        <v>46</v>
      </c>
      <c r="B62" s="160" t="s">
        <v>50</v>
      </c>
      <c r="C62" s="158">
        <v>520</v>
      </c>
      <c r="D62" s="113">
        <v>267</v>
      </c>
      <c r="E62" s="113">
        <v>151</v>
      </c>
      <c r="F62" s="40">
        <v>12</v>
      </c>
      <c r="G62" s="113">
        <v>95</v>
      </c>
      <c r="H62" s="113">
        <v>9</v>
      </c>
      <c r="I62" s="113">
        <v>60</v>
      </c>
      <c r="J62" s="113">
        <v>214</v>
      </c>
      <c r="K62" s="113">
        <v>26</v>
      </c>
    </row>
    <row r="63" spans="1:11" s="39" customFormat="1" ht="12" customHeight="1">
      <c r="A63" s="264"/>
      <c r="B63" s="102"/>
      <c r="C63" s="82">
        <v>100</v>
      </c>
      <c r="D63" s="111">
        <f>D62/$C$62*100</f>
        <v>51.34615384615384</v>
      </c>
      <c r="E63" s="111">
        <f t="shared" ref="E63:K63" si="27">E62/$C$62*100</f>
        <v>29.03846153846154</v>
      </c>
      <c r="F63" s="111">
        <f t="shared" si="27"/>
        <v>2.3076923076923079</v>
      </c>
      <c r="G63" s="111">
        <f t="shared" si="27"/>
        <v>18.269230769230766</v>
      </c>
      <c r="H63" s="111">
        <f t="shared" si="27"/>
        <v>1.7307692307692308</v>
      </c>
      <c r="I63" s="111">
        <f t="shared" si="27"/>
        <v>11.538461538461538</v>
      </c>
      <c r="J63" s="111">
        <f t="shared" si="27"/>
        <v>41.153846153846153</v>
      </c>
      <c r="K63" s="111">
        <f t="shared" si="27"/>
        <v>5</v>
      </c>
    </row>
    <row r="64" spans="1:11" s="161" customFormat="1" ht="12" customHeight="1">
      <c r="A64" s="264"/>
      <c r="B64" s="162" t="s">
        <v>51</v>
      </c>
      <c r="C64" s="159">
        <v>43</v>
      </c>
      <c r="D64" s="109">
        <v>23</v>
      </c>
      <c r="E64" s="109">
        <v>4</v>
      </c>
      <c r="F64" s="41">
        <v>1</v>
      </c>
      <c r="G64" s="109">
        <v>9</v>
      </c>
      <c r="H64" s="109">
        <v>0</v>
      </c>
      <c r="I64" s="109">
        <v>7</v>
      </c>
      <c r="J64" s="109">
        <v>13</v>
      </c>
      <c r="K64" s="109">
        <v>1</v>
      </c>
    </row>
    <row r="65" spans="1:11" s="39" customFormat="1" ht="12" customHeight="1">
      <c r="A65" s="264"/>
      <c r="B65" s="102"/>
      <c r="C65" s="81">
        <v>100</v>
      </c>
      <c r="D65" s="106">
        <f>D64/$C$64*100</f>
        <v>53.488372093023251</v>
      </c>
      <c r="E65" s="106">
        <f t="shared" ref="E65:K65" si="28">E64/$C$64*100</f>
        <v>9.3023255813953494</v>
      </c>
      <c r="F65" s="106">
        <f t="shared" si="28"/>
        <v>2.3255813953488373</v>
      </c>
      <c r="G65" s="106">
        <f t="shared" si="28"/>
        <v>20.930232558139537</v>
      </c>
      <c r="H65" s="106">
        <f t="shared" si="28"/>
        <v>0</v>
      </c>
      <c r="I65" s="106">
        <f t="shared" si="28"/>
        <v>16.279069767441861</v>
      </c>
      <c r="J65" s="106">
        <f t="shared" si="28"/>
        <v>30.232558139534881</v>
      </c>
      <c r="K65" s="106">
        <f t="shared" si="28"/>
        <v>2.3255813953488373</v>
      </c>
    </row>
    <row r="66" spans="1:11" s="161" customFormat="1" ht="12" customHeight="1">
      <c r="A66" s="264"/>
      <c r="B66" s="160" t="s">
        <v>52</v>
      </c>
      <c r="C66" s="158">
        <v>474</v>
      </c>
      <c r="D66" s="113">
        <v>209</v>
      </c>
      <c r="E66" s="113">
        <v>122</v>
      </c>
      <c r="F66" s="40">
        <v>11</v>
      </c>
      <c r="G66" s="113">
        <v>83</v>
      </c>
      <c r="H66" s="113">
        <v>6</v>
      </c>
      <c r="I66" s="113">
        <v>69</v>
      </c>
      <c r="J66" s="113">
        <v>216</v>
      </c>
      <c r="K66" s="113">
        <v>36</v>
      </c>
    </row>
    <row r="67" spans="1:11" s="39" customFormat="1" ht="12" customHeight="1">
      <c r="A67" s="264"/>
      <c r="B67" s="102"/>
      <c r="C67" s="82">
        <v>100</v>
      </c>
      <c r="D67" s="111">
        <f>D66/$C$66*100</f>
        <v>44.092827004219409</v>
      </c>
      <c r="E67" s="111">
        <f t="shared" ref="E67:K67" si="29">E66/$C$66*100</f>
        <v>25.738396624472575</v>
      </c>
      <c r="F67" s="111">
        <f t="shared" si="29"/>
        <v>2.3206751054852321</v>
      </c>
      <c r="G67" s="111">
        <f t="shared" si="29"/>
        <v>17.510548523206751</v>
      </c>
      <c r="H67" s="111">
        <f t="shared" si="29"/>
        <v>1.2658227848101267</v>
      </c>
      <c r="I67" s="111">
        <f t="shared" si="29"/>
        <v>14.556962025316455</v>
      </c>
      <c r="J67" s="111">
        <f t="shared" si="29"/>
        <v>45.569620253164558</v>
      </c>
      <c r="K67" s="111">
        <f t="shared" si="29"/>
        <v>7.59493670886076</v>
      </c>
    </row>
    <row r="68" spans="1:11" s="161" customFormat="1" ht="12" customHeight="1">
      <c r="A68" s="264"/>
      <c r="B68" s="160" t="s">
        <v>53</v>
      </c>
      <c r="C68" s="158">
        <v>77</v>
      </c>
      <c r="D68" s="113">
        <v>27</v>
      </c>
      <c r="E68" s="113">
        <v>9</v>
      </c>
      <c r="F68" s="40">
        <v>6</v>
      </c>
      <c r="G68" s="113">
        <v>10</v>
      </c>
      <c r="H68" s="113">
        <v>3</v>
      </c>
      <c r="I68" s="113">
        <v>17</v>
      </c>
      <c r="J68" s="113">
        <v>30</v>
      </c>
      <c r="K68" s="113">
        <v>6</v>
      </c>
    </row>
    <row r="69" spans="1:11" s="39" customFormat="1" ht="12" customHeight="1">
      <c r="A69" s="264"/>
      <c r="B69" s="102"/>
      <c r="C69" s="82">
        <v>100</v>
      </c>
      <c r="D69" s="111">
        <f>D68/$C$68*100</f>
        <v>35.064935064935064</v>
      </c>
      <c r="E69" s="111">
        <f t="shared" ref="E69:K69" si="30">E68/$C$68*100</f>
        <v>11.688311688311687</v>
      </c>
      <c r="F69" s="111">
        <f t="shared" si="30"/>
        <v>7.7922077922077921</v>
      </c>
      <c r="G69" s="111">
        <f t="shared" si="30"/>
        <v>12.987012987012985</v>
      </c>
      <c r="H69" s="111">
        <f t="shared" si="30"/>
        <v>3.8961038961038961</v>
      </c>
      <c r="I69" s="111">
        <f t="shared" si="30"/>
        <v>22.077922077922079</v>
      </c>
      <c r="J69" s="111">
        <f t="shared" si="30"/>
        <v>38.961038961038966</v>
      </c>
      <c r="K69" s="111">
        <f t="shared" si="30"/>
        <v>7.7922077922077921</v>
      </c>
    </row>
    <row r="70" spans="1:11" s="37" customFormat="1" ht="12" customHeight="1">
      <c r="A70" s="264"/>
      <c r="B70" s="160" t="s">
        <v>54</v>
      </c>
      <c r="C70" s="159">
        <v>52</v>
      </c>
      <c r="D70" s="109">
        <v>19</v>
      </c>
      <c r="E70" s="109">
        <v>5</v>
      </c>
      <c r="F70" s="41">
        <v>0</v>
      </c>
      <c r="G70" s="109">
        <v>7</v>
      </c>
      <c r="H70" s="109">
        <v>1</v>
      </c>
      <c r="I70" s="109">
        <v>8</v>
      </c>
      <c r="J70" s="109">
        <v>22</v>
      </c>
      <c r="K70" s="109">
        <v>14</v>
      </c>
    </row>
    <row r="71" spans="1:11" s="39" customFormat="1" ht="12" customHeight="1">
      <c r="A71" s="265"/>
      <c r="B71" s="104"/>
      <c r="C71" s="80">
        <v>100</v>
      </c>
      <c r="D71" s="94">
        <f>D70/$C$70*100</f>
        <v>36.538461538461533</v>
      </c>
      <c r="E71" s="94">
        <f t="shared" ref="E71:K71" si="31">E70/$C$70*100</f>
        <v>9.6153846153846168</v>
      </c>
      <c r="F71" s="94">
        <f t="shared" si="31"/>
        <v>0</v>
      </c>
      <c r="G71" s="94">
        <f t="shared" si="31"/>
        <v>13.461538461538462</v>
      </c>
      <c r="H71" s="94">
        <f t="shared" si="31"/>
        <v>1.9230769230769231</v>
      </c>
      <c r="I71" s="94">
        <f t="shared" si="31"/>
        <v>15.384615384615385</v>
      </c>
      <c r="J71" s="94">
        <f t="shared" si="31"/>
        <v>42.307692307692307</v>
      </c>
      <c r="K71" s="94">
        <f t="shared" si="31"/>
        <v>26.923076923076923</v>
      </c>
    </row>
    <row r="72" spans="1:11" s="37" customFormat="1" ht="12" customHeight="1">
      <c r="A72" s="263" t="s">
        <v>63</v>
      </c>
      <c r="B72" s="97" t="s">
        <v>64</v>
      </c>
      <c r="C72" s="79">
        <v>384</v>
      </c>
      <c r="D72" s="109">
        <v>169</v>
      </c>
      <c r="E72" s="93">
        <v>68</v>
      </c>
      <c r="F72" s="36">
        <v>7</v>
      </c>
      <c r="G72" s="93">
        <v>75</v>
      </c>
      <c r="H72" s="93">
        <v>7</v>
      </c>
      <c r="I72" s="93">
        <v>61</v>
      </c>
      <c r="J72" s="93">
        <v>154</v>
      </c>
      <c r="K72" s="93">
        <v>21</v>
      </c>
    </row>
    <row r="73" spans="1:11" s="39" customFormat="1" ht="12" customHeight="1">
      <c r="A73" s="264"/>
      <c r="B73" s="96" t="s">
        <v>65</v>
      </c>
      <c r="C73" s="81">
        <v>100</v>
      </c>
      <c r="D73" s="111">
        <f>D72/$C$72*100</f>
        <v>44.010416666666671</v>
      </c>
      <c r="E73" s="111">
        <f t="shared" ref="E73:K73" si="32">E72/$C$72*100</f>
        <v>17.708333333333336</v>
      </c>
      <c r="F73" s="111">
        <f t="shared" si="32"/>
        <v>1.8229166666666667</v>
      </c>
      <c r="G73" s="111">
        <f t="shared" si="32"/>
        <v>19.53125</v>
      </c>
      <c r="H73" s="111">
        <f t="shared" si="32"/>
        <v>1.8229166666666667</v>
      </c>
      <c r="I73" s="111">
        <f t="shared" si="32"/>
        <v>15.885416666666666</v>
      </c>
      <c r="J73" s="111">
        <f t="shared" si="32"/>
        <v>40.104166666666671</v>
      </c>
      <c r="K73" s="111">
        <f t="shared" si="32"/>
        <v>5.46875</v>
      </c>
    </row>
    <row r="74" spans="1:11" s="37" customFormat="1" ht="12" customHeight="1">
      <c r="A74" s="264"/>
      <c r="B74" s="97" t="s">
        <v>66</v>
      </c>
      <c r="C74" s="158">
        <v>793</v>
      </c>
      <c r="D74" s="109">
        <v>399</v>
      </c>
      <c r="E74" s="109">
        <v>219</v>
      </c>
      <c r="F74" s="41">
        <v>20</v>
      </c>
      <c r="G74" s="109">
        <v>157</v>
      </c>
      <c r="H74" s="109">
        <v>15</v>
      </c>
      <c r="I74" s="109">
        <v>110</v>
      </c>
      <c r="J74" s="109">
        <v>329</v>
      </c>
      <c r="K74" s="109">
        <v>43</v>
      </c>
    </row>
    <row r="75" spans="1:11" s="39" customFormat="1" ht="12" customHeight="1">
      <c r="A75" s="264"/>
      <c r="B75" s="96"/>
      <c r="C75" s="82">
        <v>100</v>
      </c>
      <c r="D75" s="106">
        <f>D74/$C$74*100</f>
        <v>50.31525851197982</v>
      </c>
      <c r="E75" s="106">
        <f t="shared" ref="E75:K75" si="33">E74/$C$74*100</f>
        <v>27.616645649432535</v>
      </c>
      <c r="F75" s="106">
        <f t="shared" si="33"/>
        <v>2.5220680958385877</v>
      </c>
      <c r="G75" s="106">
        <f t="shared" si="33"/>
        <v>19.798234552332914</v>
      </c>
      <c r="H75" s="106">
        <f t="shared" si="33"/>
        <v>1.8915510718789406</v>
      </c>
      <c r="I75" s="106">
        <f t="shared" si="33"/>
        <v>13.871374527112232</v>
      </c>
      <c r="J75" s="106">
        <f t="shared" si="33"/>
        <v>41.488020176544765</v>
      </c>
      <c r="K75" s="106">
        <f t="shared" si="33"/>
        <v>5.4224464060529636</v>
      </c>
    </row>
    <row r="76" spans="1:11" s="37" customFormat="1" ht="12" customHeight="1">
      <c r="A76" s="264"/>
      <c r="B76" s="97" t="s">
        <v>67</v>
      </c>
      <c r="C76" s="159">
        <v>920</v>
      </c>
      <c r="D76" s="113">
        <v>442</v>
      </c>
      <c r="E76" s="113">
        <v>198</v>
      </c>
      <c r="F76" s="40">
        <v>22</v>
      </c>
      <c r="G76" s="113">
        <v>171</v>
      </c>
      <c r="H76" s="113">
        <v>19</v>
      </c>
      <c r="I76" s="113">
        <v>144</v>
      </c>
      <c r="J76" s="113">
        <v>372</v>
      </c>
      <c r="K76" s="113">
        <v>29</v>
      </c>
    </row>
    <row r="77" spans="1:11" s="39" customFormat="1" ht="12" customHeight="1">
      <c r="A77" s="264"/>
      <c r="B77" s="96"/>
      <c r="C77" s="81">
        <v>100</v>
      </c>
      <c r="D77" s="111">
        <f>D76/$C$76*100</f>
        <v>48.043478260869563</v>
      </c>
      <c r="E77" s="111">
        <f t="shared" ref="E77:K77" si="34">E76/$C$76*100</f>
        <v>21.521739130434785</v>
      </c>
      <c r="F77" s="111">
        <f t="shared" si="34"/>
        <v>2.3913043478260869</v>
      </c>
      <c r="G77" s="111">
        <f t="shared" si="34"/>
        <v>18.586956521739133</v>
      </c>
      <c r="H77" s="111">
        <f t="shared" si="34"/>
        <v>2.0652173913043477</v>
      </c>
      <c r="I77" s="111">
        <f t="shared" si="34"/>
        <v>15.65217391304348</v>
      </c>
      <c r="J77" s="111">
        <f t="shared" si="34"/>
        <v>40.434782608695649</v>
      </c>
      <c r="K77" s="111">
        <f t="shared" si="34"/>
        <v>3.152173913043478</v>
      </c>
    </row>
    <row r="78" spans="1:11" s="37" customFormat="1" ht="12" customHeight="1">
      <c r="A78" s="264"/>
      <c r="B78" s="97" t="s">
        <v>68</v>
      </c>
      <c r="C78" s="158">
        <v>95</v>
      </c>
      <c r="D78" s="109">
        <v>42</v>
      </c>
      <c r="E78" s="109">
        <v>22</v>
      </c>
      <c r="F78" s="41">
        <v>1</v>
      </c>
      <c r="G78" s="109">
        <v>18</v>
      </c>
      <c r="H78" s="109">
        <v>0</v>
      </c>
      <c r="I78" s="109">
        <v>14</v>
      </c>
      <c r="J78" s="109">
        <v>41</v>
      </c>
      <c r="K78" s="109">
        <v>6</v>
      </c>
    </row>
    <row r="79" spans="1:11" s="39" customFormat="1" ht="12" customHeight="1">
      <c r="A79" s="264"/>
      <c r="B79" s="96"/>
      <c r="C79" s="82">
        <v>100</v>
      </c>
      <c r="D79" s="106">
        <f>D78/$C$78*100</f>
        <v>44.210526315789473</v>
      </c>
      <c r="E79" s="106">
        <f t="shared" ref="E79:K79" si="35">E78/$C$78*100</f>
        <v>23.157894736842106</v>
      </c>
      <c r="F79" s="106">
        <f t="shared" si="35"/>
        <v>1.0526315789473684</v>
      </c>
      <c r="G79" s="106">
        <f t="shared" si="35"/>
        <v>18.947368421052634</v>
      </c>
      <c r="H79" s="106">
        <f t="shared" si="35"/>
        <v>0</v>
      </c>
      <c r="I79" s="106">
        <f t="shared" si="35"/>
        <v>14.736842105263156</v>
      </c>
      <c r="J79" s="106">
        <f t="shared" si="35"/>
        <v>43.15789473684211</v>
      </c>
      <c r="K79" s="106">
        <f t="shared" si="35"/>
        <v>6.3157894736842106</v>
      </c>
    </row>
    <row r="80" spans="1:11" s="37" customFormat="1" ht="12" customHeight="1">
      <c r="A80" s="264"/>
      <c r="B80" s="97" t="s">
        <v>53</v>
      </c>
      <c r="C80" s="158">
        <v>141</v>
      </c>
      <c r="D80" s="113">
        <v>64</v>
      </c>
      <c r="E80" s="113">
        <v>25</v>
      </c>
      <c r="F80" s="40">
        <v>6</v>
      </c>
      <c r="G80" s="113">
        <v>35</v>
      </c>
      <c r="H80" s="113">
        <v>0</v>
      </c>
      <c r="I80" s="113">
        <v>25</v>
      </c>
      <c r="J80" s="113">
        <v>52</v>
      </c>
      <c r="K80" s="113">
        <v>8</v>
      </c>
    </row>
    <row r="81" spans="1:11" s="39" customFormat="1" ht="12" customHeight="1">
      <c r="A81" s="264"/>
      <c r="B81" s="96"/>
      <c r="C81" s="82">
        <v>100</v>
      </c>
      <c r="D81" s="111">
        <f>D80/$C$80*100</f>
        <v>45.390070921985817</v>
      </c>
      <c r="E81" s="111">
        <f t="shared" ref="E81:K81" si="36">E80/$C$80*100</f>
        <v>17.730496453900709</v>
      </c>
      <c r="F81" s="111">
        <f t="shared" si="36"/>
        <v>4.2553191489361701</v>
      </c>
      <c r="G81" s="111">
        <f t="shared" si="36"/>
        <v>24.822695035460992</v>
      </c>
      <c r="H81" s="111">
        <f t="shared" si="36"/>
        <v>0</v>
      </c>
      <c r="I81" s="111">
        <f t="shared" si="36"/>
        <v>17.730496453900709</v>
      </c>
      <c r="J81" s="111">
        <f t="shared" si="36"/>
        <v>36.87943262411347</v>
      </c>
      <c r="K81" s="111">
        <f t="shared" si="36"/>
        <v>5.6737588652482271</v>
      </c>
    </row>
    <row r="82" spans="1:11" s="37" customFormat="1" ht="12" customHeight="1">
      <c r="A82" s="264"/>
      <c r="B82" s="97" t="s">
        <v>54</v>
      </c>
      <c r="C82" s="159">
        <v>54</v>
      </c>
      <c r="D82" s="109">
        <v>21</v>
      </c>
      <c r="E82" s="109">
        <v>5</v>
      </c>
      <c r="F82" s="41">
        <v>0</v>
      </c>
      <c r="G82" s="109">
        <v>5</v>
      </c>
      <c r="H82" s="109">
        <v>1</v>
      </c>
      <c r="I82" s="109">
        <v>8</v>
      </c>
      <c r="J82" s="109">
        <v>21</v>
      </c>
      <c r="K82" s="109">
        <v>14</v>
      </c>
    </row>
    <row r="83" spans="1:11" s="39" customFormat="1" ht="12" customHeight="1">
      <c r="A83" s="265"/>
      <c r="B83" s="98"/>
      <c r="C83" s="81">
        <v>100</v>
      </c>
      <c r="D83" s="106">
        <f>D82/$C$82*100</f>
        <v>38.888888888888893</v>
      </c>
      <c r="E83" s="106">
        <f t="shared" ref="E83:K83" si="37">E82/$C$82*100</f>
        <v>9.2592592592592595</v>
      </c>
      <c r="F83" s="106">
        <f t="shared" si="37"/>
        <v>0</v>
      </c>
      <c r="G83" s="106">
        <f t="shared" si="37"/>
        <v>9.2592592592592595</v>
      </c>
      <c r="H83" s="106">
        <f t="shared" si="37"/>
        <v>1.8518518518518516</v>
      </c>
      <c r="I83" s="106">
        <f t="shared" si="37"/>
        <v>14.814814814814813</v>
      </c>
      <c r="J83" s="106">
        <f t="shared" si="37"/>
        <v>38.888888888888893</v>
      </c>
      <c r="K83" s="106">
        <f t="shared" si="37"/>
        <v>25.925925925925924</v>
      </c>
    </row>
    <row r="84" spans="1:11" s="37" customFormat="1" ht="12" customHeight="1">
      <c r="A84" s="264" t="s">
        <v>70</v>
      </c>
      <c r="B84" s="95" t="s">
        <v>55</v>
      </c>
      <c r="C84" s="79">
        <v>1454</v>
      </c>
      <c r="D84" s="93">
        <v>711</v>
      </c>
      <c r="E84" s="93">
        <v>357</v>
      </c>
      <c r="F84" s="36">
        <v>37</v>
      </c>
      <c r="G84" s="93">
        <v>273</v>
      </c>
      <c r="H84" s="93">
        <v>28</v>
      </c>
      <c r="I84" s="93">
        <v>220</v>
      </c>
      <c r="J84" s="93">
        <v>605</v>
      </c>
      <c r="K84" s="93">
        <v>54</v>
      </c>
    </row>
    <row r="85" spans="1:11" s="39" customFormat="1" ht="12" customHeight="1">
      <c r="A85" s="264"/>
      <c r="B85" s="98"/>
      <c r="C85" s="81">
        <v>100</v>
      </c>
      <c r="D85" s="106">
        <f>D84/$C$84*100</f>
        <v>48.899587345254467</v>
      </c>
      <c r="E85" s="106">
        <f t="shared" ref="E85:K85" si="38">E84/$C$84*100</f>
        <v>24.552957359009628</v>
      </c>
      <c r="F85" s="106">
        <f t="shared" si="38"/>
        <v>2.5447042640990372</v>
      </c>
      <c r="G85" s="106">
        <f t="shared" si="38"/>
        <v>18.775790921595597</v>
      </c>
      <c r="H85" s="106">
        <f t="shared" si="38"/>
        <v>1.9257221458046769</v>
      </c>
      <c r="I85" s="106">
        <f t="shared" si="38"/>
        <v>15.130674002751032</v>
      </c>
      <c r="J85" s="106">
        <f t="shared" si="38"/>
        <v>41.609353507565338</v>
      </c>
      <c r="K85" s="106">
        <f t="shared" si="38"/>
        <v>3.7138927097661623</v>
      </c>
    </row>
    <row r="86" spans="1:11" s="37" customFormat="1" ht="12" customHeight="1">
      <c r="A86" s="264"/>
      <c r="B86" s="97" t="s">
        <v>56</v>
      </c>
      <c r="C86" s="158">
        <v>82</v>
      </c>
      <c r="D86" s="113">
        <v>34</v>
      </c>
      <c r="E86" s="113">
        <v>13</v>
      </c>
      <c r="F86" s="40">
        <v>3</v>
      </c>
      <c r="G86" s="113">
        <v>15</v>
      </c>
      <c r="H86" s="113">
        <v>1</v>
      </c>
      <c r="I86" s="113">
        <v>15</v>
      </c>
      <c r="J86" s="113">
        <v>25</v>
      </c>
      <c r="K86" s="113">
        <v>6</v>
      </c>
    </row>
    <row r="87" spans="1:11" s="39" customFormat="1" ht="12" customHeight="1">
      <c r="A87" s="264"/>
      <c r="B87" s="96"/>
      <c r="C87" s="82">
        <v>100</v>
      </c>
      <c r="D87" s="111">
        <f>D86/$C$86*100</f>
        <v>41.463414634146339</v>
      </c>
      <c r="E87" s="111">
        <f t="shared" ref="E87:K87" si="39">E86/$C$86*100</f>
        <v>15.853658536585366</v>
      </c>
      <c r="F87" s="111">
        <f t="shared" si="39"/>
        <v>3.6585365853658534</v>
      </c>
      <c r="G87" s="111">
        <f t="shared" si="39"/>
        <v>18.292682926829269</v>
      </c>
      <c r="H87" s="111">
        <f t="shared" si="39"/>
        <v>1.2195121951219512</v>
      </c>
      <c r="I87" s="111">
        <f t="shared" si="39"/>
        <v>18.292682926829269</v>
      </c>
      <c r="J87" s="111">
        <f t="shared" si="39"/>
        <v>30.487804878048781</v>
      </c>
      <c r="K87" s="111">
        <f t="shared" si="39"/>
        <v>7.3170731707317067</v>
      </c>
    </row>
    <row r="88" spans="1:11" s="37" customFormat="1" ht="12" customHeight="1">
      <c r="A88" s="264"/>
      <c r="B88" s="97" t="s">
        <v>57</v>
      </c>
      <c r="C88" s="159">
        <v>106</v>
      </c>
      <c r="D88" s="109">
        <v>49</v>
      </c>
      <c r="E88" s="109">
        <v>25</v>
      </c>
      <c r="F88" s="41">
        <v>2</v>
      </c>
      <c r="G88" s="109">
        <v>18</v>
      </c>
      <c r="H88" s="109">
        <v>0</v>
      </c>
      <c r="I88" s="109">
        <v>24</v>
      </c>
      <c r="J88" s="109">
        <v>39</v>
      </c>
      <c r="K88" s="109">
        <v>5</v>
      </c>
    </row>
    <row r="89" spans="1:11" s="39" customFormat="1" ht="12" customHeight="1">
      <c r="A89" s="264"/>
      <c r="B89" s="96"/>
      <c r="C89" s="81">
        <v>100</v>
      </c>
      <c r="D89" s="106">
        <f>D88/$C$88*100</f>
        <v>46.226415094339622</v>
      </c>
      <c r="E89" s="106">
        <f t="shared" ref="E89:K89" si="40">E88/$C$88*100</f>
        <v>23.584905660377359</v>
      </c>
      <c r="F89" s="106">
        <f t="shared" si="40"/>
        <v>1.8867924528301887</v>
      </c>
      <c r="G89" s="106">
        <f t="shared" si="40"/>
        <v>16.981132075471699</v>
      </c>
      <c r="H89" s="106">
        <f t="shared" si="40"/>
        <v>0</v>
      </c>
      <c r="I89" s="106">
        <f t="shared" si="40"/>
        <v>22.641509433962266</v>
      </c>
      <c r="J89" s="106">
        <f t="shared" si="40"/>
        <v>36.79245283018868</v>
      </c>
      <c r="K89" s="106">
        <f t="shared" si="40"/>
        <v>4.716981132075472</v>
      </c>
    </row>
    <row r="90" spans="1:11" s="37" customFormat="1" ht="12" customHeight="1">
      <c r="A90" s="264"/>
      <c r="B90" s="100" t="s">
        <v>58</v>
      </c>
      <c r="C90" s="158">
        <v>191</v>
      </c>
      <c r="D90" s="113">
        <v>91</v>
      </c>
      <c r="E90" s="113">
        <v>40</v>
      </c>
      <c r="F90" s="40">
        <v>2</v>
      </c>
      <c r="G90" s="113">
        <v>35</v>
      </c>
      <c r="H90" s="113">
        <v>7</v>
      </c>
      <c r="I90" s="113">
        <v>38</v>
      </c>
      <c r="J90" s="113">
        <v>70</v>
      </c>
      <c r="K90" s="113">
        <v>4</v>
      </c>
    </row>
    <row r="91" spans="1:11" s="39" customFormat="1" ht="12" customHeight="1">
      <c r="A91" s="264"/>
      <c r="B91" s="96"/>
      <c r="C91" s="82">
        <v>100</v>
      </c>
      <c r="D91" s="111">
        <f>D90/$C$90*100</f>
        <v>47.643979057591622</v>
      </c>
      <c r="E91" s="111">
        <f t="shared" ref="E91:K91" si="41">E90/$C$90*100</f>
        <v>20.94240837696335</v>
      </c>
      <c r="F91" s="111">
        <f t="shared" si="41"/>
        <v>1.0471204188481675</v>
      </c>
      <c r="G91" s="111">
        <f t="shared" si="41"/>
        <v>18.32460732984293</v>
      </c>
      <c r="H91" s="111">
        <f t="shared" si="41"/>
        <v>3.664921465968586</v>
      </c>
      <c r="I91" s="111">
        <f t="shared" si="41"/>
        <v>19.895287958115183</v>
      </c>
      <c r="J91" s="111">
        <f t="shared" si="41"/>
        <v>36.64921465968586</v>
      </c>
      <c r="K91" s="111">
        <f t="shared" si="41"/>
        <v>2.0942408376963351</v>
      </c>
    </row>
    <row r="92" spans="1:11" s="37" customFormat="1" ht="12" customHeight="1">
      <c r="A92" s="264"/>
      <c r="B92" s="100" t="s">
        <v>59</v>
      </c>
      <c r="C92" s="159">
        <v>112</v>
      </c>
      <c r="D92" s="109">
        <v>53</v>
      </c>
      <c r="E92" s="109">
        <v>20</v>
      </c>
      <c r="F92" s="41">
        <v>2</v>
      </c>
      <c r="G92" s="109">
        <v>23</v>
      </c>
      <c r="H92" s="109">
        <v>0</v>
      </c>
      <c r="I92" s="109">
        <v>19</v>
      </c>
      <c r="J92" s="109">
        <v>43</v>
      </c>
      <c r="K92" s="109">
        <v>2</v>
      </c>
    </row>
    <row r="93" spans="1:11" s="39" customFormat="1" ht="12" customHeight="1">
      <c r="A93" s="264"/>
      <c r="B93" s="96"/>
      <c r="C93" s="81">
        <v>100</v>
      </c>
      <c r="D93" s="106">
        <f>D92/$C$92*100</f>
        <v>47.321428571428569</v>
      </c>
      <c r="E93" s="106">
        <f t="shared" ref="E93:K93" si="42">E92/$C$92*100</f>
        <v>17.857142857142858</v>
      </c>
      <c r="F93" s="106">
        <f t="shared" si="42"/>
        <v>1.7857142857142856</v>
      </c>
      <c r="G93" s="106">
        <f t="shared" si="42"/>
        <v>20.535714285714285</v>
      </c>
      <c r="H93" s="106">
        <f t="shared" si="42"/>
        <v>0</v>
      </c>
      <c r="I93" s="106">
        <f t="shared" si="42"/>
        <v>16.964285714285715</v>
      </c>
      <c r="J93" s="106">
        <f t="shared" si="42"/>
        <v>38.392857142857146</v>
      </c>
      <c r="K93" s="106">
        <f t="shared" si="42"/>
        <v>1.7857142857142856</v>
      </c>
    </row>
    <row r="94" spans="1:11" s="37" customFormat="1" ht="12" customHeight="1">
      <c r="A94" s="264"/>
      <c r="B94" s="97" t="s">
        <v>30</v>
      </c>
      <c r="C94" s="158">
        <v>159</v>
      </c>
      <c r="D94" s="113">
        <v>80</v>
      </c>
      <c r="E94" s="113">
        <v>35</v>
      </c>
      <c r="F94" s="40">
        <v>2</v>
      </c>
      <c r="G94" s="113">
        <v>36</v>
      </c>
      <c r="H94" s="113">
        <v>2</v>
      </c>
      <c r="I94" s="113">
        <v>24</v>
      </c>
      <c r="J94" s="113">
        <v>57</v>
      </c>
      <c r="K94" s="113">
        <v>7</v>
      </c>
    </row>
    <row r="95" spans="1:11" s="39" customFormat="1" ht="12" customHeight="1">
      <c r="A95" s="264"/>
      <c r="B95" s="96"/>
      <c r="C95" s="82">
        <v>100</v>
      </c>
      <c r="D95" s="111">
        <f>D94/$C$94*100</f>
        <v>50.314465408805034</v>
      </c>
      <c r="E95" s="111">
        <f t="shared" ref="E95:K95" si="43">E94/$C$94*100</f>
        <v>22.012578616352201</v>
      </c>
      <c r="F95" s="111">
        <f t="shared" si="43"/>
        <v>1.257861635220126</v>
      </c>
      <c r="G95" s="111">
        <f t="shared" si="43"/>
        <v>22.641509433962266</v>
      </c>
      <c r="H95" s="111">
        <f t="shared" si="43"/>
        <v>1.257861635220126</v>
      </c>
      <c r="I95" s="111">
        <f t="shared" si="43"/>
        <v>15.09433962264151</v>
      </c>
      <c r="J95" s="111">
        <f t="shared" si="43"/>
        <v>35.849056603773583</v>
      </c>
      <c r="K95" s="111">
        <f t="shared" si="43"/>
        <v>4.4025157232704402</v>
      </c>
    </row>
    <row r="96" spans="1:11" s="37" customFormat="1" ht="12" customHeight="1">
      <c r="A96" s="264"/>
      <c r="B96" s="97" t="s">
        <v>31</v>
      </c>
      <c r="C96" s="159">
        <v>125</v>
      </c>
      <c r="D96" s="109">
        <v>61</v>
      </c>
      <c r="E96" s="109">
        <v>36</v>
      </c>
      <c r="F96" s="41">
        <v>3</v>
      </c>
      <c r="G96" s="109">
        <v>26</v>
      </c>
      <c r="H96" s="109">
        <v>2</v>
      </c>
      <c r="I96" s="109">
        <v>17</v>
      </c>
      <c r="J96" s="109">
        <v>50</v>
      </c>
      <c r="K96" s="109">
        <v>4</v>
      </c>
    </row>
    <row r="97" spans="1:18" s="39" customFormat="1" ht="12" customHeight="1">
      <c r="A97" s="264"/>
      <c r="B97" s="96"/>
      <c r="C97" s="81">
        <v>100</v>
      </c>
      <c r="D97" s="106">
        <f>D96/$C$96*100</f>
        <v>48.8</v>
      </c>
      <c r="E97" s="106">
        <f t="shared" ref="E97:K97" si="44">E96/$C$96*100</f>
        <v>28.799999999999997</v>
      </c>
      <c r="F97" s="106">
        <f t="shared" si="44"/>
        <v>2.4</v>
      </c>
      <c r="G97" s="106">
        <f t="shared" si="44"/>
        <v>20.8</v>
      </c>
      <c r="H97" s="106">
        <f t="shared" si="44"/>
        <v>1.6</v>
      </c>
      <c r="I97" s="106">
        <f t="shared" si="44"/>
        <v>13.600000000000001</v>
      </c>
      <c r="J97" s="106">
        <f t="shared" si="44"/>
        <v>40</v>
      </c>
      <c r="K97" s="106">
        <f t="shared" si="44"/>
        <v>3.2</v>
      </c>
    </row>
    <row r="98" spans="1:18" s="37" customFormat="1" ht="12" customHeight="1">
      <c r="A98" s="264"/>
      <c r="B98" s="100" t="s">
        <v>32</v>
      </c>
      <c r="C98" s="158">
        <v>328</v>
      </c>
      <c r="D98" s="113">
        <v>165</v>
      </c>
      <c r="E98" s="113">
        <v>77</v>
      </c>
      <c r="F98" s="40">
        <v>11</v>
      </c>
      <c r="G98" s="113">
        <v>64</v>
      </c>
      <c r="H98" s="113">
        <v>6</v>
      </c>
      <c r="I98" s="113">
        <v>46</v>
      </c>
      <c r="J98" s="113">
        <v>141</v>
      </c>
      <c r="K98" s="113">
        <v>14</v>
      </c>
    </row>
    <row r="99" spans="1:18" s="39" customFormat="1" ht="12" customHeight="1">
      <c r="A99" s="264"/>
      <c r="B99" s="96"/>
      <c r="C99" s="82">
        <v>100</v>
      </c>
      <c r="D99" s="111">
        <f>D98/$C$98*100</f>
        <v>50.304878048780488</v>
      </c>
      <c r="E99" s="111">
        <f t="shared" ref="E99:K99" si="45">E98/$C$98*100</f>
        <v>23.475609756097558</v>
      </c>
      <c r="F99" s="111">
        <f t="shared" si="45"/>
        <v>3.3536585365853662</v>
      </c>
      <c r="G99" s="111">
        <f t="shared" si="45"/>
        <v>19.512195121951219</v>
      </c>
      <c r="H99" s="111">
        <f t="shared" si="45"/>
        <v>1.8292682926829267</v>
      </c>
      <c r="I99" s="111">
        <f t="shared" si="45"/>
        <v>14.02439024390244</v>
      </c>
      <c r="J99" s="111">
        <f t="shared" si="45"/>
        <v>42.987804878048777</v>
      </c>
      <c r="K99" s="111">
        <f t="shared" si="45"/>
        <v>4.2682926829268295</v>
      </c>
    </row>
    <row r="100" spans="1:18" s="37" customFormat="1" ht="12" customHeight="1">
      <c r="A100" s="264"/>
      <c r="B100" s="97" t="s">
        <v>33</v>
      </c>
      <c r="C100" s="159">
        <v>467</v>
      </c>
      <c r="D100" s="109">
        <v>207</v>
      </c>
      <c r="E100" s="109">
        <v>92</v>
      </c>
      <c r="F100" s="41">
        <v>9</v>
      </c>
      <c r="G100" s="109">
        <v>89</v>
      </c>
      <c r="H100" s="109">
        <v>5</v>
      </c>
      <c r="I100" s="109">
        <v>71</v>
      </c>
      <c r="J100" s="109">
        <v>204</v>
      </c>
      <c r="K100" s="109">
        <v>11</v>
      </c>
    </row>
    <row r="101" spans="1:18" s="39" customFormat="1" ht="12" customHeight="1">
      <c r="A101" s="264"/>
      <c r="B101" s="96"/>
      <c r="C101" s="81">
        <v>100</v>
      </c>
      <c r="D101" s="106">
        <f>D100/$C$100*100</f>
        <v>44.325481798715202</v>
      </c>
      <c r="E101" s="106">
        <f t="shared" ref="E101:K101" si="46">E100/$C$100*100</f>
        <v>19.700214132762312</v>
      </c>
      <c r="F101" s="106">
        <f t="shared" si="46"/>
        <v>1.9271948608137044</v>
      </c>
      <c r="G101" s="106">
        <f t="shared" si="46"/>
        <v>19.057815845824411</v>
      </c>
      <c r="H101" s="106">
        <f t="shared" si="46"/>
        <v>1.070663811563169</v>
      </c>
      <c r="I101" s="106">
        <f t="shared" si="46"/>
        <v>15.203426124197003</v>
      </c>
      <c r="J101" s="106">
        <f t="shared" si="46"/>
        <v>43.683083511777305</v>
      </c>
      <c r="K101" s="106">
        <f t="shared" si="46"/>
        <v>2.3554603854389722</v>
      </c>
    </row>
    <row r="102" spans="1:18" s="37" customFormat="1" ht="12" customHeight="1">
      <c r="A102" s="264"/>
      <c r="B102" s="97" t="s">
        <v>34</v>
      </c>
      <c r="C102" s="158">
        <v>340</v>
      </c>
      <c r="D102" s="113">
        <v>151</v>
      </c>
      <c r="E102" s="113">
        <v>60</v>
      </c>
      <c r="F102" s="40">
        <v>6</v>
      </c>
      <c r="G102" s="113">
        <v>67</v>
      </c>
      <c r="H102" s="113">
        <v>4</v>
      </c>
      <c r="I102" s="113">
        <v>56</v>
      </c>
      <c r="J102" s="113">
        <v>142</v>
      </c>
      <c r="K102" s="113">
        <v>19</v>
      </c>
    </row>
    <row r="103" spans="1:18" s="39" customFormat="1" ht="12" customHeight="1">
      <c r="A103" s="264"/>
      <c r="B103" s="96"/>
      <c r="C103" s="82">
        <v>100</v>
      </c>
      <c r="D103" s="111">
        <f>D102/$C$102*100</f>
        <v>44.411764705882348</v>
      </c>
      <c r="E103" s="111">
        <f t="shared" ref="E103:K103" si="47">E102/$C$102*100</f>
        <v>17.647058823529413</v>
      </c>
      <c r="F103" s="111">
        <f t="shared" si="47"/>
        <v>1.7647058823529411</v>
      </c>
      <c r="G103" s="111">
        <f t="shared" si="47"/>
        <v>19.705882352941178</v>
      </c>
      <c r="H103" s="111">
        <f t="shared" si="47"/>
        <v>1.1764705882352942</v>
      </c>
      <c r="I103" s="111">
        <f t="shared" si="47"/>
        <v>16.470588235294116</v>
      </c>
      <c r="J103" s="111">
        <f t="shared" si="47"/>
        <v>41.764705882352942</v>
      </c>
      <c r="K103" s="111">
        <f t="shared" si="47"/>
        <v>5.5882352941176476</v>
      </c>
    </row>
    <row r="104" spans="1:18" s="37" customFormat="1" ht="12" customHeight="1">
      <c r="A104" s="264"/>
      <c r="B104" s="97" t="s">
        <v>12</v>
      </c>
      <c r="C104" s="159">
        <v>140</v>
      </c>
      <c r="D104" s="109">
        <v>62</v>
      </c>
      <c r="E104" s="109">
        <v>29</v>
      </c>
      <c r="F104" s="41">
        <v>2</v>
      </c>
      <c r="G104" s="109">
        <v>22</v>
      </c>
      <c r="H104" s="109">
        <v>4</v>
      </c>
      <c r="I104" s="109">
        <v>20</v>
      </c>
      <c r="J104" s="109">
        <v>41</v>
      </c>
      <c r="K104" s="109">
        <v>27</v>
      </c>
    </row>
    <row r="105" spans="1:18" s="39" customFormat="1" ht="12" customHeight="1">
      <c r="A105" s="265"/>
      <c r="B105" s="99"/>
      <c r="C105" s="80">
        <v>100</v>
      </c>
      <c r="D105" s="94">
        <f>D104/$C$104*100</f>
        <v>44.285714285714285</v>
      </c>
      <c r="E105" s="94">
        <f t="shared" ref="E105:K105" si="48">E104/$C$104*100</f>
        <v>20.714285714285715</v>
      </c>
      <c r="F105" s="94">
        <f t="shared" si="48"/>
        <v>1.4285714285714286</v>
      </c>
      <c r="G105" s="94">
        <f t="shared" si="48"/>
        <v>15.714285714285714</v>
      </c>
      <c r="H105" s="94">
        <f t="shared" si="48"/>
        <v>2.8571428571428572</v>
      </c>
      <c r="I105" s="94">
        <f t="shared" si="48"/>
        <v>14.285714285714285</v>
      </c>
      <c r="J105" s="94">
        <f t="shared" si="48"/>
        <v>29.285714285714288</v>
      </c>
      <c r="K105" s="94">
        <f t="shared" si="48"/>
        <v>19.285714285714288</v>
      </c>
    </row>
    <row r="106" spans="1:18" ht="13.5">
      <c r="G106"/>
      <c r="H106"/>
      <c r="I106"/>
      <c r="J106"/>
      <c r="K106"/>
      <c r="L106" s="1"/>
      <c r="M106"/>
      <c r="P106" s="1"/>
      <c r="Q106" s="1"/>
      <c r="R106" s="1"/>
    </row>
  </sheetData>
  <mergeCells count="8">
    <mergeCell ref="A72:A83"/>
    <mergeCell ref="A84:A105"/>
    <mergeCell ref="D6:K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S106"/>
  <sheetViews>
    <sheetView showGridLines="0" view="pageBreakPreview" topLeftCell="A2" zoomScaleNormal="85" zoomScaleSheetLayoutView="100" workbookViewId="0">
      <selection activeCell="H10" sqref="H10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2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85"/>
      <c r="F2" s="85"/>
      <c r="G2" s="85"/>
      <c r="H2" s="85"/>
      <c r="I2" s="85"/>
      <c r="J2" s="85"/>
      <c r="K2" s="85"/>
      <c r="L2" s="85"/>
    </row>
    <row r="3" spans="1:12" ht="11.25" customHeight="1">
      <c r="A3" s="121" t="s">
        <v>157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21" t="s">
        <v>158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</row>
    <row r="5" spans="1:12" ht="11.25">
      <c r="A5" s="91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</row>
    <row r="6" spans="1:12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7"/>
      <c r="L6" s="268"/>
    </row>
    <row r="7" spans="1:12" s="4" customFormat="1" ht="194.25" customHeight="1">
      <c r="A7" s="78" t="s">
        <v>11</v>
      </c>
      <c r="B7" s="3"/>
      <c r="C7" s="62" t="s">
        <v>10</v>
      </c>
      <c r="D7" s="122" t="s">
        <v>159</v>
      </c>
      <c r="E7" s="122" t="s">
        <v>160</v>
      </c>
      <c r="F7" s="122" t="s">
        <v>161</v>
      </c>
      <c r="G7" s="122" t="s">
        <v>212</v>
      </c>
      <c r="H7" s="122" t="s">
        <v>162</v>
      </c>
      <c r="I7" s="122" t="s">
        <v>163</v>
      </c>
      <c r="J7" s="122" t="s">
        <v>71</v>
      </c>
      <c r="K7" s="122" t="s">
        <v>164</v>
      </c>
      <c r="L7" s="122" t="s">
        <v>73</v>
      </c>
    </row>
    <row r="8" spans="1:12" s="37" customFormat="1" ht="12" customHeight="1">
      <c r="A8" s="34"/>
      <c r="B8" s="35" t="s">
        <v>7</v>
      </c>
      <c r="C8" s="79">
        <v>2387</v>
      </c>
      <c r="D8" s="57">
        <v>1665</v>
      </c>
      <c r="E8" s="57">
        <v>674</v>
      </c>
      <c r="F8" s="93">
        <v>293</v>
      </c>
      <c r="G8" s="93">
        <v>246</v>
      </c>
      <c r="H8" s="93">
        <v>74</v>
      </c>
      <c r="I8" s="93">
        <v>416</v>
      </c>
      <c r="J8" s="93">
        <v>83</v>
      </c>
      <c r="K8" s="93">
        <v>188</v>
      </c>
      <c r="L8" s="93">
        <v>71</v>
      </c>
    </row>
    <row r="9" spans="1:12" s="39" customFormat="1" ht="12" customHeight="1">
      <c r="A9" s="38"/>
      <c r="B9" s="88"/>
      <c r="C9" s="80">
        <v>100</v>
      </c>
      <c r="D9" s="58">
        <f>D8/$C$8*100</f>
        <v>69.752827817343942</v>
      </c>
      <c r="E9" s="58">
        <f t="shared" ref="E9:L9" si="0">E8/$C$8*100</f>
        <v>28.236279849183077</v>
      </c>
      <c r="F9" s="58">
        <f t="shared" si="0"/>
        <v>12.274821952241307</v>
      </c>
      <c r="G9" s="58">
        <f t="shared" si="0"/>
        <v>10.305823209049016</v>
      </c>
      <c r="H9" s="58">
        <f t="shared" si="0"/>
        <v>3.1001256807708422</v>
      </c>
      <c r="I9" s="58">
        <f t="shared" si="0"/>
        <v>17.427733556765816</v>
      </c>
      <c r="J9" s="58">
        <f t="shared" si="0"/>
        <v>3.4771679932970256</v>
      </c>
      <c r="K9" s="58">
        <f t="shared" si="0"/>
        <v>7.8759949727691669</v>
      </c>
      <c r="L9" s="94">
        <f t="shared" si="0"/>
        <v>2.9744449099287809</v>
      </c>
    </row>
    <row r="10" spans="1:12" s="37" customFormat="1" ht="12" customHeight="1">
      <c r="A10" s="263" t="s">
        <v>18</v>
      </c>
      <c r="B10" s="95" t="s">
        <v>8</v>
      </c>
      <c r="C10" s="79">
        <v>900</v>
      </c>
      <c r="D10" s="93">
        <v>581</v>
      </c>
      <c r="E10" s="93">
        <v>259</v>
      </c>
      <c r="F10" s="36">
        <v>140</v>
      </c>
      <c r="G10" s="93">
        <v>101</v>
      </c>
      <c r="H10" s="93">
        <v>35</v>
      </c>
      <c r="I10" s="93">
        <v>123</v>
      </c>
      <c r="J10" s="93">
        <v>39</v>
      </c>
      <c r="K10" s="93">
        <v>98</v>
      </c>
      <c r="L10" s="93">
        <v>18</v>
      </c>
    </row>
    <row r="11" spans="1:12" s="39" customFormat="1" ht="12" customHeight="1">
      <c r="A11" s="264"/>
      <c r="B11" s="96"/>
      <c r="C11" s="81">
        <v>100</v>
      </c>
      <c r="D11" s="111">
        <f>D10/$C$10*100</f>
        <v>64.555555555555557</v>
      </c>
      <c r="E11" s="111">
        <f t="shared" ref="E11:L11" si="1">E10/$C$10*100</f>
        <v>28.777777777777779</v>
      </c>
      <c r="F11" s="111">
        <f t="shared" si="1"/>
        <v>15.555555555555555</v>
      </c>
      <c r="G11" s="111">
        <f t="shared" si="1"/>
        <v>11.222222222222221</v>
      </c>
      <c r="H11" s="111">
        <f t="shared" si="1"/>
        <v>3.8888888888888888</v>
      </c>
      <c r="I11" s="111">
        <f t="shared" si="1"/>
        <v>13.666666666666666</v>
      </c>
      <c r="J11" s="111">
        <f t="shared" si="1"/>
        <v>4.3333333333333339</v>
      </c>
      <c r="K11" s="111">
        <f t="shared" si="1"/>
        <v>10.888888888888888</v>
      </c>
      <c r="L11" s="111">
        <f t="shared" si="1"/>
        <v>2</v>
      </c>
    </row>
    <row r="12" spans="1:12" s="37" customFormat="1" ht="12" customHeight="1">
      <c r="A12" s="264"/>
      <c r="B12" s="97" t="s">
        <v>9</v>
      </c>
      <c r="C12" s="158">
        <v>1457</v>
      </c>
      <c r="D12" s="113">
        <v>1070</v>
      </c>
      <c r="E12" s="113">
        <v>411</v>
      </c>
      <c r="F12" s="40">
        <v>153</v>
      </c>
      <c r="G12" s="113">
        <v>144</v>
      </c>
      <c r="H12" s="113">
        <v>39</v>
      </c>
      <c r="I12" s="113">
        <v>291</v>
      </c>
      <c r="J12" s="113">
        <v>44</v>
      </c>
      <c r="K12" s="113">
        <v>88</v>
      </c>
      <c r="L12" s="113">
        <v>42</v>
      </c>
    </row>
    <row r="13" spans="1:12" s="39" customFormat="1" ht="12" customHeight="1">
      <c r="A13" s="264"/>
      <c r="B13" s="98"/>
      <c r="C13" s="82">
        <v>100</v>
      </c>
      <c r="D13" s="111">
        <f>D12/$C$12*100</f>
        <v>73.438572409059717</v>
      </c>
      <c r="E13" s="111">
        <f t="shared" ref="E13:L13" si="2">E12/$C$12*100</f>
        <v>28.208647906657514</v>
      </c>
      <c r="F13" s="111">
        <f t="shared" si="2"/>
        <v>10.501029512697322</v>
      </c>
      <c r="G13" s="111">
        <f t="shared" si="2"/>
        <v>9.8833218943033625</v>
      </c>
      <c r="H13" s="111">
        <f t="shared" si="2"/>
        <v>2.6767330130404945</v>
      </c>
      <c r="I13" s="111">
        <f t="shared" si="2"/>
        <v>19.972546328071381</v>
      </c>
      <c r="J13" s="111">
        <f t="shared" si="2"/>
        <v>3.0199039121482496</v>
      </c>
      <c r="K13" s="111">
        <f t="shared" si="2"/>
        <v>6.0398078242964992</v>
      </c>
      <c r="L13" s="111">
        <f t="shared" si="2"/>
        <v>2.8826355525051475</v>
      </c>
    </row>
    <row r="14" spans="1:12" s="37" customFormat="1" ht="12" customHeight="1">
      <c r="A14" s="264"/>
      <c r="B14" s="97" t="s">
        <v>13</v>
      </c>
      <c r="C14" s="159">
        <v>30</v>
      </c>
      <c r="D14" s="109">
        <v>14</v>
      </c>
      <c r="E14" s="109">
        <v>4</v>
      </c>
      <c r="F14" s="41">
        <v>0</v>
      </c>
      <c r="G14" s="109">
        <v>1</v>
      </c>
      <c r="H14" s="109">
        <v>0</v>
      </c>
      <c r="I14" s="109">
        <v>2</v>
      </c>
      <c r="J14" s="109">
        <v>0</v>
      </c>
      <c r="K14" s="109">
        <v>2</v>
      </c>
      <c r="L14" s="109">
        <v>11</v>
      </c>
    </row>
    <row r="15" spans="1:12" s="39" customFormat="1" ht="12" customHeight="1">
      <c r="A15" s="265"/>
      <c r="B15" s="99"/>
      <c r="C15" s="80">
        <v>100</v>
      </c>
      <c r="D15" s="94">
        <f>D14/$C$14*100</f>
        <v>46.666666666666664</v>
      </c>
      <c r="E15" s="94">
        <f t="shared" ref="E15:L15" si="3">E14/$C$14*100</f>
        <v>13.333333333333334</v>
      </c>
      <c r="F15" s="94">
        <f t="shared" si="3"/>
        <v>0</v>
      </c>
      <c r="G15" s="94">
        <f t="shared" si="3"/>
        <v>3.3333333333333335</v>
      </c>
      <c r="H15" s="94">
        <f t="shared" si="3"/>
        <v>0</v>
      </c>
      <c r="I15" s="94">
        <f t="shared" si="3"/>
        <v>6.666666666666667</v>
      </c>
      <c r="J15" s="94">
        <f t="shared" si="3"/>
        <v>0</v>
      </c>
      <c r="K15" s="94">
        <f t="shared" si="3"/>
        <v>6.666666666666667</v>
      </c>
      <c r="L15" s="94">
        <f t="shared" si="3"/>
        <v>36.666666666666664</v>
      </c>
    </row>
    <row r="16" spans="1:12" s="37" customFormat="1" ht="12" customHeight="1">
      <c r="A16" s="264" t="s">
        <v>213</v>
      </c>
      <c r="B16" s="97" t="s">
        <v>204</v>
      </c>
      <c r="C16" s="158">
        <v>173</v>
      </c>
      <c r="D16" s="109">
        <v>62</v>
      </c>
      <c r="E16" s="109">
        <v>21</v>
      </c>
      <c r="F16" s="41">
        <v>29</v>
      </c>
      <c r="G16" s="109">
        <v>67</v>
      </c>
      <c r="H16" s="109">
        <v>4</v>
      </c>
      <c r="I16" s="109">
        <v>30</v>
      </c>
      <c r="J16" s="109">
        <v>0</v>
      </c>
      <c r="K16" s="109">
        <v>35</v>
      </c>
      <c r="L16" s="109">
        <v>1</v>
      </c>
    </row>
    <row r="17" spans="1:12" s="39" customFormat="1" ht="12" customHeight="1">
      <c r="A17" s="264"/>
      <c r="B17" s="96"/>
      <c r="C17" s="82">
        <v>100</v>
      </c>
      <c r="D17" s="111">
        <f>D16/$C$16*100</f>
        <v>35.838150289017342</v>
      </c>
      <c r="E17" s="111">
        <f t="shared" ref="E17:L17" si="4">E16/$C$16*100</f>
        <v>12.138728323699421</v>
      </c>
      <c r="F17" s="111">
        <f t="shared" si="4"/>
        <v>16.76300578034682</v>
      </c>
      <c r="G17" s="111">
        <f t="shared" si="4"/>
        <v>38.728323699421964</v>
      </c>
      <c r="H17" s="111">
        <f t="shared" si="4"/>
        <v>2.3121387283236992</v>
      </c>
      <c r="I17" s="111">
        <f t="shared" si="4"/>
        <v>17.341040462427745</v>
      </c>
      <c r="J17" s="111">
        <f t="shared" si="4"/>
        <v>0</v>
      </c>
      <c r="K17" s="111">
        <f t="shared" si="4"/>
        <v>20.23121387283237</v>
      </c>
      <c r="L17" s="111">
        <f t="shared" si="4"/>
        <v>0.57803468208092479</v>
      </c>
    </row>
    <row r="18" spans="1:12" s="37" customFormat="1" ht="12" customHeight="1">
      <c r="A18" s="264"/>
      <c r="B18" s="97" t="s">
        <v>14</v>
      </c>
      <c r="C18" s="158">
        <v>233</v>
      </c>
      <c r="D18" s="109">
        <v>136</v>
      </c>
      <c r="E18" s="109">
        <v>39</v>
      </c>
      <c r="F18" s="41">
        <v>37</v>
      </c>
      <c r="G18" s="109">
        <v>54</v>
      </c>
      <c r="H18" s="109">
        <v>8</v>
      </c>
      <c r="I18" s="109">
        <v>44</v>
      </c>
      <c r="J18" s="109">
        <v>8</v>
      </c>
      <c r="K18" s="109">
        <v>27</v>
      </c>
      <c r="L18" s="109">
        <v>6</v>
      </c>
    </row>
    <row r="19" spans="1:12" s="39" customFormat="1" ht="12" customHeight="1">
      <c r="A19" s="264"/>
      <c r="B19" s="96"/>
      <c r="C19" s="82">
        <v>100</v>
      </c>
      <c r="D19" s="106">
        <f>D18/$C$18*100</f>
        <v>58.369098712446352</v>
      </c>
      <c r="E19" s="106">
        <f t="shared" ref="E19:L19" si="5">E18/$C$18*100</f>
        <v>16.738197424892704</v>
      </c>
      <c r="F19" s="106">
        <f t="shared" si="5"/>
        <v>15.879828326180256</v>
      </c>
      <c r="G19" s="106">
        <f t="shared" si="5"/>
        <v>23.175965665236049</v>
      </c>
      <c r="H19" s="106">
        <f t="shared" si="5"/>
        <v>3.4334763948497855</v>
      </c>
      <c r="I19" s="106">
        <f t="shared" si="5"/>
        <v>18.884120171673821</v>
      </c>
      <c r="J19" s="106">
        <f t="shared" si="5"/>
        <v>3.4334763948497855</v>
      </c>
      <c r="K19" s="106">
        <f t="shared" si="5"/>
        <v>11.587982832618025</v>
      </c>
      <c r="L19" s="106">
        <f t="shared" si="5"/>
        <v>2.5751072961373391</v>
      </c>
    </row>
    <row r="20" spans="1:12" s="37" customFormat="1" ht="12" customHeight="1">
      <c r="A20" s="264"/>
      <c r="B20" s="100" t="s">
        <v>15</v>
      </c>
      <c r="C20" s="159">
        <v>391</v>
      </c>
      <c r="D20" s="113">
        <v>262</v>
      </c>
      <c r="E20" s="113">
        <v>105</v>
      </c>
      <c r="F20" s="40">
        <v>57</v>
      </c>
      <c r="G20" s="113">
        <v>61</v>
      </c>
      <c r="H20" s="113">
        <v>11</v>
      </c>
      <c r="I20" s="113">
        <v>95</v>
      </c>
      <c r="J20" s="113">
        <v>23</v>
      </c>
      <c r="K20" s="113">
        <v>24</v>
      </c>
      <c r="L20" s="113">
        <v>3</v>
      </c>
    </row>
    <row r="21" spans="1:12" s="39" customFormat="1" ht="12" customHeight="1">
      <c r="A21" s="264"/>
      <c r="B21" s="96"/>
      <c r="C21" s="81">
        <v>100</v>
      </c>
      <c r="D21" s="111">
        <f>D20/$C$20*100</f>
        <v>67.007672634271103</v>
      </c>
      <c r="E21" s="111">
        <f t="shared" ref="E21:L21" si="6">E20/$C$20*100</f>
        <v>26.854219948849106</v>
      </c>
      <c r="F21" s="111">
        <f t="shared" si="6"/>
        <v>14.578005115089516</v>
      </c>
      <c r="G21" s="111">
        <f t="shared" si="6"/>
        <v>15.601023017902813</v>
      </c>
      <c r="H21" s="111">
        <f t="shared" si="6"/>
        <v>2.8132992327365729</v>
      </c>
      <c r="I21" s="111">
        <f t="shared" si="6"/>
        <v>24.296675191815854</v>
      </c>
      <c r="J21" s="111">
        <f t="shared" si="6"/>
        <v>5.8823529411764701</v>
      </c>
      <c r="K21" s="111">
        <f t="shared" si="6"/>
        <v>6.1381074168797953</v>
      </c>
      <c r="L21" s="111">
        <f t="shared" si="6"/>
        <v>0.76726342710997442</v>
      </c>
    </row>
    <row r="22" spans="1:12" s="66" customFormat="1" ht="12" customHeight="1">
      <c r="A22" s="264"/>
      <c r="B22" s="97" t="s">
        <v>16</v>
      </c>
      <c r="C22" s="130">
        <v>413</v>
      </c>
      <c r="D22" s="109">
        <v>294</v>
      </c>
      <c r="E22" s="109">
        <v>107</v>
      </c>
      <c r="F22" s="41">
        <v>63</v>
      </c>
      <c r="G22" s="109">
        <v>41</v>
      </c>
      <c r="H22" s="109">
        <v>25</v>
      </c>
      <c r="I22" s="109">
        <v>88</v>
      </c>
      <c r="J22" s="109">
        <v>18</v>
      </c>
      <c r="K22" s="109">
        <v>39</v>
      </c>
      <c r="L22" s="109">
        <v>6</v>
      </c>
    </row>
    <row r="23" spans="1:12" s="39" customFormat="1" ht="12" customHeight="1">
      <c r="A23" s="264"/>
      <c r="B23" s="96"/>
      <c r="C23" s="82">
        <v>100</v>
      </c>
      <c r="D23" s="106">
        <f>D22/$C$22*100</f>
        <v>71.186440677966104</v>
      </c>
      <c r="E23" s="106">
        <f t="shared" ref="E23:L23" si="7">E22/$C$22*100</f>
        <v>25.907990314769975</v>
      </c>
      <c r="F23" s="106">
        <f t="shared" si="7"/>
        <v>15.254237288135593</v>
      </c>
      <c r="G23" s="106">
        <f t="shared" si="7"/>
        <v>9.9273607748184016</v>
      </c>
      <c r="H23" s="106">
        <f t="shared" si="7"/>
        <v>6.053268765133172</v>
      </c>
      <c r="I23" s="106">
        <f t="shared" si="7"/>
        <v>21.307506053268767</v>
      </c>
      <c r="J23" s="106">
        <f t="shared" si="7"/>
        <v>4.3583535108958831</v>
      </c>
      <c r="K23" s="106">
        <f t="shared" si="7"/>
        <v>9.4430992736077481</v>
      </c>
      <c r="L23" s="106">
        <f t="shared" si="7"/>
        <v>1.4527845036319613</v>
      </c>
    </row>
    <row r="24" spans="1:12" s="37" customFormat="1" ht="12" customHeight="1">
      <c r="A24" s="264"/>
      <c r="B24" s="97" t="s">
        <v>17</v>
      </c>
      <c r="C24" s="159">
        <v>538</v>
      </c>
      <c r="D24" s="113">
        <v>406</v>
      </c>
      <c r="E24" s="113">
        <v>189</v>
      </c>
      <c r="F24" s="40">
        <v>67</v>
      </c>
      <c r="G24" s="113">
        <v>16</v>
      </c>
      <c r="H24" s="113">
        <v>19</v>
      </c>
      <c r="I24" s="113">
        <v>75</v>
      </c>
      <c r="J24" s="113">
        <v>14</v>
      </c>
      <c r="K24" s="113">
        <v>32</v>
      </c>
      <c r="L24" s="113">
        <v>18</v>
      </c>
    </row>
    <row r="25" spans="1:12" s="39" customFormat="1" ht="12" customHeight="1">
      <c r="A25" s="264"/>
      <c r="B25" s="96"/>
      <c r="C25" s="81">
        <v>100</v>
      </c>
      <c r="D25" s="111">
        <f>D24/$C$24*100</f>
        <v>75.464684014869889</v>
      </c>
      <c r="E25" s="111">
        <f t="shared" ref="E25:L25" si="8">E24/$C$24*100</f>
        <v>35.130111524163574</v>
      </c>
      <c r="F25" s="111">
        <f t="shared" si="8"/>
        <v>12.453531598513012</v>
      </c>
      <c r="G25" s="111">
        <f t="shared" si="8"/>
        <v>2.9739776951672861</v>
      </c>
      <c r="H25" s="111">
        <f t="shared" si="8"/>
        <v>3.5315985130111525</v>
      </c>
      <c r="I25" s="111">
        <f t="shared" si="8"/>
        <v>13.940520446096654</v>
      </c>
      <c r="J25" s="111">
        <f t="shared" si="8"/>
        <v>2.6022304832713754</v>
      </c>
      <c r="K25" s="111">
        <f t="shared" si="8"/>
        <v>5.9479553903345721</v>
      </c>
      <c r="L25" s="111">
        <f t="shared" si="8"/>
        <v>3.3457249070631967</v>
      </c>
    </row>
    <row r="26" spans="1:12" s="37" customFormat="1" ht="12" customHeight="1">
      <c r="A26" s="264"/>
      <c r="B26" s="100" t="s">
        <v>205</v>
      </c>
      <c r="C26" s="159">
        <v>594</v>
      </c>
      <c r="D26" s="113">
        <v>482</v>
      </c>
      <c r="E26" s="113">
        <v>203</v>
      </c>
      <c r="F26" s="40">
        <v>40</v>
      </c>
      <c r="G26" s="113">
        <v>6</v>
      </c>
      <c r="H26" s="113">
        <v>7</v>
      </c>
      <c r="I26" s="113">
        <v>78</v>
      </c>
      <c r="J26" s="113">
        <v>19</v>
      </c>
      <c r="K26" s="113">
        <v>27</v>
      </c>
      <c r="L26" s="113">
        <v>25</v>
      </c>
    </row>
    <row r="27" spans="1:12" s="39" customFormat="1" ht="12" customHeight="1">
      <c r="A27" s="264"/>
      <c r="B27" s="96"/>
      <c r="C27" s="82">
        <v>100</v>
      </c>
      <c r="D27" s="111">
        <f>D26/$C$26*100</f>
        <v>81.144781144781149</v>
      </c>
      <c r="E27" s="111">
        <f t="shared" ref="E27:L27" si="9">E26/$C$26*100</f>
        <v>34.175084175084173</v>
      </c>
      <c r="F27" s="111">
        <f t="shared" si="9"/>
        <v>6.7340067340067336</v>
      </c>
      <c r="G27" s="111">
        <f t="shared" si="9"/>
        <v>1.0101010101010102</v>
      </c>
      <c r="H27" s="111">
        <f t="shared" si="9"/>
        <v>1.1784511784511784</v>
      </c>
      <c r="I27" s="111">
        <f t="shared" si="9"/>
        <v>13.131313131313133</v>
      </c>
      <c r="J27" s="111">
        <f t="shared" si="9"/>
        <v>3.1986531986531985</v>
      </c>
      <c r="K27" s="111">
        <f t="shared" si="9"/>
        <v>4.5454545454545459</v>
      </c>
      <c r="L27" s="111">
        <f t="shared" si="9"/>
        <v>4.2087542087542094</v>
      </c>
    </row>
    <row r="28" spans="1:12" s="37" customFormat="1" ht="12" customHeight="1">
      <c r="A28" s="264"/>
      <c r="B28" s="97" t="s">
        <v>12</v>
      </c>
      <c r="C28" s="159">
        <v>45</v>
      </c>
      <c r="D28" s="109">
        <v>23</v>
      </c>
      <c r="E28" s="109">
        <v>10</v>
      </c>
      <c r="F28" s="41">
        <v>0</v>
      </c>
      <c r="G28" s="109">
        <v>1</v>
      </c>
      <c r="H28" s="109">
        <v>0</v>
      </c>
      <c r="I28" s="109">
        <v>6</v>
      </c>
      <c r="J28" s="109">
        <v>1</v>
      </c>
      <c r="K28" s="109">
        <v>4</v>
      </c>
      <c r="L28" s="109">
        <v>12</v>
      </c>
    </row>
    <row r="29" spans="1:12" s="39" customFormat="1" ht="12" customHeight="1">
      <c r="A29" s="265"/>
      <c r="B29" s="99"/>
      <c r="C29" s="80">
        <v>100</v>
      </c>
      <c r="D29" s="94">
        <f>D28/$C$28*100</f>
        <v>51.111111111111107</v>
      </c>
      <c r="E29" s="94">
        <f t="shared" ref="E29:L29" si="10">E28/$C$28*100</f>
        <v>22.222222222222221</v>
      </c>
      <c r="F29" s="94">
        <f t="shared" si="10"/>
        <v>0</v>
      </c>
      <c r="G29" s="94">
        <f t="shared" si="10"/>
        <v>2.2222222222222223</v>
      </c>
      <c r="H29" s="94">
        <f t="shared" si="10"/>
        <v>0</v>
      </c>
      <c r="I29" s="94">
        <f t="shared" si="10"/>
        <v>13.333333333333334</v>
      </c>
      <c r="J29" s="94">
        <f t="shared" si="10"/>
        <v>2.2222222222222223</v>
      </c>
      <c r="K29" s="94">
        <f t="shared" si="10"/>
        <v>8.8888888888888893</v>
      </c>
      <c r="L29" s="94">
        <f t="shared" si="10"/>
        <v>26.666666666666668</v>
      </c>
    </row>
    <row r="30" spans="1:12" s="37" customFormat="1" ht="12" customHeight="1">
      <c r="A30" s="263" t="s">
        <v>19</v>
      </c>
      <c r="B30" s="100" t="s">
        <v>20</v>
      </c>
      <c r="C30" s="79">
        <v>271</v>
      </c>
      <c r="D30" s="109">
        <v>181</v>
      </c>
      <c r="E30" s="93">
        <v>69</v>
      </c>
      <c r="F30" s="36">
        <v>34</v>
      </c>
      <c r="G30" s="93">
        <v>35</v>
      </c>
      <c r="H30" s="93">
        <v>9</v>
      </c>
      <c r="I30" s="93">
        <v>49</v>
      </c>
      <c r="J30" s="93">
        <v>13</v>
      </c>
      <c r="K30" s="93">
        <v>23</v>
      </c>
      <c r="L30" s="93">
        <v>8</v>
      </c>
    </row>
    <row r="31" spans="1:12" s="39" customFormat="1" ht="12" customHeight="1">
      <c r="A31" s="264"/>
      <c r="B31" s="96"/>
      <c r="C31" s="81">
        <v>100</v>
      </c>
      <c r="D31" s="111">
        <f>D30/$C$30*100</f>
        <v>66.789667896678964</v>
      </c>
      <c r="E31" s="111">
        <f t="shared" ref="E31:L31" si="11">E30/$C$30*100</f>
        <v>25.461254612546124</v>
      </c>
      <c r="F31" s="111">
        <f t="shared" si="11"/>
        <v>12.546125461254611</v>
      </c>
      <c r="G31" s="111">
        <f t="shared" si="11"/>
        <v>12.915129151291513</v>
      </c>
      <c r="H31" s="111">
        <f t="shared" si="11"/>
        <v>3.3210332103321036</v>
      </c>
      <c r="I31" s="111">
        <f t="shared" si="11"/>
        <v>18.081180811808117</v>
      </c>
      <c r="J31" s="111">
        <f t="shared" si="11"/>
        <v>4.7970479704797047</v>
      </c>
      <c r="K31" s="111">
        <f t="shared" si="11"/>
        <v>8.4870848708487081</v>
      </c>
      <c r="L31" s="111">
        <f t="shared" si="11"/>
        <v>2.9520295202952029</v>
      </c>
    </row>
    <row r="32" spans="1:12" s="37" customFormat="1" ht="12" customHeight="1">
      <c r="A32" s="264"/>
      <c r="B32" s="100" t="s">
        <v>21</v>
      </c>
      <c r="C32" s="158">
        <v>328</v>
      </c>
      <c r="D32" s="109">
        <v>226</v>
      </c>
      <c r="E32" s="113">
        <v>92</v>
      </c>
      <c r="F32" s="40">
        <v>38</v>
      </c>
      <c r="G32" s="113">
        <v>44</v>
      </c>
      <c r="H32" s="113">
        <v>10</v>
      </c>
      <c r="I32" s="113">
        <v>64</v>
      </c>
      <c r="J32" s="113">
        <v>16</v>
      </c>
      <c r="K32" s="113">
        <v>20</v>
      </c>
      <c r="L32" s="113">
        <v>11</v>
      </c>
    </row>
    <row r="33" spans="1:12" s="39" customFormat="1" ht="12" customHeight="1">
      <c r="A33" s="264"/>
      <c r="B33" s="96"/>
      <c r="C33" s="82">
        <v>100</v>
      </c>
      <c r="D33" s="111">
        <f>D32/$C$32*100</f>
        <v>68.902439024390233</v>
      </c>
      <c r="E33" s="111">
        <f t="shared" ref="E33:L33" si="12">E32/$C$32*100</f>
        <v>28.04878048780488</v>
      </c>
      <c r="F33" s="111">
        <f t="shared" si="12"/>
        <v>11.585365853658537</v>
      </c>
      <c r="G33" s="111">
        <f t="shared" si="12"/>
        <v>13.414634146341465</v>
      </c>
      <c r="H33" s="111">
        <f t="shared" si="12"/>
        <v>3.0487804878048781</v>
      </c>
      <c r="I33" s="111">
        <f t="shared" si="12"/>
        <v>19.512195121951219</v>
      </c>
      <c r="J33" s="111">
        <f t="shared" si="12"/>
        <v>4.8780487804878048</v>
      </c>
      <c r="K33" s="111">
        <f t="shared" si="12"/>
        <v>6.0975609756097562</v>
      </c>
      <c r="L33" s="111">
        <f t="shared" si="12"/>
        <v>3.3536585365853662</v>
      </c>
    </row>
    <row r="34" spans="1:12" s="37" customFormat="1" ht="12" customHeight="1">
      <c r="A34" s="264"/>
      <c r="B34" s="97" t="s">
        <v>22</v>
      </c>
      <c r="C34" s="159">
        <v>292</v>
      </c>
      <c r="D34" s="109">
        <v>193</v>
      </c>
      <c r="E34" s="109">
        <v>71</v>
      </c>
      <c r="F34" s="41">
        <v>34</v>
      </c>
      <c r="G34" s="109">
        <v>26</v>
      </c>
      <c r="H34" s="109">
        <v>10</v>
      </c>
      <c r="I34" s="109">
        <v>63</v>
      </c>
      <c r="J34" s="109">
        <v>8</v>
      </c>
      <c r="K34" s="109">
        <v>23</v>
      </c>
      <c r="L34" s="109">
        <v>9</v>
      </c>
    </row>
    <row r="35" spans="1:12" s="39" customFormat="1" ht="12" customHeight="1">
      <c r="A35" s="264"/>
      <c r="B35" s="96"/>
      <c r="C35" s="81">
        <v>100</v>
      </c>
      <c r="D35" s="106">
        <f>D34/$C$34*100</f>
        <v>66.095890410958901</v>
      </c>
      <c r="E35" s="106">
        <f t="shared" ref="E35:L35" si="13">E34/$C$34*100</f>
        <v>24.315068493150687</v>
      </c>
      <c r="F35" s="106">
        <f t="shared" si="13"/>
        <v>11.643835616438356</v>
      </c>
      <c r="G35" s="106">
        <f t="shared" si="13"/>
        <v>8.9041095890410951</v>
      </c>
      <c r="H35" s="106">
        <f t="shared" si="13"/>
        <v>3.4246575342465753</v>
      </c>
      <c r="I35" s="106">
        <f t="shared" si="13"/>
        <v>21.575342465753426</v>
      </c>
      <c r="J35" s="106">
        <f t="shared" si="13"/>
        <v>2.7397260273972601</v>
      </c>
      <c r="K35" s="106">
        <f t="shared" si="13"/>
        <v>7.8767123287671232</v>
      </c>
      <c r="L35" s="106">
        <f t="shared" si="13"/>
        <v>3.0821917808219177</v>
      </c>
    </row>
    <row r="36" spans="1:12" s="37" customFormat="1" ht="12" customHeight="1">
      <c r="A36" s="264"/>
      <c r="B36" s="97" t="s">
        <v>23</v>
      </c>
      <c r="C36" s="158">
        <v>252</v>
      </c>
      <c r="D36" s="113">
        <v>167</v>
      </c>
      <c r="E36" s="113">
        <v>67</v>
      </c>
      <c r="F36" s="40">
        <v>23</v>
      </c>
      <c r="G36" s="113">
        <v>29</v>
      </c>
      <c r="H36" s="113">
        <v>7</v>
      </c>
      <c r="I36" s="113">
        <v>38</v>
      </c>
      <c r="J36" s="113">
        <v>9</v>
      </c>
      <c r="K36" s="113">
        <v>30</v>
      </c>
      <c r="L36" s="113">
        <v>4</v>
      </c>
    </row>
    <row r="37" spans="1:12" s="39" customFormat="1" ht="12" customHeight="1">
      <c r="A37" s="264"/>
      <c r="B37" s="96"/>
      <c r="C37" s="82">
        <v>100</v>
      </c>
      <c r="D37" s="111">
        <f>D36/$C$36*100</f>
        <v>66.269841269841265</v>
      </c>
      <c r="E37" s="111">
        <f t="shared" ref="E37:L37" si="14">E36/$C$36*100</f>
        <v>26.587301587301589</v>
      </c>
      <c r="F37" s="111">
        <f t="shared" si="14"/>
        <v>9.1269841269841265</v>
      </c>
      <c r="G37" s="111">
        <f t="shared" si="14"/>
        <v>11.507936507936508</v>
      </c>
      <c r="H37" s="111">
        <f t="shared" si="14"/>
        <v>2.7777777777777777</v>
      </c>
      <c r="I37" s="111">
        <f t="shared" si="14"/>
        <v>15.079365079365079</v>
      </c>
      <c r="J37" s="111">
        <f t="shared" si="14"/>
        <v>3.5714285714285712</v>
      </c>
      <c r="K37" s="111">
        <f t="shared" si="14"/>
        <v>11.904761904761903</v>
      </c>
      <c r="L37" s="111">
        <f t="shared" si="14"/>
        <v>1.5873015873015872</v>
      </c>
    </row>
    <row r="38" spans="1:12" s="37" customFormat="1" ht="12" customHeight="1">
      <c r="A38" s="264"/>
      <c r="B38" s="97" t="s">
        <v>24</v>
      </c>
      <c r="C38" s="159">
        <v>187</v>
      </c>
      <c r="D38" s="109">
        <v>126</v>
      </c>
      <c r="E38" s="109">
        <v>56</v>
      </c>
      <c r="F38" s="41">
        <v>28</v>
      </c>
      <c r="G38" s="109">
        <v>17</v>
      </c>
      <c r="H38" s="109">
        <v>5</v>
      </c>
      <c r="I38" s="109">
        <v>31</v>
      </c>
      <c r="J38" s="109">
        <v>4</v>
      </c>
      <c r="K38" s="109">
        <v>14</v>
      </c>
      <c r="L38" s="109">
        <v>9</v>
      </c>
    </row>
    <row r="39" spans="1:12" s="39" customFormat="1" ht="12" customHeight="1">
      <c r="A39" s="264"/>
      <c r="B39" s="96"/>
      <c r="C39" s="81">
        <v>100</v>
      </c>
      <c r="D39" s="106">
        <f>D38/$C$38*100</f>
        <v>67.379679144385022</v>
      </c>
      <c r="E39" s="106">
        <f t="shared" ref="E39:L39" si="15">E38/$C$38*100</f>
        <v>29.946524064171122</v>
      </c>
      <c r="F39" s="106">
        <f t="shared" si="15"/>
        <v>14.973262032085561</v>
      </c>
      <c r="G39" s="106">
        <f t="shared" si="15"/>
        <v>9.0909090909090917</v>
      </c>
      <c r="H39" s="106">
        <f t="shared" si="15"/>
        <v>2.6737967914438503</v>
      </c>
      <c r="I39" s="106">
        <f t="shared" si="15"/>
        <v>16.577540106951872</v>
      </c>
      <c r="J39" s="106">
        <f t="shared" si="15"/>
        <v>2.1390374331550799</v>
      </c>
      <c r="K39" s="106">
        <f t="shared" si="15"/>
        <v>7.4866310160427805</v>
      </c>
      <c r="L39" s="106">
        <f t="shared" si="15"/>
        <v>4.8128342245989302</v>
      </c>
    </row>
    <row r="40" spans="1:12" s="37" customFormat="1" ht="12" customHeight="1">
      <c r="A40" s="264"/>
      <c r="B40" s="100" t="s">
        <v>25</v>
      </c>
      <c r="C40" s="158">
        <v>249</v>
      </c>
      <c r="D40" s="113">
        <v>169</v>
      </c>
      <c r="E40" s="113">
        <v>69</v>
      </c>
      <c r="F40" s="40">
        <v>34</v>
      </c>
      <c r="G40" s="113">
        <v>32</v>
      </c>
      <c r="H40" s="113">
        <v>15</v>
      </c>
      <c r="I40" s="113">
        <v>41</v>
      </c>
      <c r="J40" s="113">
        <v>6</v>
      </c>
      <c r="K40" s="113">
        <v>23</v>
      </c>
      <c r="L40" s="113">
        <v>5</v>
      </c>
    </row>
    <row r="41" spans="1:12" s="39" customFormat="1" ht="12" customHeight="1">
      <c r="A41" s="264"/>
      <c r="B41" s="96"/>
      <c r="C41" s="82">
        <v>100</v>
      </c>
      <c r="D41" s="111">
        <f>D40/$C$40*100</f>
        <v>67.871485943775099</v>
      </c>
      <c r="E41" s="111">
        <f t="shared" ref="E41:L41" si="16">E40/$C$40*100</f>
        <v>27.710843373493976</v>
      </c>
      <c r="F41" s="111">
        <f t="shared" si="16"/>
        <v>13.654618473895583</v>
      </c>
      <c r="G41" s="111">
        <f t="shared" si="16"/>
        <v>12.851405622489958</v>
      </c>
      <c r="H41" s="111">
        <f t="shared" si="16"/>
        <v>6.024096385542169</v>
      </c>
      <c r="I41" s="111">
        <f t="shared" si="16"/>
        <v>16.46586345381526</v>
      </c>
      <c r="J41" s="111">
        <f t="shared" si="16"/>
        <v>2.4096385542168677</v>
      </c>
      <c r="K41" s="111">
        <f t="shared" si="16"/>
        <v>9.236947791164658</v>
      </c>
      <c r="L41" s="111">
        <f t="shared" si="16"/>
        <v>2.0080321285140563</v>
      </c>
    </row>
    <row r="42" spans="1:12" s="37" customFormat="1" ht="12" customHeight="1">
      <c r="A42" s="264"/>
      <c r="B42" s="97" t="s">
        <v>26</v>
      </c>
      <c r="C42" s="81">
        <v>136</v>
      </c>
      <c r="D42" s="109">
        <v>100</v>
      </c>
      <c r="E42" s="109">
        <v>39</v>
      </c>
      <c r="F42" s="41">
        <v>22</v>
      </c>
      <c r="G42" s="109">
        <v>5</v>
      </c>
      <c r="H42" s="109">
        <v>2</v>
      </c>
      <c r="I42" s="109">
        <v>21</v>
      </c>
      <c r="J42" s="109">
        <v>2</v>
      </c>
      <c r="K42" s="109">
        <v>12</v>
      </c>
      <c r="L42" s="109">
        <v>4</v>
      </c>
    </row>
    <row r="43" spans="1:12" s="39" customFormat="1" ht="12" customHeight="1">
      <c r="A43" s="264"/>
      <c r="B43" s="96"/>
      <c r="C43" s="81">
        <v>100</v>
      </c>
      <c r="D43" s="106">
        <f>D42/$C$42*100</f>
        <v>73.529411764705884</v>
      </c>
      <c r="E43" s="106">
        <f t="shared" ref="E43:L43" si="17">E42/$C$42*100</f>
        <v>28.676470588235293</v>
      </c>
      <c r="F43" s="106">
        <f t="shared" si="17"/>
        <v>16.176470588235293</v>
      </c>
      <c r="G43" s="106">
        <f t="shared" si="17"/>
        <v>3.6764705882352944</v>
      </c>
      <c r="H43" s="106">
        <f t="shared" si="17"/>
        <v>1.4705882352941175</v>
      </c>
      <c r="I43" s="106">
        <f t="shared" si="17"/>
        <v>15.441176470588236</v>
      </c>
      <c r="J43" s="106">
        <f t="shared" si="17"/>
        <v>1.4705882352941175</v>
      </c>
      <c r="K43" s="106">
        <f t="shared" si="17"/>
        <v>8.8235294117647065</v>
      </c>
      <c r="L43" s="106">
        <f t="shared" si="17"/>
        <v>2.9411764705882351</v>
      </c>
    </row>
    <row r="44" spans="1:12" s="37" customFormat="1" ht="12" customHeight="1">
      <c r="A44" s="264"/>
      <c r="B44" s="100" t="s">
        <v>27</v>
      </c>
      <c r="C44" s="130">
        <v>187</v>
      </c>
      <c r="D44" s="113">
        <v>141</v>
      </c>
      <c r="E44" s="113">
        <v>69</v>
      </c>
      <c r="F44" s="40">
        <v>21</v>
      </c>
      <c r="G44" s="113">
        <v>17</v>
      </c>
      <c r="H44" s="113">
        <v>8</v>
      </c>
      <c r="I44" s="113">
        <v>24</v>
      </c>
      <c r="J44" s="113">
        <v>6</v>
      </c>
      <c r="K44" s="113">
        <v>11</v>
      </c>
      <c r="L44" s="113">
        <v>3</v>
      </c>
    </row>
    <row r="45" spans="1:12" s="39" customFormat="1" ht="12" customHeight="1">
      <c r="A45" s="264"/>
      <c r="B45" s="96"/>
      <c r="C45" s="82">
        <v>100</v>
      </c>
      <c r="D45" s="111">
        <f>D44/$C$44*100</f>
        <v>75.401069518716582</v>
      </c>
      <c r="E45" s="111">
        <f t="shared" ref="E45:L45" si="18">E44/$C$44*100</f>
        <v>36.898395721925134</v>
      </c>
      <c r="F45" s="111">
        <f t="shared" si="18"/>
        <v>11.229946524064172</v>
      </c>
      <c r="G45" s="111">
        <f t="shared" si="18"/>
        <v>9.0909090909090917</v>
      </c>
      <c r="H45" s="111">
        <f t="shared" si="18"/>
        <v>4.2780748663101598</v>
      </c>
      <c r="I45" s="111">
        <f t="shared" si="18"/>
        <v>12.834224598930483</v>
      </c>
      <c r="J45" s="111">
        <f t="shared" si="18"/>
        <v>3.2085561497326207</v>
      </c>
      <c r="K45" s="111">
        <f t="shared" si="18"/>
        <v>5.8823529411764701</v>
      </c>
      <c r="L45" s="111">
        <f t="shared" si="18"/>
        <v>1.6042780748663104</v>
      </c>
    </row>
    <row r="46" spans="1:12" s="37" customFormat="1" ht="12" customHeight="1">
      <c r="A46" s="264"/>
      <c r="B46" s="97" t="s">
        <v>28</v>
      </c>
      <c r="C46" s="159">
        <v>269</v>
      </c>
      <c r="D46" s="109">
        <v>206</v>
      </c>
      <c r="E46" s="109">
        <v>65</v>
      </c>
      <c r="F46" s="41">
        <v>33</v>
      </c>
      <c r="G46" s="109">
        <v>21</v>
      </c>
      <c r="H46" s="109">
        <v>6</v>
      </c>
      <c r="I46" s="109">
        <v>45</v>
      </c>
      <c r="J46" s="109">
        <v>9</v>
      </c>
      <c r="K46" s="109">
        <v>22</v>
      </c>
      <c r="L46" s="109">
        <v>5</v>
      </c>
    </row>
    <row r="47" spans="1:12" s="39" customFormat="1" ht="12" customHeight="1">
      <c r="A47" s="264"/>
      <c r="B47" s="96"/>
      <c r="C47" s="81">
        <v>100</v>
      </c>
      <c r="D47" s="106">
        <f>D46/$C$46*100</f>
        <v>76.579925650557627</v>
      </c>
      <c r="E47" s="106">
        <f t="shared" ref="E47:L47" si="19">E46/$C$46*100</f>
        <v>24.1635687732342</v>
      </c>
      <c r="F47" s="106">
        <f t="shared" si="19"/>
        <v>12.267657992565056</v>
      </c>
      <c r="G47" s="106">
        <f t="shared" si="19"/>
        <v>7.8066914498141262</v>
      </c>
      <c r="H47" s="106">
        <f t="shared" si="19"/>
        <v>2.2304832713754648</v>
      </c>
      <c r="I47" s="106">
        <f t="shared" si="19"/>
        <v>16.728624535315987</v>
      </c>
      <c r="J47" s="106">
        <f t="shared" si="19"/>
        <v>3.3457249070631967</v>
      </c>
      <c r="K47" s="106">
        <f t="shared" si="19"/>
        <v>8.1784386617100377</v>
      </c>
      <c r="L47" s="106">
        <f t="shared" si="19"/>
        <v>1.8587360594795539</v>
      </c>
    </row>
    <row r="48" spans="1:12" s="66" customFormat="1" ht="12" customHeight="1">
      <c r="A48" s="264"/>
      <c r="B48" s="97" t="s">
        <v>29</v>
      </c>
      <c r="C48" s="130">
        <v>170</v>
      </c>
      <c r="D48" s="113">
        <v>133</v>
      </c>
      <c r="E48" s="113">
        <v>67</v>
      </c>
      <c r="F48" s="40">
        <v>25</v>
      </c>
      <c r="G48" s="113">
        <v>19</v>
      </c>
      <c r="H48" s="113">
        <v>2</v>
      </c>
      <c r="I48" s="113">
        <v>34</v>
      </c>
      <c r="J48" s="113">
        <v>9</v>
      </c>
      <c r="K48" s="113">
        <v>6</v>
      </c>
      <c r="L48" s="113">
        <v>1</v>
      </c>
    </row>
    <row r="49" spans="1:12" s="39" customFormat="1" ht="12" customHeight="1">
      <c r="A49" s="264"/>
      <c r="B49" s="96"/>
      <c r="C49" s="82">
        <v>100</v>
      </c>
      <c r="D49" s="111">
        <f>D48/$C$48*100</f>
        <v>78.235294117647058</v>
      </c>
      <c r="E49" s="111">
        <f t="shared" ref="E49:L49" si="20">E48/$C$48*100</f>
        <v>39.411764705882355</v>
      </c>
      <c r="F49" s="111">
        <f t="shared" si="20"/>
        <v>14.705882352941178</v>
      </c>
      <c r="G49" s="111">
        <f t="shared" si="20"/>
        <v>11.176470588235295</v>
      </c>
      <c r="H49" s="111">
        <f t="shared" si="20"/>
        <v>1.1764705882352942</v>
      </c>
      <c r="I49" s="111">
        <f t="shared" si="20"/>
        <v>20</v>
      </c>
      <c r="J49" s="111">
        <f t="shared" si="20"/>
        <v>5.2941176470588234</v>
      </c>
      <c r="K49" s="111">
        <f t="shared" si="20"/>
        <v>3.5294117647058822</v>
      </c>
      <c r="L49" s="111">
        <f t="shared" si="20"/>
        <v>0.58823529411764708</v>
      </c>
    </row>
    <row r="50" spans="1:12" s="37" customFormat="1" ht="12" customHeight="1">
      <c r="A50" s="264"/>
      <c r="B50" s="97" t="s">
        <v>12</v>
      </c>
      <c r="C50" s="159">
        <v>46</v>
      </c>
      <c r="D50" s="109">
        <v>23</v>
      </c>
      <c r="E50" s="109">
        <v>10</v>
      </c>
      <c r="F50" s="41">
        <v>1</v>
      </c>
      <c r="G50" s="109">
        <v>1</v>
      </c>
      <c r="H50" s="109">
        <v>0</v>
      </c>
      <c r="I50" s="109">
        <v>6</v>
      </c>
      <c r="J50" s="109">
        <v>1</v>
      </c>
      <c r="K50" s="109">
        <v>4</v>
      </c>
      <c r="L50" s="109">
        <v>12</v>
      </c>
    </row>
    <row r="51" spans="1:12" s="39" customFormat="1" ht="12" customHeight="1">
      <c r="A51" s="265"/>
      <c r="B51" s="99"/>
      <c r="C51" s="80">
        <v>100</v>
      </c>
      <c r="D51" s="106">
        <f>D50/$C$50*100</f>
        <v>50</v>
      </c>
      <c r="E51" s="106">
        <f t="shared" ref="E51:L51" si="21">E50/$C$50*100</f>
        <v>21.739130434782609</v>
      </c>
      <c r="F51" s="106">
        <f t="shared" si="21"/>
        <v>2.1739130434782608</v>
      </c>
      <c r="G51" s="106">
        <f t="shared" si="21"/>
        <v>2.1739130434782608</v>
      </c>
      <c r="H51" s="106">
        <f t="shared" si="21"/>
        <v>0</v>
      </c>
      <c r="I51" s="106">
        <f t="shared" si="21"/>
        <v>13.043478260869565</v>
      </c>
      <c r="J51" s="106">
        <f t="shared" si="21"/>
        <v>2.1739130434782608</v>
      </c>
      <c r="K51" s="106">
        <f t="shared" si="21"/>
        <v>8.695652173913043</v>
      </c>
      <c r="L51" s="106">
        <f t="shared" si="21"/>
        <v>26.086956521739129</v>
      </c>
    </row>
    <row r="52" spans="1:12" s="39" customFormat="1" ht="12" customHeight="1">
      <c r="A52" s="263" t="s">
        <v>46</v>
      </c>
      <c r="B52" s="101" t="s">
        <v>62</v>
      </c>
      <c r="C52" s="129">
        <v>76</v>
      </c>
      <c r="D52" s="93">
        <v>49</v>
      </c>
      <c r="E52" s="93">
        <v>22</v>
      </c>
      <c r="F52" s="36">
        <v>18</v>
      </c>
      <c r="G52" s="93">
        <v>12</v>
      </c>
      <c r="H52" s="93">
        <v>6</v>
      </c>
      <c r="I52" s="93">
        <v>11</v>
      </c>
      <c r="J52" s="93">
        <v>2</v>
      </c>
      <c r="K52" s="93">
        <v>7</v>
      </c>
      <c r="L52" s="93">
        <v>0</v>
      </c>
    </row>
    <row r="53" spans="1:12" s="39" customFormat="1" ht="12" customHeight="1">
      <c r="A53" s="264"/>
      <c r="B53" s="102"/>
      <c r="C53" s="81">
        <v>100</v>
      </c>
      <c r="D53" s="111">
        <f>D52/$C$52*100</f>
        <v>64.473684210526315</v>
      </c>
      <c r="E53" s="111">
        <f t="shared" ref="E53:L53" si="22">E52/$C$52*100</f>
        <v>28.947368421052634</v>
      </c>
      <c r="F53" s="111">
        <f t="shared" si="22"/>
        <v>23.684210526315788</v>
      </c>
      <c r="G53" s="111">
        <f t="shared" si="22"/>
        <v>15.789473684210526</v>
      </c>
      <c r="H53" s="111">
        <f t="shared" si="22"/>
        <v>7.8947368421052628</v>
      </c>
      <c r="I53" s="111">
        <f t="shared" si="22"/>
        <v>14.473684210526317</v>
      </c>
      <c r="J53" s="111">
        <f t="shared" si="22"/>
        <v>2.6315789473684208</v>
      </c>
      <c r="K53" s="111">
        <f t="shared" si="22"/>
        <v>9.2105263157894726</v>
      </c>
      <c r="L53" s="111">
        <f t="shared" si="22"/>
        <v>0</v>
      </c>
    </row>
    <row r="54" spans="1:12" s="161" customFormat="1" ht="12" customHeight="1">
      <c r="A54" s="264"/>
      <c r="B54" s="160" t="s">
        <v>69</v>
      </c>
      <c r="C54" s="158">
        <v>577</v>
      </c>
      <c r="D54" s="113">
        <v>349</v>
      </c>
      <c r="E54" s="113">
        <v>129</v>
      </c>
      <c r="F54" s="40">
        <v>80</v>
      </c>
      <c r="G54" s="113">
        <v>107</v>
      </c>
      <c r="H54" s="113">
        <v>25</v>
      </c>
      <c r="I54" s="113">
        <v>122</v>
      </c>
      <c r="J54" s="113">
        <v>23</v>
      </c>
      <c r="K54" s="113">
        <v>73</v>
      </c>
      <c r="L54" s="113">
        <v>6</v>
      </c>
    </row>
    <row r="55" spans="1:12" s="39" customFormat="1" ht="12" customHeight="1">
      <c r="A55" s="264"/>
      <c r="B55" s="102"/>
      <c r="C55" s="82">
        <v>100</v>
      </c>
      <c r="D55" s="111">
        <f>D54/$C$54*100</f>
        <v>60.48526863084922</v>
      </c>
      <c r="E55" s="111">
        <f t="shared" ref="E55:L55" si="23">E54/$C$54*100</f>
        <v>22.357019064124785</v>
      </c>
      <c r="F55" s="111">
        <f t="shared" si="23"/>
        <v>13.864818024263432</v>
      </c>
      <c r="G55" s="111">
        <f t="shared" si="23"/>
        <v>18.544194107452338</v>
      </c>
      <c r="H55" s="111">
        <f t="shared" si="23"/>
        <v>4.3327556325823222</v>
      </c>
      <c r="I55" s="111">
        <f t="shared" si="23"/>
        <v>21.143847487001732</v>
      </c>
      <c r="J55" s="111">
        <f t="shared" si="23"/>
        <v>3.9861351819757362</v>
      </c>
      <c r="K55" s="111">
        <f t="shared" si="23"/>
        <v>12.651646447140379</v>
      </c>
      <c r="L55" s="111">
        <f t="shared" si="23"/>
        <v>1.0398613518197575</v>
      </c>
    </row>
    <row r="56" spans="1:12" s="39" customFormat="1" ht="12" customHeight="1">
      <c r="A56" s="264"/>
      <c r="B56" s="103" t="s">
        <v>47</v>
      </c>
      <c r="C56" s="81">
        <v>99</v>
      </c>
      <c r="D56" s="109">
        <v>69</v>
      </c>
      <c r="E56" s="109">
        <v>20</v>
      </c>
      <c r="F56" s="41">
        <v>19</v>
      </c>
      <c r="G56" s="109">
        <v>15</v>
      </c>
      <c r="H56" s="109">
        <v>4</v>
      </c>
      <c r="I56" s="109">
        <v>17</v>
      </c>
      <c r="J56" s="109">
        <v>2</v>
      </c>
      <c r="K56" s="109">
        <v>7</v>
      </c>
      <c r="L56" s="109">
        <v>2</v>
      </c>
    </row>
    <row r="57" spans="1:12" s="39" customFormat="1" ht="12" customHeight="1">
      <c r="A57" s="264"/>
      <c r="B57" s="102"/>
      <c r="C57" s="81">
        <v>100</v>
      </c>
      <c r="D57" s="106">
        <f>D56/$C$56*100</f>
        <v>69.696969696969703</v>
      </c>
      <c r="E57" s="106">
        <f t="shared" ref="E57:L57" si="24">E56/$C$56*100</f>
        <v>20.202020202020201</v>
      </c>
      <c r="F57" s="106">
        <f t="shared" si="24"/>
        <v>19.19191919191919</v>
      </c>
      <c r="G57" s="106">
        <f t="shared" si="24"/>
        <v>15.151515151515152</v>
      </c>
      <c r="H57" s="106">
        <f t="shared" si="24"/>
        <v>4.0404040404040407</v>
      </c>
      <c r="I57" s="106">
        <f t="shared" si="24"/>
        <v>17.171717171717169</v>
      </c>
      <c r="J57" s="106">
        <f t="shared" si="24"/>
        <v>2.0202020202020203</v>
      </c>
      <c r="K57" s="106">
        <f t="shared" si="24"/>
        <v>7.0707070707070701</v>
      </c>
      <c r="L57" s="106">
        <f t="shared" si="24"/>
        <v>2.0202020202020203</v>
      </c>
    </row>
    <row r="58" spans="1:12" s="161" customFormat="1" ht="12" customHeight="1">
      <c r="A58" s="264"/>
      <c r="B58" s="160" t="s">
        <v>48</v>
      </c>
      <c r="C58" s="158">
        <v>101</v>
      </c>
      <c r="D58" s="113">
        <v>67</v>
      </c>
      <c r="E58" s="113">
        <v>19</v>
      </c>
      <c r="F58" s="40">
        <v>13</v>
      </c>
      <c r="G58" s="113">
        <v>10</v>
      </c>
      <c r="H58" s="113">
        <v>3</v>
      </c>
      <c r="I58" s="113">
        <v>20</v>
      </c>
      <c r="J58" s="113">
        <v>4</v>
      </c>
      <c r="K58" s="113">
        <v>8</v>
      </c>
      <c r="L58" s="113">
        <v>4</v>
      </c>
    </row>
    <row r="59" spans="1:12" s="39" customFormat="1" ht="12" customHeight="1">
      <c r="A59" s="264"/>
      <c r="B59" s="102"/>
      <c r="C59" s="82">
        <v>100</v>
      </c>
      <c r="D59" s="111">
        <f>D58/$C$58*100</f>
        <v>66.336633663366342</v>
      </c>
      <c r="E59" s="111">
        <f t="shared" ref="E59:L59" si="25">E58/$C$58*100</f>
        <v>18.811881188118811</v>
      </c>
      <c r="F59" s="111">
        <f t="shared" si="25"/>
        <v>12.871287128712872</v>
      </c>
      <c r="G59" s="111">
        <f t="shared" si="25"/>
        <v>9.9009900990099009</v>
      </c>
      <c r="H59" s="111">
        <f t="shared" si="25"/>
        <v>2.9702970297029703</v>
      </c>
      <c r="I59" s="111">
        <f t="shared" si="25"/>
        <v>19.801980198019802</v>
      </c>
      <c r="J59" s="111">
        <f t="shared" si="25"/>
        <v>3.9603960396039604</v>
      </c>
      <c r="K59" s="111">
        <f t="shared" si="25"/>
        <v>7.9207920792079207</v>
      </c>
      <c r="L59" s="111">
        <f t="shared" si="25"/>
        <v>3.9603960396039604</v>
      </c>
    </row>
    <row r="60" spans="1:12" s="161" customFormat="1" ht="12" customHeight="1">
      <c r="A60" s="264"/>
      <c r="B60" s="160" t="s">
        <v>49</v>
      </c>
      <c r="C60" s="159">
        <v>368</v>
      </c>
      <c r="D60" s="109">
        <v>267</v>
      </c>
      <c r="E60" s="109">
        <v>108</v>
      </c>
      <c r="F60" s="41">
        <v>51</v>
      </c>
      <c r="G60" s="109">
        <v>33</v>
      </c>
      <c r="H60" s="109">
        <v>11</v>
      </c>
      <c r="I60" s="109">
        <v>64</v>
      </c>
      <c r="J60" s="109">
        <v>15</v>
      </c>
      <c r="K60" s="109">
        <v>26</v>
      </c>
      <c r="L60" s="109">
        <v>9</v>
      </c>
    </row>
    <row r="61" spans="1:12" s="39" customFormat="1" ht="12" customHeight="1">
      <c r="A61" s="264"/>
      <c r="B61" s="102"/>
      <c r="C61" s="82">
        <v>100</v>
      </c>
      <c r="D61" s="106">
        <f>D60/$C$60*100</f>
        <v>72.554347826086953</v>
      </c>
      <c r="E61" s="106">
        <f t="shared" ref="E61:L61" si="26">E60/$C$60*100</f>
        <v>29.347826086956523</v>
      </c>
      <c r="F61" s="106">
        <f t="shared" si="26"/>
        <v>13.858695652173914</v>
      </c>
      <c r="G61" s="106">
        <f t="shared" si="26"/>
        <v>8.9673913043478262</v>
      </c>
      <c r="H61" s="106">
        <f t="shared" si="26"/>
        <v>2.9891304347826089</v>
      </c>
      <c r="I61" s="106">
        <f t="shared" si="26"/>
        <v>17.391304347826086</v>
      </c>
      <c r="J61" s="106">
        <f t="shared" si="26"/>
        <v>4.0760869565217392</v>
      </c>
      <c r="K61" s="106">
        <f t="shared" si="26"/>
        <v>7.0652173913043477</v>
      </c>
      <c r="L61" s="106">
        <f t="shared" si="26"/>
        <v>2.4456521739130435</v>
      </c>
    </row>
    <row r="62" spans="1:12" s="39" customFormat="1" ht="12" customHeight="1">
      <c r="A62" s="264" t="s">
        <v>46</v>
      </c>
      <c r="B62" s="103" t="s">
        <v>50</v>
      </c>
      <c r="C62" s="130">
        <v>520</v>
      </c>
      <c r="D62" s="113">
        <v>406</v>
      </c>
      <c r="E62" s="113">
        <v>186</v>
      </c>
      <c r="F62" s="40">
        <v>47</v>
      </c>
      <c r="G62" s="113">
        <v>29</v>
      </c>
      <c r="H62" s="113">
        <v>12</v>
      </c>
      <c r="I62" s="113">
        <v>98</v>
      </c>
      <c r="J62" s="113">
        <v>16</v>
      </c>
      <c r="K62" s="113">
        <v>23</v>
      </c>
      <c r="L62" s="113">
        <v>15</v>
      </c>
    </row>
    <row r="63" spans="1:12" s="39" customFormat="1" ht="12" customHeight="1">
      <c r="A63" s="264"/>
      <c r="B63" s="102"/>
      <c r="C63" s="82">
        <v>100</v>
      </c>
      <c r="D63" s="111">
        <f>D62/$C$62*100</f>
        <v>78.07692307692308</v>
      </c>
      <c r="E63" s="111">
        <f t="shared" ref="E63:L63" si="27">E62/$C$62*100</f>
        <v>35.769230769230766</v>
      </c>
      <c r="F63" s="111">
        <f t="shared" si="27"/>
        <v>9.0384615384615383</v>
      </c>
      <c r="G63" s="111">
        <f t="shared" si="27"/>
        <v>5.5769230769230775</v>
      </c>
      <c r="H63" s="111">
        <f t="shared" si="27"/>
        <v>2.3076923076923079</v>
      </c>
      <c r="I63" s="111">
        <f t="shared" si="27"/>
        <v>18.846153846153847</v>
      </c>
      <c r="J63" s="111">
        <f t="shared" si="27"/>
        <v>3.0769230769230771</v>
      </c>
      <c r="K63" s="111">
        <f t="shared" si="27"/>
        <v>4.4230769230769234</v>
      </c>
      <c r="L63" s="111">
        <f t="shared" si="27"/>
        <v>2.8846153846153846</v>
      </c>
    </row>
    <row r="64" spans="1:12" s="161" customFormat="1" ht="12" customHeight="1">
      <c r="A64" s="264"/>
      <c r="B64" s="162" t="s">
        <v>51</v>
      </c>
      <c r="C64" s="159">
        <v>43</v>
      </c>
      <c r="D64" s="109">
        <v>11</v>
      </c>
      <c r="E64" s="109">
        <v>3</v>
      </c>
      <c r="F64" s="41">
        <v>15</v>
      </c>
      <c r="G64" s="109">
        <v>18</v>
      </c>
      <c r="H64" s="109">
        <v>0</v>
      </c>
      <c r="I64" s="109">
        <v>8</v>
      </c>
      <c r="J64" s="109">
        <v>0</v>
      </c>
      <c r="K64" s="109">
        <v>4</v>
      </c>
      <c r="L64" s="109">
        <v>1</v>
      </c>
    </row>
    <row r="65" spans="1:12" s="39" customFormat="1" ht="12" customHeight="1">
      <c r="A65" s="264"/>
      <c r="B65" s="102"/>
      <c r="C65" s="81">
        <v>100</v>
      </c>
      <c r="D65" s="106">
        <f>D64/$C$64*100</f>
        <v>25.581395348837212</v>
      </c>
      <c r="E65" s="106">
        <f t="shared" ref="E65:L65" si="28">E64/$C$64*100</f>
        <v>6.9767441860465116</v>
      </c>
      <c r="F65" s="106">
        <f t="shared" si="28"/>
        <v>34.883720930232556</v>
      </c>
      <c r="G65" s="106">
        <f t="shared" si="28"/>
        <v>41.860465116279073</v>
      </c>
      <c r="H65" s="106">
        <f t="shared" si="28"/>
        <v>0</v>
      </c>
      <c r="I65" s="106">
        <f t="shared" si="28"/>
        <v>18.604651162790699</v>
      </c>
      <c r="J65" s="106">
        <f t="shared" si="28"/>
        <v>0</v>
      </c>
      <c r="K65" s="106">
        <f t="shared" si="28"/>
        <v>9.3023255813953494</v>
      </c>
      <c r="L65" s="106">
        <f t="shared" si="28"/>
        <v>2.3255813953488373</v>
      </c>
    </row>
    <row r="66" spans="1:12" s="161" customFormat="1" ht="12" customHeight="1">
      <c r="A66" s="264"/>
      <c r="B66" s="160" t="s">
        <v>52</v>
      </c>
      <c r="C66" s="158">
        <v>474</v>
      </c>
      <c r="D66" s="113">
        <v>376</v>
      </c>
      <c r="E66" s="113">
        <v>156</v>
      </c>
      <c r="F66" s="40">
        <v>42</v>
      </c>
      <c r="G66" s="113">
        <v>12</v>
      </c>
      <c r="H66" s="113">
        <v>11</v>
      </c>
      <c r="I66" s="113">
        <v>56</v>
      </c>
      <c r="J66" s="113">
        <v>16</v>
      </c>
      <c r="K66" s="113">
        <v>28</v>
      </c>
      <c r="L66" s="113">
        <v>17</v>
      </c>
    </row>
    <row r="67" spans="1:12" s="39" customFormat="1" ht="12" customHeight="1">
      <c r="A67" s="264"/>
      <c r="B67" s="102"/>
      <c r="C67" s="82">
        <v>100</v>
      </c>
      <c r="D67" s="111">
        <f>D66/$C$66*100</f>
        <v>79.324894514767934</v>
      </c>
      <c r="E67" s="111">
        <f t="shared" ref="E67:L67" si="29">E66/$C$66*100</f>
        <v>32.911392405063289</v>
      </c>
      <c r="F67" s="111">
        <f t="shared" si="29"/>
        <v>8.8607594936708853</v>
      </c>
      <c r="G67" s="111">
        <f t="shared" si="29"/>
        <v>2.5316455696202533</v>
      </c>
      <c r="H67" s="111">
        <f t="shared" si="29"/>
        <v>2.3206751054852321</v>
      </c>
      <c r="I67" s="111">
        <f t="shared" si="29"/>
        <v>11.814345991561181</v>
      </c>
      <c r="J67" s="111">
        <f t="shared" si="29"/>
        <v>3.3755274261603372</v>
      </c>
      <c r="K67" s="111">
        <f t="shared" si="29"/>
        <v>5.9071729957805905</v>
      </c>
      <c r="L67" s="111">
        <f t="shared" si="29"/>
        <v>3.5864978902953584</v>
      </c>
    </row>
    <row r="68" spans="1:12" s="161" customFormat="1" ht="12" customHeight="1">
      <c r="A68" s="264"/>
      <c r="B68" s="160" t="s">
        <v>53</v>
      </c>
      <c r="C68" s="158">
        <v>77</v>
      </c>
      <c r="D68" s="113">
        <v>44</v>
      </c>
      <c r="E68" s="113">
        <v>19</v>
      </c>
      <c r="F68" s="40">
        <v>7</v>
      </c>
      <c r="G68" s="113">
        <v>8</v>
      </c>
      <c r="H68" s="113">
        <v>2</v>
      </c>
      <c r="I68" s="113">
        <v>12</v>
      </c>
      <c r="J68" s="113">
        <v>3</v>
      </c>
      <c r="K68" s="113">
        <v>7</v>
      </c>
      <c r="L68" s="113">
        <v>4</v>
      </c>
    </row>
    <row r="69" spans="1:12" s="39" customFormat="1" ht="12" customHeight="1">
      <c r="A69" s="264"/>
      <c r="B69" s="102"/>
      <c r="C69" s="82">
        <v>100</v>
      </c>
      <c r="D69" s="111">
        <f>D68/$C$68*100</f>
        <v>57.142857142857139</v>
      </c>
      <c r="E69" s="111">
        <f t="shared" ref="E69:L69" si="30">E68/$C$68*100</f>
        <v>24.675324675324674</v>
      </c>
      <c r="F69" s="111">
        <f t="shared" si="30"/>
        <v>9.0909090909090917</v>
      </c>
      <c r="G69" s="111">
        <f t="shared" si="30"/>
        <v>10.38961038961039</v>
      </c>
      <c r="H69" s="111">
        <f t="shared" si="30"/>
        <v>2.5974025974025974</v>
      </c>
      <c r="I69" s="111">
        <f t="shared" si="30"/>
        <v>15.584415584415584</v>
      </c>
      <c r="J69" s="111">
        <f t="shared" si="30"/>
        <v>3.8961038961038961</v>
      </c>
      <c r="K69" s="111">
        <f t="shared" si="30"/>
        <v>9.0909090909090917</v>
      </c>
      <c r="L69" s="111">
        <f t="shared" si="30"/>
        <v>5.1948051948051948</v>
      </c>
    </row>
    <row r="70" spans="1:12" s="37" customFormat="1" ht="12" customHeight="1">
      <c r="A70" s="264"/>
      <c r="B70" s="160" t="s">
        <v>54</v>
      </c>
      <c r="C70" s="159">
        <v>52</v>
      </c>
      <c r="D70" s="109">
        <v>27</v>
      </c>
      <c r="E70" s="109">
        <v>12</v>
      </c>
      <c r="F70" s="41">
        <v>1</v>
      </c>
      <c r="G70" s="109">
        <v>2</v>
      </c>
      <c r="H70" s="109">
        <v>0</v>
      </c>
      <c r="I70" s="109">
        <v>8</v>
      </c>
      <c r="J70" s="109">
        <v>2</v>
      </c>
      <c r="K70" s="109">
        <v>5</v>
      </c>
      <c r="L70" s="109">
        <v>13</v>
      </c>
    </row>
    <row r="71" spans="1:12" s="39" customFormat="1" ht="12" customHeight="1">
      <c r="A71" s="265"/>
      <c r="B71" s="104"/>
      <c r="C71" s="80">
        <v>100</v>
      </c>
      <c r="D71" s="94">
        <f>D70/$C$70*100</f>
        <v>51.923076923076927</v>
      </c>
      <c r="E71" s="94">
        <f t="shared" ref="E71:L71" si="31">E70/$C$70*100</f>
        <v>23.076923076923077</v>
      </c>
      <c r="F71" s="94">
        <f t="shared" si="31"/>
        <v>1.9230769230769231</v>
      </c>
      <c r="G71" s="94">
        <f t="shared" si="31"/>
        <v>3.8461538461538463</v>
      </c>
      <c r="H71" s="94">
        <f t="shared" si="31"/>
        <v>0</v>
      </c>
      <c r="I71" s="94">
        <f t="shared" si="31"/>
        <v>15.384615384615385</v>
      </c>
      <c r="J71" s="94">
        <f t="shared" si="31"/>
        <v>3.8461538461538463</v>
      </c>
      <c r="K71" s="94">
        <f t="shared" si="31"/>
        <v>9.6153846153846168</v>
      </c>
      <c r="L71" s="94">
        <f t="shared" si="31"/>
        <v>25</v>
      </c>
    </row>
    <row r="72" spans="1:12" s="37" customFormat="1" ht="12" customHeight="1">
      <c r="A72" s="263" t="s">
        <v>63</v>
      </c>
      <c r="B72" s="97" t="s">
        <v>64</v>
      </c>
      <c r="C72" s="79">
        <v>384</v>
      </c>
      <c r="D72" s="109">
        <v>230</v>
      </c>
      <c r="E72" s="93">
        <v>93</v>
      </c>
      <c r="F72" s="36">
        <v>42</v>
      </c>
      <c r="G72" s="93">
        <v>51</v>
      </c>
      <c r="H72" s="93">
        <v>13</v>
      </c>
      <c r="I72" s="93">
        <v>67</v>
      </c>
      <c r="J72" s="93">
        <v>14</v>
      </c>
      <c r="K72" s="93">
        <v>51</v>
      </c>
      <c r="L72" s="93">
        <v>7</v>
      </c>
    </row>
    <row r="73" spans="1:12" s="39" customFormat="1" ht="12" customHeight="1">
      <c r="A73" s="264"/>
      <c r="B73" s="96" t="s">
        <v>65</v>
      </c>
      <c r="C73" s="81">
        <v>100</v>
      </c>
      <c r="D73" s="111">
        <f>D72/$C$72*100</f>
        <v>59.895833333333336</v>
      </c>
      <c r="E73" s="111">
        <f t="shared" ref="E73:L73" si="32">E72/$C$72*100</f>
        <v>24.21875</v>
      </c>
      <c r="F73" s="111">
        <f t="shared" si="32"/>
        <v>10.9375</v>
      </c>
      <c r="G73" s="111">
        <f t="shared" si="32"/>
        <v>13.28125</v>
      </c>
      <c r="H73" s="111">
        <f t="shared" si="32"/>
        <v>3.3854166666666665</v>
      </c>
      <c r="I73" s="111">
        <f t="shared" si="32"/>
        <v>17.447916666666664</v>
      </c>
      <c r="J73" s="111">
        <f t="shared" si="32"/>
        <v>3.6458333333333335</v>
      </c>
      <c r="K73" s="111">
        <f t="shared" si="32"/>
        <v>13.28125</v>
      </c>
      <c r="L73" s="111">
        <f t="shared" si="32"/>
        <v>1.8229166666666667</v>
      </c>
    </row>
    <row r="74" spans="1:12" s="37" customFormat="1" ht="12" customHeight="1">
      <c r="A74" s="264"/>
      <c r="B74" s="97" t="s">
        <v>66</v>
      </c>
      <c r="C74" s="158">
        <v>793</v>
      </c>
      <c r="D74" s="109">
        <v>609</v>
      </c>
      <c r="E74" s="109">
        <v>271</v>
      </c>
      <c r="F74" s="41">
        <v>91</v>
      </c>
      <c r="G74" s="109">
        <v>56</v>
      </c>
      <c r="H74" s="109">
        <v>28</v>
      </c>
      <c r="I74" s="109">
        <v>127</v>
      </c>
      <c r="J74" s="109">
        <v>27</v>
      </c>
      <c r="K74" s="109">
        <v>38</v>
      </c>
      <c r="L74" s="109">
        <v>27</v>
      </c>
    </row>
    <row r="75" spans="1:12" s="39" customFormat="1" ht="12" customHeight="1">
      <c r="A75" s="264"/>
      <c r="B75" s="96"/>
      <c r="C75" s="82">
        <v>100</v>
      </c>
      <c r="D75" s="106">
        <f>D74/$C$74*100</f>
        <v>76.796973518285</v>
      </c>
      <c r="E75" s="106">
        <f t="shared" ref="E75:L75" si="33">E74/$C$74*100</f>
        <v>34.174022698612859</v>
      </c>
      <c r="F75" s="106">
        <f t="shared" si="33"/>
        <v>11.475409836065573</v>
      </c>
      <c r="G75" s="106">
        <f t="shared" si="33"/>
        <v>7.0617906683480465</v>
      </c>
      <c r="H75" s="106">
        <f t="shared" si="33"/>
        <v>3.5308953341740232</v>
      </c>
      <c r="I75" s="106">
        <f t="shared" si="33"/>
        <v>16.015132408575031</v>
      </c>
      <c r="J75" s="106">
        <f t="shared" si="33"/>
        <v>3.4047919293820934</v>
      </c>
      <c r="K75" s="106">
        <f t="shared" si="33"/>
        <v>4.7919293820933166</v>
      </c>
      <c r="L75" s="106">
        <f t="shared" si="33"/>
        <v>3.4047919293820934</v>
      </c>
    </row>
    <row r="76" spans="1:12" s="37" customFormat="1" ht="12" customHeight="1">
      <c r="A76" s="264"/>
      <c r="B76" s="97" t="s">
        <v>67</v>
      </c>
      <c r="C76" s="159">
        <v>920</v>
      </c>
      <c r="D76" s="113">
        <v>638</v>
      </c>
      <c r="E76" s="113">
        <v>226</v>
      </c>
      <c r="F76" s="40">
        <v>127</v>
      </c>
      <c r="G76" s="113">
        <v>119</v>
      </c>
      <c r="H76" s="113">
        <v>28</v>
      </c>
      <c r="I76" s="113">
        <v>185</v>
      </c>
      <c r="J76" s="113">
        <v>31</v>
      </c>
      <c r="K76" s="113">
        <v>75</v>
      </c>
      <c r="L76" s="113">
        <v>16</v>
      </c>
    </row>
    <row r="77" spans="1:12" s="39" customFormat="1" ht="12" customHeight="1">
      <c r="A77" s="264"/>
      <c r="B77" s="96"/>
      <c r="C77" s="81">
        <v>100</v>
      </c>
      <c r="D77" s="111">
        <f>D76/$C$76*100</f>
        <v>69.347826086956516</v>
      </c>
      <c r="E77" s="111">
        <f t="shared" ref="E77:L77" si="34">E76/$C$76*100</f>
        <v>24.565217391304348</v>
      </c>
      <c r="F77" s="111">
        <f t="shared" si="34"/>
        <v>13.804347826086957</v>
      </c>
      <c r="G77" s="111">
        <f t="shared" si="34"/>
        <v>12.934782608695652</v>
      </c>
      <c r="H77" s="111">
        <f t="shared" si="34"/>
        <v>3.0434782608695654</v>
      </c>
      <c r="I77" s="111">
        <f t="shared" si="34"/>
        <v>20.108695652173914</v>
      </c>
      <c r="J77" s="111">
        <f t="shared" si="34"/>
        <v>3.3695652173913042</v>
      </c>
      <c r="K77" s="111">
        <f t="shared" si="34"/>
        <v>8.1521739130434785</v>
      </c>
      <c r="L77" s="111">
        <f t="shared" si="34"/>
        <v>1.7391304347826086</v>
      </c>
    </row>
    <row r="78" spans="1:12" s="37" customFormat="1" ht="12" customHeight="1">
      <c r="A78" s="264"/>
      <c r="B78" s="97" t="s">
        <v>68</v>
      </c>
      <c r="C78" s="158">
        <v>95</v>
      </c>
      <c r="D78" s="109">
        <v>65</v>
      </c>
      <c r="E78" s="109">
        <v>28</v>
      </c>
      <c r="F78" s="41">
        <v>16</v>
      </c>
      <c r="G78" s="109">
        <v>8</v>
      </c>
      <c r="H78" s="109">
        <v>3</v>
      </c>
      <c r="I78" s="109">
        <v>12</v>
      </c>
      <c r="J78" s="109">
        <v>5</v>
      </c>
      <c r="K78" s="109">
        <v>8</v>
      </c>
      <c r="L78" s="109">
        <v>2</v>
      </c>
    </row>
    <row r="79" spans="1:12" s="39" customFormat="1" ht="12" customHeight="1">
      <c r="A79" s="264"/>
      <c r="B79" s="96"/>
      <c r="C79" s="82">
        <v>100</v>
      </c>
      <c r="D79" s="106">
        <f>D78/$C$78*100</f>
        <v>68.421052631578945</v>
      </c>
      <c r="E79" s="106">
        <f t="shared" ref="E79:L79" si="35">E78/$C$78*100</f>
        <v>29.473684210526311</v>
      </c>
      <c r="F79" s="106">
        <f t="shared" si="35"/>
        <v>16.842105263157894</v>
      </c>
      <c r="G79" s="106">
        <f t="shared" si="35"/>
        <v>8.4210526315789469</v>
      </c>
      <c r="H79" s="106">
        <f t="shared" si="35"/>
        <v>3.1578947368421053</v>
      </c>
      <c r="I79" s="106">
        <f t="shared" si="35"/>
        <v>12.631578947368421</v>
      </c>
      <c r="J79" s="106">
        <f t="shared" si="35"/>
        <v>5.2631578947368416</v>
      </c>
      <c r="K79" s="106">
        <f t="shared" si="35"/>
        <v>8.4210526315789469</v>
      </c>
      <c r="L79" s="106">
        <f t="shared" si="35"/>
        <v>2.1052631578947367</v>
      </c>
    </row>
    <row r="80" spans="1:12" s="37" customFormat="1" ht="12" customHeight="1">
      <c r="A80" s="264"/>
      <c r="B80" s="97" t="s">
        <v>53</v>
      </c>
      <c r="C80" s="158">
        <v>141</v>
      </c>
      <c r="D80" s="113">
        <v>94</v>
      </c>
      <c r="E80" s="113">
        <v>43</v>
      </c>
      <c r="F80" s="40">
        <v>16</v>
      </c>
      <c r="G80" s="113">
        <v>11</v>
      </c>
      <c r="H80" s="113">
        <v>2</v>
      </c>
      <c r="I80" s="113">
        <v>18</v>
      </c>
      <c r="J80" s="113">
        <v>5</v>
      </c>
      <c r="K80" s="113">
        <v>12</v>
      </c>
      <c r="L80" s="113">
        <v>6</v>
      </c>
    </row>
    <row r="81" spans="1:12" s="39" customFormat="1" ht="12" customHeight="1">
      <c r="A81" s="264"/>
      <c r="B81" s="96"/>
      <c r="C81" s="82">
        <v>100</v>
      </c>
      <c r="D81" s="111">
        <f>D80/$C$80*100</f>
        <v>66.666666666666657</v>
      </c>
      <c r="E81" s="111">
        <f t="shared" ref="E81:L81" si="36">E80/$C$80*100</f>
        <v>30.49645390070922</v>
      </c>
      <c r="F81" s="111">
        <f t="shared" si="36"/>
        <v>11.347517730496454</v>
      </c>
      <c r="G81" s="111">
        <f t="shared" si="36"/>
        <v>7.8014184397163122</v>
      </c>
      <c r="H81" s="111">
        <f t="shared" si="36"/>
        <v>1.4184397163120568</v>
      </c>
      <c r="I81" s="111">
        <f t="shared" si="36"/>
        <v>12.76595744680851</v>
      </c>
      <c r="J81" s="111">
        <f t="shared" si="36"/>
        <v>3.5460992907801421</v>
      </c>
      <c r="K81" s="111">
        <f t="shared" si="36"/>
        <v>8.5106382978723403</v>
      </c>
      <c r="L81" s="111">
        <f t="shared" si="36"/>
        <v>4.2553191489361701</v>
      </c>
    </row>
    <row r="82" spans="1:12" s="37" customFormat="1" ht="12" customHeight="1">
      <c r="A82" s="264"/>
      <c r="B82" s="97" t="s">
        <v>54</v>
      </c>
      <c r="C82" s="159">
        <v>54</v>
      </c>
      <c r="D82" s="109">
        <v>29</v>
      </c>
      <c r="E82" s="109">
        <v>13</v>
      </c>
      <c r="F82" s="41">
        <v>1</v>
      </c>
      <c r="G82" s="109">
        <v>1</v>
      </c>
      <c r="H82" s="109">
        <v>0</v>
      </c>
      <c r="I82" s="109">
        <v>7</v>
      </c>
      <c r="J82" s="109">
        <v>1</v>
      </c>
      <c r="K82" s="109">
        <v>4</v>
      </c>
      <c r="L82" s="109">
        <v>13</v>
      </c>
    </row>
    <row r="83" spans="1:12" s="39" customFormat="1" ht="12" customHeight="1">
      <c r="A83" s="265"/>
      <c r="B83" s="98"/>
      <c r="C83" s="81">
        <v>100</v>
      </c>
      <c r="D83" s="106">
        <f>D82/$C$82*100</f>
        <v>53.703703703703709</v>
      </c>
      <c r="E83" s="106">
        <f t="shared" ref="E83:L83" si="37">E82/$C$82*100</f>
        <v>24.074074074074073</v>
      </c>
      <c r="F83" s="106">
        <f t="shared" si="37"/>
        <v>1.8518518518518516</v>
      </c>
      <c r="G83" s="106">
        <f t="shared" si="37"/>
        <v>1.8518518518518516</v>
      </c>
      <c r="H83" s="106">
        <f t="shared" si="37"/>
        <v>0</v>
      </c>
      <c r="I83" s="106">
        <f t="shared" si="37"/>
        <v>12.962962962962962</v>
      </c>
      <c r="J83" s="106">
        <f t="shared" si="37"/>
        <v>1.8518518518518516</v>
      </c>
      <c r="K83" s="106">
        <f t="shared" si="37"/>
        <v>7.4074074074074066</v>
      </c>
      <c r="L83" s="106">
        <f t="shared" si="37"/>
        <v>24.074074074074073</v>
      </c>
    </row>
    <row r="84" spans="1:12" s="37" customFormat="1" ht="12" customHeight="1">
      <c r="A84" s="264" t="s">
        <v>70</v>
      </c>
      <c r="B84" s="95" t="s">
        <v>55</v>
      </c>
      <c r="C84" s="79">
        <v>1454</v>
      </c>
      <c r="D84" s="93">
        <v>1077</v>
      </c>
      <c r="E84" s="93">
        <v>450</v>
      </c>
      <c r="F84" s="36">
        <v>188</v>
      </c>
      <c r="G84" s="93">
        <v>129</v>
      </c>
      <c r="H84" s="93">
        <v>50</v>
      </c>
      <c r="I84" s="93">
        <v>258</v>
      </c>
      <c r="J84" s="93">
        <v>54</v>
      </c>
      <c r="K84" s="93">
        <v>89</v>
      </c>
      <c r="L84" s="93">
        <v>31</v>
      </c>
    </row>
    <row r="85" spans="1:12" s="39" customFormat="1" ht="12" customHeight="1">
      <c r="A85" s="264"/>
      <c r="B85" s="98"/>
      <c r="C85" s="81">
        <v>100</v>
      </c>
      <c r="D85" s="106">
        <f>D84/$C$84*100</f>
        <v>74.071526822558468</v>
      </c>
      <c r="E85" s="106">
        <f t="shared" ref="E85:L85" si="38">E84/$C$84*100</f>
        <v>30.949105914718018</v>
      </c>
      <c r="F85" s="106">
        <f t="shared" si="38"/>
        <v>12.929848693259974</v>
      </c>
      <c r="G85" s="106">
        <f t="shared" si="38"/>
        <v>8.8720770288858315</v>
      </c>
      <c r="H85" s="106">
        <f t="shared" si="38"/>
        <v>3.4387895460797799</v>
      </c>
      <c r="I85" s="106">
        <f t="shared" si="38"/>
        <v>17.744154057771663</v>
      </c>
      <c r="J85" s="106">
        <f t="shared" si="38"/>
        <v>3.7138927097661623</v>
      </c>
      <c r="K85" s="106">
        <f t="shared" si="38"/>
        <v>6.1210453920220083</v>
      </c>
      <c r="L85" s="106">
        <f t="shared" si="38"/>
        <v>2.1320495185694637</v>
      </c>
    </row>
    <row r="86" spans="1:12" s="37" customFormat="1" ht="12" customHeight="1">
      <c r="A86" s="264"/>
      <c r="B86" s="97" t="s">
        <v>56</v>
      </c>
      <c r="C86" s="130">
        <v>82</v>
      </c>
      <c r="D86" s="113">
        <v>53</v>
      </c>
      <c r="E86" s="113">
        <v>18</v>
      </c>
      <c r="F86" s="40">
        <v>5</v>
      </c>
      <c r="G86" s="113">
        <v>14</v>
      </c>
      <c r="H86" s="113">
        <v>5</v>
      </c>
      <c r="I86" s="113">
        <v>16</v>
      </c>
      <c r="J86" s="113">
        <v>0</v>
      </c>
      <c r="K86" s="113">
        <v>8</v>
      </c>
      <c r="L86" s="113">
        <v>1</v>
      </c>
    </row>
    <row r="87" spans="1:12" s="39" customFormat="1" ht="12" customHeight="1">
      <c r="A87" s="264"/>
      <c r="B87" s="96"/>
      <c r="C87" s="82">
        <v>100</v>
      </c>
      <c r="D87" s="111">
        <f>D86/$C$86*100</f>
        <v>64.634146341463421</v>
      </c>
      <c r="E87" s="111">
        <f t="shared" ref="E87:L87" si="39">E86/$C$86*100</f>
        <v>21.951219512195124</v>
      </c>
      <c r="F87" s="111">
        <f t="shared" si="39"/>
        <v>6.0975609756097562</v>
      </c>
      <c r="G87" s="111">
        <f t="shared" si="39"/>
        <v>17.073170731707318</v>
      </c>
      <c r="H87" s="111">
        <f t="shared" si="39"/>
        <v>6.0975609756097562</v>
      </c>
      <c r="I87" s="111">
        <f t="shared" si="39"/>
        <v>19.512195121951219</v>
      </c>
      <c r="J87" s="111">
        <f t="shared" si="39"/>
        <v>0</v>
      </c>
      <c r="K87" s="111">
        <f t="shared" si="39"/>
        <v>9.7560975609756095</v>
      </c>
      <c r="L87" s="111">
        <f t="shared" si="39"/>
        <v>1.2195121951219512</v>
      </c>
    </row>
    <row r="88" spans="1:12" s="66" customFormat="1" ht="12" customHeight="1">
      <c r="A88" s="264"/>
      <c r="B88" s="97" t="s">
        <v>57</v>
      </c>
      <c r="C88" s="81">
        <v>106</v>
      </c>
      <c r="D88" s="109">
        <v>64</v>
      </c>
      <c r="E88" s="109">
        <v>30</v>
      </c>
      <c r="F88" s="41">
        <v>18</v>
      </c>
      <c r="G88" s="109">
        <v>16</v>
      </c>
      <c r="H88" s="109">
        <v>4</v>
      </c>
      <c r="I88" s="109">
        <v>17</v>
      </c>
      <c r="J88" s="109">
        <v>6</v>
      </c>
      <c r="K88" s="109">
        <v>10</v>
      </c>
      <c r="L88" s="109">
        <v>2</v>
      </c>
    </row>
    <row r="89" spans="1:12" s="39" customFormat="1" ht="12" customHeight="1">
      <c r="A89" s="264"/>
      <c r="B89" s="96"/>
      <c r="C89" s="81">
        <v>100</v>
      </c>
      <c r="D89" s="106">
        <f>D88/$C$88*100</f>
        <v>60.377358490566039</v>
      </c>
      <c r="E89" s="106">
        <f t="shared" ref="E89:L89" si="40">E88/$C$88*100</f>
        <v>28.30188679245283</v>
      </c>
      <c r="F89" s="106">
        <f t="shared" si="40"/>
        <v>16.981132075471699</v>
      </c>
      <c r="G89" s="106">
        <f t="shared" si="40"/>
        <v>15.09433962264151</v>
      </c>
      <c r="H89" s="106">
        <f t="shared" si="40"/>
        <v>3.7735849056603774</v>
      </c>
      <c r="I89" s="106">
        <f t="shared" si="40"/>
        <v>16.037735849056602</v>
      </c>
      <c r="J89" s="106">
        <f t="shared" si="40"/>
        <v>5.6603773584905666</v>
      </c>
      <c r="K89" s="106">
        <f t="shared" si="40"/>
        <v>9.433962264150944</v>
      </c>
      <c r="L89" s="106">
        <f t="shared" si="40"/>
        <v>1.8867924528301887</v>
      </c>
    </row>
    <row r="90" spans="1:12" s="37" customFormat="1" ht="12" customHeight="1">
      <c r="A90" s="264"/>
      <c r="B90" s="100" t="s">
        <v>58</v>
      </c>
      <c r="C90" s="158">
        <v>191</v>
      </c>
      <c r="D90" s="113">
        <v>141</v>
      </c>
      <c r="E90" s="113">
        <v>49</v>
      </c>
      <c r="F90" s="40">
        <v>27</v>
      </c>
      <c r="G90" s="113">
        <v>26</v>
      </c>
      <c r="H90" s="113">
        <v>3</v>
      </c>
      <c r="I90" s="113">
        <v>44</v>
      </c>
      <c r="J90" s="113">
        <v>9</v>
      </c>
      <c r="K90" s="113">
        <v>9</v>
      </c>
      <c r="L90" s="113">
        <v>4</v>
      </c>
    </row>
    <row r="91" spans="1:12" s="39" customFormat="1" ht="12" customHeight="1">
      <c r="A91" s="264"/>
      <c r="B91" s="96"/>
      <c r="C91" s="82">
        <v>100</v>
      </c>
      <c r="D91" s="111">
        <f>D90/$C$90*100</f>
        <v>73.821989528795811</v>
      </c>
      <c r="E91" s="111">
        <f t="shared" ref="E91:L91" si="41">E90/$C$90*100</f>
        <v>25.654450261780106</v>
      </c>
      <c r="F91" s="111">
        <f t="shared" si="41"/>
        <v>14.136125654450263</v>
      </c>
      <c r="G91" s="111">
        <f t="shared" si="41"/>
        <v>13.612565445026178</v>
      </c>
      <c r="H91" s="111">
        <f t="shared" si="41"/>
        <v>1.5706806282722512</v>
      </c>
      <c r="I91" s="111">
        <f t="shared" si="41"/>
        <v>23.036649214659686</v>
      </c>
      <c r="J91" s="111">
        <f t="shared" si="41"/>
        <v>4.7120418848167542</v>
      </c>
      <c r="K91" s="111">
        <f t="shared" si="41"/>
        <v>4.7120418848167542</v>
      </c>
      <c r="L91" s="111">
        <f t="shared" si="41"/>
        <v>2.0942408376963351</v>
      </c>
    </row>
    <row r="92" spans="1:12" s="66" customFormat="1" ht="12" customHeight="1">
      <c r="A92" s="264"/>
      <c r="B92" s="100" t="s">
        <v>59</v>
      </c>
      <c r="C92" s="81">
        <v>112</v>
      </c>
      <c r="D92" s="109">
        <v>75</v>
      </c>
      <c r="E92" s="109">
        <v>22</v>
      </c>
      <c r="F92" s="41">
        <v>16</v>
      </c>
      <c r="G92" s="109">
        <v>13</v>
      </c>
      <c r="H92" s="109">
        <v>3</v>
      </c>
      <c r="I92" s="109">
        <v>22</v>
      </c>
      <c r="J92" s="109">
        <v>7</v>
      </c>
      <c r="K92" s="109">
        <v>10</v>
      </c>
      <c r="L92" s="109">
        <v>0</v>
      </c>
    </row>
    <row r="93" spans="1:12" s="39" customFormat="1" ht="12" customHeight="1">
      <c r="A93" s="264"/>
      <c r="B93" s="96"/>
      <c r="C93" s="81">
        <v>100</v>
      </c>
      <c r="D93" s="106">
        <f>D92/$C$92*100</f>
        <v>66.964285714285708</v>
      </c>
      <c r="E93" s="106">
        <f t="shared" ref="E93:L93" si="42">E92/$C$92*100</f>
        <v>19.642857142857142</v>
      </c>
      <c r="F93" s="106">
        <f t="shared" si="42"/>
        <v>14.285714285714285</v>
      </c>
      <c r="G93" s="106">
        <f t="shared" si="42"/>
        <v>11.607142857142858</v>
      </c>
      <c r="H93" s="106">
        <f t="shared" si="42"/>
        <v>2.6785714285714284</v>
      </c>
      <c r="I93" s="106">
        <f t="shared" si="42"/>
        <v>19.642857142857142</v>
      </c>
      <c r="J93" s="106">
        <f t="shared" si="42"/>
        <v>6.25</v>
      </c>
      <c r="K93" s="106">
        <f t="shared" si="42"/>
        <v>8.9285714285714288</v>
      </c>
      <c r="L93" s="106">
        <f t="shared" si="42"/>
        <v>0</v>
      </c>
    </row>
    <row r="94" spans="1:12" s="66" customFormat="1" ht="12" customHeight="1">
      <c r="A94" s="264"/>
      <c r="B94" s="97" t="s">
        <v>30</v>
      </c>
      <c r="C94" s="130">
        <v>159</v>
      </c>
      <c r="D94" s="113">
        <v>118</v>
      </c>
      <c r="E94" s="113">
        <v>43</v>
      </c>
      <c r="F94" s="40">
        <v>30</v>
      </c>
      <c r="G94" s="113">
        <v>18</v>
      </c>
      <c r="H94" s="113">
        <v>4</v>
      </c>
      <c r="I94" s="113">
        <v>30</v>
      </c>
      <c r="J94" s="113">
        <v>7</v>
      </c>
      <c r="K94" s="113">
        <v>8</v>
      </c>
      <c r="L94" s="113">
        <v>0</v>
      </c>
    </row>
    <row r="95" spans="1:12" s="39" customFormat="1" ht="12" customHeight="1">
      <c r="A95" s="264"/>
      <c r="B95" s="96"/>
      <c r="C95" s="82">
        <v>100</v>
      </c>
      <c r="D95" s="111">
        <f>D94/$C$94*100</f>
        <v>74.213836477987414</v>
      </c>
      <c r="E95" s="111">
        <f t="shared" ref="E95:L95" si="43">E94/$C$94*100</f>
        <v>27.044025157232703</v>
      </c>
      <c r="F95" s="111">
        <f t="shared" si="43"/>
        <v>18.867924528301888</v>
      </c>
      <c r="G95" s="111">
        <f t="shared" si="43"/>
        <v>11.320754716981133</v>
      </c>
      <c r="H95" s="111">
        <f t="shared" si="43"/>
        <v>2.5157232704402519</v>
      </c>
      <c r="I95" s="111">
        <f t="shared" si="43"/>
        <v>18.867924528301888</v>
      </c>
      <c r="J95" s="111">
        <f t="shared" si="43"/>
        <v>4.4025157232704402</v>
      </c>
      <c r="K95" s="111">
        <f t="shared" si="43"/>
        <v>5.0314465408805038</v>
      </c>
      <c r="L95" s="111">
        <f t="shared" si="43"/>
        <v>0</v>
      </c>
    </row>
    <row r="96" spans="1:12" s="66" customFormat="1" ht="12" customHeight="1">
      <c r="A96" s="264"/>
      <c r="B96" s="97" t="s">
        <v>31</v>
      </c>
      <c r="C96" s="81">
        <v>125</v>
      </c>
      <c r="D96" s="109">
        <v>89</v>
      </c>
      <c r="E96" s="109">
        <v>31</v>
      </c>
      <c r="F96" s="41">
        <v>25</v>
      </c>
      <c r="G96" s="109">
        <v>14</v>
      </c>
      <c r="H96" s="109">
        <v>3</v>
      </c>
      <c r="I96" s="109">
        <v>27</v>
      </c>
      <c r="J96" s="109">
        <v>6</v>
      </c>
      <c r="K96" s="109">
        <v>7</v>
      </c>
      <c r="L96" s="109">
        <v>0</v>
      </c>
    </row>
    <row r="97" spans="1:19" s="39" customFormat="1" ht="12" customHeight="1">
      <c r="A97" s="264"/>
      <c r="B97" s="96"/>
      <c r="C97" s="81">
        <v>100</v>
      </c>
      <c r="D97" s="106">
        <f>D96/$C$96*100</f>
        <v>71.2</v>
      </c>
      <c r="E97" s="106">
        <f t="shared" ref="E97:L97" si="44">E96/$C$96*100</f>
        <v>24.8</v>
      </c>
      <c r="F97" s="106">
        <f t="shared" si="44"/>
        <v>20</v>
      </c>
      <c r="G97" s="106">
        <f t="shared" si="44"/>
        <v>11.200000000000001</v>
      </c>
      <c r="H97" s="106">
        <f t="shared" si="44"/>
        <v>2.4</v>
      </c>
      <c r="I97" s="106">
        <f t="shared" si="44"/>
        <v>21.6</v>
      </c>
      <c r="J97" s="106">
        <f t="shared" si="44"/>
        <v>4.8</v>
      </c>
      <c r="K97" s="106">
        <f t="shared" si="44"/>
        <v>5.6000000000000005</v>
      </c>
      <c r="L97" s="106">
        <f t="shared" si="44"/>
        <v>0</v>
      </c>
    </row>
    <row r="98" spans="1:19" s="37" customFormat="1" ht="12" customHeight="1">
      <c r="A98" s="264"/>
      <c r="B98" s="100" t="s">
        <v>32</v>
      </c>
      <c r="C98" s="158">
        <v>328</v>
      </c>
      <c r="D98" s="113">
        <v>233</v>
      </c>
      <c r="E98" s="113">
        <v>99</v>
      </c>
      <c r="F98" s="40">
        <v>50</v>
      </c>
      <c r="G98" s="113">
        <v>35</v>
      </c>
      <c r="H98" s="113">
        <v>10</v>
      </c>
      <c r="I98" s="113">
        <v>49</v>
      </c>
      <c r="J98" s="113">
        <v>12</v>
      </c>
      <c r="K98" s="113">
        <v>21</v>
      </c>
      <c r="L98" s="113">
        <v>11</v>
      </c>
    </row>
    <row r="99" spans="1:19" s="39" customFormat="1" ht="12" customHeight="1">
      <c r="A99" s="264"/>
      <c r="B99" s="96"/>
      <c r="C99" s="82">
        <v>100</v>
      </c>
      <c r="D99" s="111">
        <f>D98/$C$98*100</f>
        <v>71.036585365853654</v>
      </c>
      <c r="E99" s="111">
        <f t="shared" ref="E99:L99" si="45">E98/$C$98*100</f>
        <v>30.182926829268293</v>
      </c>
      <c r="F99" s="111">
        <f t="shared" si="45"/>
        <v>15.24390243902439</v>
      </c>
      <c r="G99" s="111">
        <f t="shared" si="45"/>
        <v>10.670731707317072</v>
      </c>
      <c r="H99" s="111">
        <f t="shared" si="45"/>
        <v>3.0487804878048781</v>
      </c>
      <c r="I99" s="111">
        <f t="shared" si="45"/>
        <v>14.939024390243901</v>
      </c>
      <c r="J99" s="111">
        <f t="shared" si="45"/>
        <v>3.6585365853658534</v>
      </c>
      <c r="K99" s="111">
        <f t="shared" si="45"/>
        <v>6.4024390243902438</v>
      </c>
      <c r="L99" s="111">
        <f t="shared" si="45"/>
        <v>3.3536585365853662</v>
      </c>
    </row>
    <row r="100" spans="1:19" s="37" customFormat="1" ht="12" customHeight="1">
      <c r="A100" s="264"/>
      <c r="B100" s="97" t="s">
        <v>33</v>
      </c>
      <c r="C100" s="159">
        <v>467</v>
      </c>
      <c r="D100" s="109">
        <v>327</v>
      </c>
      <c r="E100" s="109">
        <v>121</v>
      </c>
      <c r="F100" s="41">
        <v>61</v>
      </c>
      <c r="G100" s="109">
        <v>53</v>
      </c>
      <c r="H100" s="109">
        <v>14</v>
      </c>
      <c r="I100" s="109">
        <v>81</v>
      </c>
      <c r="J100" s="109">
        <v>12</v>
      </c>
      <c r="K100" s="109">
        <v>42</v>
      </c>
      <c r="L100" s="109">
        <v>8</v>
      </c>
    </row>
    <row r="101" spans="1:19" s="39" customFormat="1" ht="12" customHeight="1">
      <c r="A101" s="264"/>
      <c r="B101" s="96"/>
      <c r="C101" s="81">
        <v>100</v>
      </c>
      <c r="D101" s="106">
        <f>D100/$C$100*100</f>
        <v>70.021413276231257</v>
      </c>
      <c r="E101" s="106">
        <f t="shared" ref="E101:L101" si="46">E100/$C$100*100</f>
        <v>25.910064239828696</v>
      </c>
      <c r="F101" s="106">
        <f t="shared" si="46"/>
        <v>13.062098501070663</v>
      </c>
      <c r="G101" s="106">
        <f t="shared" si="46"/>
        <v>11.349036402569594</v>
      </c>
      <c r="H101" s="106">
        <f t="shared" si="46"/>
        <v>2.9978586723768736</v>
      </c>
      <c r="I101" s="106">
        <f t="shared" si="46"/>
        <v>17.344753747323342</v>
      </c>
      <c r="J101" s="106">
        <f t="shared" si="46"/>
        <v>2.5695931477516059</v>
      </c>
      <c r="K101" s="106">
        <f t="shared" si="46"/>
        <v>8.9935760171306214</v>
      </c>
      <c r="L101" s="106">
        <f t="shared" si="46"/>
        <v>1.7130620985010707</v>
      </c>
    </row>
    <row r="102" spans="1:19" s="37" customFormat="1" ht="12" customHeight="1">
      <c r="A102" s="264"/>
      <c r="B102" s="97" t="s">
        <v>34</v>
      </c>
      <c r="C102" s="158">
        <v>340</v>
      </c>
      <c r="D102" s="113">
        <v>198</v>
      </c>
      <c r="E102" s="113">
        <v>86</v>
      </c>
      <c r="F102" s="40">
        <v>34</v>
      </c>
      <c r="G102" s="113">
        <v>48</v>
      </c>
      <c r="H102" s="113">
        <v>9</v>
      </c>
      <c r="I102" s="113">
        <v>59</v>
      </c>
      <c r="J102" s="113">
        <v>13</v>
      </c>
      <c r="K102" s="113">
        <v>50</v>
      </c>
      <c r="L102" s="113">
        <v>9</v>
      </c>
    </row>
    <row r="103" spans="1:19" s="39" customFormat="1" ht="12" customHeight="1">
      <c r="A103" s="264"/>
      <c r="B103" s="96"/>
      <c r="C103" s="82">
        <v>100</v>
      </c>
      <c r="D103" s="111">
        <f>D102/$C$102*100</f>
        <v>58.235294117647065</v>
      </c>
      <c r="E103" s="111">
        <f t="shared" ref="E103:L103" si="47">E102/$C$102*100</f>
        <v>25.294117647058822</v>
      </c>
      <c r="F103" s="111">
        <f t="shared" si="47"/>
        <v>10</v>
      </c>
      <c r="G103" s="111">
        <f t="shared" si="47"/>
        <v>14.117647058823529</v>
      </c>
      <c r="H103" s="111">
        <f t="shared" si="47"/>
        <v>2.6470588235294117</v>
      </c>
      <c r="I103" s="111">
        <f t="shared" si="47"/>
        <v>17.352941176470587</v>
      </c>
      <c r="J103" s="111">
        <f t="shared" si="47"/>
        <v>3.8235294117647061</v>
      </c>
      <c r="K103" s="111">
        <f t="shared" si="47"/>
        <v>14.705882352941178</v>
      </c>
      <c r="L103" s="111">
        <f t="shared" si="47"/>
        <v>2.6470588235294117</v>
      </c>
    </row>
    <row r="104" spans="1:19" s="66" customFormat="1" ht="12" customHeight="1">
      <c r="A104" s="264"/>
      <c r="B104" s="97" t="s">
        <v>12</v>
      </c>
      <c r="C104" s="81">
        <v>140</v>
      </c>
      <c r="D104" s="109">
        <v>90</v>
      </c>
      <c r="E104" s="109">
        <v>39</v>
      </c>
      <c r="F104" s="41">
        <v>5</v>
      </c>
      <c r="G104" s="109">
        <v>4</v>
      </c>
      <c r="H104" s="109">
        <v>2</v>
      </c>
      <c r="I104" s="109">
        <v>18</v>
      </c>
      <c r="J104" s="109">
        <v>5</v>
      </c>
      <c r="K104" s="109">
        <v>10</v>
      </c>
      <c r="L104" s="109">
        <v>18</v>
      </c>
    </row>
    <row r="105" spans="1:19" s="39" customFormat="1" ht="12" customHeight="1">
      <c r="A105" s="265"/>
      <c r="B105" s="99"/>
      <c r="C105" s="80">
        <v>100</v>
      </c>
      <c r="D105" s="94">
        <f>D104/$C$104*100</f>
        <v>64.285714285714292</v>
      </c>
      <c r="E105" s="94">
        <f t="shared" ref="E105:L105" si="48">E104/$C$104*100</f>
        <v>27.857142857142858</v>
      </c>
      <c r="F105" s="94">
        <f t="shared" si="48"/>
        <v>3.5714285714285712</v>
      </c>
      <c r="G105" s="94">
        <f t="shared" si="48"/>
        <v>2.8571428571428572</v>
      </c>
      <c r="H105" s="94">
        <f t="shared" si="48"/>
        <v>1.4285714285714286</v>
      </c>
      <c r="I105" s="94">
        <f t="shared" si="48"/>
        <v>12.857142857142856</v>
      </c>
      <c r="J105" s="94">
        <f t="shared" si="48"/>
        <v>3.5714285714285712</v>
      </c>
      <c r="K105" s="94">
        <f t="shared" si="48"/>
        <v>7.1428571428571423</v>
      </c>
      <c r="L105" s="94">
        <f t="shared" si="48"/>
        <v>12.857142857142856</v>
      </c>
    </row>
    <row r="106" spans="1:19" ht="13.5">
      <c r="G106"/>
      <c r="H106"/>
      <c r="I106"/>
      <c r="J106"/>
      <c r="K106" s="2"/>
      <c r="L106" s="2"/>
      <c r="M106" s="1"/>
      <c r="N106"/>
      <c r="Q106" s="1"/>
      <c r="R106" s="1"/>
      <c r="S106" s="1"/>
    </row>
  </sheetData>
  <mergeCells count="8">
    <mergeCell ref="A72:A83"/>
    <mergeCell ref="A84:A105"/>
    <mergeCell ref="D6:L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V106"/>
  <sheetViews>
    <sheetView showGridLines="0" view="pageBreakPreview" topLeftCell="A7" zoomScale="115" zoomScaleNormal="85" zoomScaleSheetLayoutView="115" workbookViewId="0">
      <selection activeCell="A8" sqref="A8:C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5" width="6.625" style="1" customWidth="1"/>
    <col min="16" max="73" width="4.625" style="2" customWidth="1"/>
    <col min="74" max="16384" width="9" style="2"/>
  </cols>
  <sheetData>
    <row r="1" spans="1:15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1.25" customHeight="1"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1.25" customHeight="1">
      <c r="A3" s="91" t="s">
        <v>165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1.25">
      <c r="A4" s="91" t="s">
        <v>113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1.25">
      <c r="A5" s="91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</row>
    <row r="7" spans="1:15" s="4" customFormat="1" ht="236.25" customHeight="1">
      <c r="A7" s="78" t="s">
        <v>11</v>
      </c>
      <c r="B7" s="3"/>
      <c r="C7" s="62" t="s">
        <v>10</v>
      </c>
      <c r="D7" s="122" t="s">
        <v>166</v>
      </c>
      <c r="E7" s="122" t="s">
        <v>167</v>
      </c>
      <c r="F7" s="122" t="s">
        <v>168</v>
      </c>
      <c r="G7" s="122" t="s">
        <v>169</v>
      </c>
      <c r="H7" s="122" t="s">
        <v>170</v>
      </c>
      <c r="I7" s="122" t="s">
        <v>171</v>
      </c>
      <c r="J7" s="122" t="s">
        <v>172</v>
      </c>
      <c r="K7" s="122" t="s">
        <v>173</v>
      </c>
      <c r="L7" s="122" t="s">
        <v>71</v>
      </c>
      <c r="M7" s="122" t="s">
        <v>174</v>
      </c>
      <c r="N7" s="122" t="s">
        <v>74</v>
      </c>
      <c r="O7" s="122" t="s">
        <v>73</v>
      </c>
    </row>
    <row r="8" spans="1:15" s="37" customFormat="1" ht="12" customHeight="1">
      <c r="A8" s="34"/>
      <c r="B8" s="35" t="s">
        <v>7</v>
      </c>
      <c r="C8" s="79">
        <v>2387</v>
      </c>
      <c r="D8" s="57">
        <v>387</v>
      </c>
      <c r="E8" s="57">
        <v>367</v>
      </c>
      <c r="F8" s="93">
        <v>581</v>
      </c>
      <c r="G8" s="93">
        <v>562</v>
      </c>
      <c r="H8" s="93">
        <v>468</v>
      </c>
      <c r="I8" s="93">
        <v>1060</v>
      </c>
      <c r="J8" s="93">
        <v>347</v>
      </c>
      <c r="K8" s="93">
        <v>466</v>
      </c>
      <c r="L8" s="93">
        <v>43</v>
      </c>
      <c r="M8" s="93">
        <v>84</v>
      </c>
      <c r="N8" s="93">
        <v>568</v>
      </c>
      <c r="O8" s="93">
        <v>91</v>
      </c>
    </row>
    <row r="9" spans="1:15" s="39" customFormat="1" ht="12" customHeight="1">
      <c r="A9" s="38"/>
      <c r="B9" s="88"/>
      <c r="C9" s="80">
        <v>100</v>
      </c>
      <c r="D9" s="58">
        <f>D8/$C$8*100</f>
        <v>16.212819438625889</v>
      </c>
      <c r="E9" s="58">
        <f t="shared" ref="E9:O9" si="0">E8/$C$8*100</f>
        <v>15.374947633012148</v>
      </c>
      <c r="F9" s="58">
        <f t="shared" si="0"/>
        <v>24.340175953079179</v>
      </c>
      <c r="G9" s="58">
        <f t="shared" si="0"/>
        <v>23.544197737746124</v>
      </c>
      <c r="H9" s="58">
        <f t="shared" si="0"/>
        <v>19.606200251361543</v>
      </c>
      <c r="I9" s="58">
        <f t="shared" si="0"/>
        <v>44.407205697528276</v>
      </c>
      <c r="J9" s="58">
        <f t="shared" si="0"/>
        <v>14.537075827398407</v>
      </c>
      <c r="K9" s="58">
        <f t="shared" si="0"/>
        <v>19.52241307080017</v>
      </c>
      <c r="L9" s="58">
        <f t="shared" si="0"/>
        <v>1.8014243820695435</v>
      </c>
      <c r="M9" s="58">
        <f t="shared" si="0"/>
        <v>3.519061583577713</v>
      </c>
      <c r="N9" s="58">
        <f t="shared" si="0"/>
        <v>23.795559279430247</v>
      </c>
      <c r="O9" s="94">
        <f t="shared" si="0"/>
        <v>3.8123167155425222</v>
      </c>
    </row>
    <row r="10" spans="1:15" s="37" customFormat="1" ht="12" customHeight="1">
      <c r="A10" s="263" t="s">
        <v>18</v>
      </c>
      <c r="B10" s="95" t="s">
        <v>8</v>
      </c>
      <c r="C10" s="79">
        <v>900</v>
      </c>
      <c r="D10" s="93">
        <v>142</v>
      </c>
      <c r="E10" s="93">
        <v>133</v>
      </c>
      <c r="F10" s="36">
        <v>195</v>
      </c>
      <c r="G10" s="93">
        <v>197</v>
      </c>
      <c r="H10" s="93">
        <v>153</v>
      </c>
      <c r="I10" s="93">
        <v>373</v>
      </c>
      <c r="J10" s="93">
        <v>138</v>
      </c>
      <c r="K10" s="93">
        <v>195</v>
      </c>
      <c r="L10" s="93">
        <v>13</v>
      </c>
      <c r="M10" s="93">
        <v>41</v>
      </c>
      <c r="N10" s="93">
        <v>230</v>
      </c>
      <c r="O10" s="93">
        <v>29</v>
      </c>
    </row>
    <row r="11" spans="1:15" s="39" customFormat="1" ht="12" customHeight="1">
      <c r="A11" s="264"/>
      <c r="B11" s="96"/>
      <c r="C11" s="81">
        <v>100</v>
      </c>
      <c r="D11" s="111">
        <f>D10/$C$10*100</f>
        <v>15.777777777777777</v>
      </c>
      <c r="E11" s="111">
        <f t="shared" ref="E11:O11" si="1">E10/$C$10*100</f>
        <v>14.777777777777779</v>
      </c>
      <c r="F11" s="111">
        <f t="shared" si="1"/>
        <v>21.666666666666668</v>
      </c>
      <c r="G11" s="111">
        <f t="shared" si="1"/>
        <v>21.888888888888889</v>
      </c>
      <c r="H11" s="111">
        <f t="shared" si="1"/>
        <v>17</v>
      </c>
      <c r="I11" s="111">
        <f t="shared" si="1"/>
        <v>41.444444444444443</v>
      </c>
      <c r="J11" s="111">
        <f t="shared" si="1"/>
        <v>15.333333333333332</v>
      </c>
      <c r="K11" s="111">
        <f t="shared" si="1"/>
        <v>21.666666666666668</v>
      </c>
      <c r="L11" s="111">
        <f t="shared" si="1"/>
        <v>1.4444444444444444</v>
      </c>
      <c r="M11" s="111">
        <f t="shared" si="1"/>
        <v>4.5555555555555554</v>
      </c>
      <c r="N11" s="111">
        <f t="shared" si="1"/>
        <v>25.555555555555554</v>
      </c>
      <c r="O11" s="111">
        <f t="shared" si="1"/>
        <v>3.2222222222222223</v>
      </c>
    </row>
    <row r="12" spans="1:15" s="37" customFormat="1" ht="12" customHeight="1">
      <c r="A12" s="264"/>
      <c r="B12" s="97" t="s">
        <v>9</v>
      </c>
      <c r="C12" s="158">
        <v>1457</v>
      </c>
      <c r="D12" s="113">
        <v>237</v>
      </c>
      <c r="E12" s="113">
        <v>229</v>
      </c>
      <c r="F12" s="40">
        <v>379</v>
      </c>
      <c r="G12" s="113">
        <v>358</v>
      </c>
      <c r="H12" s="113">
        <v>309</v>
      </c>
      <c r="I12" s="113">
        <v>676</v>
      </c>
      <c r="J12" s="113">
        <v>204</v>
      </c>
      <c r="K12" s="113">
        <v>265</v>
      </c>
      <c r="L12" s="113">
        <v>29</v>
      </c>
      <c r="M12" s="113">
        <v>42</v>
      </c>
      <c r="N12" s="113">
        <v>335</v>
      </c>
      <c r="O12" s="113">
        <v>52</v>
      </c>
    </row>
    <row r="13" spans="1:15" s="39" customFormat="1" ht="12" customHeight="1">
      <c r="A13" s="264"/>
      <c r="B13" s="98"/>
      <c r="C13" s="82">
        <v>100</v>
      </c>
      <c r="D13" s="111">
        <f>D12/$C$12*100</f>
        <v>16.266300617707618</v>
      </c>
      <c r="E13" s="111">
        <f t="shared" ref="E13:O13" si="2">E12/$C$12*100</f>
        <v>15.717227179135209</v>
      </c>
      <c r="F13" s="111">
        <f t="shared" si="2"/>
        <v>26.012354152367877</v>
      </c>
      <c r="G13" s="111">
        <f t="shared" si="2"/>
        <v>24.571036376115305</v>
      </c>
      <c r="H13" s="111">
        <f t="shared" si="2"/>
        <v>21.2079615648593</v>
      </c>
      <c r="I13" s="111">
        <f t="shared" si="2"/>
        <v>46.39670555936857</v>
      </c>
      <c r="J13" s="111">
        <f t="shared" si="2"/>
        <v>14.001372683596431</v>
      </c>
      <c r="K13" s="111">
        <f t="shared" si="2"/>
        <v>18.188057652711052</v>
      </c>
      <c r="L13" s="111">
        <f t="shared" si="2"/>
        <v>1.9903912148249829</v>
      </c>
      <c r="M13" s="111">
        <f t="shared" si="2"/>
        <v>2.8826355525051475</v>
      </c>
      <c r="N13" s="111">
        <f t="shared" si="2"/>
        <v>22.992450240219632</v>
      </c>
      <c r="O13" s="111">
        <f t="shared" si="2"/>
        <v>3.568977350720659</v>
      </c>
    </row>
    <row r="14" spans="1:15" s="37" customFormat="1" ht="12" customHeight="1">
      <c r="A14" s="264"/>
      <c r="B14" s="97" t="s">
        <v>13</v>
      </c>
      <c r="C14" s="159">
        <v>30</v>
      </c>
      <c r="D14" s="109">
        <v>8</v>
      </c>
      <c r="E14" s="109">
        <v>5</v>
      </c>
      <c r="F14" s="41">
        <v>7</v>
      </c>
      <c r="G14" s="109">
        <v>7</v>
      </c>
      <c r="H14" s="109">
        <v>6</v>
      </c>
      <c r="I14" s="109">
        <v>11</v>
      </c>
      <c r="J14" s="109">
        <v>5</v>
      </c>
      <c r="K14" s="109">
        <v>6</v>
      </c>
      <c r="L14" s="109">
        <v>1</v>
      </c>
      <c r="M14" s="109">
        <v>1</v>
      </c>
      <c r="N14" s="109">
        <v>3</v>
      </c>
      <c r="O14" s="109">
        <v>10</v>
      </c>
    </row>
    <row r="15" spans="1:15" s="39" customFormat="1" ht="12" customHeight="1">
      <c r="A15" s="265"/>
      <c r="B15" s="99"/>
      <c r="C15" s="80">
        <v>100</v>
      </c>
      <c r="D15" s="94">
        <f>D14/$C$14*100</f>
        <v>26.666666666666668</v>
      </c>
      <c r="E15" s="94">
        <f t="shared" ref="E15:O15" si="3">E14/$C$14*100</f>
        <v>16.666666666666664</v>
      </c>
      <c r="F15" s="94">
        <f t="shared" si="3"/>
        <v>23.333333333333332</v>
      </c>
      <c r="G15" s="94">
        <f t="shared" si="3"/>
        <v>23.333333333333332</v>
      </c>
      <c r="H15" s="94">
        <f t="shared" si="3"/>
        <v>20</v>
      </c>
      <c r="I15" s="94">
        <f t="shared" si="3"/>
        <v>36.666666666666664</v>
      </c>
      <c r="J15" s="94">
        <f t="shared" si="3"/>
        <v>16.666666666666664</v>
      </c>
      <c r="K15" s="94">
        <f t="shared" si="3"/>
        <v>20</v>
      </c>
      <c r="L15" s="94">
        <f t="shared" si="3"/>
        <v>3.3333333333333335</v>
      </c>
      <c r="M15" s="94">
        <f t="shared" si="3"/>
        <v>3.3333333333333335</v>
      </c>
      <c r="N15" s="94">
        <f t="shared" si="3"/>
        <v>10</v>
      </c>
      <c r="O15" s="94">
        <f t="shared" si="3"/>
        <v>33.333333333333329</v>
      </c>
    </row>
    <row r="16" spans="1:15" s="37" customFormat="1" ht="12" customHeight="1">
      <c r="A16" s="264" t="s">
        <v>213</v>
      </c>
      <c r="B16" s="97" t="s">
        <v>204</v>
      </c>
      <c r="C16" s="158">
        <v>173</v>
      </c>
      <c r="D16" s="109">
        <v>21</v>
      </c>
      <c r="E16" s="109">
        <v>10</v>
      </c>
      <c r="F16" s="41">
        <v>30</v>
      </c>
      <c r="G16" s="109">
        <v>22</v>
      </c>
      <c r="H16" s="109">
        <v>22</v>
      </c>
      <c r="I16" s="109">
        <v>69</v>
      </c>
      <c r="J16" s="109">
        <v>25</v>
      </c>
      <c r="K16" s="109">
        <v>23</v>
      </c>
      <c r="L16" s="109">
        <v>4</v>
      </c>
      <c r="M16" s="109">
        <v>10</v>
      </c>
      <c r="N16" s="109">
        <v>62</v>
      </c>
      <c r="O16" s="109">
        <v>1</v>
      </c>
    </row>
    <row r="17" spans="1:15" s="39" customFormat="1" ht="12" customHeight="1">
      <c r="A17" s="264"/>
      <c r="B17" s="96"/>
      <c r="C17" s="82">
        <v>100</v>
      </c>
      <c r="D17" s="111">
        <f>D16/$C$16*100</f>
        <v>12.138728323699421</v>
      </c>
      <c r="E17" s="111">
        <f t="shared" ref="E17:O17" si="4">E16/$C$16*100</f>
        <v>5.7803468208092488</v>
      </c>
      <c r="F17" s="111">
        <f t="shared" si="4"/>
        <v>17.341040462427745</v>
      </c>
      <c r="G17" s="111">
        <f t="shared" si="4"/>
        <v>12.716763005780345</v>
      </c>
      <c r="H17" s="111">
        <f t="shared" si="4"/>
        <v>12.716763005780345</v>
      </c>
      <c r="I17" s="111">
        <f t="shared" si="4"/>
        <v>39.884393063583815</v>
      </c>
      <c r="J17" s="111">
        <f t="shared" si="4"/>
        <v>14.450867052023122</v>
      </c>
      <c r="K17" s="111">
        <f t="shared" si="4"/>
        <v>13.294797687861271</v>
      </c>
      <c r="L17" s="111">
        <f t="shared" si="4"/>
        <v>2.3121387283236992</v>
      </c>
      <c r="M17" s="111">
        <f t="shared" si="4"/>
        <v>5.7803468208092488</v>
      </c>
      <c r="N17" s="111">
        <f t="shared" si="4"/>
        <v>35.838150289017342</v>
      </c>
      <c r="O17" s="111">
        <f t="shared" si="4"/>
        <v>0.57803468208092479</v>
      </c>
    </row>
    <row r="18" spans="1:15" s="37" customFormat="1" ht="12" customHeight="1">
      <c r="A18" s="264"/>
      <c r="B18" s="97" t="s">
        <v>14</v>
      </c>
      <c r="C18" s="158">
        <v>233</v>
      </c>
      <c r="D18" s="109">
        <v>24</v>
      </c>
      <c r="E18" s="109">
        <v>21</v>
      </c>
      <c r="F18" s="41">
        <v>36</v>
      </c>
      <c r="G18" s="109">
        <v>40</v>
      </c>
      <c r="H18" s="109">
        <v>21</v>
      </c>
      <c r="I18" s="109">
        <v>107</v>
      </c>
      <c r="J18" s="109">
        <v>30</v>
      </c>
      <c r="K18" s="109">
        <v>41</v>
      </c>
      <c r="L18" s="109">
        <v>5</v>
      </c>
      <c r="M18" s="109">
        <v>9</v>
      </c>
      <c r="N18" s="109">
        <v>65</v>
      </c>
      <c r="O18" s="109">
        <v>5</v>
      </c>
    </row>
    <row r="19" spans="1:15" s="39" customFormat="1" ht="12" customHeight="1">
      <c r="A19" s="264"/>
      <c r="B19" s="96"/>
      <c r="C19" s="82">
        <v>100</v>
      </c>
      <c r="D19" s="106">
        <f>D18/$C$18*100</f>
        <v>10.300429184549357</v>
      </c>
      <c r="E19" s="106">
        <f t="shared" ref="E19:O19" si="5">E18/$C$18*100</f>
        <v>9.0128755364806867</v>
      </c>
      <c r="F19" s="106">
        <f t="shared" si="5"/>
        <v>15.450643776824036</v>
      </c>
      <c r="G19" s="106">
        <f t="shared" si="5"/>
        <v>17.167381974248926</v>
      </c>
      <c r="H19" s="106">
        <f t="shared" si="5"/>
        <v>9.0128755364806867</v>
      </c>
      <c r="I19" s="106">
        <f t="shared" si="5"/>
        <v>45.922746781115883</v>
      </c>
      <c r="J19" s="106">
        <f t="shared" si="5"/>
        <v>12.875536480686694</v>
      </c>
      <c r="K19" s="106">
        <f t="shared" si="5"/>
        <v>17.596566523605151</v>
      </c>
      <c r="L19" s="106">
        <f t="shared" si="5"/>
        <v>2.1459227467811157</v>
      </c>
      <c r="M19" s="106">
        <f t="shared" si="5"/>
        <v>3.8626609442060089</v>
      </c>
      <c r="N19" s="106">
        <f t="shared" si="5"/>
        <v>27.896995708154503</v>
      </c>
      <c r="O19" s="106">
        <f t="shared" si="5"/>
        <v>2.1459227467811157</v>
      </c>
    </row>
    <row r="20" spans="1:15" s="37" customFormat="1" ht="12" customHeight="1">
      <c r="A20" s="264"/>
      <c r="B20" s="100" t="s">
        <v>15</v>
      </c>
      <c r="C20" s="159">
        <v>391</v>
      </c>
      <c r="D20" s="113">
        <v>51</v>
      </c>
      <c r="E20" s="113">
        <v>48</v>
      </c>
      <c r="F20" s="40">
        <v>73</v>
      </c>
      <c r="G20" s="113">
        <v>72</v>
      </c>
      <c r="H20" s="113">
        <v>64</v>
      </c>
      <c r="I20" s="113">
        <v>199</v>
      </c>
      <c r="J20" s="113">
        <v>57</v>
      </c>
      <c r="K20" s="113">
        <v>58</v>
      </c>
      <c r="L20" s="113">
        <v>13</v>
      </c>
      <c r="M20" s="113">
        <v>15</v>
      </c>
      <c r="N20" s="113">
        <v>98</v>
      </c>
      <c r="O20" s="113">
        <v>7</v>
      </c>
    </row>
    <row r="21" spans="1:15" s="39" customFormat="1" ht="12" customHeight="1">
      <c r="A21" s="264"/>
      <c r="B21" s="96"/>
      <c r="C21" s="81">
        <v>100</v>
      </c>
      <c r="D21" s="111">
        <f>D20/$C$20*100</f>
        <v>13.043478260869565</v>
      </c>
      <c r="E21" s="111">
        <f t="shared" ref="E21:O21" si="6">E20/$C$20*100</f>
        <v>12.276214833759591</v>
      </c>
      <c r="F21" s="111">
        <f t="shared" si="6"/>
        <v>18.67007672634271</v>
      </c>
      <c r="G21" s="111">
        <f t="shared" si="6"/>
        <v>18.414322250639387</v>
      </c>
      <c r="H21" s="111">
        <f t="shared" si="6"/>
        <v>16.368286445012789</v>
      </c>
      <c r="I21" s="111">
        <f t="shared" si="6"/>
        <v>50.895140664961637</v>
      </c>
      <c r="J21" s="111">
        <f t="shared" si="6"/>
        <v>14.578005115089516</v>
      </c>
      <c r="K21" s="111">
        <f t="shared" si="6"/>
        <v>14.833759590792839</v>
      </c>
      <c r="L21" s="111">
        <f t="shared" si="6"/>
        <v>3.3248081841432229</v>
      </c>
      <c r="M21" s="111">
        <f t="shared" si="6"/>
        <v>3.8363171355498724</v>
      </c>
      <c r="N21" s="111">
        <f t="shared" si="6"/>
        <v>25.063938618925828</v>
      </c>
      <c r="O21" s="111">
        <f t="shared" si="6"/>
        <v>1.7902813299232736</v>
      </c>
    </row>
    <row r="22" spans="1:15" s="37" customFormat="1" ht="12" customHeight="1">
      <c r="A22" s="264"/>
      <c r="B22" s="97" t="s">
        <v>16</v>
      </c>
      <c r="C22" s="158">
        <v>413</v>
      </c>
      <c r="D22" s="109">
        <v>43</v>
      </c>
      <c r="E22" s="109">
        <v>53</v>
      </c>
      <c r="F22" s="41">
        <v>77</v>
      </c>
      <c r="G22" s="109">
        <v>83</v>
      </c>
      <c r="H22" s="109">
        <v>63</v>
      </c>
      <c r="I22" s="109">
        <v>180</v>
      </c>
      <c r="J22" s="109">
        <v>47</v>
      </c>
      <c r="K22" s="109">
        <v>65</v>
      </c>
      <c r="L22" s="109">
        <v>10</v>
      </c>
      <c r="M22" s="109">
        <v>24</v>
      </c>
      <c r="N22" s="109">
        <v>115</v>
      </c>
      <c r="O22" s="109">
        <v>8</v>
      </c>
    </row>
    <row r="23" spans="1:15" s="39" customFormat="1" ht="12" customHeight="1">
      <c r="A23" s="264"/>
      <c r="B23" s="96"/>
      <c r="C23" s="82">
        <v>100</v>
      </c>
      <c r="D23" s="106">
        <f>D22/$C$22*100</f>
        <v>10.411622276029057</v>
      </c>
      <c r="E23" s="106">
        <f t="shared" ref="E23:O23" si="7">E22/$C$22*100</f>
        <v>12.832929782082324</v>
      </c>
      <c r="F23" s="106">
        <f t="shared" si="7"/>
        <v>18.64406779661017</v>
      </c>
      <c r="G23" s="106">
        <f t="shared" si="7"/>
        <v>20.09685230024213</v>
      </c>
      <c r="H23" s="106">
        <f t="shared" si="7"/>
        <v>15.254237288135593</v>
      </c>
      <c r="I23" s="106">
        <f t="shared" si="7"/>
        <v>43.583535108958834</v>
      </c>
      <c r="J23" s="106">
        <f t="shared" si="7"/>
        <v>11.380145278450362</v>
      </c>
      <c r="K23" s="106">
        <f t="shared" si="7"/>
        <v>15.738498789346247</v>
      </c>
      <c r="L23" s="106">
        <f t="shared" si="7"/>
        <v>2.4213075060532687</v>
      </c>
      <c r="M23" s="106">
        <f t="shared" si="7"/>
        <v>5.8111380145278453</v>
      </c>
      <c r="N23" s="106">
        <f t="shared" si="7"/>
        <v>27.845036319612593</v>
      </c>
      <c r="O23" s="106">
        <f t="shared" si="7"/>
        <v>1.937046004842615</v>
      </c>
    </row>
    <row r="24" spans="1:15" s="37" customFormat="1" ht="12" customHeight="1">
      <c r="A24" s="264"/>
      <c r="B24" s="97" t="s">
        <v>17</v>
      </c>
      <c r="C24" s="159">
        <v>538</v>
      </c>
      <c r="D24" s="113">
        <v>94</v>
      </c>
      <c r="E24" s="113">
        <v>101</v>
      </c>
      <c r="F24" s="40">
        <v>155</v>
      </c>
      <c r="G24" s="113">
        <v>152</v>
      </c>
      <c r="H24" s="113">
        <v>133</v>
      </c>
      <c r="I24" s="113">
        <v>248</v>
      </c>
      <c r="J24" s="113">
        <v>87</v>
      </c>
      <c r="K24" s="113">
        <v>127</v>
      </c>
      <c r="L24" s="113">
        <v>4</v>
      </c>
      <c r="M24" s="113">
        <v>12</v>
      </c>
      <c r="N24" s="113">
        <v>110</v>
      </c>
      <c r="O24" s="113">
        <v>24</v>
      </c>
    </row>
    <row r="25" spans="1:15" s="39" customFormat="1" ht="12" customHeight="1">
      <c r="A25" s="264"/>
      <c r="B25" s="96"/>
      <c r="C25" s="81">
        <v>100</v>
      </c>
      <c r="D25" s="111">
        <f>D24/$C$24*100</f>
        <v>17.472118959107807</v>
      </c>
      <c r="E25" s="111">
        <f t="shared" ref="E25:O25" si="8">E24/$C$24*100</f>
        <v>18.773234200743495</v>
      </c>
      <c r="F25" s="111">
        <f t="shared" si="8"/>
        <v>28.810408921933085</v>
      </c>
      <c r="G25" s="111">
        <f t="shared" si="8"/>
        <v>28.25278810408922</v>
      </c>
      <c r="H25" s="111">
        <f t="shared" si="8"/>
        <v>24.721189591078065</v>
      </c>
      <c r="I25" s="111">
        <f t="shared" si="8"/>
        <v>46.096654275092938</v>
      </c>
      <c r="J25" s="111">
        <f t="shared" si="8"/>
        <v>16.171003717472118</v>
      </c>
      <c r="K25" s="111">
        <f t="shared" si="8"/>
        <v>23.605947955390334</v>
      </c>
      <c r="L25" s="111">
        <f t="shared" si="8"/>
        <v>0.74349442379182151</v>
      </c>
      <c r="M25" s="111">
        <f t="shared" si="8"/>
        <v>2.2304832713754648</v>
      </c>
      <c r="N25" s="111">
        <f t="shared" si="8"/>
        <v>20.446096654275092</v>
      </c>
      <c r="O25" s="111">
        <f t="shared" si="8"/>
        <v>4.4609665427509295</v>
      </c>
    </row>
    <row r="26" spans="1:15" s="37" customFormat="1" ht="12" customHeight="1">
      <c r="A26" s="264"/>
      <c r="B26" s="100" t="s">
        <v>205</v>
      </c>
      <c r="C26" s="159">
        <v>594</v>
      </c>
      <c r="D26" s="113">
        <v>146</v>
      </c>
      <c r="E26" s="113">
        <v>128</v>
      </c>
      <c r="F26" s="40">
        <v>201</v>
      </c>
      <c r="G26" s="113">
        <v>183</v>
      </c>
      <c r="H26" s="113">
        <v>158</v>
      </c>
      <c r="I26" s="113">
        <v>242</v>
      </c>
      <c r="J26" s="113">
        <v>96</v>
      </c>
      <c r="K26" s="113">
        <v>144</v>
      </c>
      <c r="L26" s="113">
        <v>6</v>
      </c>
      <c r="M26" s="113">
        <v>13</v>
      </c>
      <c r="N26" s="113">
        <v>110</v>
      </c>
      <c r="O26" s="113">
        <v>35</v>
      </c>
    </row>
    <row r="27" spans="1:15" s="39" customFormat="1" ht="12" customHeight="1">
      <c r="A27" s="264"/>
      <c r="B27" s="96"/>
      <c r="C27" s="82">
        <v>100</v>
      </c>
      <c r="D27" s="111">
        <f>D26/$C$26*100</f>
        <v>24.579124579124578</v>
      </c>
      <c r="E27" s="111">
        <f t="shared" ref="E27:O27" si="9">E26/$C$26*100</f>
        <v>21.548821548821547</v>
      </c>
      <c r="F27" s="111">
        <f t="shared" si="9"/>
        <v>33.838383838383841</v>
      </c>
      <c r="G27" s="111">
        <f t="shared" si="9"/>
        <v>30.808080808080806</v>
      </c>
      <c r="H27" s="111">
        <f t="shared" si="9"/>
        <v>26.599326599326602</v>
      </c>
      <c r="I27" s="111">
        <f t="shared" si="9"/>
        <v>40.74074074074074</v>
      </c>
      <c r="J27" s="111">
        <f t="shared" si="9"/>
        <v>16.161616161616163</v>
      </c>
      <c r="K27" s="111">
        <f t="shared" si="9"/>
        <v>24.242424242424242</v>
      </c>
      <c r="L27" s="111">
        <f t="shared" si="9"/>
        <v>1.0101010101010102</v>
      </c>
      <c r="M27" s="111">
        <f t="shared" si="9"/>
        <v>2.1885521885521886</v>
      </c>
      <c r="N27" s="111">
        <f t="shared" si="9"/>
        <v>18.518518518518519</v>
      </c>
      <c r="O27" s="111">
        <f t="shared" si="9"/>
        <v>5.8922558922558927</v>
      </c>
    </row>
    <row r="28" spans="1:15" s="37" customFormat="1" ht="12" customHeight="1">
      <c r="A28" s="264"/>
      <c r="B28" s="97" t="s">
        <v>12</v>
      </c>
      <c r="C28" s="159">
        <v>45</v>
      </c>
      <c r="D28" s="109">
        <v>8</v>
      </c>
      <c r="E28" s="109">
        <v>6</v>
      </c>
      <c r="F28" s="41">
        <v>9</v>
      </c>
      <c r="G28" s="109">
        <v>10</v>
      </c>
      <c r="H28" s="109">
        <v>7</v>
      </c>
      <c r="I28" s="109">
        <v>15</v>
      </c>
      <c r="J28" s="109">
        <v>5</v>
      </c>
      <c r="K28" s="109">
        <v>8</v>
      </c>
      <c r="L28" s="109">
        <v>1</v>
      </c>
      <c r="M28" s="109">
        <v>1</v>
      </c>
      <c r="N28" s="109">
        <v>8</v>
      </c>
      <c r="O28" s="109">
        <v>11</v>
      </c>
    </row>
    <row r="29" spans="1:15" s="39" customFormat="1" ht="12" customHeight="1">
      <c r="A29" s="265"/>
      <c r="B29" s="99"/>
      <c r="C29" s="80">
        <v>100</v>
      </c>
      <c r="D29" s="94">
        <f>D28/$C$28*100</f>
        <v>17.777777777777779</v>
      </c>
      <c r="E29" s="94">
        <f t="shared" ref="E29:O29" si="10">E28/$C$28*100</f>
        <v>13.333333333333334</v>
      </c>
      <c r="F29" s="94">
        <f t="shared" si="10"/>
        <v>20</v>
      </c>
      <c r="G29" s="94">
        <f t="shared" si="10"/>
        <v>22.222222222222221</v>
      </c>
      <c r="H29" s="94">
        <f t="shared" si="10"/>
        <v>15.555555555555555</v>
      </c>
      <c r="I29" s="94">
        <f t="shared" si="10"/>
        <v>33.333333333333329</v>
      </c>
      <c r="J29" s="94">
        <f t="shared" si="10"/>
        <v>11.111111111111111</v>
      </c>
      <c r="K29" s="94">
        <f t="shared" si="10"/>
        <v>17.777777777777779</v>
      </c>
      <c r="L29" s="94">
        <f t="shared" si="10"/>
        <v>2.2222222222222223</v>
      </c>
      <c r="M29" s="94">
        <f t="shared" si="10"/>
        <v>2.2222222222222223</v>
      </c>
      <c r="N29" s="94">
        <f t="shared" si="10"/>
        <v>17.777777777777779</v>
      </c>
      <c r="O29" s="94">
        <f t="shared" si="10"/>
        <v>24.444444444444443</v>
      </c>
    </row>
    <row r="30" spans="1:15" s="37" customFormat="1" ht="12" customHeight="1">
      <c r="A30" s="263" t="s">
        <v>19</v>
      </c>
      <c r="B30" s="100" t="s">
        <v>20</v>
      </c>
      <c r="C30" s="79">
        <v>271</v>
      </c>
      <c r="D30" s="109">
        <v>46</v>
      </c>
      <c r="E30" s="93">
        <v>45</v>
      </c>
      <c r="F30" s="36">
        <v>76</v>
      </c>
      <c r="G30" s="93">
        <v>65</v>
      </c>
      <c r="H30" s="93">
        <v>65</v>
      </c>
      <c r="I30" s="93">
        <v>123</v>
      </c>
      <c r="J30" s="93">
        <v>46</v>
      </c>
      <c r="K30" s="93">
        <v>60</v>
      </c>
      <c r="L30" s="93">
        <v>6</v>
      </c>
      <c r="M30" s="93">
        <v>14</v>
      </c>
      <c r="N30" s="93">
        <v>54</v>
      </c>
      <c r="O30" s="93">
        <v>10</v>
      </c>
    </row>
    <row r="31" spans="1:15" s="39" customFormat="1" ht="12" customHeight="1">
      <c r="A31" s="264"/>
      <c r="B31" s="96"/>
      <c r="C31" s="81">
        <v>100</v>
      </c>
      <c r="D31" s="111">
        <f>D30/$C$30*100</f>
        <v>16.974169741697416</v>
      </c>
      <c r="E31" s="111">
        <f t="shared" ref="E31:O31" si="11">E30/$C$30*100</f>
        <v>16.605166051660518</v>
      </c>
      <c r="F31" s="111">
        <f t="shared" si="11"/>
        <v>28.044280442804425</v>
      </c>
      <c r="G31" s="111">
        <f t="shared" si="11"/>
        <v>23.985239852398525</v>
      </c>
      <c r="H31" s="111">
        <f t="shared" si="11"/>
        <v>23.985239852398525</v>
      </c>
      <c r="I31" s="111">
        <f t="shared" si="11"/>
        <v>45.38745387453875</v>
      </c>
      <c r="J31" s="111">
        <f t="shared" si="11"/>
        <v>16.974169741697416</v>
      </c>
      <c r="K31" s="111">
        <f t="shared" si="11"/>
        <v>22.140221402214021</v>
      </c>
      <c r="L31" s="111">
        <f t="shared" si="11"/>
        <v>2.214022140221402</v>
      </c>
      <c r="M31" s="111">
        <f t="shared" si="11"/>
        <v>5.1660516605166054</v>
      </c>
      <c r="N31" s="111">
        <f t="shared" si="11"/>
        <v>19.926199261992618</v>
      </c>
      <c r="O31" s="111">
        <f t="shared" si="11"/>
        <v>3.6900369003690034</v>
      </c>
    </row>
    <row r="32" spans="1:15" s="37" customFormat="1" ht="12" customHeight="1">
      <c r="A32" s="264"/>
      <c r="B32" s="100" t="s">
        <v>21</v>
      </c>
      <c r="C32" s="158">
        <v>328</v>
      </c>
      <c r="D32" s="109">
        <v>57</v>
      </c>
      <c r="E32" s="113">
        <v>49</v>
      </c>
      <c r="F32" s="40">
        <v>74</v>
      </c>
      <c r="G32" s="113">
        <v>78</v>
      </c>
      <c r="H32" s="113">
        <v>59</v>
      </c>
      <c r="I32" s="113">
        <v>142</v>
      </c>
      <c r="J32" s="113">
        <v>51</v>
      </c>
      <c r="K32" s="113">
        <v>61</v>
      </c>
      <c r="L32" s="113">
        <v>7</v>
      </c>
      <c r="M32" s="113">
        <v>15</v>
      </c>
      <c r="N32" s="113">
        <v>87</v>
      </c>
      <c r="O32" s="113">
        <v>10</v>
      </c>
    </row>
    <row r="33" spans="1:15" s="39" customFormat="1" ht="12" customHeight="1">
      <c r="A33" s="264"/>
      <c r="B33" s="96"/>
      <c r="C33" s="82">
        <v>100</v>
      </c>
      <c r="D33" s="111">
        <f>D32/$C$32*100</f>
        <v>17.378048780487802</v>
      </c>
      <c r="E33" s="111">
        <f t="shared" ref="E33:O33" si="12">E32/$C$32*100</f>
        <v>14.939024390243901</v>
      </c>
      <c r="F33" s="111">
        <f t="shared" si="12"/>
        <v>22.560975609756099</v>
      </c>
      <c r="G33" s="111">
        <f t="shared" si="12"/>
        <v>23.780487804878049</v>
      </c>
      <c r="H33" s="111">
        <f t="shared" si="12"/>
        <v>17.987804878048781</v>
      </c>
      <c r="I33" s="111">
        <f t="shared" si="12"/>
        <v>43.292682926829265</v>
      </c>
      <c r="J33" s="111">
        <f t="shared" si="12"/>
        <v>15.548780487804878</v>
      </c>
      <c r="K33" s="111">
        <f t="shared" si="12"/>
        <v>18.597560975609756</v>
      </c>
      <c r="L33" s="111">
        <f t="shared" si="12"/>
        <v>2.1341463414634148</v>
      </c>
      <c r="M33" s="111">
        <f t="shared" si="12"/>
        <v>4.5731707317073171</v>
      </c>
      <c r="N33" s="111">
        <f t="shared" si="12"/>
        <v>26.524390243902442</v>
      </c>
      <c r="O33" s="111">
        <f t="shared" si="12"/>
        <v>3.0487804878048781</v>
      </c>
    </row>
    <row r="34" spans="1:15" s="37" customFormat="1" ht="12" customHeight="1">
      <c r="A34" s="264"/>
      <c r="B34" s="97" t="s">
        <v>22</v>
      </c>
      <c r="C34" s="159">
        <v>292</v>
      </c>
      <c r="D34" s="109">
        <v>38</v>
      </c>
      <c r="E34" s="109">
        <v>39</v>
      </c>
      <c r="F34" s="41">
        <v>67</v>
      </c>
      <c r="G34" s="109">
        <v>59</v>
      </c>
      <c r="H34" s="109">
        <v>49</v>
      </c>
      <c r="I34" s="109">
        <v>128</v>
      </c>
      <c r="J34" s="109">
        <v>44</v>
      </c>
      <c r="K34" s="109">
        <v>50</v>
      </c>
      <c r="L34" s="109">
        <v>4</v>
      </c>
      <c r="M34" s="109">
        <v>10</v>
      </c>
      <c r="N34" s="109">
        <v>69</v>
      </c>
      <c r="O34" s="109">
        <v>13</v>
      </c>
    </row>
    <row r="35" spans="1:15" s="39" customFormat="1" ht="12" customHeight="1">
      <c r="A35" s="264"/>
      <c r="B35" s="96"/>
      <c r="C35" s="81">
        <v>100</v>
      </c>
      <c r="D35" s="106">
        <f>D34/$C$34*100</f>
        <v>13.013698630136986</v>
      </c>
      <c r="E35" s="106">
        <f t="shared" ref="E35:O35" si="13">E34/$C$34*100</f>
        <v>13.356164383561644</v>
      </c>
      <c r="F35" s="106">
        <f t="shared" si="13"/>
        <v>22.945205479452056</v>
      </c>
      <c r="G35" s="106">
        <f t="shared" si="13"/>
        <v>20.205479452054796</v>
      </c>
      <c r="H35" s="106">
        <f t="shared" si="13"/>
        <v>16.780821917808218</v>
      </c>
      <c r="I35" s="106">
        <f t="shared" si="13"/>
        <v>43.835616438356162</v>
      </c>
      <c r="J35" s="106">
        <f t="shared" si="13"/>
        <v>15.068493150684931</v>
      </c>
      <c r="K35" s="106">
        <f t="shared" si="13"/>
        <v>17.123287671232877</v>
      </c>
      <c r="L35" s="106">
        <f t="shared" si="13"/>
        <v>1.3698630136986301</v>
      </c>
      <c r="M35" s="106">
        <f t="shared" si="13"/>
        <v>3.4246575342465753</v>
      </c>
      <c r="N35" s="106">
        <f t="shared" si="13"/>
        <v>23.63013698630137</v>
      </c>
      <c r="O35" s="106">
        <f t="shared" si="13"/>
        <v>4.4520547945205475</v>
      </c>
    </row>
    <row r="36" spans="1:15" s="37" customFormat="1" ht="12" customHeight="1">
      <c r="A36" s="264"/>
      <c r="B36" s="97" t="s">
        <v>23</v>
      </c>
      <c r="C36" s="158">
        <v>252</v>
      </c>
      <c r="D36" s="113">
        <v>40</v>
      </c>
      <c r="E36" s="113">
        <v>41</v>
      </c>
      <c r="F36" s="40">
        <v>59</v>
      </c>
      <c r="G36" s="113">
        <v>56</v>
      </c>
      <c r="H36" s="113">
        <v>52</v>
      </c>
      <c r="I36" s="113">
        <v>96</v>
      </c>
      <c r="J36" s="113">
        <v>37</v>
      </c>
      <c r="K36" s="113">
        <v>38</v>
      </c>
      <c r="L36" s="113">
        <v>5</v>
      </c>
      <c r="M36" s="113">
        <v>10</v>
      </c>
      <c r="N36" s="113">
        <v>66</v>
      </c>
      <c r="O36" s="113">
        <v>6</v>
      </c>
    </row>
    <row r="37" spans="1:15" s="39" customFormat="1" ht="12" customHeight="1">
      <c r="A37" s="264"/>
      <c r="B37" s="96"/>
      <c r="C37" s="82">
        <v>100</v>
      </c>
      <c r="D37" s="111">
        <f>D36/$C$36*100</f>
        <v>15.873015873015872</v>
      </c>
      <c r="E37" s="111">
        <f t="shared" ref="E37:O37" si="14">E36/$C$36*100</f>
        <v>16.269841269841269</v>
      </c>
      <c r="F37" s="111">
        <f t="shared" si="14"/>
        <v>23.412698412698411</v>
      </c>
      <c r="G37" s="111">
        <f t="shared" si="14"/>
        <v>22.222222222222221</v>
      </c>
      <c r="H37" s="111">
        <f t="shared" si="14"/>
        <v>20.634920634920633</v>
      </c>
      <c r="I37" s="111">
        <f t="shared" si="14"/>
        <v>38.095238095238095</v>
      </c>
      <c r="J37" s="111">
        <f t="shared" si="14"/>
        <v>14.682539682539684</v>
      </c>
      <c r="K37" s="111">
        <f t="shared" si="14"/>
        <v>15.079365079365079</v>
      </c>
      <c r="L37" s="111">
        <f t="shared" si="14"/>
        <v>1.984126984126984</v>
      </c>
      <c r="M37" s="111">
        <f t="shared" si="14"/>
        <v>3.9682539682539679</v>
      </c>
      <c r="N37" s="111">
        <f t="shared" si="14"/>
        <v>26.190476190476193</v>
      </c>
      <c r="O37" s="111">
        <f t="shared" si="14"/>
        <v>2.3809523809523809</v>
      </c>
    </row>
    <row r="38" spans="1:15" s="37" customFormat="1" ht="12" customHeight="1">
      <c r="A38" s="264"/>
      <c r="B38" s="97" t="s">
        <v>24</v>
      </c>
      <c r="C38" s="159">
        <v>187</v>
      </c>
      <c r="D38" s="109">
        <v>32</v>
      </c>
      <c r="E38" s="109">
        <v>30</v>
      </c>
      <c r="F38" s="41">
        <v>45</v>
      </c>
      <c r="G38" s="109">
        <v>41</v>
      </c>
      <c r="H38" s="109">
        <v>41</v>
      </c>
      <c r="I38" s="109">
        <v>90</v>
      </c>
      <c r="J38" s="109">
        <v>23</v>
      </c>
      <c r="K38" s="109">
        <v>27</v>
      </c>
      <c r="L38" s="109">
        <v>1</v>
      </c>
      <c r="M38" s="109">
        <v>2</v>
      </c>
      <c r="N38" s="109">
        <v>48</v>
      </c>
      <c r="O38" s="109">
        <v>8</v>
      </c>
    </row>
    <row r="39" spans="1:15" s="39" customFormat="1" ht="12" customHeight="1">
      <c r="A39" s="264"/>
      <c r="B39" s="96"/>
      <c r="C39" s="81">
        <v>100</v>
      </c>
      <c r="D39" s="106">
        <f>D38/$C$38*100</f>
        <v>17.112299465240639</v>
      </c>
      <c r="E39" s="106">
        <f t="shared" ref="E39:O39" si="15">E38/$C$38*100</f>
        <v>16.042780748663102</v>
      </c>
      <c r="F39" s="106">
        <f t="shared" si="15"/>
        <v>24.064171122994651</v>
      </c>
      <c r="G39" s="106">
        <f t="shared" si="15"/>
        <v>21.925133689839569</v>
      </c>
      <c r="H39" s="106">
        <f t="shared" si="15"/>
        <v>21.925133689839569</v>
      </c>
      <c r="I39" s="106">
        <f t="shared" si="15"/>
        <v>48.128342245989302</v>
      </c>
      <c r="J39" s="106">
        <f t="shared" si="15"/>
        <v>12.299465240641712</v>
      </c>
      <c r="K39" s="106">
        <f t="shared" si="15"/>
        <v>14.438502673796791</v>
      </c>
      <c r="L39" s="106">
        <f t="shared" si="15"/>
        <v>0.53475935828876997</v>
      </c>
      <c r="M39" s="106">
        <f t="shared" si="15"/>
        <v>1.0695187165775399</v>
      </c>
      <c r="N39" s="106">
        <f t="shared" si="15"/>
        <v>25.668449197860966</v>
      </c>
      <c r="O39" s="106">
        <f t="shared" si="15"/>
        <v>4.2780748663101598</v>
      </c>
    </row>
    <row r="40" spans="1:15" s="37" customFormat="1" ht="12" customHeight="1">
      <c r="A40" s="264"/>
      <c r="B40" s="100" t="s">
        <v>25</v>
      </c>
      <c r="C40" s="158">
        <v>249</v>
      </c>
      <c r="D40" s="113">
        <v>36</v>
      </c>
      <c r="E40" s="113">
        <v>42</v>
      </c>
      <c r="F40" s="40">
        <v>57</v>
      </c>
      <c r="G40" s="113">
        <v>62</v>
      </c>
      <c r="H40" s="113">
        <v>39</v>
      </c>
      <c r="I40" s="113">
        <v>120</v>
      </c>
      <c r="J40" s="113">
        <v>38</v>
      </c>
      <c r="K40" s="113">
        <v>55</v>
      </c>
      <c r="L40" s="113">
        <v>4</v>
      </c>
      <c r="M40" s="113">
        <v>13</v>
      </c>
      <c r="N40" s="113">
        <v>57</v>
      </c>
      <c r="O40" s="113">
        <v>9</v>
      </c>
    </row>
    <row r="41" spans="1:15" s="39" customFormat="1" ht="12" customHeight="1">
      <c r="A41" s="264"/>
      <c r="B41" s="96"/>
      <c r="C41" s="82">
        <v>100</v>
      </c>
      <c r="D41" s="111">
        <f>D40/$C$40*100</f>
        <v>14.457831325301203</v>
      </c>
      <c r="E41" s="111">
        <f t="shared" ref="E41:O41" si="16">E40/$C$40*100</f>
        <v>16.867469879518072</v>
      </c>
      <c r="F41" s="111">
        <f t="shared" si="16"/>
        <v>22.891566265060241</v>
      </c>
      <c r="G41" s="111">
        <f t="shared" si="16"/>
        <v>24.899598393574294</v>
      </c>
      <c r="H41" s="111">
        <f t="shared" si="16"/>
        <v>15.66265060240964</v>
      </c>
      <c r="I41" s="111">
        <f t="shared" si="16"/>
        <v>48.192771084337352</v>
      </c>
      <c r="J41" s="111">
        <f t="shared" si="16"/>
        <v>15.261044176706829</v>
      </c>
      <c r="K41" s="111">
        <f t="shared" si="16"/>
        <v>22.08835341365462</v>
      </c>
      <c r="L41" s="111">
        <f t="shared" si="16"/>
        <v>1.6064257028112447</v>
      </c>
      <c r="M41" s="111">
        <f t="shared" si="16"/>
        <v>5.2208835341365463</v>
      </c>
      <c r="N41" s="111">
        <f t="shared" si="16"/>
        <v>22.891566265060241</v>
      </c>
      <c r="O41" s="111">
        <f t="shared" si="16"/>
        <v>3.6144578313253009</v>
      </c>
    </row>
    <row r="42" spans="1:15" s="37" customFormat="1" ht="12" customHeight="1">
      <c r="A42" s="264"/>
      <c r="B42" s="97" t="s">
        <v>26</v>
      </c>
      <c r="C42" s="159">
        <v>136</v>
      </c>
      <c r="D42" s="109">
        <v>29</v>
      </c>
      <c r="E42" s="109">
        <v>27</v>
      </c>
      <c r="F42" s="41">
        <v>35</v>
      </c>
      <c r="G42" s="109">
        <v>39</v>
      </c>
      <c r="H42" s="109">
        <v>26</v>
      </c>
      <c r="I42" s="109">
        <v>61</v>
      </c>
      <c r="J42" s="109">
        <v>17</v>
      </c>
      <c r="K42" s="109">
        <v>33</v>
      </c>
      <c r="L42" s="109">
        <v>3</v>
      </c>
      <c r="M42" s="109">
        <v>4</v>
      </c>
      <c r="N42" s="109">
        <v>33</v>
      </c>
      <c r="O42" s="109">
        <v>5</v>
      </c>
    </row>
    <row r="43" spans="1:15" s="39" customFormat="1" ht="12" customHeight="1">
      <c r="A43" s="264"/>
      <c r="B43" s="96"/>
      <c r="C43" s="81">
        <v>100</v>
      </c>
      <c r="D43" s="106">
        <f>D42/$C$42*100</f>
        <v>21.323529411764707</v>
      </c>
      <c r="E43" s="106">
        <f t="shared" ref="E43:O43" si="17">E42/$C$42*100</f>
        <v>19.852941176470587</v>
      </c>
      <c r="F43" s="106">
        <f t="shared" si="17"/>
        <v>25.735294117647058</v>
      </c>
      <c r="G43" s="106">
        <f t="shared" si="17"/>
        <v>28.676470588235293</v>
      </c>
      <c r="H43" s="106">
        <f t="shared" si="17"/>
        <v>19.117647058823529</v>
      </c>
      <c r="I43" s="106">
        <f t="shared" si="17"/>
        <v>44.852941176470587</v>
      </c>
      <c r="J43" s="106">
        <f t="shared" si="17"/>
        <v>12.5</v>
      </c>
      <c r="K43" s="106">
        <f t="shared" si="17"/>
        <v>24.264705882352942</v>
      </c>
      <c r="L43" s="106">
        <f t="shared" si="17"/>
        <v>2.2058823529411766</v>
      </c>
      <c r="M43" s="106">
        <f t="shared" si="17"/>
        <v>2.9411764705882351</v>
      </c>
      <c r="N43" s="106">
        <f t="shared" si="17"/>
        <v>24.264705882352942</v>
      </c>
      <c r="O43" s="106">
        <f t="shared" si="17"/>
        <v>3.6764705882352944</v>
      </c>
    </row>
    <row r="44" spans="1:15" s="37" customFormat="1" ht="12" customHeight="1">
      <c r="A44" s="264"/>
      <c r="B44" s="100" t="s">
        <v>27</v>
      </c>
      <c r="C44" s="158">
        <v>187</v>
      </c>
      <c r="D44" s="113">
        <v>27</v>
      </c>
      <c r="E44" s="113">
        <v>31</v>
      </c>
      <c r="F44" s="40">
        <v>50</v>
      </c>
      <c r="G44" s="113">
        <v>42</v>
      </c>
      <c r="H44" s="113">
        <v>39</v>
      </c>
      <c r="I44" s="113">
        <v>88</v>
      </c>
      <c r="J44" s="113">
        <v>21</v>
      </c>
      <c r="K44" s="113">
        <v>46</v>
      </c>
      <c r="L44" s="113">
        <v>1</v>
      </c>
      <c r="M44" s="113">
        <v>5</v>
      </c>
      <c r="N44" s="113">
        <v>42</v>
      </c>
      <c r="O44" s="113">
        <v>7</v>
      </c>
    </row>
    <row r="45" spans="1:15" s="39" customFormat="1" ht="12" customHeight="1">
      <c r="A45" s="264"/>
      <c r="B45" s="96"/>
      <c r="C45" s="82">
        <v>100</v>
      </c>
      <c r="D45" s="111">
        <f>D44/$C$44*100</f>
        <v>14.438502673796791</v>
      </c>
      <c r="E45" s="111">
        <f t="shared" ref="E45:O45" si="18">E44/$C$44*100</f>
        <v>16.577540106951872</v>
      </c>
      <c r="F45" s="111">
        <f t="shared" si="18"/>
        <v>26.737967914438503</v>
      </c>
      <c r="G45" s="111">
        <f t="shared" si="18"/>
        <v>22.459893048128343</v>
      </c>
      <c r="H45" s="111">
        <f t="shared" si="18"/>
        <v>20.855614973262032</v>
      </c>
      <c r="I45" s="111">
        <f t="shared" si="18"/>
        <v>47.058823529411761</v>
      </c>
      <c r="J45" s="111">
        <f t="shared" si="18"/>
        <v>11.229946524064172</v>
      </c>
      <c r="K45" s="111">
        <f t="shared" si="18"/>
        <v>24.598930481283425</v>
      </c>
      <c r="L45" s="111">
        <f t="shared" si="18"/>
        <v>0.53475935828876997</v>
      </c>
      <c r="M45" s="111">
        <f t="shared" si="18"/>
        <v>2.6737967914438503</v>
      </c>
      <c r="N45" s="111">
        <f t="shared" si="18"/>
        <v>22.459893048128343</v>
      </c>
      <c r="O45" s="111">
        <f t="shared" si="18"/>
        <v>3.7433155080213902</v>
      </c>
    </row>
    <row r="46" spans="1:15" s="37" customFormat="1" ht="12" customHeight="1">
      <c r="A46" s="264"/>
      <c r="B46" s="97" t="s">
        <v>28</v>
      </c>
      <c r="C46" s="159">
        <v>269</v>
      </c>
      <c r="D46" s="109">
        <v>45</v>
      </c>
      <c r="E46" s="109">
        <v>30</v>
      </c>
      <c r="F46" s="41">
        <v>63</v>
      </c>
      <c r="G46" s="109">
        <v>62</v>
      </c>
      <c r="H46" s="109">
        <v>53</v>
      </c>
      <c r="I46" s="109">
        <v>118</v>
      </c>
      <c r="J46" s="109">
        <v>37</v>
      </c>
      <c r="K46" s="109">
        <v>59</v>
      </c>
      <c r="L46" s="109">
        <v>6</v>
      </c>
      <c r="M46" s="109">
        <v>7</v>
      </c>
      <c r="N46" s="109">
        <v>61</v>
      </c>
      <c r="O46" s="109">
        <v>7</v>
      </c>
    </row>
    <row r="47" spans="1:15" s="39" customFormat="1" ht="12" customHeight="1">
      <c r="A47" s="264"/>
      <c r="B47" s="96"/>
      <c r="C47" s="81">
        <v>100</v>
      </c>
      <c r="D47" s="106">
        <f>D46/$C$46*100</f>
        <v>16.728624535315987</v>
      </c>
      <c r="E47" s="106">
        <f t="shared" ref="E47:O47" si="19">E46/$C$46*100</f>
        <v>11.152416356877323</v>
      </c>
      <c r="F47" s="106">
        <f t="shared" si="19"/>
        <v>23.42007434944238</v>
      </c>
      <c r="G47" s="106">
        <f t="shared" si="19"/>
        <v>23.048327137546469</v>
      </c>
      <c r="H47" s="106">
        <f t="shared" si="19"/>
        <v>19.702602230483272</v>
      </c>
      <c r="I47" s="106">
        <f t="shared" si="19"/>
        <v>43.866171003717476</v>
      </c>
      <c r="J47" s="106">
        <f t="shared" si="19"/>
        <v>13.754646840148698</v>
      </c>
      <c r="K47" s="106">
        <f t="shared" si="19"/>
        <v>21.933085501858738</v>
      </c>
      <c r="L47" s="106">
        <f t="shared" si="19"/>
        <v>2.2304832713754648</v>
      </c>
      <c r="M47" s="106">
        <f t="shared" si="19"/>
        <v>2.6022304832713754</v>
      </c>
      <c r="N47" s="106">
        <f t="shared" si="19"/>
        <v>22.676579925650557</v>
      </c>
      <c r="O47" s="106">
        <f t="shared" si="19"/>
        <v>2.6022304832713754</v>
      </c>
    </row>
    <row r="48" spans="1:15" s="37" customFormat="1" ht="12" customHeight="1">
      <c r="A48" s="264"/>
      <c r="B48" s="97" t="s">
        <v>29</v>
      </c>
      <c r="C48" s="158">
        <v>170</v>
      </c>
      <c r="D48" s="113">
        <v>29</v>
      </c>
      <c r="E48" s="113">
        <v>27</v>
      </c>
      <c r="F48" s="40">
        <v>46</v>
      </c>
      <c r="G48" s="113">
        <v>47</v>
      </c>
      <c r="H48" s="113">
        <v>37</v>
      </c>
      <c r="I48" s="113">
        <v>79</v>
      </c>
      <c r="J48" s="113">
        <v>28</v>
      </c>
      <c r="K48" s="113">
        <v>30</v>
      </c>
      <c r="L48" s="113">
        <v>5</v>
      </c>
      <c r="M48" s="113">
        <v>3</v>
      </c>
      <c r="N48" s="113">
        <v>43</v>
      </c>
      <c r="O48" s="113">
        <v>5</v>
      </c>
    </row>
    <row r="49" spans="1:15" s="39" customFormat="1" ht="12" customHeight="1">
      <c r="A49" s="264"/>
      <c r="B49" s="96"/>
      <c r="C49" s="82">
        <v>100</v>
      </c>
      <c r="D49" s="111">
        <f>D48/$C$48*100</f>
        <v>17.058823529411764</v>
      </c>
      <c r="E49" s="111">
        <f t="shared" ref="E49:O49" si="20">E48/$C$48*100</f>
        <v>15.882352941176469</v>
      </c>
      <c r="F49" s="111">
        <f t="shared" si="20"/>
        <v>27.058823529411764</v>
      </c>
      <c r="G49" s="111">
        <f t="shared" si="20"/>
        <v>27.647058823529413</v>
      </c>
      <c r="H49" s="111">
        <f t="shared" si="20"/>
        <v>21.764705882352942</v>
      </c>
      <c r="I49" s="111">
        <f t="shared" si="20"/>
        <v>46.470588235294116</v>
      </c>
      <c r="J49" s="111">
        <f t="shared" si="20"/>
        <v>16.470588235294116</v>
      </c>
      <c r="K49" s="111">
        <f t="shared" si="20"/>
        <v>17.647058823529413</v>
      </c>
      <c r="L49" s="111">
        <f t="shared" si="20"/>
        <v>2.9411764705882351</v>
      </c>
      <c r="M49" s="111">
        <f t="shared" si="20"/>
        <v>1.7647058823529411</v>
      </c>
      <c r="N49" s="111">
        <f t="shared" si="20"/>
        <v>25.294117647058822</v>
      </c>
      <c r="O49" s="111">
        <f t="shared" si="20"/>
        <v>2.9411764705882351</v>
      </c>
    </row>
    <row r="50" spans="1:15" s="37" customFormat="1" ht="12" customHeight="1">
      <c r="A50" s="264"/>
      <c r="B50" s="97" t="s">
        <v>12</v>
      </c>
      <c r="C50" s="159">
        <v>46</v>
      </c>
      <c r="D50" s="109">
        <v>8</v>
      </c>
      <c r="E50" s="109">
        <v>6</v>
      </c>
      <c r="F50" s="41">
        <v>9</v>
      </c>
      <c r="G50" s="109">
        <v>11</v>
      </c>
      <c r="H50" s="109">
        <v>8</v>
      </c>
      <c r="I50" s="109">
        <v>15</v>
      </c>
      <c r="J50" s="109">
        <v>5</v>
      </c>
      <c r="K50" s="109">
        <v>7</v>
      </c>
      <c r="L50" s="109">
        <v>1</v>
      </c>
      <c r="M50" s="109">
        <v>1</v>
      </c>
      <c r="N50" s="109">
        <v>8</v>
      </c>
      <c r="O50" s="109">
        <v>11</v>
      </c>
    </row>
    <row r="51" spans="1:15" s="39" customFormat="1" ht="12" customHeight="1">
      <c r="A51" s="265"/>
      <c r="B51" s="99"/>
      <c r="C51" s="80">
        <v>100</v>
      </c>
      <c r="D51" s="106">
        <f>D50/$C$50*100</f>
        <v>17.391304347826086</v>
      </c>
      <c r="E51" s="106">
        <f t="shared" ref="E51:O51" si="21">E50/$C$50*100</f>
        <v>13.043478260869565</v>
      </c>
      <c r="F51" s="106">
        <f t="shared" si="21"/>
        <v>19.565217391304348</v>
      </c>
      <c r="G51" s="106">
        <f t="shared" si="21"/>
        <v>23.913043478260871</v>
      </c>
      <c r="H51" s="106">
        <f t="shared" si="21"/>
        <v>17.391304347826086</v>
      </c>
      <c r="I51" s="106">
        <f t="shared" si="21"/>
        <v>32.608695652173914</v>
      </c>
      <c r="J51" s="106">
        <f t="shared" si="21"/>
        <v>10.869565217391305</v>
      </c>
      <c r="K51" s="106">
        <f t="shared" si="21"/>
        <v>15.217391304347828</v>
      </c>
      <c r="L51" s="106">
        <f t="shared" si="21"/>
        <v>2.1739130434782608</v>
      </c>
      <c r="M51" s="106">
        <f t="shared" si="21"/>
        <v>2.1739130434782608</v>
      </c>
      <c r="N51" s="106">
        <f t="shared" si="21"/>
        <v>17.391304347826086</v>
      </c>
      <c r="O51" s="106">
        <f t="shared" si="21"/>
        <v>23.913043478260871</v>
      </c>
    </row>
    <row r="52" spans="1:15" s="39" customFormat="1" ht="12" customHeight="1">
      <c r="A52" s="263" t="s">
        <v>46</v>
      </c>
      <c r="B52" s="101" t="s">
        <v>62</v>
      </c>
      <c r="C52" s="129">
        <v>76</v>
      </c>
      <c r="D52" s="93">
        <v>11</v>
      </c>
      <c r="E52" s="93">
        <v>17</v>
      </c>
      <c r="F52" s="36">
        <v>22</v>
      </c>
      <c r="G52" s="93">
        <v>19</v>
      </c>
      <c r="H52" s="93">
        <v>16</v>
      </c>
      <c r="I52" s="93">
        <v>45</v>
      </c>
      <c r="J52" s="93">
        <v>18</v>
      </c>
      <c r="K52" s="93">
        <v>14</v>
      </c>
      <c r="L52" s="93">
        <v>1</v>
      </c>
      <c r="M52" s="93">
        <v>2</v>
      </c>
      <c r="N52" s="93">
        <v>14</v>
      </c>
      <c r="O52" s="93">
        <v>1</v>
      </c>
    </row>
    <row r="53" spans="1:15" s="39" customFormat="1" ht="12" customHeight="1">
      <c r="A53" s="264"/>
      <c r="B53" s="102"/>
      <c r="C53" s="81">
        <v>100</v>
      </c>
      <c r="D53" s="111">
        <f>D52/$C$52*100</f>
        <v>14.473684210526317</v>
      </c>
      <c r="E53" s="111">
        <f t="shared" ref="E53:O53" si="22">E52/$C$52*100</f>
        <v>22.368421052631579</v>
      </c>
      <c r="F53" s="111">
        <f t="shared" si="22"/>
        <v>28.947368421052634</v>
      </c>
      <c r="G53" s="111">
        <f t="shared" si="22"/>
        <v>25</v>
      </c>
      <c r="H53" s="111">
        <f t="shared" si="22"/>
        <v>21.052631578947366</v>
      </c>
      <c r="I53" s="111">
        <f t="shared" si="22"/>
        <v>59.210526315789465</v>
      </c>
      <c r="J53" s="111">
        <f t="shared" si="22"/>
        <v>23.684210526315788</v>
      </c>
      <c r="K53" s="111">
        <f t="shared" si="22"/>
        <v>18.421052631578945</v>
      </c>
      <c r="L53" s="111">
        <f t="shared" si="22"/>
        <v>1.3157894736842104</v>
      </c>
      <c r="M53" s="111">
        <f t="shared" si="22"/>
        <v>2.6315789473684208</v>
      </c>
      <c r="N53" s="111">
        <f t="shared" si="22"/>
        <v>18.421052631578945</v>
      </c>
      <c r="O53" s="111">
        <f t="shared" si="22"/>
        <v>1.3157894736842104</v>
      </c>
    </row>
    <row r="54" spans="1:15" s="161" customFormat="1" ht="12" customHeight="1">
      <c r="A54" s="264"/>
      <c r="B54" s="160" t="s">
        <v>69</v>
      </c>
      <c r="C54" s="158">
        <v>577</v>
      </c>
      <c r="D54" s="113">
        <v>63</v>
      </c>
      <c r="E54" s="113">
        <v>66</v>
      </c>
      <c r="F54" s="40">
        <v>111</v>
      </c>
      <c r="G54" s="113">
        <v>106</v>
      </c>
      <c r="H54" s="113">
        <v>82</v>
      </c>
      <c r="I54" s="113">
        <v>285</v>
      </c>
      <c r="J54" s="113">
        <v>76</v>
      </c>
      <c r="K54" s="113">
        <v>118</v>
      </c>
      <c r="L54" s="113">
        <v>15</v>
      </c>
      <c r="M54" s="113">
        <v>19</v>
      </c>
      <c r="N54" s="113">
        <v>142</v>
      </c>
      <c r="O54" s="113">
        <v>11</v>
      </c>
    </row>
    <row r="55" spans="1:15" s="39" customFormat="1" ht="12" customHeight="1">
      <c r="A55" s="264"/>
      <c r="B55" s="102"/>
      <c r="C55" s="82">
        <v>100</v>
      </c>
      <c r="D55" s="111">
        <f>D54/$C$54*100</f>
        <v>10.918544194107453</v>
      </c>
      <c r="E55" s="111">
        <f t="shared" ref="E55:O55" si="23">E54/$C$54*100</f>
        <v>11.438474870017332</v>
      </c>
      <c r="F55" s="111">
        <f t="shared" si="23"/>
        <v>19.237435008665511</v>
      </c>
      <c r="G55" s="111">
        <f t="shared" si="23"/>
        <v>18.370883882149048</v>
      </c>
      <c r="H55" s="111">
        <f t="shared" si="23"/>
        <v>14.211438474870016</v>
      </c>
      <c r="I55" s="111">
        <f t="shared" si="23"/>
        <v>49.393414211438476</v>
      </c>
      <c r="J55" s="111">
        <f t="shared" si="23"/>
        <v>13.171577123050259</v>
      </c>
      <c r="K55" s="111">
        <f t="shared" si="23"/>
        <v>20.450606585788559</v>
      </c>
      <c r="L55" s="111">
        <f t="shared" si="23"/>
        <v>2.5996533795493932</v>
      </c>
      <c r="M55" s="111">
        <f t="shared" si="23"/>
        <v>3.2928942807625647</v>
      </c>
      <c r="N55" s="111">
        <f t="shared" si="23"/>
        <v>24.610051993067593</v>
      </c>
      <c r="O55" s="111">
        <f t="shared" si="23"/>
        <v>1.9064124783362217</v>
      </c>
    </row>
    <row r="56" spans="1:15" s="161" customFormat="1" ht="12" customHeight="1">
      <c r="A56" s="264"/>
      <c r="B56" s="160" t="s">
        <v>47</v>
      </c>
      <c r="C56" s="159">
        <v>99</v>
      </c>
      <c r="D56" s="109">
        <v>15</v>
      </c>
      <c r="E56" s="109">
        <v>11</v>
      </c>
      <c r="F56" s="41">
        <v>19</v>
      </c>
      <c r="G56" s="109">
        <v>19</v>
      </c>
      <c r="H56" s="109">
        <v>15</v>
      </c>
      <c r="I56" s="109">
        <v>38</v>
      </c>
      <c r="J56" s="109">
        <v>11</v>
      </c>
      <c r="K56" s="109">
        <v>17</v>
      </c>
      <c r="L56" s="109">
        <v>1</v>
      </c>
      <c r="M56" s="109">
        <v>11</v>
      </c>
      <c r="N56" s="109">
        <v>22</v>
      </c>
      <c r="O56" s="109">
        <v>1</v>
      </c>
    </row>
    <row r="57" spans="1:15" s="39" customFormat="1" ht="12" customHeight="1">
      <c r="A57" s="264"/>
      <c r="B57" s="102"/>
      <c r="C57" s="81">
        <v>100</v>
      </c>
      <c r="D57" s="106">
        <f>D56/$C$56*100</f>
        <v>15.151515151515152</v>
      </c>
      <c r="E57" s="106">
        <f t="shared" ref="E57:O57" si="24">E56/$C$56*100</f>
        <v>11.111111111111111</v>
      </c>
      <c r="F57" s="106">
        <f t="shared" si="24"/>
        <v>19.19191919191919</v>
      </c>
      <c r="G57" s="106">
        <f t="shared" si="24"/>
        <v>19.19191919191919</v>
      </c>
      <c r="H57" s="106">
        <f t="shared" si="24"/>
        <v>15.151515151515152</v>
      </c>
      <c r="I57" s="106">
        <f t="shared" si="24"/>
        <v>38.383838383838381</v>
      </c>
      <c r="J57" s="106">
        <f t="shared" si="24"/>
        <v>11.111111111111111</v>
      </c>
      <c r="K57" s="106">
        <f t="shared" si="24"/>
        <v>17.171717171717169</v>
      </c>
      <c r="L57" s="106">
        <f t="shared" si="24"/>
        <v>1.0101010101010102</v>
      </c>
      <c r="M57" s="106">
        <f t="shared" si="24"/>
        <v>11.111111111111111</v>
      </c>
      <c r="N57" s="106">
        <f t="shared" si="24"/>
        <v>22.222222222222221</v>
      </c>
      <c r="O57" s="106">
        <f t="shared" si="24"/>
        <v>1.0101010101010102</v>
      </c>
    </row>
    <row r="58" spans="1:15" s="161" customFormat="1" ht="12" customHeight="1">
      <c r="A58" s="264"/>
      <c r="B58" s="160" t="s">
        <v>48</v>
      </c>
      <c r="C58" s="158">
        <v>101</v>
      </c>
      <c r="D58" s="113">
        <v>9</v>
      </c>
      <c r="E58" s="113">
        <v>9</v>
      </c>
      <c r="F58" s="40">
        <v>18</v>
      </c>
      <c r="G58" s="113">
        <v>19</v>
      </c>
      <c r="H58" s="113">
        <v>17</v>
      </c>
      <c r="I58" s="113">
        <v>44</v>
      </c>
      <c r="J58" s="113">
        <v>16</v>
      </c>
      <c r="K58" s="113">
        <v>19</v>
      </c>
      <c r="L58" s="113">
        <v>2</v>
      </c>
      <c r="M58" s="113">
        <v>5</v>
      </c>
      <c r="N58" s="113">
        <v>26</v>
      </c>
      <c r="O58" s="113">
        <v>6</v>
      </c>
    </row>
    <row r="59" spans="1:15" s="39" customFormat="1" ht="12" customHeight="1">
      <c r="A59" s="264"/>
      <c r="B59" s="102"/>
      <c r="C59" s="82">
        <v>100</v>
      </c>
      <c r="D59" s="111">
        <f>D58/$C$58*100</f>
        <v>8.9108910891089099</v>
      </c>
      <c r="E59" s="111">
        <f t="shared" ref="E59:O59" si="25">E58/$C$58*100</f>
        <v>8.9108910891089099</v>
      </c>
      <c r="F59" s="111">
        <f t="shared" si="25"/>
        <v>17.82178217821782</v>
      </c>
      <c r="G59" s="111">
        <f t="shared" si="25"/>
        <v>18.811881188118811</v>
      </c>
      <c r="H59" s="111">
        <f t="shared" si="25"/>
        <v>16.831683168316832</v>
      </c>
      <c r="I59" s="111">
        <f t="shared" si="25"/>
        <v>43.564356435643568</v>
      </c>
      <c r="J59" s="111">
        <f t="shared" si="25"/>
        <v>15.841584158415841</v>
      </c>
      <c r="K59" s="111">
        <f t="shared" si="25"/>
        <v>18.811881188118811</v>
      </c>
      <c r="L59" s="111">
        <f t="shared" si="25"/>
        <v>1.9801980198019802</v>
      </c>
      <c r="M59" s="111">
        <f t="shared" si="25"/>
        <v>4.9504950495049505</v>
      </c>
      <c r="N59" s="111">
        <f t="shared" si="25"/>
        <v>25.742574257425744</v>
      </c>
      <c r="O59" s="111">
        <f t="shared" si="25"/>
        <v>5.9405940594059405</v>
      </c>
    </row>
    <row r="60" spans="1:15" s="161" customFormat="1" ht="12" customHeight="1">
      <c r="A60" s="264"/>
      <c r="B60" s="160" t="s">
        <v>49</v>
      </c>
      <c r="C60" s="159">
        <v>368</v>
      </c>
      <c r="D60" s="109">
        <v>55</v>
      </c>
      <c r="E60" s="109">
        <v>55</v>
      </c>
      <c r="F60" s="41">
        <v>87</v>
      </c>
      <c r="G60" s="109">
        <v>93</v>
      </c>
      <c r="H60" s="109">
        <v>75</v>
      </c>
      <c r="I60" s="109">
        <v>172</v>
      </c>
      <c r="J60" s="109">
        <v>62</v>
      </c>
      <c r="K60" s="109">
        <v>62</v>
      </c>
      <c r="L60" s="109">
        <v>8</v>
      </c>
      <c r="M60" s="109">
        <v>14</v>
      </c>
      <c r="N60" s="109">
        <v>80</v>
      </c>
      <c r="O60" s="109">
        <v>12</v>
      </c>
    </row>
    <row r="61" spans="1:15" s="39" customFormat="1" ht="12" customHeight="1">
      <c r="A61" s="264"/>
      <c r="B61" s="102"/>
      <c r="C61" s="82">
        <v>100</v>
      </c>
      <c r="D61" s="106">
        <f>D60/$C$60*100</f>
        <v>14.945652173913043</v>
      </c>
      <c r="E61" s="106">
        <f t="shared" ref="E61:O61" si="26">E60/$C$60*100</f>
        <v>14.945652173913043</v>
      </c>
      <c r="F61" s="106">
        <f t="shared" si="26"/>
        <v>23.641304347826086</v>
      </c>
      <c r="G61" s="106">
        <f t="shared" si="26"/>
        <v>25.271739130434785</v>
      </c>
      <c r="H61" s="106">
        <f t="shared" si="26"/>
        <v>20.380434782608695</v>
      </c>
      <c r="I61" s="106">
        <f t="shared" si="26"/>
        <v>46.739130434782609</v>
      </c>
      <c r="J61" s="106">
        <f t="shared" si="26"/>
        <v>16.847826086956523</v>
      </c>
      <c r="K61" s="106">
        <f t="shared" si="26"/>
        <v>16.847826086956523</v>
      </c>
      <c r="L61" s="106">
        <f t="shared" si="26"/>
        <v>2.1739130434782608</v>
      </c>
      <c r="M61" s="106">
        <f t="shared" si="26"/>
        <v>3.804347826086957</v>
      </c>
      <c r="N61" s="106">
        <f t="shared" si="26"/>
        <v>21.739130434782609</v>
      </c>
      <c r="O61" s="106">
        <f t="shared" si="26"/>
        <v>3.2608695652173911</v>
      </c>
    </row>
    <row r="62" spans="1:15" s="161" customFormat="1" ht="12" customHeight="1">
      <c r="A62" s="264" t="s">
        <v>46</v>
      </c>
      <c r="B62" s="160" t="s">
        <v>50</v>
      </c>
      <c r="C62" s="158">
        <v>520</v>
      </c>
      <c r="D62" s="113">
        <v>101</v>
      </c>
      <c r="E62" s="113">
        <v>109</v>
      </c>
      <c r="F62" s="40">
        <v>169</v>
      </c>
      <c r="G62" s="113">
        <v>163</v>
      </c>
      <c r="H62" s="113">
        <v>137</v>
      </c>
      <c r="I62" s="113">
        <v>232</v>
      </c>
      <c r="J62" s="113">
        <v>71</v>
      </c>
      <c r="K62" s="113">
        <v>118</v>
      </c>
      <c r="L62" s="113">
        <v>10</v>
      </c>
      <c r="M62" s="113">
        <v>12</v>
      </c>
      <c r="N62" s="113">
        <v>114</v>
      </c>
      <c r="O62" s="113">
        <v>18</v>
      </c>
    </row>
    <row r="63" spans="1:15" s="39" customFormat="1" ht="12" customHeight="1">
      <c r="A63" s="264"/>
      <c r="B63" s="102"/>
      <c r="C63" s="82">
        <v>100</v>
      </c>
      <c r="D63" s="111">
        <f>D62/$C$62*100</f>
        <v>19.423076923076923</v>
      </c>
      <c r="E63" s="111">
        <f t="shared" ref="E63:O63" si="27">E62/$C$62*100</f>
        <v>20.961538461538463</v>
      </c>
      <c r="F63" s="111">
        <f t="shared" si="27"/>
        <v>32.5</v>
      </c>
      <c r="G63" s="111">
        <f t="shared" si="27"/>
        <v>31.346153846153847</v>
      </c>
      <c r="H63" s="111">
        <f t="shared" si="27"/>
        <v>26.346153846153847</v>
      </c>
      <c r="I63" s="111">
        <f t="shared" si="27"/>
        <v>44.61538461538462</v>
      </c>
      <c r="J63" s="111">
        <f t="shared" si="27"/>
        <v>13.653846153846153</v>
      </c>
      <c r="K63" s="111">
        <f t="shared" si="27"/>
        <v>22.692307692307693</v>
      </c>
      <c r="L63" s="111">
        <f t="shared" si="27"/>
        <v>1.9230769230769231</v>
      </c>
      <c r="M63" s="111">
        <f t="shared" si="27"/>
        <v>2.3076923076923079</v>
      </c>
      <c r="N63" s="111">
        <f t="shared" si="27"/>
        <v>21.923076923076923</v>
      </c>
      <c r="O63" s="111">
        <f t="shared" si="27"/>
        <v>3.4615384615384617</v>
      </c>
    </row>
    <row r="64" spans="1:15" s="39" customFormat="1" ht="12" customHeight="1">
      <c r="A64" s="264"/>
      <c r="B64" s="105" t="s">
        <v>51</v>
      </c>
      <c r="C64" s="81">
        <v>43</v>
      </c>
      <c r="D64" s="109">
        <v>6</v>
      </c>
      <c r="E64" s="109">
        <v>2</v>
      </c>
      <c r="F64" s="41">
        <v>3</v>
      </c>
      <c r="G64" s="109">
        <v>1</v>
      </c>
      <c r="H64" s="109">
        <v>3</v>
      </c>
      <c r="I64" s="109">
        <v>14</v>
      </c>
      <c r="J64" s="109">
        <v>4</v>
      </c>
      <c r="K64" s="109">
        <v>2</v>
      </c>
      <c r="L64" s="109">
        <v>0</v>
      </c>
      <c r="M64" s="109">
        <v>5</v>
      </c>
      <c r="N64" s="109">
        <v>17</v>
      </c>
      <c r="O64" s="109">
        <v>0</v>
      </c>
    </row>
    <row r="65" spans="1:15" s="39" customFormat="1" ht="12" customHeight="1">
      <c r="A65" s="264"/>
      <c r="B65" s="102"/>
      <c r="C65" s="81">
        <v>100</v>
      </c>
      <c r="D65" s="106">
        <f>D64/$C$64*100</f>
        <v>13.953488372093023</v>
      </c>
      <c r="E65" s="106">
        <f t="shared" ref="E65:O65" si="28">E64/$C$64*100</f>
        <v>4.6511627906976747</v>
      </c>
      <c r="F65" s="106">
        <f t="shared" si="28"/>
        <v>6.9767441860465116</v>
      </c>
      <c r="G65" s="106">
        <f t="shared" si="28"/>
        <v>2.3255813953488373</v>
      </c>
      <c r="H65" s="106">
        <f t="shared" si="28"/>
        <v>6.9767441860465116</v>
      </c>
      <c r="I65" s="106">
        <f t="shared" si="28"/>
        <v>32.558139534883722</v>
      </c>
      <c r="J65" s="106">
        <f t="shared" si="28"/>
        <v>9.3023255813953494</v>
      </c>
      <c r="K65" s="106">
        <f t="shared" si="28"/>
        <v>4.6511627906976747</v>
      </c>
      <c r="L65" s="106">
        <f t="shared" si="28"/>
        <v>0</v>
      </c>
      <c r="M65" s="106">
        <f t="shared" si="28"/>
        <v>11.627906976744185</v>
      </c>
      <c r="N65" s="106">
        <f t="shared" si="28"/>
        <v>39.534883720930232</v>
      </c>
      <c r="O65" s="106">
        <f t="shared" si="28"/>
        <v>0</v>
      </c>
    </row>
    <row r="66" spans="1:15" s="161" customFormat="1" ht="12" customHeight="1">
      <c r="A66" s="264"/>
      <c r="B66" s="160" t="s">
        <v>52</v>
      </c>
      <c r="C66" s="158">
        <v>474</v>
      </c>
      <c r="D66" s="113">
        <v>107</v>
      </c>
      <c r="E66" s="113">
        <v>80</v>
      </c>
      <c r="F66" s="40">
        <v>123</v>
      </c>
      <c r="G66" s="113">
        <v>119</v>
      </c>
      <c r="H66" s="113">
        <v>99</v>
      </c>
      <c r="I66" s="113">
        <v>181</v>
      </c>
      <c r="J66" s="113">
        <v>78</v>
      </c>
      <c r="K66" s="113">
        <v>100</v>
      </c>
      <c r="L66" s="113">
        <v>3</v>
      </c>
      <c r="M66" s="113">
        <v>11</v>
      </c>
      <c r="N66" s="113">
        <v>124</v>
      </c>
      <c r="O66" s="113">
        <v>25</v>
      </c>
    </row>
    <row r="67" spans="1:15" s="39" customFormat="1" ht="12" customHeight="1">
      <c r="A67" s="264"/>
      <c r="B67" s="102"/>
      <c r="C67" s="82">
        <v>100</v>
      </c>
      <c r="D67" s="111">
        <f>D66/$C$66*100</f>
        <v>22.573839662447256</v>
      </c>
      <c r="E67" s="111">
        <f t="shared" ref="E67:O67" si="29">E66/$C$66*100</f>
        <v>16.877637130801688</v>
      </c>
      <c r="F67" s="111">
        <f t="shared" si="29"/>
        <v>25.949367088607595</v>
      </c>
      <c r="G67" s="111">
        <f t="shared" si="29"/>
        <v>25.105485232067508</v>
      </c>
      <c r="H67" s="111">
        <f t="shared" si="29"/>
        <v>20.88607594936709</v>
      </c>
      <c r="I67" s="111">
        <f t="shared" si="29"/>
        <v>38.185654008438817</v>
      </c>
      <c r="J67" s="111">
        <f t="shared" si="29"/>
        <v>16.455696202531644</v>
      </c>
      <c r="K67" s="111">
        <f t="shared" si="29"/>
        <v>21.09704641350211</v>
      </c>
      <c r="L67" s="111">
        <f t="shared" si="29"/>
        <v>0.63291139240506333</v>
      </c>
      <c r="M67" s="111">
        <f t="shared" si="29"/>
        <v>2.3206751054852321</v>
      </c>
      <c r="N67" s="111">
        <f t="shared" si="29"/>
        <v>26.160337552742618</v>
      </c>
      <c r="O67" s="111">
        <f t="shared" si="29"/>
        <v>5.2742616033755274</v>
      </c>
    </row>
    <row r="68" spans="1:15" s="161" customFormat="1" ht="12" customHeight="1">
      <c r="A68" s="264"/>
      <c r="B68" s="160" t="s">
        <v>53</v>
      </c>
      <c r="C68" s="158">
        <v>77</v>
      </c>
      <c r="D68" s="113">
        <v>11</v>
      </c>
      <c r="E68" s="113">
        <v>11</v>
      </c>
      <c r="F68" s="40">
        <v>19</v>
      </c>
      <c r="G68" s="113">
        <v>9</v>
      </c>
      <c r="H68" s="113">
        <v>17</v>
      </c>
      <c r="I68" s="113">
        <v>32</v>
      </c>
      <c r="J68" s="113">
        <v>6</v>
      </c>
      <c r="K68" s="113">
        <v>7</v>
      </c>
      <c r="L68" s="113">
        <v>2</v>
      </c>
      <c r="M68" s="113">
        <v>4</v>
      </c>
      <c r="N68" s="113">
        <v>20</v>
      </c>
      <c r="O68" s="113">
        <v>4</v>
      </c>
    </row>
    <row r="69" spans="1:15" s="39" customFormat="1" ht="12" customHeight="1">
      <c r="A69" s="264"/>
      <c r="B69" s="102"/>
      <c r="C69" s="82">
        <v>100</v>
      </c>
      <c r="D69" s="111">
        <f>D68/$C$68*100</f>
        <v>14.285714285714285</v>
      </c>
      <c r="E69" s="111">
        <f t="shared" ref="E69:O69" si="30">E68/$C$68*100</f>
        <v>14.285714285714285</v>
      </c>
      <c r="F69" s="111">
        <f t="shared" si="30"/>
        <v>24.675324675324674</v>
      </c>
      <c r="G69" s="111">
        <f t="shared" si="30"/>
        <v>11.688311688311687</v>
      </c>
      <c r="H69" s="111">
        <f t="shared" si="30"/>
        <v>22.077922077922079</v>
      </c>
      <c r="I69" s="111">
        <f t="shared" si="30"/>
        <v>41.558441558441558</v>
      </c>
      <c r="J69" s="111">
        <f t="shared" si="30"/>
        <v>7.7922077922077921</v>
      </c>
      <c r="K69" s="111">
        <f t="shared" si="30"/>
        <v>9.0909090909090917</v>
      </c>
      <c r="L69" s="111">
        <f t="shared" si="30"/>
        <v>2.5974025974025974</v>
      </c>
      <c r="M69" s="111">
        <f t="shared" si="30"/>
        <v>5.1948051948051948</v>
      </c>
      <c r="N69" s="111">
        <f t="shared" si="30"/>
        <v>25.97402597402597</v>
      </c>
      <c r="O69" s="111">
        <f t="shared" si="30"/>
        <v>5.1948051948051948</v>
      </c>
    </row>
    <row r="70" spans="1:15" s="37" customFormat="1" ht="12" customHeight="1">
      <c r="A70" s="264"/>
      <c r="B70" s="160" t="s">
        <v>54</v>
      </c>
      <c r="C70" s="159">
        <v>52</v>
      </c>
      <c r="D70" s="109">
        <v>9</v>
      </c>
      <c r="E70" s="109">
        <v>7</v>
      </c>
      <c r="F70" s="41">
        <v>10</v>
      </c>
      <c r="G70" s="109">
        <v>14</v>
      </c>
      <c r="H70" s="109">
        <v>7</v>
      </c>
      <c r="I70" s="109">
        <v>17</v>
      </c>
      <c r="J70" s="109">
        <v>5</v>
      </c>
      <c r="K70" s="109">
        <v>9</v>
      </c>
      <c r="L70" s="109">
        <v>1</v>
      </c>
      <c r="M70" s="109">
        <v>1</v>
      </c>
      <c r="N70" s="109">
        <v>9</v>
      </c>
      <c r="O70" s="109">
        <v>13</v>
      </c>
    </row>
    <row r="71" spans="1:15" s="39" customFormat="1" ht="12" customHeight="1">
      <c r="A71" s="265"/>
      <c r="B71" s="104"/>
      <c r="C71" s="80">
        <v>100</v>
      </c>
      <c r="D71" s="94">
        <f>D70/$C$70*100</f>
        <v>17.307692307692307</v>
      </c>
      <c r="E71" s="94">
        <f t="shared" ref="E71:O71" si="31">E70/$C$70*100</f>
        <v>13.461538461538462</v>
      </c>
      <c r="F71" s="94">
        <f t="shared" si="31"/>
        <v>19.230769230769234</v>
      </c>
      <c r="G71" s="94">
        <f t="shared" si="31"/>
        <v>26.923076923076923</v>
      </c>
      <c r="H71" s="94">
        <f t="shared" si="31"/>
        <v>13.461538461538462</v>
      </c>
      <c r="I71" s="94">
        <f t="shared" si="31"/>
        <v>32.692307692307693</v>
      </c>
      <c r="J71" s="94">
        <f t="shared" si="31"/>
        <v>9.6153846153846168</v>
      </c>
      <c r="K71" s="94">
        <f t="shared" si="31"/>
        <v>17.307692307692307</v>
      </c>
      <c r="L71" s="94">
        <f t="shared" si="31"/>
        <v>1.9230769230769231</v>
      </c>
      <c r="M71" s="94">
        <f t="shared" si="31"/>
        <v>1.9230769230769231</v>
      </c>
      <c r="N71" s="94">
        <f t="shared" si="31"/>
        <v>17.307692307692307</v>
      </c>
      <c r="O71" s="94">
        <f t="shared" si="31"/>
        <v>25</v>
      </c>
    </row>
    <row r="72" spans="1:15" s="37" customFormat="1" ht="12" customHeight="1">
      <c r="A72" s="263" t="s">
        <v>63</v>
      </c>
      <c r="B72" s="97" t="s">
        <v>64</v>
      </c>
      <c r="C72" s="79">
        <v>384</v>
      </c>
      <c r="D72" s="109">
        <v>59</v>
      </c>
      <c r="E72" s="93">
        <v>68</v>
      </c>
      <c r="F72" s="36">
        <v>99</v>
      </c>
      <c r="G72" s="93">
        <v>89</v>
      </c>
      <c r="H72" s="93">
        <v>72</v>
      </c>
      <c r="I72" s="93">
        <v>173</v>
      </c>
      <c r="J72" s="93">
        <v>52</v>
      </c>
      <c r="K72" s="93">
        <v>71</v>
      </c>
      <c r="L72" s="93">
        <v>5</v>
      </c>
      <c r="M72" s="93">
        <v>20</v>
      </c>
      <c r="N72" s="93">
        <v>93</v>
      </c>
      <c r="O72" s="93">
        <v>13</v>
      </c>
    </row>
    <row r="73" spans="1:15" s="39" customFormat="1" ht="12" customHeight="1">
      <c r="A73" s="264"/>
      <c r="B73" s="96" t="s">
        <v>65</v>
      </c>
      <c r="C73" s="81">
        <v>100</v>
      </c>
      <c r="D73" s="111">
        <f>D72/$C$72*100</f>
        <v>15.364583333333334</v>
      </c>
      <c r="E73" s="111">
        <f t="shared" ref="E73:O73" si="32">E72/$C$72*100</f>
        <v>17.708333333333336</v>
      </c>
      <c r="F73" s="111">
        <f t="shared" si="32"/>
        <v>25.78125</v>
      </c>
      <c r="G73" s="111">
        <f t="shared" si="32"/>
        <v>23.177083333333336</v>
      </c>
      <c r="H73" s="111">
        <f t="shared" si="32"/>
        <v>18.75</v>
      </c>
      <c r="I73" s="111">
        <f t="shared" si="32"/>
        <v>45.052083333333329</v>
      </c>
      <c r="J73" s="111">
        <f t="shared" si="32"/>
        <v>13.541666666666666</v>
      </c>
      <c r="K73" s="111">
        <f t="shared" si="32"/>
        <v>18.489583333333336</v>
      </c>
      <c r="L73" s="111">
        <f t="shared" si="32"/>
        <v>1.3020833333333335</v>
      </c>
      <c r="M73" s="111">
        <f t="shared" si="32"/>
        <v>5.2083333333333339</v>
      </c>
      <c r="N73" s="111">
        <f t="shared" si="32"/>
        <v>24.21875</v>
      </c>
      <c r="O73" s="111">
        <f t="shared" si="32"/>
        <v>3.3854166666666665</v>
      </c>
    </row>
    <row r="74" spans="1:15" s="37" customFormat="1" ht="12" customHeight="1">
      <c r="A74" s="264"/>
      <c r="B74" s="97" t="s">
        <v>66</v>
      </c>
      <c r="C74" s="158">
        <v>793</v>
      </c>
      <c r="D74" s="109">
        <v>163</v>
      </c>
      <c r="E74" s="109">
        <v>155</v>
      </c>
      <c r="F74" s="41">
        <v>234</v>
      </c>
      <c r="G74" s="109">
        <v>233</v>
      </c>
      <c r="H74" s="109">
        <v>201</v>
      </c>
      <c r="I74" s="109">
        <v>358</v>
      </c>
      <c r="J74" s="109">
        <v>133</v>
      </c>
      <c r="K74" s="109">
        <v>210</v>
      </c>
      <c r="L74" s="109">
        <v>14</v>
      </c>
      <c r="M74" s="109">
        <v>20</v>
      </c>
      <c r="N74" s="109">
        <v>145</v>
      </c>
      <c r="O74" s="109">
        <v>33</v>
      </c>
    </row>
    <row r="75" spans="1:15" s="39" customFormat="1" ht="12" customHeight="1">
      <c r="A75" s="264"/>
      <c r="B75" s="96"/>
      <c r="C75" s="82">
        <v>100</v>
      </c>
      <c r="D75" s="106">
        <f>D74/$C$74*100</f>
        <v>20.554854981084489</v>
      </c>
      <c r="E75" s="106">
        <f t="shared" ref="E75:O75" si="33">E74/$C$74*100</f>
        <v>19.546027742749054</v>
      </c>
      <c r="F75" s="106">
        <f t="shared" si="33"/>
        <v>29.508196721311474</v>
      </c>
      <c r="G75" s="106">
        <f t="shared" si="33"/>
        <v>29.382093316519548</v>
      </c>
      <c r="H75" s="106">
        <f t="shared" si="33"/>
        <v>25.346784363177804</v>
      </c>
      <c r="I75" s="106">
        <f t="shared" si="33"/>
        <v>45.145018915510718</v>
      </c>
      <c r="J75" s="106">
        <f t="shared" si="33"/>
        <v>16.771752837326609</v>
      </c>
      <c r="K75" s="106">
        <f t="shared" si="33"/>
        <v>26.481715006305169</v>
      </c>
      <c r="L75" s="106">
        <f t="shared" si="33"/>
        <v>1.7654476670870116</v>
      </c>
      <c r="M75" s="106">
        <f t="shared" si="33"/>
        <v>2.5220680958385877</v>
      </c>
      <c r="N75" s="106">
        <f t="shared" si="33"/>
        <v>18.284993694829758</v>
      </c>
      <c r="O75" s="106">
        <f t="shared" si="33"/>
        <v>4.1614123581336697</v>
      </c>
    </row>
    <row r="76" spans="1:15" s="37" customFormat="1" ht="12" customHeight="1">
      <c r="A76" s="264"/>
      <c r="B76" s="97" t="s">
        <v>67</v>
      </c>
      <c r="C76" s="159">
        <v>920</v>
      </c>
      <c r="D76" s="113">
        <v>117</v>
      </c>
      <c r="E76" s="113">
        <v>108</v>
      </c>
      <c r="F76" s="40">
        <v>185</v>
      </c>
      <c r="G76" s="113">
        <v>183</v>
      </c>
      <c r="H76" s="113">
        <v>145</v>
      </c>
      <c r="I76" s="113">
        <v>422</v>
      </c>
      <c r="J76" s="113">
        <v>124</v>
      </c>
      <c r="K76" s="113">
        <v>145</v>
      </c>
      <c r="L76" s="113">
        <v>19</v>
      </c>
      <c r="M76" s="113">
        <v>35</v>
      </c>
      <c r="N76" s="113">
        <v>252</v>
      </c>
      <c r="O76" s="113">
        <v>24</v>
      </c>
    </row>
    <row r="77" spans="1:15" s="39" customFormat="1" ht="12" customHeight="1">
      <c r="A77" s="264"/>
      <c r="B77" s="96"/>
      <c r="C77" s="81">
        <v>100</v>
      </c>
      <c r="D77" s="111">
        <f>D76/$C$76*100</f>
        <v>12.717391304347824</v>
      </c>
      <c r="E77" s="111">
        <f t="shared" ref="E77:O77" si="34">E76/$C$76*100</f>
        <v>11.739130434782609</v>
      </c>
      <c r="F77" s="111">
        <f t="shared" si="34"/>
        <v>20.108695652173914</v>
      </c>
      <c r="G77" s="111">
        <f t="shared" si="34"/>
        <v>19.891304347826086</v>
      </c>
      <c r="H77" s="111">
        <f t="shared" si="34"/>
        <v>15.760869565217392</v>
      </c>
      <c r="I77" s="111">
        <f t="shared" si="34"/>
        <v>45.869565217391305</v>
      </c>
      <c r="J77" s="111">
        <f t="shared" si="34"/>
        <v>13.478260869565217</v>
      </c>
      <c r="K77" s="111">
        <f t="shared" si="34"/>
        <v>15.760869565217392</v>
      </c>
      <c r="L77" s="111">
        <f t="shared" si="34"/>
        <v>2.0652173913043477</v>
      </c>
      <c r="M77" s="111">
        <f t="shared" si="34"/>
        <v>3.804347826086957</v>
      </c>
      <c r="N77" s="111">
        <f t="shared" si="34"/>
        <v>27.391304347826086</v>
      </c>
      <c r="O77" s="111">
        <f t="shared" si="34"/>
        <v>2.6086956521739131</v>
      </c>
    </row>
    <row r="78" spans="1:15" s="37" customFormat="1" ht="12" customHeight="1">
      <c r="A78" s="264"/>
      <c r="B78" s="97" t="s">
        <v>68</v>
      </c>
      <c r="C78" s="158">
        <v>95</v>
      </c>
      <c r="D78" s="109">
        <v>14</v>
      </c>
      <c r="E78" s="109">
        <v>12</v>
      </c>
      <c r="F78" s="41">
        <v>16</v>
      </c>
      <c r="G78" s="109">
        <v>17</v>
      </c>
      <c r="H78" s="109">
        <v>14</v>
      </c>
      <c r="I78" s="109">
        <v>35</v>
      </c>
      <c r="J78" s="109">
        <v>11</v>
      </c>
      <c r="K78" s="109">
        <v>13</v>
      </c>
      <c r="L78" s="109">
        <v>1</v>
      </c>
      <c r="M78" s="109">
        <v>0</v>
      </c>
      <c r="N78" s="109">
        <v>34</v>
      </c>
      <c r="O78" s="109">
        <v>3</v>
      </c>
    </row>
    <row r="79" spans="1:15" s="39" customFormat="1" ht="12" customHeight="1">
      <c r="A79" s="264"/>
      <c r="B79" s="96"/>
      <c r="C79" s="82">
        <v>100</v>
      </c>
      <c r="D79" s="106">
        <f>D78/$C$78*100</f>
        <v>14.736842105263156</v>
      </c>
      <c r="E79" s="106">
        <f t="shared" ref="E79:O79" si="35">E78/$C$78*100</f>
        <v>12.631578947368421</v>
      </c>
      <c r="F79" s="106">
        <f t="shared" si="35"/>
        <v>16.842105263157894</v>
      </c>
      <c r="G79" s="106">
        <f t="shared" si="35"/>
        <v>17.894736842105264</v>
      </c>
      <c r="H79" s="106">
        <f t="shared" si="35"/>
        <v>14.736842105263156</v>
      </c>
      <c r="I79" s="106">
        <f t="shared" si="35"/>
        <v>36.84210526315789</v>
      </c>
      <c r="J79" s="106">
        <f t="shared" si="35"/>
        <v>11.578947368421053</v>
      </c>
      <c r="K79" s="106">
        <f t="shared" si="35"/>
        <v>13.684210526315791</v>
      </c>
      <c r="L79" s="106">
        <f t="shared" si="35"/>
        <v>1.0526315789473684</v>
      </c>
      <c r="M79" s="106">
        <f t="shared" si="35"/>
        <v>0</v>
      </c>
      <c r="N79" s="106">
        <f t="shared" si="35"/>
        <v>35.789473684210527</v>
      </c>
      <c r="O79" s="106">
        <f t="shared" si="35"/>
        <v>3.1578947368421053</v>
      </c>
    </row>
    <row r="80" spans="1:15" s="37" customFormat="1" ht="12" customHeight="1">
      <c r="A80" s="264"/>
      <c r="B80" s="97" t="s">
        <v>53</v>
      </c>
      <c r="C80" s="158">
        <v>141</v>
      </c>
      <c r="D80" s="113">
        <v>24</v>
      </c>
      <c r="E80" s="113">
        <v>18</v>
      </c>
      <c r="F80" s="40">
        <v>36</v>
      </c>
      <c r="G80" s="113">
        <v>27</v>
      </c>
      <c r="H80" s="113">
        <v>25</v>
      </c>
      <c r="I80" s="113">
        <v>54</v>
      </c>
      <c r="J80" s="113">
        <v>20</v>
      </c>
      <c r="K80" s="113">
        <v>19</v>
      </c>
      <c r="L80" s="113">
        <v>3</v>
      </c>
      <c r="M80" s="113">
        <v>8</v>
      </c>
      <c r="N80" s="113">
        <v>34</v>
      </c>
      <c r="O80" s="113">
        <v>6</v>
      </c>
    </row>
    <row r="81" spans="1:15" s="39" customFormat="1" ht="12" customHeight="1">
      <c r="A81" s="264"/>
      <c r="B81" s="96"/>
      <c r="C81" s="82">
        <v>100</v>
      </c>
      <c r="D81" s="111">
        <f>D80/$C$80*100</f>
        <v>17.021276595744681</v>
      </c>
      <c r="E81" s="111">
        <f t="shared" ref="E81:O81" si="36">E80/$C$80*100</f>
        <v>12.76595744680851</v>
      </c>
      <c r="F81" s="111">
        <f t="shared" si="36"/>
        <v>25.531914893617021</v>
      </c>
      <c r="G81" s="111">
        <f t="shared" si="36"/>
        <v>19.148936170212767</v>
      </c>
      <c r="H81" s="111">
        <f t="shared" si="36"/>
        <v>17.730496453900709</v>
      </c>
      <c r="I81" s="111">
        <f t="shared" si="36"/>
        <v>38.297872340425535</v>
      </c>
      <c r="J81" s="111">
        <f t="shared" si="36"/>
        <v>14.184397163120568</v>
      </c>
      <c r="K81" s="111">
        <f t="shared" si="36"/>
        <v>13.475177304964539</v>
      </c>
      <c r="L81" s="111">
        <f t="shared" si="36"/>
        <v>2.1276595744680851</v>
      </c>
      <c r="M81" s="111">
        <f t="shared" si="36"/>
        <v>5.6737588652482271</v>
      </c>
      <c r="N81" s="111">
        <f t="shared" si="36"/>
        <v>24.113475177304963</v>
      </c>
      <c r="O81" s="111">
        <f t="shared" si="36"/>
        <v>4.2553191489361701</v>
      </c>
    </row>
    <row r="82" spans="1:15" s="37" customFormat="1" ht="12" customHeight="1">
      <c r="A82" s="264"/>
      <c r="B82" s="97" t="s">
        <v>54</v>
      </c>
      <c r="C82" s="159">
        <v>54</v>
      </c>
      <c r="D82" s="109">
        <v>10</v>
      </c>
      <c r="E82" s="109">
        <v>6</v>
      </c>
      <c r="F82" s="41">
        <v>11</v>
      </c>
      <c r="G82" s="109">
        <v>13</v>
      </c>
      <c r="H82" s="109">
        <v>11</v>
      </c>
      <c r="I82" s="109">
        <v>18</v>
      </c>
      <c r="J82" s="109">
        <v>7</v>
      </c>
      <c r="K82" s="109">
        <v>8</v>
      </c>
      <c r="L82" s="109">
        <v>1</v>
      </c>
      <c r="M82" s="109">
        <v>1</v>
      </c>
      <c r="N82" s="109">
        <v>10</v>
      </c>
      <c r="O82" s="109">
        <v>12</v>
      </c>
    </row>
    <row r="83" spans="1:15" s="39" customFormat="1" ht="12" customHeight="1">
      <c r="A83" s="265"/>
      <c r="B83" s="98"/>
      <c r="C83" s="81">
        <v>100</v>
      </c>
      <c r="D83" s="106">
        <f>D82/$C$82*100</f>
        <v>18.518518518518519</v>
      </c>
      <c r="E83" s="106">
        <f t="shared" ref="E83:O83" si="37">E82/$C$82*100</f>
        <v>11.111111111111111</v>
      </c>
      <c r="F83" s="106">
        <f t="shared" si="37"/>
        <v>20.37037037037037</v>
      </c>
      <c r="G83" s="106">
        <f t="shared" si="37"/>
        <v>24.074074074074073</v>
      </c>
      <c r="H83" s="106">
        <f t="shared" si="37"/>
        <v>20.37037037037037</v>
      </c>
      <c r="I83" s="106">
        <f t="shared" si="37"/>
        <v>33.333333333333329</v>
      </c>
      <c r="J83" s="106">
        <f t="shared" si="37"/>
        <v>12.962962962962962</v>
      </c>
      <c r="K83" s="106">
        <f t="shared" si="37"/>
        <v>14.814814814814813</v>
      </c>
      <c r="L83" s="106">
        <f t="shared" si="37"/>
        <v>1.8518518518518516</v>
      </c>
      <c r="M83" s="106">
        <f t="shared" si="37"/>
        <v>1.8518518518518516</v>
      </c>
      <c r="N83" s="106">
        <f t="shared" si="37"/>
        <v>18.518518518518519</v>
      </c>
      <c r="O83" s="106">
        <f t="shared" si="37"/>
        <v>22.222222222222221</v>
      </c>
    </row>
    <row r="84" spans="1:15" s="37" customFormat="1" ht="12" customHeight="1">
      <c r="A84" s="264" t="s">
        <v>70</v>
      </c>
      <c r="B84" s="95" t="s">
        <v>55</v>
      </c>
      <c r="C84" s="79">
        <v>1454</v>
      </c>
      <c r="D84" s="93">
        <v>239</v>
      </c>
      <c r="E84" s="93">
        <v>234</v>
      </c>
      <c r="F84" s="36">
        <v>360</v>
      </c>
      <c r="G84" s="93">
        <v>358</v>
      </c>
      <c r="H84" s="93">
        <v>295</v>
      </c>
      <c r="I84" s="93">
        <v>661</v>
      </c>
      <c r="J84" s="93">
        <v>223</v>
      </c>
      <c r="K84" s="93">
        <v>311</v>
      </c>
      <c r="L84" s="93">
        <v>26</v>
      </c>
      <c r="M84" s="93">
        <v>45</v>
      </c>
      <c r="N84" s="93">
        <v>338</v>
      </c>
      <c r="O84" s="93">
        <v>48</v>
      </c>
    </row>
    <row r="85" spans="1:15" s="39" customFormat="1" ht="12" customHeight="1">
      <c r="A85" s="264"/>
      <c r="B85" s="98"/>
      <c r="C85" s="81">
        <v>100</v>
      </c>
      <c r="D85" s="106">
        <f>D84/$C$84*100</f>
        <v>16.437414030261348</v>
      </c>
      <c r="E85" s="106">
        <f t="shared" ref="E85:O85" si="38">E84/$C$84*100</f>
        <v>16.093535075653371</v>
      </c>
      <c r="F85" s="106">
        <f t="shared" si="38"/>
        <v>24.759284731774414</v>
      </c>
      <c r="G85" s="106">
        <f t="shared" si="38"/>
        <v>24.621733149931224</v>
      </c>
      <c r="H85" s="106">
        <f t="shared" si="38"/>
        <v>20.288858321870702</v>
      </c>
      <c r="I85" s="106">
        <f t="shared" si="38"/>
        <v>45.460797799174692</v>
      </c>
      <c r="J85" s="106">
        <f t="shared" si="38"/>
        <v>15.337001375515818</v>
      </c>
      <c r="K85" s="106">
        <f t="shared" si="38"/>
        <v>21.389270976616231</v>
      </c>
      <c r="L85" s="106">
        <f t="shared" si="38"/>
        <v>1.7881705639614855</v>
      </c>
      <c r="M85" s="106">
        <f t="shared" si="38"/>
        <v>3.0949105914718018</v>
      </c>
      <c r="N85" s="106">
        <f t="shared" si="38"/>
        <v>23.246217331499309</v>
      </c>
      <c r="O85" s="106">
        <f t="shared" si="38"/>
        <v>3.3012379642365883</v>
      </c>
    </row>
    <row r="86" spans="1:15" s="37" customFormat="1" ht="12" customHeight="1">
      <c r="A86" s="264"/>
      <c r="B86" s="97" t="s">
        <v>56</v>
      </c>
      <c r="C86" s="158">
        <v>82</v>
      </c>
      <c r="D86" s="113">
        <v>7</v>
      </c>
      <c r="E86" s="113">
        <v>7</v>
      </c>
      <c r="F86" s="40">
        <v>13</v>
      </c>
      <c r="G86" s="113">
        <v>10</v>
      </c>
      <c r="H86" s="113">
        <v>9</v>
      </c>
      <c r="I86" s="113">
        <v>35</v>
      </c>
      <c r="J86" s="113">
        <v>12</v>
      </c>
      <c r="K86" s="113">
        <v>19</v>
      </c>
      <c r="L86" s="113">
        <v>0</v>
      </c>
      <c r="M86" s="113">
        <v>2</v>
      </c>
      <c r="N86" s="113">
        <v>28</v>
      </c>
      <c r="O86" s="113">
        <v>1</v>
      </c>
    </row>
    <row r="87" spans="1:15" s="39" customFormat="1" ht="12" customHeight="1">
      <c r="A87" s="264"/>
      <c r="B87" s="96"/>
      <c r="C87" s="82">
        <v>100</v>
      </c>
      <c r="D87" s="111">
        <f>D86/$C$86*100</f>
        <v>8.536585365853659</v>
      </c>
      <c r="E87" s="111">
        <f t="shared" ref="E87:O87" si="39">E86/$C$86*100</f>
        <v>8.536585365853659</v>
      </c>
      <c r="F87" s="111">
        <f t="shared" si="39"/>
        <v>15.853658536585366</v>
      </c>
      <c r="G87" s="111">
        <f t="shared" si="39"/>
        <v>12.195121951219512</v>
      </c>
      <c r="H87" s="111">
        <f t="shared" si="39"/>
        <v>10.975609756097562</v>
      </c>
      <c r="I87" s="111">
        <f t="shared" si="39"/>
        <v>42.68292682926829</v>
      </c>
      <c r="J87" s="111">
        <f t="shared" si="39"/>
        <v>14.634146341463413</v>
      </c>
      <c r="K87" s="111">
        <f t="shared" si="39"/>
        <v>23.170731707317074</v>
      </c>
      <c r="L87" s="111">
        <f t="shared" si="39"/>
        <v>0</v>
      </c>
      <c r="M87" s="111">
        <f t="shared" si="39"/>
        <v>2.4390243902439024</v>
      </c>
      <c r="N87" s="111">
        <f t="shared" si="39"/>
        <v>34.146341463414636</v>
      </c>
      <c r="O87" s="111">
        <f t="shared" si="39"/>
        <v>1.2195121951219512</v>
      </c>
    </row>
    <row r="88" spans="1:15" s="37" customFormat="1" ht="12" customHeight="1">
      <c r="A88" s="264"/>
      <c r="B88" s="97" t="s">
        <v>57</v>
      </c>
      <c r="C88" s="159">
        <v>106</v>
      </c>
      <c r="D88" s="109">
        <v>10</v>
      </c>
      <c r="E88" s="109">
        <v>10</v>
      </c>
      <c r="F88" s="41">
        <v>17</v>
      </c>
      <c r="G88" s="109">
        <v>23</v>
      </c>
      <c r="H88" s="109">
        <v>12</v>
      </c>
      <c r="I88" s="109">
        <v>38</v>
      </c>
      <c r="J88" s="109">
        <v>14</v>
      </c>
      <c r="K88" s="109">
        <v>25</v>
      </c>
      <c r="L88" s="109">
        <v>3</v>
      </c>
      <c r="M88" s="109">
        <v>6</v>
      </c>
      <c r="N88" s="109">
        <v>34</v>
      </c>
      <c r="O88" s="109">
        <v>2</v>
      </c>
    </row>
    <row r="89" spans="1:15" s="39" customFormat="1" ht="12" customHeight="1">
      <c r="A89" s="264"/>
      <c r="B89" s="96"/>
      <c r="C89" s="81">
        <v>100</v>
      </c>
      <c r="D89" s="106">
        <f>D88/$C$88*100</f>
        <v>9.433962264150944</v>
      </c>
      <c r="E89" s="106">
        <f t="shared" ref="E89:O89" si="40">E88/$C$88*100</f>
        <v>9.433962264150944</v>
      </c>
      <c r="F89" s="106">
        <f t="shared" si="40"/>
        <v>16.037735849056602</v>
      </c>
      <c r="G89" s="106">
        <f t="shared" si="40"/>
        <v>21.69811320754717</v>
      </c>
      <c r="H89" s="106">
        <f t="shared" si="40"/>
        <v>11.320754716981133</v>
      </c>
      <c r="I89" s="106">
        <f t="shared" si="40"/>
        <v>35.849056603773583</v>
      </c>
      <c r="J89" s="106">
        <f t="shared" si="40"/>
        <v>13.20754716981132</v>
      </c>
      <c r="K89" s="106">
        <f t="shared" si="40"/>
        <v>23.584905660377359</v>
      </c>
      <c r="L89" s="106">
        <f t="shared" si="40"/>
        <v>2.8301886792452833</v>
      </c>
      <c r="M89" s="106">
        <f t="shared" si="40"/>
        <v>5.6603773584905666</v>
      </c>
      <c r="N89" s="106">
        <f t="shared" si="40"/>
        <v>32.075471698113205</v>
      </c>
      <c r="O89" s="106">
        <f t="shared" si="40"/>
        <v>1.8867924528301887</v>
      </c>
    </row>
    <row r="90" spans="1:15" s="37" customFormat="1" ht="12" customHeight="1">
      <c r="A90" s="264"/>
      <c r="B90" s="100" t="s">
        <v>58</v>
      </c>
      <c r="C90" s="158">
        <v>191</v>
      </c>
      <c r="D90" s="113">
        <v>20</v>
      </c>
      <c r="E90" s="113">
        <v>18</v>
      </c>
      <c r="F90" s="40">
        <v>28</v>
      </c>
      <c r="G90" s="113">
        <v>41</v>
      </c>
      <c r="H90" s="113">
        <v>19</v>
      </c>
      <c r="I90" s="113">
        <v>89</v>
      </c>
      <c r="J90" s="113">
        <v>25</v>
      </c>
      <c r="K90" s="113">
        <v>30</v>
      </c>
      <c r="L90" s="113">
        <v>6</v>
      </c>
      <c r="M90" s="113">
        <v>8</v>
      </c>
      <c r="N90" s="113">
        <v>55</v>
      </c>
      <c r="O90" s="113">
        <v>4</v>
      </c>
    </row>
    <row r="91" spans="1:15" s="39" customFormat="1" ht="12" customHeight="1">
      <c r="A91" s="264"/>
      <c r="B91" s="96"/>
      <c r="C91" s="82">
        <v>100</v>
      </c>
      <c r="D91" s="111">
        <f>D90/$C$90*100</f>
        <v>10.471204188481675</v>
      </c>
      <c r="E91" s="111">
        <f t="shared" ref="E91:O91" si="41">E90/$C$90*100</f>
        <v>9.4240837696335085</v>
      </c>
      <c r="F91" s="111">
        <f t="shared" si="41"/>
        <v>14.659685863874344</v>
      </c>
      <c r="G91" s="111">
        <f t="shared" si="41"/>
        <v>21.465968586387437</v>
      </c>
      <c r="H91" s="111">
        <f t="shared" si="41"/>
        <v>9.9476439790575917</v>
      </c>
      <c r="I91" s="111">
        <f t="shared" si="41"/>
        <v>46.596858638743456</v>
      </c>
      <c r="J91" s="111">
        <f t="shared" si="41"/>
        <v>13.089005235602095</v>
      </c>
      <c r="K91" s="111">
        <f t="shared" si="41"/>
        <v>15.706806282722512</v>
      </c>
      <c r="L91" s="111">
        <f t="shared" si="41"/>
        <v>3.1413612565445024</v>
      </c>
      <c r="M91" s="111">
        <f t="shared" si="41"/>
        <v>4.1884816753926701</v>
      </c>
      <c r="N91" s="111">
        <f t="shared" si="41"/>
        <v>28.795811518324609</v>
      </c>
      <c r="O91" s="111">
        <f t="shared" si="41"/>
        <v>2.0942408376963351</v>
      </c>
    </row>
    <row r="92" spans="1:15" s="37" customFormat="1" ht="12" customHeight="1">
      <c r="A92" s="264"/>
      <c r="B92" s="100" t="s">
        <v>59</v>
      </c>
      <c r="C92" s="159">
        <v>112</v>
      </c>
      <c r="D92" s="109">
        <v>13</v>
      </c>
      <c r="E92" s="109">
        <v>12</v>
      </c>
      <c r="F92" s="41">
        <v>18</v>
      </c>
      <c r="G92" s="109">
        <v>23</v>
      </c>
      <c r="H92" s="109">
        <v>17</v>
      </c>
      <c r="I92" s="109">
        <v>55</v>
      </c>
      <c r="J92" s="109">
        <v>9</v>
      </c>
      <c r="K92" s="109">
        <v>17</v>
      </c>
      <c r="L92" s="109">
        <v>3</v>
      </c>
      <c r="M92" s="109">
        <v>2</v>
      </c>
      <c r="N92" s="109">
        <v>31</v>
      </c>
      <c r="O92" s="109">
        <v>3</v>
      </c>
    </row>
    <row r="93" spans="1:15" s="39" customFormat="1" ht="12" customHeight="1">
      <c r="A93" s="264"/>
      <c r="B93" s="96"/>
      <c r="C93" s="81">
        <v>100</v>
      </c>
      <c r="D93" s="106">
        <f>D92/$C$92*100</f>
        <v>11.607142857142858</v>
      </c>
      <c r="E93" s="106">
        <f t="shared" ref="E93:O93" si="42">E92/$C$92*100</f>
        <v>10.714285714285714</v>
      </c>
      <c r="F93" s="106">
        <f t="shared" si="42"/>
        <v>16.071428571428573</v>
      </c>
      <c r="G93" s="106">
        <f t="shared" si="42"/>
        <v>20.535714285714285</v>
      </c>
      <c r="H93" s="106">
        <f t="shared" si="42"/>
        <v>15.178571428571427</v>
      </c>
      <c r="I93" s="106">
        <f t="shared" si="42"/>
        <v>49.107142857142854</v>
      </c>
      <c r="J93" s="106">
        <f t="shared" si="42"/>
        <v>8.0357142857142865</v>
      </c>
      <c r="K93" s="106">
        <f t="shared" si="42"/>
        <v>15.178571428571427</v>
      </c>
      <c r="L93" s="106">
        <f t="shared" si="42"/>
        <v>2.6785714285714284</v>
      </c>
      <c r="M93" s="106">
        <f t="shared" si="42"/>
        <v>1.7857142857142856</v>
      </c>
      <c r="N93" s="106">
        <f t="shared" si="42"/>
        <v>27.678571428571431</v>
      </c>
      <c r="O93" s="106">
        <f t="shared" si="42"/>
        <v>2.6785714285714284</v>
      </c>
    </row>
    <row r="94" spans="1:15" s="37" customFormat="1" ht="12" customHeight="1">
      <c r="A94" s="264"/>
      <c r="B94" s="97" t="s">
        <v>30</v>
      </c>
      <c r="C94" s="158">
        <v>159</v>
      </c>
      <c r="D94" s="113">
        <v>22</v>
      </c>
      <c r="E94" s="113">
        <v>17</v>
      </c>
      <c r="F94" s="40">
        <v>27</v>
      </c>
      <c r="G94" s="113">
        <v>32</v>
      </c>
      <c r="H94" s="113">
        <v>24</v>
      </c>
      <c r="I94" s="113">
        <v>83</v>
      </c>
      <c r="J94" s="113">
        <v>19</v>
      </c>
      <c r="K94" s="113">
        <v>26</v>
      </c>
      <c r="L94" s="113">
        <v>4</v>
      </c>
      <c r="M94" s="113">
        <v>7</v>
      </c>
      <c r="N94" s="113">
        <v>37</v>
      </c>
      <c r="O94" s="113">
        <v>3</v>
      </c>
    </row>
    <row r="95" spans="1:15" s="39" customFormat="1" ht="12" customHeight="1">
      <c r="A95" s="264"/>
      <c r="B95" s="96"/>
      <c r="C95" s="82">
        <v>100</v>
      </c>
      <c r="D95" s="111">
        <f>D94/$C$94*100</f>
        <v>13.836477987421384</v>
      </c>
      <c r="E95" s="111">
        <f t="shared" ref="E95:O95" si="43">E94/$C$94*100</f>
        <v>10.691823899371069</v>
      </c>
      <c r="F95" s="111">
        <f t="shared" si="43"/>
        <v>16.981132075471699</v>
      </c>
      <c r="G95" s="111">
        <f t="shared" si="43"/>
        <v>20.125786163522015</v>
      </c>
      <c r="H95" s="111">
        <f t="shared" si="43"/>
        <v>15.09433962264151</v>
      </c>
      <c r="I95" s="111">
        <f t="shared" si="43"/>
        <v>52.20125786163522</v>
      </c>
      <c r="J95" s="111">
        <f t="shared" si="43"/>
        <v>11.949685534591195</v>
      </c>
      <c r="K95" s="111">
        <f t="shared" si="43"/>
        <v>16.352201257861633</v>
      </c>
      <c r="L95" s="111">
        <f t="shared" si="43"/>
        <v>2.5157232704402519</v>
      </c>
      <c r="M95" s="111">
        <f t="shared" si="43"/>
        <v>4.4025157232704402</v>
      </c>
      <c r="N95" s="111">
        <f t="shared" si="43"/>
        <v>23.270440251572328</v>
      </c>
      <c r="O95" s="111">
        <f t="shared" si="43"/>
        <v>1.8867924528301887</v>
      </c>
    </row>
    <row r="96" spans="1:15" s="37" customFormat="1" ht="12" customHeight="1">
      <c r="A96" s="264"/>
      <c r="B96" s="97" t="s">
        <v>31</v>
      </c>
      <c r="C96" s="159">
        <v>125</v>
      </c>
      <c r="D96" s="109">
        <v>13</v>
      </c>
      <c r="E96" s="109">
        <v>22</v>
      </c>
      <c r="F96" s="41">
        <v>24</v>
      </c>
      <c r="G96" s="109">
        <v>27</v>
      </c>
      <c r="H96" s="109">
        <v>29</v>
      </c>
      <c r="I96" s="109">
        <v>59</v>
      </c>
      <c r="J96" s="109">
        <v>22</v>
      </c>
      <c r="K96" s="109">
        <v>18</v>
      </c>
      <c r="L96" s="109">
        <v>2</v>
      </c>
      <c r="M96" s="109">
        <v>8</v>
      </c>
      <c r="N96" s="109">
        <v>29</v>
      </c>
      <c r="O96" s="109">
        <v>5</v>
      </c>
    </row>
    <row r="97" spans="1:22" s="39" customFormat="1" ht="12" customHeight="1">
      <c r="A97" s="264"/>
      <c r="B97" s="96"/>
      <c r="C97" s="81">
        <v>100</v>
      </c>
      <c r="D97" s="106">
        <f>D96/$C$96*100</f>
        <v>10.4</v>
      </c>
      <c r="E97" s="106">
        <f t="shared" ref="E97:O97" si="44">E96/$C$96*100</f>
        <v>17.599999999999998</v>
      </c>
      <c r="F97" s="106">
        <f t="shared" si="44"/>
        <v>19.2</v>
      </c>
      <c r="G97" s="106">
        <f t="shared" si="44"/>
        <v>21.6</v>
      </c>
      <c r="H97" s="106">
        <f t="shared" si="44"/>
        <v>23.200000000000003</v>
      </c>
      <c r="I97" s="106">
        <f t="shared" si="44"/>
        <v>47.199999999999996</v>
      </c>
      <c r="J97" s="106">
        <f t="shared" si="44"/>
        <v>17.599999999999998</v>
      </c>
      <c r="K97" s="106">
        <f t="shared" si="44"/>
        <v>14.399999999999999</v>
      </c>
      <c r="L97" s="106">
        <f t="shared" si="44"/>
        <v>1.6</v>
      </c>
      <c r="M97" s="106">
        <f t="shared" si="44"/>
        <v>6.4</v>
      </c>
      <c r="N97" s="106">
        <f t="shared" si="44"/>
        <v>23.200000000000003</v>
      </c>
      <c r="O97" s="106">
        <f t="shared" si="44"/>
        <v>4</v>
      </c>
    </row>
    <row r="98" spans="1:22" s="37" customFormat="1" ht="12" customHeight="1">
      <c r="A98" s="264"/>
      <c r="B98" s="100" t="s">
        <v>32</v>
      </c>
      <c r="C98" s="158">
        <v>328</v>
      </c>
      <c r="D98" s="113">
        <v>64</v>
      </c>
      <c r="E98" s="113">
        <v>54</v>
      </c>
      <c r="F98" s="40">
        <v>75</v>
      </c>
      <c r="G98" s="113">
        <v>63</v>
      </c>
      <c r="H98" s="113">
        <v>67</v>
      </c>
      <c r="I98" s="113">
        <v>146</v>
      </c>
      <c r="J98" s="113">
        <v>43</v>
      </c>
      <c r="K98" s="113">
        <v>60</v>
      </c>
      <c r="L98" s="113">
        <v>8</v>
      </c>
      <c r="M98" s="113">
        <v>6</v>
      </c>
      <c r="N98" s="113">
        <v>88</v>
      </c>
      <c r="O98" s="113">
        <v>12</v>
      </c>
    </row>
    <row r="99" spans="1:22" s="39" customFormat="1" ht="12" customHeight="1">
      <c r="A99" s="264"/>
      <c r="B99" s="96"/>
      <c r="C99" s="82">
        <v>100</v>
      </c>
      <c r="D99" s="111">
        <f>D98/$C$98*100</f>
        <v>19.512195121951219</v>
      </c>
      <c r="E99" s="111">
        <f t="shared" ref="E99:O99" si="45">E98/$C$98*100</f>
        <v>16.463414634146343</v>
      </c>
      <c r="F99" s="111">
        <f t="shared" si="45"/>
        <v>22.865853658536587</v>
      </c>
      <c r="G99" s="111">
        <f t="shared" si="45"/>
        <v>19.207317073170731</v>
      </c>
      <c r="H99" s="111">
        <f t="shared" si="45"/>
        <v>20.426829268292682</v>
      </c>
      <c r="I99" s="111">
        <f t="shared" si="45"/>
        <v>44.512195121951223</v>
      </c>
      <c r="J99" s="111">
        <f t="shared" si="45"/>
        <v>13.109756097560975</v>
      </c>
      <c r="K99" s="111">
        <f t="shared" si="45"/>
        <v>18.292682926829269</v>
      </c>
      <c r="L99" s="111">
        <f t="shared" si="45"/>
        <v>2.4390243902439024</v>
      </c>
      <c r="M99" s="111">
        <f t="shared" si="45"/>
        <v>1.8292682926829267</v>
      </c>
      <c r="N99" s="111">
        <f t="shared" si="45"/>
        <v>26.829268292682929</v>
      </c>
      <c r="O99" s="111">
        <f t="shared" si="45"/>
        <v>3.6585365853658534</v>
      </c>
    </row>
    <row r="100" spans="1:22" s="37" customFormat="1" ht="12" customHeight="1">
      <c r="A100" s="264"/>
      <c r="B100" s="97" t="s">
        <v>33</v>
      </c>
      <c r="C100" s="159">
        <v>467</v>
      </c>
      <c r="D100" s="109">
        <v>69</v>
      </c>
      <c r="E100" s="109">
        <v>61</v>
      </c>
      <c r="F100" s="41">
        <v>116</v>
      </c>
      <c r="G100" s="109">
        <v>97</v>
      </c>
      <c r="H100" s="109">
        <v>92</v>
      </c>
      <c r="I100" s="109">
        <v>209</v>
      </c>
      <c r="J100" s="109">
        <v>66</v>
      </c>
      <c r="K100" s="109">
        <v>80</v>
      </c>
      <c r="L100" s="109">
        <v>7</v>
      </c>
      <c r="M100" s="109">
        <v>15</v>
      </c>
      <c r="N100" s="109">
        <v>120</v>
      </c>
      <c r="O100" s="109">
        <v>12</v>
      </c>
    </row>
    <row r="101" spans="1:22" s="39" customFormat="1" ht="12" customHeight="1">
      <c r="A101" s="264"/>
      <c r="B101" s="96"/>
      <c r="C101" s="81">
        <v>100</v>
      </c>
      <c r="D101" s="106">
        <f>D100/$C$100*100</f>
        <v>14.775160599571734</v>
      </c>
      <c r="E101" s="106">
        <f t="shared" ref="E101:O101" si="46">E100/$C$100*100</f>
        <v>13.062098501070663</v>
      </c>
      <c r="F101" s="106">
        <f t="shared" si="46"/>
        <v>24.839400428265524</v>
      </c>
      <c r="G101" s="106">
        <f t="shared" si="46"/>
        <v>20.770877944325484</v>
      </c>
      <c r="H101" s="106">
        <f t="shared" si="46"/>
        <v>19.700214132762312</v>
      </c>
      <c r="I101" s="106">
        <f t="shared" si="46"/>
        <v>44.75374732334047</v>
      </c>
      <c r="J101" s="106">
        <f t="shared" si="46"/>
        <v>14.132762312633835</v>
      </c>
      <c r="K101" s="106">
        <f t="shared" si="46"/>
        <v>17.130620985010705</v>
      </c>
      <c r="L101" s="106">
        <f t="shared" si="46"/>
        <v>1.4989293361884368</v>
      </c>
      <c r="M101" s="106">
        <f t="shared" si="46"/>
        <v>3.2119914346895073</v>
      </c>
      <c r="N101" s="106">
        <f t="shared" si="46"/>
        <v>25.695931477516059</v>
      </c>
      <c r="O101" s="106">
        <f t="shared" si="46"/>
        <v>2.5695931477516059</v>
      </c>
    </row>
    <row r="102" spans="1:22" s="37" customFormat="1" ht="12" customHeight="1">
      <c r="A102" s="264"/>
      <c r="B102" s="97" t="s">
        <v>34</v>
      </c>
      <c r="C102" s="158">
        <v>340</v>
      </c>
      <c r="D102" s="113">
        <v>47</v>
      </c>
      <c r="E102" s="113">
        <v>55</v>
      </c>
      <c r="F102" s="40">
        <v>75</v>
      </c>
      <c r="G102" s="113">
        <v>74</v>
      </c>
      <c r="H102" s="113">
        <v>59</v>
      </c>
      <c r="I102" s="113">
        <v>145</v>
      </c>
      <c r="J102" s="113">
        <v>50</v>
      </c>
      <c r="K102" s="113">
        <v>61</v>
      </c>
      <c r="L102" s="113">
        <v>5</v>
      </c>
      <c r="M102" s="113">
        <v>17</v>
      </c>
      <c r="N102" s="113">
        <v>89</v>
      </c>
      <c r="O102" s="113">
        <v>12</v>
      </c>
    </row>
    <row r="103" spans="1:22" s="39" customFormat="1" ht="12" customHeight="1">
      <c r="A103" s="264"/>
      <c r="B103" s="96"/>
      <c r="C103" s="82">
        <v>100</v>
      </c>
      <c r="D103" s="111">
        <f>D102/$C$102*100</f>
        <v>13.823529411764707</v>
      </c>
      <c r="E103" s="111">
        <f t="shared" ref="E103:O103" si="47">E102/$C$102*100</f>
        <v>16.176470588235293</v>
      </c>
      <c r="F103" s="111">
        <f t="shared" si="47"/>
        <v>22.058823529411764</v>
      </c>
      <c r="G103" s="111">
        <f t="shared" si="47"/>
        <v>21.764705882352942</v>
      </c>
      <c r="H103" s="111">
        <f t="shared" si="47"/>
        <v>17.352941176470587</v>
      </c>
      <c r="I103" s="111">
        <f t="shared" si="47"/>
        <v>42.647058823529413</v>
      </c>
      <c r="J103" s="111">
        <f t="shared" si="47"/>
        <v>14.705882352941178</v>
      </c>
      <c r="K103" s="111">
        <f t="shared" si="47"/>
        <v>17.941176470588236</v>
      </c>
      <c r="L103" s="111">
        <f t="shared" si="47"/>
        <v>1.4705882352941175</v>
      </c>
      <c r="M103" s="111">
        <f t="shared" si="47"/>
        <v>5</v>
      </c>
      <c r="N103" s="111">
        <f t="shared" si="47"/>
        <v>26.176470588235297</v>
      </c>
      <c r="O103" s="111">
        <f t="shared" si="47"/>
        <v>3.5294117647058822</v>
      </c>
    </row>
    <row r="104" spans="1:22" s="37" customFormat="1" ht="12" customHeight="1">
      <c r="A104" s="264"/>
      <c r="B104" s="97" t="s">
        <v>12</v>
      </c>
      <c r="C104" s="159">
        <v>140</v>
      </c>
      <c r="D104" s="109">
        <v>30</v>
      </c>
      <c r="E104" s="109">
        <v>23</v>
      </c>
      <c r="F104" s="41">
        <v>45</v>
      </c>
      <c r="G104" s="109">
        <v>36</v>
      </c>
      <c r="H104" s="109">
        <v>31</v>
      </c>
      <c r="I104" s="109">
        <v>55</v>
      </c>
      <c r="J104" s="109">
        <v>13</v>
      </c>
      <c r="K104" s="109">
        <v>23</v>
      </c>
      <c r="L104" s="109">
        <v>3</v>
      </c>
      <c r="M104" s="109">
        <v>3</v>
      </c>
      <c r="N104" s="109">
        <v>23</v>
      </c>
      <c r="O104" s="109">
        <v>20</v>
      </c>
    </row>
    <row r="105" spans="1:22" s="39" customFormat="1" ht="12" customHeight="1">
      <c r="A105" s="265"/>
      <c r="B105" s="99"/>
      <c r="C105" s="80">
        <v>100</v>
      </c>
      <c r="D105" s="94">
        <f>D104/$C$104*100</f>
        <v>21.428571428571427</v>
      </c>
      <c r="E105" s="94">
        <f t="shared" ref="E105:O105" si="48">E104/$C$104*100</f>
        <v>16.428571428571427</v>
      </c>
      <c r="F105" s="94">
        <f t="shared" si="48"/>
        <v>32.142857142857146</v>
      </c>
      <c r="G105" s="94">
        <f t="shared" si="48"/>
        <v>25.714285714285712</v>
      </c>
      <c r="H105" s="94">
        <f t="shared" si="48"/>
        <v>22.142857142857142</v>
      </c>
      <c r="I105" s="94">
        <f t="shared" si="48"/>
        <v>39.285714285714285</v>
      </c>
      <c r="J105" s="94">
        <f t="shared" si="48"/>
        <v>9.2857142857142865</v>
      </c>
      <c r="K105" s="94">
        <f t="shared" si="48"/>
        <v>16.428571428571427</v>
      </c>
      <c r="L105" s="94">
        <f t="shared" si="48"/>
        <v>2.1428571428571428</v>
      </c>
      <c r="M105" s="94">
        <f t="shared" si="48"/>
        <v>2.1428571428571428</v>
      </c>
      <c r="N105" s="94">
        <f t="shared" si="48"/>
        <v>16.428571428571427</v>
      </c>
      <c r="O105" s="94">
        <f t="shared" si="48"/>
        <v>14.285714285714285</v>
      </c>
    </row>
    <row r="106" spans="1:22" ht="13.5">
      <c r="G106"/>
      <c r="H106"/>
      <c r="I106"/>
      <c r="J106"/>
      <c r="K106"/>
      <c r="L106"/>
      <c r="M106"/>
      <c r="N106" s="2"/>
      <c r="O106" s="2"/>
      <c r="P106" s="1"/>
      <c r="Q106"/>
      <c r="T106" s="1"/>
      <c r="U106" s="1"/>
      <c r="V106" s="1"/>
    </row>
  </sheetData>
  <mergeCells count="8">
    <mergeCell ref="A72:A83"/>
    <mergeCell ref="A84:A105"/>
    <mergeCell ref="D6:O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S106"/>
  <sheetViews>
    <sheetView showGridLines="0" tabSelected="1" view="pageBreakPreview" topLeftCell="A21" zoomScale="130" zoomScaleNormal="85" zoomScaleSheetLayoutView="130" workbookViewId="0">
      <selection activeCell="G45" sqref="G4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2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85"/>
      <c r="F2" s="85"/>
      <c r="G2" s="85"/>
      <c r="H2" s="85"/>
      <c r="I2" s="85"/>
      <c r="J2" s="85"/>
      <c r="K2" s="85"/>
      <c r="L2" s="85"/>
    </row>
    <row r="3" spans="1:12" s="164" customFormat="1" ht="11.25" customHeight="1">
      <c r="A3" s="163" t="s">
        <v>215</v>
      </c>
      <c r="C3" s="165"/>
    </row>
    <row r="4" spans="1:12" ht="11.25">
      <c r="A4" s="91" t="s">
        <v>113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</row>
    <row r="5" spans="1:12" ht="11.25">
      <c r="A5" s="91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</row>
    <row r="6" spans="1:12" ht="24" customHeight="1">
      <c r="A6" s="91"/>
      <c r="B6" s="61"/>
      <c r="D6" s="266"/>
      <c r="E6" s="267"/>
      <c r="F6" s="267"/>
      <c r="G6" s="267"/>
      <c r="H6" s="267"/>
      <c r="I6" s="267"/>
      <c r="J6" s="267"/>
      <c r="K6" s="267"/>
      <c r="L6" s="268"/>
    </row>
    <row r="7" spans="1:12" s="4" customFormat="1" ht="213.75" customHeight="1">
      <c r="A7" s="78" t="s">
        <v>11</v>
      </c>
      <c r="B7" s="3"/>
      <c r="C7" s="62" t="s">
        <v>10</v>
      </c>
      <c r="D7" s="122" t="s">
        <v>175</v>
      </c>
      <c r="E7" s="122" t="s">
        <v>176</v>
      </c>
      <c r="F7" s="122" t="s">
        <v>206</v>
      </c>
      <c r="G7" s="122" t="s">
        <v>177</v>
      </c>
      <c r="H7" s="122" t="s">
        <v>178</v>
      </c>
      <c r="I7" s="122" t="s">
        <v>71</v>
      </c>
      <c r="J7" s="122" t="s">
        <v>174</v>
      </c>
      <c r="K7" s="122" t="s">
        <v>74</v>
      </c>
      <c r="L7" s="122" t="s">
        <v>73</v>
      </c>
    </row>
    <row r="8" spans="1:12" s="37" customFormat="1" ht="12" customHeight="1">
      <c r="A8" s="34"/>
      <c r="B8" s="35" t="s">
        <v>7</v>
      </c>
      <c r="C8" s="129">
        <v>2387</v>
      </c>
      <c r="D8" s="57">
        <v>826</v>
      </c>
      <c r="E8" s="57">
        <v>415</v>
      </c>
      <c r="F8" s="93">
        <v>1028</v>
      </c>
      <c r="G8" s="93">
        <v>608</v>
      </c>
      <c r="H8" s="93">
        <v>883</v>
      </c>
      <c r="I8" s="93">
        <v>31</v>
      </c>
      <c r="J8" s="93">
        <v>55</v>
      </c>
      <c r="K8" s="93">
        <v>455</v>
      </c>
      <c r="L8" s="93">
        <v>100</v>
      </c>
    </row>
    <row r="9" spans="1:12" s="39" customFormat="1" ht="12" customHeight="1">
      <c r="A9" s="38"/>
      <c r="B9" s="88"/>
      <c r="C9" s="80">
        <v>100</v>
      </c>
      <c r="D9" s="58">
        <f>D8/$C$8*100</f>
        <v>34.604105571847512</v>
      </c>
      <c r="E9" s="58">
        <f t="shared" ref="E9:L9" si="0">E8/$C$8*100</f>
        <v>17.385839966485129</v>
      </c>
      <c r="F9" s="58">
        <f t="shared" si="0"/>
        <v>43.066610808546294</v>
      </c>
      <c r="G9" s="58">
        <f t="shared" si="0"/>
        <v>25.471302890657732</v>
      </c>
      <c r="H9" s="58">
        <f t="shared" si="0"/>
        <v>36.992040217846665</v>
      </c>
      <c r="I9" s="58">
        <f t="shared" si="0"/>
        <v>1.2987012987012987</v>
      </c>
      <c r="J9" s="58">
        <f t="shared" si="0"/>
        <v>2.3041474654377883</v>
      </c>
      <c r="K9" s="58">
        <f t="shared" si="0"/>
        <v>19.061583577712611</v>
      </c>
      <c r="L9" s="94">
        <f t="shared" si="0"/>
        <v>4.1893590280687061</v>
      </c>
    </row>
    <row r="10" spans="1:12" s="37" customFormat="1" ht="12" customHeight="1">
      <c r="A10" s="263" t="s">
        <v>18</v>
      </c>
      <c r="B10" s="95" t="s">
        <v>8</v>
      </c>
      <c r="C10" s="79">
        <v>900</v>
      </c>
      <c r="D10" s="93">
        <v>311</v>
      </c>
      <c r="E10" s="93">
        <v>163</v>
      </c>
      <c r="F10" s="36">
        <v>383</v>
      </c>
      <c r="G10" s="93">
        <v>229</v>
      </c>
      <c r="H10" s="93">
        <v>340</v>
      </c>
      <c r="I10" s="93">
        <v>12</v>
      </c>
      <c r="J10" s="93">
        <v>28</v>
      </c>
      <c r="K10" s="93">
        <v>159</v>
      </c>
      <c r="L10" s="93">
        <v>28</v>
      </c>
    </row>
    <row r="11" spans="1:12" s="39" customFormat="1" ht="12" customHeight="1">
      <c r="A11" s="264"/>
      <c r="B11" s="96"/>
      <c r="C11" s="81">
        <v>100</v>
      </c>
      <c r="D11" s="111">
        <f>D10/$C$10*100</f>
        <v>34.555555555555557</v>
      </c>
      <c r="E11" s="111">
        <f t="shared" ref="E11:L11" si="1">E10/$C$10*100</f>
        <v>18.111111111111111</v>
      </c>
      <c r="F11" s="111">
        <f t="shared" si="1"/>
        <v>42.555555555555557</v>
      </c>
      <c r="G11" s="111">
        <f t="shared" si="1"/>
        <v>25.444444444444443</v>
      </c>
      <c r="H11" s="111">
        <f t="shared" si="1"/>
        <v>37.777777777777779</v>
      </c>
      <c r="I11" s="111">
        <f t="shared" si="1"/>
        <v>1.3333333333333335</v>
      </c>
      <c r="J11" s="111">
        <f t="shared" si="1"/>
        <v>3.1111111111111112</v>
      </c>
      <c r="K11" s="111">
        <f t="shared" si="1"/>
        <v>17.666666666666668</v>
      </c>
      <c r="L11" s="111">
        <f t="shared" si="1"/>
        <v>3.1111111111111112</v>
      </c>
    </row>
    <row r="12" spans="1:12" s="37" customFormat="1" ht="12" customHeight="1">
      <c r="A12" s="264"/>
      <c r="B12" s="97" t="s">
        <v>9</v>
      </c>
      <c r="C12" s="158">
        <v>1457</v>
      </c>
      <c r="D12" s="113">
        <v>505</v>
      </c>
      <c r="E12" s="113">
        <v>248</v>
      </c>
      <c r="F12" s="40">
        <v>636</v>
      </c>
      <c r="G12" s="113">
        <v>373</v>
      </c>
      <c r="H12" s="113">
        <v>533</v>
      </c>
      <c r="I12" s="113">
        <v>19</v>
      </c>
      <c r="J12" s="113">
        <v>27</v>
      </c>
      <c r="K12" s="113">
        <v>289</v>
      </c>
      <c r="L12" s="113">
        <v>63</v>
      </c>
    </row>
    <row r="13" spans="1:12" s="39" customFormat="1" ht="12" customHeight="1">
      <c r="A13" s="264"/>
      <c r="B13" s="98"/>
      <c r="C13" s="82">
        <v>100</v>
      </c>
      <c r="D13" s="111">
        <f>D12/$C$12*100</f>
        <v>34.660260809883319</v>
      </c>
      <c r="E13" s="111">
        <f t="shared" ref="E13:L13" si="2">E12/$C$12*100</f>
        <v>17.021276595744681</v>
      </c>
      <c r="F13" s="111">
        <f t="shared" si="2"/>
        <v>43.651338366506522</v>
      </c>
      <c r="G13" s="111">
        <f t="shared" si="2"/>
        <v>25.600549073438572</v>
      </c>
      <c r="H13" s="111">
        <f t="shared" si="2"/>
        <v>36.582017844886757</v>
      </c>
      <c r="I13" s="111">
        <f t="shared" si="2"/>
        <v>1.3040494166094716</v>
      </c>
      <c r="J13" s="111">
        <f t="shared" si="2"/>
        <v>1.8531228551818806</v>
      </c>
      <c r="K13" s="111">
        <f t="shared" si="2"/>
        <v>19.835277968428279</v>
      </c>
      <c r="L13" s="111">
        <f t="shared" si="2"/>
        <v>4.3239533287577219</v>
      </c>
    </row>
    <row r="14" spans="1:12" s="37" customFormat="1" ht="12" customHeight="1">
      <c r="A14" s="264"/>
      <c r="B14" s="97" t="s">
        <v>13</v>
      </c>
      <c r="C14" s="81">
        <v>30</v>
      </c>
      <c r="D14" s="109">
        <v>10</v>
      </c>
      <c r="E14" s="109">
        <v>4</v>
      </c>
      <c r="F14" s="41">
        <v>9</v>
      </c>
      <c r="G14" s="109">
        <v>6</v>
      </c>
      <c r="H14" s="109">
        <v>10</v>
      </c>
      <c r="I14" s="109">
        <v>0</v>
      </c>
      <c r="J14" s="109">
        <v>0</v>
      </c>
      <c r="K14" s="109">
        <v>7</v>
      </c>
      <c r="L14" s="109">
        <v>9</v>
      </c>
    </row>
    <row r="15" spans="1:12" s="39" customFormat="1" ht="12" customHeight="1">
      <c r="A15" s="265"/>
      <c r="B15" s="99"/>
      <c r="C15" s="80">
        <v>100</v>
      </c>
      <c r="D15" s="94">
        <f>D14/$C$14*100</f>
        <v>33.333333333333329</v>
      </c>
      <c r="E15" s="94">
        <f t="shared" ref="E15:L15" si="3">E14/$C$14*100</f>
        <v>13.333333333333334</v>
      </c>
      <c r="F15" s="94">
        <f t="shared" si="3"/>
        <v>30</v>
      </c>
      <c r="G15" s="94">
        <f t="shared" si="3"/>
        <v>20</v>
      </c>
      <c r="H15" s="94">
        <f t="shared" si="3"/>
        <v>33.333333333333329</v>
      </c>
      <c r="I15" s="94">
        <f t="shared" si="3"/>
        <v>0</v>
      </c>
      <c r="J15" s="94">
        <f t="shared" si="3"/>
        <v>0</v>
      </c>
      <c r="K15" s="94">
        <f t="shared" si="3"/>
        <v>23.333333333333332</v>
      </c>
      <c r="L15" s="94">
        <f t="shared" si="3"/>
        <v>30</v>
      </c>
    </row>
    <row r="16" spans="1:12" s="66" customFormat="1" ht="12" customHeight="1">
      <c r="A16" s="264" t="s">
        <v>213</v>
      </c>
      <c r="B16" s="97" t="s">
        <v>204</v>
      </c>
      <c r="C16" s="130">
        <v>173</v>
      </c>
      <c r="D16" s="109">
        <v>46</v>
      </c>
      <c r="E16" s="109">
        <v>28</v>
      </c>
      <c r="F16" s="41">
        <v>69</v>
      </c>
      <c r="G16" s="109">
        <v>28</v>
      </c>
      <c r="H16" s="109">
        <v>46</v>
      </c>
      <c r="I16" s="109">
        <v>2</v>
      </c>
      <c r="J16" s="109">
        <v>6</v>
      </c>
      <c r="K16" s="109">
        <v>46</v>
      </c>
      <c r="L16" s="109">
        <v>1</v>
      </c>
    </row>
    <row r="17" spans="1:12" s="39" customFormat="1" ht="12" customHeight="1">
      <c r="A17" s="264"/>
      <c r="B17" s="96"/>
      <c r="C17" s="82">
        <v>100</v>
      </c>
      <c r="D17" s="111">
        <f>D16/$C$16*100</f>
        <v>26.589595375722542</v>
      </c>
      <c r="E17" s="111">
        <f t="shared" ref="E17:L17" si="4">E16/$C$16*100</f>
        <v>16.184971098265898</v>
      </c>
      <c r="F17" s="111">
        <f t="shared" si="4"/>
        <v>39.884393063583815</v>
      </c>
      <c r="G17" s="111">
        <f t="shared" si="4"/>
        <v>16.184971098265898</v>
      </c>
      <c r="H17" s="111">
        <f t="shared" si="4"/>
        <v>26.589595375722542</v>
      </c>
      <c r="I17" s="111">
        <f t="shared" si="4"/>
        <v>1.1560693641618496</v>
      </c>
      <c r="J17" s="111">
        <f t="shared" si="4"/>
        <v>3.4682080924855487</v>
      </c>
      <c r="K17" s="111">
        <f t="shared" si="4"/>
        <v>26.589595375722542</v>
      </c>
      <c r="L17" s="111">
        <f t="shared" si="4"/>
        <v>0.57803468208092479</v>
      </c>
    </row>
    <row r="18" spans="1:12" s="37" customFormat="1" ht="12" customHeight="1">
      <c r="A18" s="264"/>
      <c r="B18" s="97" t="s">
        <v>14</v>
      </c>
      <c r="C18" s="158">
        <v>233</v>
      </c>
      <c r="D18" s="109">
        <v>62</v>
      </c>
      <c r="E18" s="109">
        <v>36</v>
      </c>
      <c r="F18" s="41">
        <v>94</v>
      </c>
      <c r="G18" s="109">
        <v>49</v>
      </c>
      <c r="H18" s="109">
        <v>59</v>
      </c>
      <c r="I18" s="109">
        <v>5</v>
      </c>
      <c r="J18" s="109">
        <v>5</v>
      </c>
      <c r="K18" s="109">
        <v>63</v>
      </c>
      <c r="L18" s="109">
        <v>3</v>
      </c>
    </row>
    <row r="19" spans="1:12" s="39" customFormat="1" ht="12" customHeight="1">
      <c r="A19" s="264"/>
      <c r="B19" s="96"/>
      <c r="C19" s="82">
        <v>100</v>
      </c>
      <c r="D19" s="106">
        <f>D18/$C$18*100</f>
        <v>26.609442060085836</v>
      </c>
      <c r="E19" s="106">
        <f t="shared" ref="E19:L19" si="5">E18/$C$18*100</f>
        <v>15.450643776824036</v>
      </c>
      <c r="F19" s="106">
        <f t="shared" si="5"/>
        <v>40.343347639484975</v>
      </c>
      <c r="G19" s="106">
        <f t="shared" si="5"/>
        <v>21.030042918454935</v>
      </c>
      <c r="H19" s="106">
        <f t="shared" si="5"/>
        <v>25.321888412017167</v>
      </c>
      <c r="I19" s="106">
        <f t="shared" si="5"/>
        <v>2.1459227467811157</v>
      </c>
      <c r="J19" s="106">
        <f t="shared" si="5"/>
        <v>2.1459227467811157</v>
      </c>
      <c r="K19" s="106">
        <f t="shared" si="5"/>
        <v>27.038626609442062</v>
      </c>
      <c r="L19" s="106">
        <f t="shared" si="5"/>
        <v>1.2875536480686696</v>
      </c>
    </row>
    <row r="20" spans="1:12" s="37" customFormat="1" ht="12" customHeight="1">
      <c r="A20" s="264"/>
      <c r="B20" s="100" t="s">
        <v>15</v>
      </c>
      <c r="C20" s="159">
        <v>391</v>
      </c>
      <c r="D20" s="113">
        <v>149</v>
      </c>
      <c r="E20" s="113">
        <v>61</v>
      </c>
      <c r="F20" s="40">
        <v>164</v>
      </c>
      <c r="G20" s="113">
        <v>90</v>
      </c>
      <c r="H20" s="113">
        <v>146</v>
      </c>
      <c r="I20" s="113">
        <v>10</v>
      </c>
      <c r="J20" s="113">
        <v>13</v>
      </c>
      <c r="K20" s="113">
        <v>78</v>
      </c>
      <c r="L20" s="113">
        <v>4</v>
      </c>
    </row>
    <row r="21" spans="1:12" s="39" customFormat="1" ht="12" customHeight="1">
      <c r="A21" s="264"/>
      <c r="B21" s="96"/>
      <c r="C21" s="81">
        <v>100</v>
      </c>
      <c r="D21" s="111">
        <f>D20/$C$20*100</f>
        <v>38.107416879795394</v>
      </c>
      <c r="E21" s="111">
        <f t="shared" ref="E21:L21" si="6">E20/$C$20*100</f>
        <v>15.601023017902813</v>
      </c>
      <c r="F21" s="111">
        <f t="shared" si="6"/>
        <v>41.943734015345271</v>
      </c>
      <c r="G21" s="111">
        <f t="shared" si="6"/>
        <v>23.017902813299234</v>
      </c>
      <c r="H21" s="111">
        <f t="shared" si="6"/>
        <v>37.340153452685421</v>
      </c>
      <c r="I21" s="111">
        <f t="shared" si="6"/>
        <v>2.5575447570332481</v>
      </c>
      <c r="J21" s="111">
        <f t="shared" si="6"/>
        <v>3.3248081841432229</v>
      </c>
      <c r="K21" s="111">
        <f t="shared" si="6"/>
        <v>19.948849104859335</v>
      </c>
      <c r="L21" s="111">
        <f t="shared" si="6"/>
        <v>1.0230179028132993</v>
      </c>
    </row>
    <row r="22" spans="1:12" s="37" customFormat="1" ht="12" customHeight="1">
      <c r="A22" s="264"/>
      <c r="B22" s="97" t="s">
        <v>16</v>
      </c>
      <c r="C22" s="158">
        <v>413</v>
      </c>
      <c r="D22" s="109">
        <v>141</v>
      </c>
      <c r="E22" s="109">
        <v>59</v>
      </c>
      <c r="F22" s="41">
        <v>185</v>
      </c>
      <c r="G22" s="109">
        <v>94</v>
      </c>
      <c r="H22" s="109">
        <v>149</v>
      </c>
      <c r="I22" s="109">
        <v>4</v>
      </c>
      <c r="J22" s="109">
        <v>14</v>
      </c>
      <c r="K22" s="109">
        <v>83</v>
      </c>
      <c r="L22" s="109">
        <v>12</v>
      </c>
    </row>
    <row r="23" spans="1:12" s="39" customFormat="1" ht="12" customHeight="1">
      <c r="A23" s="264"/>
      <c r="B23" s="96"/>
      <c r="C23" s="82">
        <v>100</v>
      </c>
      <c r="D23" s="106">
        <f>D22/$C$22*100</f>
        <v>34.140435835351091</v>
      </c>
      <c r="E23" s="106">
        <f t="shared" ref="E23:L23" si="7">E22/$C$22*100</f>
        <v>14.285714285714285</v>
      </c>
      <c r="F23" s="106">
        <f t="shared" si="7"/>
        <v>44.794188861985475</v>
      </c>
      <c r="G23" s="106">
        <f t="shared" si="7"/>
        <v>22.760290556900724</v>
      </c>
      <c r="H23" s="106">
        <f t="shared" si="7"/>
        <v>36.077481840193705</v>
      </c>
      <c r="I23" s="106">
        <f t="shared" si="7"/>
        <v>0.96852300242130751</v>
      </c>
      <c r="J23" s="106">
        <f t="shared" si="7"/>
        <v>3.3898305084745761</v>
      </c>
      <c r="K23" s="106">
        <f t="shared" si="7"/>
        <v>20.09685230024213</v>
      </c>
      <c r="L23" s="106">
        <f t="shared" si="7"/>
        <v>2.9055690072639226</v>
      </c>
    </row>
    <row r="24" spans="1:12" s="37" customFormat="1" ht="12" customHeight="1">
      <c r="A24" s="264"/>
      <c r="B24" s="97" t="s">
        <v>17</v>
      </c>
      <c r="C24" s="159">
        <v>538</v>
      </c>
      <c r="D24" s="113">
        <v>191</v>
      </c>
      <c r="E24" s="113">
        <v>105</v>
      </c>
      <c r="F24" s="40">
        <v>251</v>
      </c>
      <c r="G24" s="113">
        <v>152</v>
      </c>
      <c r="H24" s="113">
        <v>221</v>
      </c>
      <c r="I24" s="113">
        <v>7</v>
      </c>
      <c r="J24" s="113">
        <v>7</v>
      </c>
      <c r="K24" s="113">
        <v>85</v>
      </c>
      <c r="L24" s="113">
        <v>21</v>
      </c>
    </row>
    <row r="25" spans="1:12" s="39" customFormat="1" ht="12" customHeight="1">
      <c r="A25" s="264"/>
      <c r="B25" s="96"/>
      <c r="C25" s="81">
        <v>100</v>
      </c>
      <c r="D25" s="111">
        <f>D24/$C$24*100</f>
        <v>35.501858736059475</v>
      </c>
      <c r="E25" s="111">
        <f t="shared" ref="E25:L25" si="8">E24/$C$24*100</f>
        <v>19.516728624535315</v>
      </c>
      <c r="F25" s="111">
        <f t="shared" si="8"/>
        <v>46.6542750929368</v>
      </c>
      <c r="G25" s="111">
        <f t="shared" si="8"/>
        <v>28.25278810408922</v>
      </c>
      <c r="H25" s="111">
        <f t="shared" si="8"/>
        <v>41.078066914498137</v>
      </c>
      <c r="I25" s="111">
        <f t="shared" si="8"/>
        <v>1.3011152416356877</v>
      </c>
      <c r="J25" s="111">
        <f t="shared" si="8"/>
        <v>1.3011152416356877</v>
      </c>
      <c r="K25" s="111">
        <f t="shared" si="8"/>
        <v>15.79925650557621</v>
      </c>
      <c r="L25" s="111">
        <f t="shared" si="8"/>
        <v>3.9033457249070631</v>
      </c>
    </row>
    <row r="26" spans="1:12" s="37" customFormat="1" ht="12" customHeight="1">
      <c r="A26" s="264"/>
      <c r="B26" s="100" t="s">
        <v>205</v>
      </c>
      <c r="C26" s="158">
        <v>594</v>
      </c>
      <c r="D26" s="113">
        <v>225</v>
      </c>
      <c r="E26" s="113">
        <v>122</v>
      </c>
      <c r="F26" s="40">
        <v>250</v>
      </c>
      <c r="G26" s="113">
        <v>186</v>
      </c>
      <c r="H26" s="113">
        <v>249</v>
      </c>
      <c r="I26" s="113">
        <v>3</v>
      </c>
      <c r="J26" s="113">
        <v>10</v>
      </c>
      <c r="K26" s="113">
        <v>87</v>
      </c>
      <c r="L26" s="113">
        <v>49</v>
      </c>
    </row>
    <row r="27" spans="1:12" s="39" customFormat="1" ht="12" customHeight="1">
      <c r="A27" s="264"/>
      <c r="B27" s="96"/>
      <c r="C27" s="82">
        <v>100</v>
      </c>
      <c r="D27" s="111">
        <f>D26/$C$26*100</f>
        <v>37.878787878787875</v>
      </c>
      <c r="E27" s="111">
        <f t="shared" ref="E27:L27" si="9">E26/$C$26*100</f>
        <v>20.53872053872054</v>
      </c>
      <c r="F27" s="111">
        <f t="shared" si="9"/>
        <v>42.08754208754209</v>
      </c>
      <c r="G27" s="111">
        <f t="shared" si="9"/>
        <v>31.313131313131315</v>
      </c>
      <c r="H27" s="111">
        <f t="shared" si="9"/>
        <v>41.919191919191917</v>
      </c>
      <c r="I27" s="111">
        <f t="shared" si="9"/>
        <v>0.50505050505050508</v>
      </c>
      <c r="J27" s="111">
        <f t="shared" si="9"/>
        <v>1.6835016835016834</v>
      </c>
      <c r="K27" s="111">
        <f t="shared" si="9"/>
        <v>14.646464646464647</v>
      </c>
      <c r="L27" s="111">
        <f t="shared" si="9"/>
        <v>8.2491582491582491</v>
      </c>
    </row>
    <row r="28" spans="1:12" s="66" customFormat="1" ht="12" customHeight="1">
      <c r="A28" s="264"/>
      <c r="B28" s="97" t="s">
        <v>12</v>
      </c>
      <c r="C28" s="81">
        <v>45</v>
      </c>
      <c r="D28" s="109">
        <v>12</v>
      </c>
      <c r="E28" s="109">
        <v>4</v>
      </c>
      <c r="F28" s="41">
        <v>15</v>
      </c>
      <c r="G28" s="109">
        <v>9</v>
      </c>
      <c r="H28" s="109">
        <v>13</v>
      </c>
      <c r="I28" s="109">
        <v>0</v>
      </c>
      <c r="J28" s="109">
        <v>0</v>
      </c>
      <c r="K28" s="109">
        <v>13</v>
      </c>
      <c r="L28" s="109">
        <v>10</v>
      </c>
    </row>
    <row r="29" spans="1:12" s="39" customFormat="1" ht="12" customHeight="1">
      <c r="A29" s="265"/>
      <c r="B29" s="99"/>
      <c r="C29" s="80">
        <v>100</v>
      </c>
      <c r="D29" s="94">
        <f>D28/$C$28*100</f>
        <v>26.666666666666668</v>
      </c>
      <c r="E29" s="94">
        <f t="shared" ref="E29:L29" si="10">E28/$C$28*100</f>
        <v>8.8888888888888893</v>
      </c>
      <c r="F29" s="94">
        <f t="shared" si="10"/>
        <v>33.333333333333329</v>
      </c>
      <c r="G29" s="94">
        <f t="shared" si="10"/>
        <v>20</v>
      </c>
      <c r="H29" s="94">
        <f t="shared" si="10"/>
        <v>28.888888888888886</v>
      </c>
      <c r="I29" s="94">
        <f t="shared" si="10"/>
        <v>0</v>
      </c>
      <c r="J29" s="94">
        <f t="shared" si="10"/>
        <v>0</v>
      </c>
      <c r="K29" s="94">
        <f t="shared" si="10"/>
        <v>28.888888888888886</v>
      </c>
      <c r="L29" s="94">
        <f t="shared" si="10"/>
        <v>22.222222222222221</v>
      </c>
    </row>
    <row r="30" spans="1:12" s="37" customFormat="1" ht="12" customHeight="1">
      <c r="A30" s="263" t="s">
        <v>19</v>
      </c>
      <c r="B30" s="100" t="s">
        <v>20</v>
      </c>
      <c r="C30" s="79">
        <v>271</v>
      </c>
      <c r="D30" s="109">
        <v>100</v>
      </c>
      <c r="E30" s="93">
        <v>55</v>
      </c>
      <c r="F30" s="36">
        <v>123</v>
      </c>
      <c r="G30" s="93">
        <v>73</v>
      </c>
      <c r="H30" s="93">
        <v>112</v>
      </c>
      <c r="I30" s="93">
        <v>2</v>
      </c>
      <c r="J30" s="93">
        <v>3</v>
      </c>
      <c r="K30" s="93">
        <v>34</v>
      </c>
      <c r="L30" s="93">
        <v>14</v>
      </c>
    </row>
    <row r="31" spans="1:12" s="39" customFormat="1" ht="12" customHeight="1">
      <c r="A31" s="264"/>
      <c r="B31" s="96"/>
      <c r="C31" s="81">
        <v>100</v>
      </c>
      <c r="D31" s="111">
        <f>D30/$C$30*100</f>
        <v>36.900369003690038</v>
      </c>
      <c r="E31" s="111">
        <f t="shared" ref="E31:L31" si="11">E30/$C$30*100</f>
        <v>20.29520295202952</v>
      </c>
      <c r="F31" s="111">
        <f t="shared" si="11"/>
        <v>45.38745387453875</v>
      </c>
      <c r="G31" s="111">
        <f t="shared" si="11"/>
        <v>26.937269372693727</v>
      </c>
      <c r="H31" s="111">
        <f t="shared" si="11"/>
        <v>41.328413284132843</v>
      </c>
      <c r="I31" s="111">
        <f t="shared" si="11"/>
        <v>0.73800738007380073</v>
      </c>
      <c r="J31" s="111">
        <f t="shared" si="11"/>
        <v>1.107011070110701</v>
      </c>
      <c r="K31" s="111">
        <f t="shared" si="11"/>
        <v>12.546125461254611</v>
      </c>
      <c r="L31" s="111">
        <f t="shared" si="11"/>
        <v>5.1660516605166054</v>
      </c>
    </row>
    <row r="32" spans="1:12" s="37" customFormat="1" ht="12" customHeight="1">
      <c r="A32" s="264"/>
      <c r="B32" s="100" t="s">
        <v>21</v>
      </c>
      <c r="C32" s="158">
        <v>328</v>
      </c>
      <c r="D32" s="109">
        <v>124</v>
      </c>
      <c r="E32" s="113">
        <v>61</v>
      </c>
      <c r="F32" s="40">
        <v>149</v>
      </c>
      <c r="G32" s="113">
        <v>83</v>
      </c>
      <c r="H32" s="113">
        <v>102</v>
      </c>
      <c r="I32" s="113">
        <v>5</v>
      </c>
      <c r="J32" s="113">
        <v>11</v>
      </c>
      <c r="K32" s="113">
        <v>64</v>
      </c>
      <c r="L32" s="113">
        <v>12</v>
      </c>
    </row>
    <row r="33" spans="1:12" s="39" customFormat="1" ht="12" customHeight="1">
      <c r="A33" s="264"/>
      <c r="B33" s="96"/>
      <c r="C33" s="82">
        <v>100</v>
      </c>
      <c r="D33" s="111">
        <f>D32/$C$32*100</f>
        <v>37.804878048780488</v>
      </c>
      <c r="E33" s="111">
        <f t="shared" ref="E33:L33" si="12">E32/$C$32*100</f>
        <v>18.597560975609756</v>
      </c>
      <c r="F33" s="111">
        <f t="shared" si="12"/>
        <v>45.426829268292686</v>
      </c>
      <c r="G33" s="111">
        <f t="shared" si="12"/>
        <v>25.304878048780488</v>
      </c>
      <c r="H33" s="111">
        <f t="shared" si="12"/>
        <v>31.097560975609756</v>
      </c>
      <c r="I33" s="111">
        <f t="shared" si="12"/>
        <v>1.524390243902439</v>
      </c>
      <c r="J33" s="111">
        <f t="shared" si="12"/>
        <v>3.3536585365853662</v>
      </c>
      <c r="K33" s="111">
        <f t="shared" si="12"/>
        <v>19.512195121951219</v>
      </c>
      <c r="L33" s="111">
        <f t="shared" si="12"/>
        <v>3.6585365853658534</v>
      </c>
    </row>
    <row r="34" spans="1:12" s="37" customFormat="1" ht="12" customHeight="1">
      <c r="A34" s="264"/>
      <c r="B34" s="97" t="s">
        <v>22</v>
      </c>
      <c r="C34" s="159">
        <v>292</v>
      </c>
      <c r="D34" s="109">
        <v>74</v>
      </c>
      <c r="E34" s="109">
        <v>52</v>
      </c>
      <c r="F34" s="41">
        <v>117</v>
      </c>
      <c r="G34" s="109">
        <v>65</v>
      </c>
      <c r="H34" s="109">
        <v>108</v>
      </c>
      <c r="I34" s="109">
        <v>4</v>
      </c>
      <c r="J34" s="109">
        <v>9</v>
      </c>
      <c r="K34" s="109">
        <v>61</v>
      </c>
      <c r="L34" s="109">
        <v>14</v>
      </c>
    </row>
    <row r="35" spans="1:12" s="39" customFormat="1" ht="12" customHeight="1">
      <c r="A35" s="264"/>
      <c r="B35" s="96"/>
      <c r="C35" s="81">
        <v>100</v>
      </c>
      <c r="D35" s="106">
        <f>D34/$C$34*100</f>
        <v>25.342465753424658</v>
      </c>
      <c r="E35" s="106">
        <f t="shared" ref="E35:L35" si="13">E34/$C$34*100</f>
        <v>17.80821917808219</v>
      </c>
      <c r="F35" s="106">
        <f t="shared" si="13"/>
        <v>40.06849315068493</v>
      </c>
      <c r="G35" s="106">
        <f t="shared" si="13"/>
        <v>22.260273972602739</v>
      </c>
      <c r="H35" s="106">
        <f t="shared" si="13"/>
        <v>36.986301369863014</v>
      </c>
      <c r="I35" s="106">
        <f t="shared" si="13"/>
        <v>1.3698630136986301</v>
      </c>
      <c r="J35" s="106">
        <f t="shared" si="13"/>
        <v>3.0821917808219177</v>
      </c>
      <c r="K35" s="106">
        <f t="shared" si="13"/>
        <v>20.890410958904109</v>
      </c>
      <c r="L35" s="106">
        <f t="shared" si="13"/>
        <v>4.7945205479452051</v>
      </c>
    </row>
    <row r="36" spans="1:12" s="37" customFormat="1" ht="12" customHeight="1">
      <c r="A36" s="264"/>
      <c r="B36" s="97" t="s">
        <v>23</v>
      </c>
      <c r="C36" s="158">
        <v>252</v>
      </c>
      <c r="D36" s="113">
        <v>87</v>
      </c>
      <c r="E36" s="113">
        <v>44</v>
      </c>
      <c r="F36" s="40">
        <v>109</v>
      </c>
      <c r="G36" s="113">
        <v>63</v>
      </c>
      <c r="H36" s="113">
        <v>93</v>
      </c>
      <c r="I36" s="113">
        <v>4</v>
      </c>
      <c r="J36" s="113">
        <v>2</v>
      </c>
      <c r="K36" s="113">
        <v>50</v>
      </c>
      <c r="L36" s="113">
        <v>8</v>
      </c>
    </row>
    <row r="37" spans="1:12" s="39" customFormat="1" ht="12" customHeight="1">
      <c r="A37" s="264"/>
      <c r="B37" s="96"/>
      <c r="C37" s="82">
        <v>100</v>
      </c>
      <c r="D37" s="111">
        <f>D36/$C$36*100</f>
        <v>34.523809523809526</v>
      </c>
      <c r="E37" s="111">
        <f t="shared" ref="E37:L37" si="14">E36/$C$36*100</f>
        <v>17.460317460317459</v>
      </c>
      <c r="F37" s="111">
        <f t="shared" si="14"/>
        <v>43.253968253968253</v>
      </c>
      <c r="G37" s="111">
        <f t="shared" si="14"/>
        <v>25</v>
      </c>
      <c r="H37" s="111">
        <f t="shared" si="14"/>
        <v>36.904761904761905</v>
      </c>
      <c r="I37" s="111">
        <f t="shared" si="14"/>
        <v>1.5873015873015872</v>
      </c>
      <c r="J37" s="111">
        <f t="shared" si="14"/>
        <v>0.79365079365079361</v>
      </c>
      <c r="K37" s="111">
        <f t="shared" si="14"/>
        <v>19.841269841269842</v>
      </c>
      <c r="L37" s="111">
        <f t="shared" si="14"/>
        <v>3.1746031746031744</v>
      </c>
    </row>
    <row r="38" spans="1:12" s="37" customFormat="1" ht="12" customHeight="1">
      <c r="A38" s="264"/>
      <c r="B38" s="97" t="s">
        <v>24</v>
      </c>
      <c r="C38" s="159">
        <v>187</v>
      </c>
      <c r="D38" s="109">
        <v>72</v>
      </c>
      <c r="E38" s="109">
        <v>25</v>
      </c>
      <c r="F38" s="41">
        <v>88</v>
      </c>
      <c r="G38" s="109">
        <v>44</v>
      </c>
      <c r="H38" s="109">
        <v>70</v>
      </c>
      <c r="I38" s="109">
        <v>2</v>
      </c>
      <c r="J38" s="109">
        <v>4</v>
      </c>
      <c r="K38" s="109">
        <v>40</v>
      </c>
      <c r="L38" s="109">
        <v>9</v>
      </c>
    </row>
    <row r="39" spans="1:12" s="39" customFormat="1" ht="12" customHeight="1">
      <c r="A39" s="264"/>
      <c r="B39" s="96"/>
      <c r="C39" s="81">
        <v>100</v>
      </c>
      <c r="D39" s="106">
        <f>D38/$C$38*100</f>
        <v>38.502673796791441</v>
      </c>
      <c r="E39" s="106">
        <f t="shared" ref="E39:L39" si="15">E38/$C$38*100</f>
        <v>13.368983957219251</v>
      </c>
      <c r="F39" s="106">
        <f t="shared" si="15"/>
        <v>47.058823529411761</v>
      </c>
      <c r="G39" s="106">
        <f t="shared" si="15"/>
        <v>23.52941176470588</v>
      </c>
      <c r="H39" s="106">
        <f t="shared" si="15"/>
        <v>37.433155080213901</v>
      </c>
      <c r="I39" s="106">
        <f t="shared" si="15"/>
        <v>1.0695187165775399</v>
      </c>
      <c r="J39" s="106">
        <f t="shared" si="15"/>
        <v>2.1390374331550799</v>
      </c>
      <c r="K39" s="106">
        <f t="shared" si="15"/>
        <v>21.390374331550802</v>
      </c>
      <c r="L39" s="106">
        <f t="shared" si="15"/>
        <v>4.8128342245989302</v>
      </c>
    </row>
    <row r="40" spans="1:12" s="37" customFormat="1" ht="12" customHeight="1">
      <c r="A40" s="264"/>
      <c r="B40" s="100" t="s">
        <v>25</v>
      </c>
      <c r="C40" s="130">
        <v>249</v>
      </c>
      <c r="D40" s="113">
        <v>78</v>
      </c>
      <c r="E40" s="113">
        <v>54</v>
      </c>
      <c r="F40" s="40">
        <v>97</v>
      </c>
      <c r="G40" s="113">
        <v>59</v>
      </c>
      <c r="H40" s="113">
        <v>100</v>
      </c>
      <c r="I40" s="113">
        <v>2</v>
      </c>
      <c r="J40" s="113">
        <v>6</v>
      </c>
      <c r="K40" s="113">
        <v>53</v>
      </c>
      <c r="L40" s="113">
        <v>8</v>
      </c>
    </row>
    <row r="41" spans="1:12" s="39" customFormat="1" ht="12" customHeight="1">
      <c r="A41" s="264"/>
      <c r="B41" s="96"/>
      <c r="C41" s="82">
        <v>100</v>
      </c>
      <c r="D41" s="111">
        <f>D40/$C$40*100</f>
        <v>31.325301204819279</v>
      </c>
      <c r="E41" s="111">
        <f t="shared" ref="E41:L41" si="16">E40/$C$40*100</f>
        <v>21.686746987951807</v>
      </c>
      <c r="F41" s="111">
        <f t="shared" si="16"/>
        <v>38.955823293172692</v>
      </c>
      <c r="G41" s="111">
        <f t="shared" si="16"/>
        <v>23.694779116465863</v>
      </c>
      <c r="H41" s="111">
        <f t="shared" si="16"/>
        <v>40.160642570281126</v>
      </c>
      <c r="I41" s="111">
        <f t="shared" si="16"/>
        <v>0.80321285140562237</v>
      </c>
      <c r="J41" s="111">
        <f t="shared" si="16"/>
        <v>2.4096385542168677</v>
      </c>
      <c r="K41" s="111">
        <f t="shared" si="16"/>
        <v>21.285140562248998</v>
      </c>
      <c r="L41" s="111">
        <f t="shared" si="16"/>
        <v>3.2128514056224895</v>
      </c>
    </row>
    <row r="42" spans="1:12" s="37" customFormat="1" ht="12" customHeight="1">
      <c r="A42" s="264"/>
      <c r="B42" s="97" t="s">
        <v>26</v>
      </c>
      <c r="C42" s="159">
        <v>136</v>
      </c>
      <c r="D42" s="109">
        <v>58</v>
      </c>
      <c r="E42" s="109">
        <v>20</v>
      </c>
      <c r="F42" s="41">
        <v>68</v>
      </c>
      <c r="G42" s="109">
        <v>33</v>
      </c>
      <c r="H42" s="109">
        <v>42</v>
      </c>
      <c r="I42" s="109">
        <v>1</v>
      </c>
      <c r="J42" s="109">
        <v>1</v>
      </c>
      <c r="K42" s="109">
        <v>28</v>
      </c>
      <c r="L42" s="109">
        <v>6</v>
      </c>
    </row>
    <row r="43" spans="1:12" s="39" customFormat="1" ht="12" customHeight="1">
      <c r="A43" s="264"/>
      <c r="B43" s="96"/>
      <c r="C43" s="81">
        <v>100</v>
      </c>
      <c r="D43" s="106">
        <f>D42/$C$42*100</f>
        <v>42.647058823529413</v>
      </c>
      <c r="E43" s="106">
        <f t="shared" ref="E43:L43" si="17">E42/$C$42*100</f>
        <v>14.705882352941178</v>
      </c>
      <c r="F43" s="106">
        <f t="shared" si="17"/>
        <v>50</v>
      </c>
      <c r="G43" s="106">
        <f t="shared" si="17"/>
        <v>24.264705882352942</v>
      </c>
      <c r="H43" s="106">
        <f t="shared" si="17"/>
        <v>30.882352941176471</v>
      </c>
      <c r="I43" s="106">
        <f t="shared" si="17"/>
        <v>0.73529411764705876</v>
      </c>
      <c r="J43" s="106">
        <f t="shared" si="17"/>
        <v>0.73529411764705876</v>
      </c>
      <c r="K43" s="106">
        <f t="shared" si="17"/>
        <v>20.588235294117645</v>
      </c>
      <c r="L43" s="106">
        <f t="shared" si="17"/>
        <v>4.4117647058823533</v>
      </c>
    </row>
    <row r="44" spans="1:12" s="37" customFormat="1" ht="12" customHeight="1">
      <c r="A44" s="264"/>
      <c r="B44" s="100" t="s">
        <v>27</v>
      </c>
      <c r="C44" s="158">
        <v>187</v>
      </c>
      <c r="D44" s="113">
        <v>69</v>
      </c>
      <c r="E44" s="113">
        <v>31</v>
      </c>
      <c r="F44" s="40">
        <v>82</v>
      </c>
      <c r="G44" s="113">
        <v>49</v>
      </c>
      <c r="H44" s="113">
        <v>76</v>
      </c>
      <c r="I44" s="113">
        <v>2</v>
      </c>
      <c r="J44" s="113">
        <v>5</v>
      </c>
      <c r="K44" s="113">
        <v>36</v>
      </c>
      <c r="L44" s="113">
        <v>6</v>
      </c>
    </row>
    <row r="45" spans="1:12" s="39" customFormat="1" ht="12" customHeight="1">
      <c r="A45" s="264"/>
      <c r="B45" s="96"/>
      <c r="C45" s="82">
        <v>100</v>
      </c>
      <c r="D45" s="111">
        <f>D44/$C$44*100</f>
        <v>36.898395721925134</v>
      </c>
      <c r="E45" s="111">
        <f t="shared" ref="E45:L45" si="18">E44/$C$44*100</f>
        <v>16.577540106951872</v>
      </c>
      <c r="F45" s="111">
        <f t="shared" si="18"/>
        <v>43.850267379679138</v>
      </c>
      <c r="G45" s="111">
        <f t="shared" si="18"/>
        <v>26.203208556149733</v>
      </c>
      <c r="H45" s="111">
        <f t="shared" si="18"/>
        <v>40.641711229946523</v>
      </c>
      <c r="I45" s="111">
        <f t="shared" si="18"/>
        <v>1.0695187165775399</v>
      </c>
      <c r="J45" s="111">
        <f t="shared" si="18"/>
        <v>2.6737967914438503</v>
      </c>
      <c r="K45" s="111">
        <f t="shared" si="18"/>
        <v>19.251336898395721</v>
      </c>
      <c r="L45" s="111">
        <f t="shared" si="18"/>
        <v>3.2085561497326207</v>
      </c>
    </row>
    <row r="46" spans="1:12" s="37" customFormat="1" ht="12" customHeight="1">
      <c r="A46" s="264"/>
      <c r="B46" s="97" t="s">
        <v>28</v>
      </c>
      <c r="C46" s="159">
        <v>269</v>
      </c>
      <c r="D46" s="109">
        <v>92</v>
      </c>
      <c r="E46" s="109">
        <v>41</v>
      </c>
      <c r="F46" s="41">
        <v>113</v>
      </c>
      <c r="G46" s="109">
        <v>79</v>
      </c>
      <c r="H46" s="109">
        <v>94</v>
      </c>
      <c r="I46" s="109">
        <v>7</v>
      </c>
      <c r="J46" s="109">
        <v>8</v>
      </c>
      <c r="K46" s="109">
        <v>48</v>
      </c>
      <c r="L46" s="109">
        <v>8</v>
      </c>
    </row>
    <row r="47" spans="1:12" s="39" customFormat="1" ht="12" customHeight="1">
      <c r="A47" s="264"/>
      <c r="B47" s="96"/>
      <c r="C47" s="81">
        <v>100</v>
      </c>
      <c r="D47" s="106">
        <f>D46/$C$46*100</f>
        <v>34.20074349442379</v>
      </c>
      <c r="E47" s="106">
        <f t="shared" ref="E47:L47" si="19">E46/$C$46*100</f>
        <v>15.241635687732341</v>
      </c>
      <c r="F47" s="106">
        <f t="shared" si="19"/>
        <v>42.007434944237922</v>
      </c>
      <c r="G47" s="106">
        <f t="shared" si="19"/>
        <v>29.368029739776951</v>
      </c>
      <c r="H47" s="106">
        <f t="shared" si="19"/>
        <v>34.944237918215613</v>
      </c>
      <c r="I47" s="106">
        <f t="shared" si="19"/>
        <v>2.6022304832713754</v>
      </c>
      <c r="J47" s="106">
        <f t="shared" si="19"/>
        <v>2.9739776951672861</v>
      </c>
      <c r="K47" s="106">
        <f t="shared" si="19"/>
        <v>17.843866171003718</v>
      </c>
      <c r="L47" s="106">
        <f t="shared" si="19"/>
        <v>2.9739776951672861</v>
      </c>
    </row>
    <row r="48" spans="1:12" s="37" customFormat="1" ht="12" customHeight="1">
      <c r="A48" s="264"/>
      <c r="B48" s="97" t="s">
        <v>29</v>
      </c>
      <c r="C48" s="158">
        <v>170</v>
      </c>
      <c r="D48" s="113">
        <v>60</v>
      </c>
      <c r="E48" s="113">
        <v>28</v>
      </c>
      <c r="F48" s="40">
        <v>68</v>
      </c>
      <c r="G48" s="113">
        <v>52</v>
      </c>
      <c r="H48" s="113">
        <v>72</v>
      </c>
      <c r="I48" s="113">
        <v>2</v>
      </c>
      <c r="J48" s="113">
        <v>6</v>
      </c>
      <c r="K48" s="113">
        <v>28</v>
      </c>
      <c r="L48" s="113">
        <v>5</v>
      </c>
    </row>
    <row r="49" spans="1:12" s="39" customFormat="1" ht="12" customHeight="1">
      <c r="A49" s="264"/>
      <c r="B49" s="96"/>
      <c r="C49" s="82">
        <v>100</v>
      </c>
      <c r="D49" s="111">
        <f>D48/$C$48*100</f>
        <v>35.294117647058826</v>
      </c>
      <c r="E49" s="111">
        <f t="shared" ref="E49:L49" si="20">E48/$C$48*100</f>
        <v>16.470588235294116</v>
      </c>
      <c r="F49" s="111">
        <f t="shared" si="20"/>
        <v>40</v>
      </c>
      <c r="G49" s="111">
        <f t="shared" si="20"/>
        <v>30.588235294117649</v>
      </c>
      <c r="H49" s="111">
        <f t="shared" si="20"/>
        <v>42.352941176470587</v>
      </c>
      <c r="I49" s="111">
        <f t="shared" si="20"/>
        <v>1.1764705882352942</v>
      </c>
      <c r="J49" s="111">
        <f t="shared" si="20"/>
        <v>3.5294117647058822</v>
      </c>
      <c r="K49" s="111">
        <f t="shared" si="20"/>
        <v>16.470588235294116</v>
      </c>
      <c r="L49" s="111">
        <f t="shared" si="20"/>
        <v>2.9411764705882351</v>
      </c>
    </row>
    <row r="50" spans="1:12" s="66" customFormat="1" ht="12" customHeight="1">
      <c r="A50" s="264"/>
      <c r="B50" s="97" t="s">
        <v>12</v>
      </c>
      <c r="C50" s="81">
        <v>46</v>
      </c>
      <c r="D50" s="109">
        <v>12</v>
      </c>
      <c r="E50" s="109">
        <v>4</v>
      </c>
      <c r="F50" s="41">
        <v>14</v>
      </c>
      <c r="G50" s="109">
        <v>9</v>
      </c>
      <c r="H50" s="109">
        <v>14</v>
      </c>
      <c r="I50" s="109">
        <v>0</v>
      </c>
      <c r="J50" s="109">
        <v>0</v>
      </c>
      <c r="K50" s="109">
        <v>13</v>
      </c>
      <c r="L50" s="109">
        <v>10</v>
      </c>
    </row>
    <row r="51" spans="1:12" s="39" customFormat="1" ht="12" customHeight="1">
      <c r="A51" s="265"/>
      <c r="B51" s="99"/>
      <c r="C51" s="80">
        <v>100</v>
      </c>
      <c r="D51" s="106">
        <f>D50/$C$50*100</f>
        <v>26.086956521739129</v>
      </c>
      <c r="E51" s="106">
        <f t="shared" ref="E51:L51" si="21">E50/$C$50*100</f>
        <v>8.695652173913043</v>
      </c>
      <c r="F51" s="106">
        <f t="shared" si="21"/>
        <v>30.434782608695656</v>
      </c>
      <c r="G51" s="106">
        <f t="shared" si="21"/>
        <v>19.565217391304348</v>
      </c>
      <c r="H51" s="106">
        <f t="shared" si="21"/>
        <v>30.434782608695656</v>
      </c>
      <c r="I51" s="106">
        <f t="shared" si="21"/>
        <v>0</v>
      </c>
      <c r="J51" s="106">
        <f t="shared" si="21"/>
        <v>0</v>
      </c>
      <c r="K51" s="106">
        <f t="shared" si="21"/>
        <v>28.260869565217391</v>
      </c>
      <c r="L51" s="106">
        <f t="shared" si="21"/>
        <v>21.739130434782609</v>
      </c>
    </row>
    <row r="52" spans="1:12" s="39" customFormat="1" ht="12" customHeight="1">
      <c r="A52" s="263" t="s">
        <v>46</v>
      </c>
      <c r="B52" s="101" t="s">
        <v>62</v>
      </c>
      <c r="C52" s="129">
        <v>76</v>
      </c>
      <c r="D52" s="93">
        <v>33</v>
      </c>
      <c r="E52" s="93">
        <v>12</v>
      </c>
      <c r="F52" s="36">
        <v>40</v>
      </c>
      <c r="G52" s="93">
        <v>28</v>
      </c>
      <c r="H52" s="93">
        <v>31</v>
      </c>
      <c r="I52" s="93">
        <v>0</v>
      </c>
      <c r="J52" s="93">
        <v>1</v>
      </c>
      <c r="K52" s="93">
        <v>12</v>
      </c>
      <c r="L52" s="93">
        <v>0</v>
      </c>
    </row>
    <row r="53" spans="1:12" s="39" customFormat="1" ht="12" customHeight="1">
      <c r="A53" s="264"/>
      <c r="B53" s="102"/>
      <c r="C53" s="81">
        <v>100</v>
      </c>
      <c r="D53" s="111">
        <f>D52/$C$52*100</f>
        <v>43.421052631578952</v>
      </c>
      <c r="E53" s="111">
        <f t="shared" ref="E53:L53" si="22">E52/$C$52*100</f>
        <v>15.789473684210526</v>
      </c>
      <c r="F53" s="111">
        <f t="shared" si="22"/>
        <v>52.631578947368418</v>
      </c>
      <c r="G53" s="111">
        <f t="shared" si="22"/>
        <v>36.84210526315789</v>
      </c>
      <c r="H53" s="111">
        <f t="shared" si="22"/>
        <v>40.789473684210527</v>
      </c>
      <c r="I53" s="111">
        <f t="shared" si="22"/>
        <v>0</v>
      </c>
      <c r="J53" s="111">
        <f t="shared" si="22"/>
        <v>1.3157894736842104</v>
      </c>
      <c r="K53" s="111">
        <f t="shared" si="22"/>
        <v>15.789473684210526</v>
      </c>
      <c r="L53" s="111">
        <f t="shared" si="22"/>
        <v>0</v>
      </c>
    </row>
    <row r="54" spans="1:12" s="161" customFormat="1" ht="12" customHeight="1">
      <c r="A54" s="264"/>
      <c r="B54" s="160" t="s">
        <v>69</v>
      </c>
      <c r="C54" s="158">
        <v>577</v>
      </c>
      <c r="D54" s="113">
        <v>188</v>
      </c>
      <c r="E54" s="113">
        <v>90</v>
      </c>
      <c r="F54" s="40">
        <v>262</v>
      </c>
      <c r="G54" s="113">
        <v>137</v>
      </c>
      <c r="H54" s="113">
        <v>208</v>
      </c>
      <c r="I54" s="113">
        <v>10</v>
      </c>
      <c r="J54" s="113">
        <v>11</v>
      </c>
      <c r="K54" s="113">
        <v>112</v>
      </c>
      <c r="L54" s="113">
        <v>11</v>
      </c>
    </row>
    <row r="55" spans="1:12" s="39" customFormat="1" ht="12" customHeight="1">
      <c r="A55" s="264"/>
      <c r="B55" s="102"/>
      <c r="C55" s="82">
        <v>100</v>
      </c>
      <c r="D55" s="111">
        <f>D54/$C$54*100</f>
        <v>32.582322357019066</v>
      </c>
      <c r="E55" s="111">
        <f t="shared" ref="E55:L55" si="23">E54/$C$54*100</f>
        <v>15.597920277296359</v>
      </c>
      <c r="F55" s="111">
        <f t="shared" si="23"/>
        <v>45.407279029462735</v>
      </c>
      <c r="G55" s="111">
        <f t="shared" si="23"/>
        <v>23.743500866551127</v>
      </c>
      <c r="H55" s="111">
        <f t="shared" si="23"/>
        <v>36.048526863084923</v>
      </c>
      <c r="I55" s="111">
        <f t="shared" si="23"/>
        <v>1.733102253032929</v>
      </c>
      <c r="J55" s="111">
        <f t="shared" si="23"/>
        <v>1.9064124783362217</v>
      </c>
      <c r="K55" s="111">
        <f t="shared" si="23"/>
        <v>19.410745233968804</v>
      </c>
      <c r="L55" s="111">
        <f t="shared" si="23"/>
        <v>1.9064124783362217</v>
      </c>
    </row>
    <row r="56" spans="1:12" s="39" customFormat="1" ht="12" customHeight="1">
      <c r="A56" s="264"/>
      <c r="B56" s="103" t="s">
        <v>47</v>
      </c>
      <c r="C56" s="81">
        <v>99</v>
      </c>
      <c r="D56" s="109">
        <v>38</v>
      </c>
      <c r="E56" s="109">
        <v>10</v>
      </c>
      <c r="F56" s="41">
        <v>39</v>
      </c>
      <c r="G56" s="109">
        <v>22</v>
      </c>
      <c r="H56" s="109">
        <v>35</v>
      </c>
      <c r="I56" s="109">
        <v>1</v>
      </c>
      <c r="J56" s="109">
        <v>3</v>
      </c>
      <c r="K56" s="109">
        <v>16</v>
      </c>
      <c r="L56" s="109">
        <v>2</v>
      </c>
    </row>
    <row r="57" spans="1:12" s="39" customFormat="1" ht="12" customHeight="1">
      <c r="A57" s="264"/>
      <c r="B57" s="102"/>
      <c r="C57" s="81">
        <v>100</v>
      </c>
      <c r="D57" s="106">
        <f>D56/$C$56*100</f>
        <v>38.383838383838381</v>
      </c>
      <c r="E57" s="106">
        <f t="shared" ref="E57:L57" si="24">E56/$C$56*100</f>
        <v>10.1010101010101</v>
      </c>
      <c r="F57" s="106">
        <f t="shared" si="24"/>
        <v>39.393939393939391</v>
      </c>
      <c r="G57" s="106">
        <f t="shared" si="24"/>
        <v>22.222222222222221</v>
      </c>
      <c r="H57" s="106">
        <f t="shared" si="24"/>
        <v>35.353535353535356</v>
      </c>
      <c r="I57" s="106">
        <f t="shared" si="24"/>
        <v>1.0101010101010102</v>
      </c>
      <c r="J57" s="106">
        <f t="shared" si="24"/>
        <v>3.0303030303030303</v>
      </c>
      <c r="K57" s="106">
        <f t="shared" si="24"/>
        <v>16.161616161616163</v>
      </c>
      <c r="L57" s="106">
        <f t="shared" si="24"/>
        <v>2.0202020202020203</v>
      </c>
    </row>
    <row r="58" spans="1:12" s="161" customFormat="1" ht="12" customHeight="1">
      <c r="A58" s="264"/>
      <c r="B58" s="160" t="s">
        <v>48</v>
      </c>
      <c r="C58" s="158">
        <v>101</v>
      </c>
      <c r="D58" s="113">
        <v>38</v>
      </c>
      <c r="E58" s="113">
        <v>21</v>
      </c>
      <c r="F58" s="40">
        <v>41</v>
      </c>
      <c r="G58" s="113">
        <v>29</v>
      </c>
      <c r="H58" s="113">
        <v>30</v>
      </c>
      <c r="I58" s="113">
        <v>2</v>
      </c>
      <c r="J58" s="113">
        <v>0</v>
      </c>
      <c r="K58" s="113">
        <v>21</v>
      </c>
      <c r="L58" s="113">
        <v>5</v>
      </c>
    </row>
    <row r="59" spans="1:12" s="39" customFormat="1" ht="12" customHeight="1">
      <c r="A59" s="264"/>
      <c r="B59" s="102"/>
      <c r="C59" s="82">
        <v>100</v>
      </c>
      <c r="D59" s="111">
        <f>D58/$C$58*100</f>
        <v>37.623762376237622</v>
      </c>
      <c r="E59" s="111">
        <f t="shared" ref="E59:L59" si="25">E58/$C$58*100</f>
        <v>20.792079207920793</v>
      </c>
      <c r="F59" s="111">
        <f t="shared" si="25"/>
        <v>40.594059405940598</v>
      </c>
      <c r="G59" s="111">
        <f t="shared" si="25"/>
        <v>28.71287128712871</v>
      </c>
      <c r="H59" s="111">
        <f t="shared" si="25"/>
        <v>29.702970297029701</v>
      </c>
      <c r="I59" s="111">
        <f t="shared" si="25"/>
        <v>1.9801980198019802</v>
      </c>
      <c r="J59" s="111">
        <f t="shared" si="25"/>
        <v>0</v>
      </c>
      <c r="K59" s="111">
        <f t="shared" si="25"/>
        <v>20.792079207920793</v>
      </c>
      <c r="L59" s="111">
        <f t="shared" si="25"/>
        <v>4.9504950495049505</v>
      </c>
    </row>
    <row r="60" spans="1:12" s="161" customFormat="1" ht="12" customHeight="1">
      <c r="A60" s="264"/>
      <c r="B60" s="160" t="s">
        <v>49</v>
      </c>
      <c r="C60" s="159">
        <v>368</v>
      </c>
      <c r="D60" s="109">
        <v>128</v>
      </c>
      <c r="E60" s="109">
        <v>64</v>
      </c>
      <c r="F60" s="41">
        <v>164</v>
      </c>
      <c r="G60" s="109">
        <v>89</v>
      </c>
      <c r="H60" s="109">
        <v>139</v>
      </c>
      <c r="I60" s="109">
        <v>6</v>
      </c>
      <c r="J60" s="109">
        <v>13</v>
      </c>
      <c r="K60" s="109">
        <v>67</v>
      </c>
      <c r="L60" s="109">
        <v>16</v>
      </c>
    </row>
    <row r="61" spans="1:12" s="39" customFormat="1" ht="12" customHeight="1">
      <c r="A61" s="264"/>
      <c r="B61" s="102"/>
      <c r="C61" s="82">
        <v>100</v>
      </c>
      <c r="D61" s="106">
        <f>D60/$C$60*100</f>
        <v>34.782608695652172</v>
      </c>
      <c r="E61" s="106">
        <f t="shared" ref="E61:L61" si="26">E60/$C$60*100</f>
        <v>17.391304347826086</v>
      </c>
      <c r="F61" s="106">
        <f t="shared" si="26"/>
        <v>44.565217391304344</v>
      </c>
      <c r="G61" s="106">
        <f t="shared" si="26"/>
        <v>24.184782608695652</v>
      </c>
      <c r="H61" s="106">
        <f t="shared" si="26"/>
        <v>37.771739130434781</v>
      </c>
      <c r="I61" s="106">
        <f t="shared" si="26"/>
        <v>1.6304347826086956</v>
      </c>
      <c r="J61" s="106">
        <f t="shared" si="26"/>
        <v>3.5326086956521738</v>
      </c>
      <c r="K61" s="106">
        <f t="shared" si="26"/>
        <v>18.206521739130434</v>
      </c>
      <c r="L61" s="106">
        <f t="shared" si="26"/>
        <v>4.3478260869565215</v>
      </c>
    </row>
    <row r="62" spans="1:12" s="161" customFormat="1" ht="12" customHeight="1">
      <c r="A62" s="264" t="s">
        <v>46</v>
      </c>
      <c r="B62" s="160" t="s">
        <v>50</v>
      </c>
      <c r="C62" s="158">
        <v>520</v>
      </c>
      <c r="D62" s="113">
        <v>189</v>
      </c>
      <c r="E62" s="113">
        <v>94</v>
      </c>
      <c r="F62" s="40">
        <v>227</v>
      </c>
      <c r="G62" s="113">
        <v>159</v>
      </c>
      <c r="H62" s="113">
        <v>210</v>
      </c>
      <c r="I62" s="113">
        <v>7</v>
      </c>
      <c r="J62" s="113">
        <v>8</v>
      </c>
      <c r="K62" s="113">
        <v>100</v>
      </c>
      <c r="L62" s="113">
        <v>21</v>
      </c>
    </row>
    <row r="63" spans="1:12" s="39" customFormat="1" ht="12" customHeight="1">
      <c r="A63" s="264"/>
      <c r="B63" s="102"/>
      <c r="C63" s="82">
        <v>100</v>
      </c>
      <c r="D63" s="111">
        <f>D62/$C$62*100</f>
        <v>36.346153846153847</v>
      </c>
      <c r="E63" s="111">
        <f t="shared" ref="E63:L63" si="27">E62/$C$62*100</f>
        <v>18.076923076923077</v>
      </c>
      <c r="F63" s="111">
        <f t="shared" si="27"/>
        <v>43.653846153846153</v>
      </c>
      <c r="G63" s="111">
        <f t="shared" si="27"/>
        <v>30.57692307692308</v>
      </c>
      <c r="H63" s="111">
        <f t="shared" si="27"/>
        <v>40.384615384615387</v>
      </c>
      <c r="I63" s="111">
        <f t="shared" si="27"/>
        <v>1.3461538461538463</v>
      </c>
      <c r="J63" s="111">
        <f t="shared" si="27"/>
        <v>1.5384615384615385</v>
      </c>
      <c r="K63" s="111">
        <f t="shared" si="27"/>
        <v>19.230769230769234</v>
      </c>
      <c r="L63" s="111">
        <f t="shared" si="27"/>
        <v>4.0384615384615383</v>
      </c>
    </row>
    <row r="64" spans="1:12" s="39" customFormat="1" ht="12" customHeight="1">
      <c r="A64" s="264"/>
      <c r="B64" s="105" t="s">
        <v>51</v>
      </c>
      <c r="C64" s="81">
        <v>43</v>
      </c>
      <c r="D64" s="109">
        <v>8</v>
      </c>
      <c r="E64" s="109">
        <v>7</v>
      </c>
      <c r="F64" s="41">
        <v>18</v>
      </c>
      <c r="G64" s="109">
        <v>5</v>
      </c>
      <c r="H64" s="109">
        <v>9</v>
      </c>
      <c r="I64" s="109">
        <v>0</v>
      </c>
      <c r="J64" s="109">
        <v>4</v>
      </c>
      <c r="K64" s="109">
        <v>8</v>
      </c>
      <c r="L64" s="109">
        <v>0</v>
      </c>
    </row>
    <row r="65" spans="1:12" s="39" customFormat="1" ht="12" customHeight="1">
      <c r="A65" s="264"/>
      <c r="B65" s="102"/>
      <c r="C65" s="81">
        <v>100</v>
      </c>
      <c r="D65" s="106">
        <f>D64/$C$64*100</f>
        <v>18.604651162790699</v>
      </c>
      <c r="E65" s="106">
        <f t="shared" ref="E65:L65" si="28">E64/$C$64*100</f>
        <v>16.279069767441861</v>
      </c>
      <c r="F65" s="106">
        <f t="shared" si="28"/>
        <v>41.860465116279073</v>
      </c>
      <c r="G65" s="106">
        <f t="shared" si="28"/>
        <v>11.627906976744185</v>
      </c>
      <c r="H65" s="106">
        <f t="shared" si="28"/>
        <v>20.930232558139537</v>
      </c>
      <c r="I65" s="106">
        <f t="shared" si="28"/>
        <v>0</v>
      </c>
      <c r="J65" s="106">
        <f t="shared" si="28"/>
        <v>9.3023255813953494</v>
      </c>
      <c r="K65" s="106">
        <f t="shared" si="28"/>
        <v>18.604651162790699</v>
      </c>
      <c r="L65" s="106">
        <f t="shared" si="28"/>
        <v>0</v>
      </c>
    </row>
    <row r="66" spans="1:12" s="161" customFormat="1" ht="12" customHeight="1">
      <c r="A66" s="264"/>
      <c r="B66" s="160" t="s">
        <v>52</v>
      </c>
      <c r="C66" s="158">
        <v>474</v>
      </c>
      <c r="D66" s="113">
        <v>163</v>
      </c>
      <c r="E66" s="113">
        <v>100</v>
      </c>
      <c r="F66" s="40">
        <v>193</v>
      </c>
      <c r="G66" s="113">
        <v>118</v>
      </c>
      <c r="H66" s="113">
        <v>180</v>
      </c>
      <c r="I66" s="113">
        <v>4</v>
      </c>
      <c r="J66" s="113">
        <v>11</v>
      </c>
      <c r="K66" s="113">
        <v>87</v>
      </c>
      <c r="L66" s="113">
        <v>31</v>
      </c>
    </row>
    <row r="67" spans="1:12" s="39" customFormat="1" ht="12" customHeight="1">
      <c r="A67" s="264"/>
      <c r="B67" s="102"/>
      <c r="C67" s="82">
        <v>100</v>
      </c>
      <c r="D67" s="111">
        <f>D66/$C$66*100</f>
        <v>34.388185654008439</v>
      </c>
      <c r="E67" s="111">
        <f t="shared" ref="E67:L67" si="29">E66/$C$66*100</f>
        <v>21.09704641350211</v>
      </c>
      <c r="F67" s="111">
        <f t="shared" si="29"/>
        <v>40.717299578059077</v>
      </c>
      <c r="G67" s="111">
        <f t="shared" si="29"/>
        <v>24.894514767932492</v>
      </c>
      <c r="H67" s="111">
        <f t="shared" si="29"/>
        <v>37.974683544303801</v>
      </c>
      <c r="I67" s="111">
        <f t="shared" si="29"/>
        <v>0.8438818565400843</v>
      </c>
      <c r="J67" s="111">
        <f t="shared" si="29"/>
        <v>2.3206751054852321</v>
      </c>
      <c r="K67" s="111">
        <f t="shared" si="29"/>
        <v>18.354430379746837</v>
      </c>
      <c r="L67" s="111">
        <f t="shared" si="29"/>
        <v>6.5400843881856545</v>
      </c>
    </row>
    <row r="68" spans="1:12" s="39" customFormat="1" ht="12" customHeight="1">
      <c r="A68" s="264"/>
      <c r="B68" s="103" t="s">
        <v>53</v>
      </c>
      <c r="C68" s="130">
        <v>77</v>
      </c>
      <c r="D68" s="113">
        <v>27</v>
      </c>
      <c r="E68" s="113">
        <v>12</v>
      </c>
      <c r="F68" s="40">
        <v>28</v>
      </c>
      <c r="G68" s="113">
        <v>11</v>
      </c>
      <c r="H68" s="113">
        <v>25</v>
      </c>
      <c r="I68" s="113">
        <v>1</v>
      </c>
      <c r="J68" s="113">
        <v>4</v>
      </c>
      <c r="K68" s="113">
        <v>16</v>
      </c>
      <c r="L68" s="113">
        <v>3</v>
      </c>
    </row>
    <row r="69" spans="1:12" s="39" customFormat="1" ht="12" customHeight="1">
      <c r="A69" s="264"/>
      <c r="B69" s="102"/>
      <c r="C69" s="82">
        <v>100</v>
      </c>
      <c r="D69" s="111">
        <f>D68/$C$68*100</f>
        <v>35.064935064935064</v>
      </c>
      <c r="E69" s="111">
        <f t="shared" ref="E69:L69" si="30">E68/$C$68*100</f>
        <v>15.584415584415584</v>
      </c>
      <c r="F69" s="111">
        <f t="shared" si="30"/>
        <v>36.363636363636367</v>
      </c>
      <c r="G69" s="111">
        <f t="shared" si="30"/>
        <v>14.285714285714285</v>
      </c>
      <c r="H69" s="111">
        <f t="shared" si="30"/>
        <v>32.467532467532465</v>
      </c>
      <c r="I69" s="111">
        <f t="shared" si="30"/>
        <v>1.2987012987012987</v>
      </c>
      <c r="J69" s="111">
        <f t="shared" si="30"/>
        <v>5.1948051948051948</v>
      </c>
      <c r="K69" s="111">
        <f t="shared" si="30"/>
        <v>20.779220779220779</v>
      </c>
      <c r="L69" s="111">
        <f t="shared" si="30"/>
        <v>3.8961038961038961</v>
      </c>
    </row>
    <row r="70" spans="1:12" s="66" customFormat="1" ht="12" customHeight="1">
      <c r="A70" s="264"/>
      <c r="B70" s="103" t="s">
        <v>54</v>
      </c>
      <c r="C70" s="81">
        <v>52</v>
      </c>
      <c r="D70" s="109">
        <v>14</v>
      </c>
      <c r="E70" s="109">
        <v>5</v>
      </c>
      <c r="F70" s="41">
        <v>16</v>
      </c>
      <c r="G70" s="109">
        <v>10</v>
      </c>
      <c r="H70" s="109">
        <v>16</v>
      </c>
      <c r="I70" s="109">
        <v>0</v>
      </c>
      <c r="J70" s="109">
        <v>0</v>
      </c>
      <c r="K70" s="109">
        <v>16</v>
      </c>
      <c r="L70" s="109">
        <v>11</v>
      </c>
    </row>
    <row r="71" spans="1:12" s="39" customFormat="1" ht="12" customHeight="1">
      <c r="A71" s="265"/>
      <c r="B71" s="104"/>
      <c r="C71" s="80">
        <v>100</v>
      </c>
      <c r="D71" s="94">
        <f>D70/$C$70*100</f>
        <v>26.923076923076923</v>
      </c>
      <c r="E71" s="94">
        <f t="shared" ref="E71:L71" si="31">E70/$C$70*100</f>
        <v>9.6153846153846168</v>
      </c>
      <c r="F71" s="94">
        <f t="shared" si="31"/>
        <v>30.76923076923077</v>
      </c>
      <c r="G71" s="94">
        <f t="shared" si="31"/>
        <v>19.230769230769234</v>
      </c>
      <c r="H71" s="94">
        <f t="shared" si="31"/>
        <v>30.76923076923077</v>
      </c>
      <c r="I71" s="94">
        <f t="shared" si="31"/>
        <v>0</v>
      </c>
      <c r="J71" s="94">
        <f t="shared" si="31"/>
        <v>0</v>
      </c>
      <c r="K71" s="94">
        <f t="shared" si="31"/>
        <v>30.76923076923077</v>
      </c>
      <c r="L71" s="94">
        <f t="shared" si="31"/>
        <v>21.153846153846153</v>
      </c>
    </row>
    <row r="72" spans="1:12" s="37" customFormat="1" ht="12" customHeight="1">
      <c r="A72" s="263" t="s">
        <v>63</v>
      </c>
      <c r="B72" s="97" t="s">
        <v>64</v>
      </c>
      <c r="C72" s="79">
        <v>384</v>
      </c>
      <c r="D72" s="109">
        <v>127</v>
      </c>
      <c r="E72" s="93">
        <v>61</v>
      </c>
      <c r="F72" s="36">
        <v>165</v>
      </c>
      <c r="G72" s="93">
        <v>90</v>
      </c>
      <c r="H72" s="93">
        <v>124</v>
      </c>
      <c r="I72" s="93">
        <v>3</v>
      </c>
      <c r="J72" s="93">
        <v>15</v>
      </c>
      <c r="K72" s="93">
        <v>75</v>
      </c>
      <c r="L72" s="93">
        <v>15</v>
      </c>
    </row>
    <row r="73" spans="1:12" s="39" customFormat="1" ht="12" customHeight="1">
      <c r="A73" s="264"/>
      <c r="B73" s="96" t="s">
        <v>65</v>
      </c>
      <c r="C73" s="81">
        <v>100</v>
      </c>
      <c r="D73" s="111">
        <f>D72/$C$72*100</f>
        <v>33.072916666666671</v>
      </c>
      <c r="E73" s="111">
        <f t="shared" ref="E73:L73" si="32">E72/$C$72*100</f>
        <v>15.885416666666666</v>
      </c>
      <c r="F73" s="111">
        <f t="shared" si="32"/>
        <v>42.96875</v>
      </c>
      <c r="G73" s="111">
        <f t="shared" si="32"/>
        <v>23.4375</v>
      </c>
      <c r="H73" s="111">
        <f t="shared" si="32"/>
        <v>32.291666666666671</v>
      </c>
      <c r="I73" s="111">
        <f t="shared" si="32"/>
        <v>0.78125</v>
      </c>
      <c r="J73" s="111">
        <f t="shared" si="32"/>
        <v>3.90625</v>
      </c>
      <c r="K73" s="111">
        <f t="shared" si="32"/>
        <v>19.53125</v>
      </c>
      <c r="L73" s="111">
        <f t="shared" si="32"/>
        <v>3.90625</v>
      </c>
    </row>
    <row r="74" spans="1:12" s="37" customFormat="1" ht="12" customHeight="1">
      <c r="A74" s="264"/>
      <c r="B74" s="97" t="s">
        <v>66</v>
      </c>
      <c r="C74" s="158">
        <v>793</v>
      </c>
      <c r="D74" s="109">
        <v>300</v>
      </c>
      <c r="E74" s="109">
        <v>164</v>
      </c>
      <c r="F74" s="41">
        <v>369</v>
      </c>
      <c r="G74" s="109">
        <v>250</v>
      </c>
      <c r="H74" s="109">
        <v>343</v>
      </c>
      <c r="I74" s="109">
        <v>8</v>
      </c>
      <c r="J74" s="109">
        <v>7</v>
      </c>
      <c r="K74" s="109">
        <v>121</v>
      </c>
      <c r="L74" s="109">
        <v>36</v>
      </c>
    </row>
    <row r="75" spans="1:12" s="39" customFormat="1" ht="12" customHeight="1">
      <c r="A75" s="264"/>
      <c r="B75" s="96"/>
      <c r="C75" s="82">
        <v>100</v>
      </c>
      <c r="D75" s="106">
        <f>D74/$C$74*100</f>
        <v>37.831021437578812</v>
      </c>
      <c r="E75" s="106">
        <f t="shared" ref="E75:L75" si="33">E74/$C$74*100</f>
        <v>20.680958385876419</v>
      </c>
      <c r="F75" s="106">
        <f t="shared" si="33"/>
        <v>46.532156368221948</v>
      </c>
      <c r="G75" s="106">
        <f t="shared" si="33"/>
        <v>31.525851197982348</v>
      </c>
      <c r="H75" s="106">
        <f t="shared" si="33"/>
        <v>43.253467843631775</v>
      </c>
      <c r="I75" s="106">
        <f t="shared" si="33"/>
        <v>1.0088272383354351</v>
      </c>
      <c r="J75" s="106">
        <f t="shared" si="33"/>
        <v>0.88272383354350581</v>
      </c>
      <c r="K75" s="106">
        <f t="shared" si="33"/>
        <v>15.258511979823455</v>
      </c>
      <c r="L75" s="106">
        <f t="shared" si="33"/>
        <v>4.5397225725094579</v>
      </c>
    </row>
    <row r="76" spans="1:12" s="37" customFormat="1" ht="12" customHeight="1">
      <c r="A76" s="264"/>
      <c r="B76" s="97" t="s">
        <v>67</v>
      </c>
      <c r="C76" s="159">
        <v>920</v>
      </c>
      <c r="D76" s="113">
        <v>299</v>
      </c>
      <c r="E76" s="113">
        <v>146</v>
      </c>
      <c r="F76" s="40">
        <v>380</v>
      </c>
      <c r="G76" s="113">
        <v>196</v>
      </c>
      <c r="H76" s="113">
        <v>322</v>
      </c>
      <c r="I76" s="113">
        <v>18</v>
      </c>
      <c r="J76" s="113">
        <v>27</v>
      </c>
      <c r="K76" s="113">
        <v>200</v>
      </c>
      <c r="L76" s="113">
        <v>29</v>
      </c>
    </row>
    <row r="77" spans="1:12" s="39" customFormat="1" ht="12" customHeight="1">
      <c r="A77" s="264"/>
      <c r="B77" s="96"/>
      <c r="C77" s="81">
        <v>100</v>
      </c>
      <c r="D77" s="111">
        <f>D76/$C$76*100</f>
        <v>32.5</v>
      </c>
      <c r="E77" s="111">
        <f t="shared" ref="E77:L77" si="34">E76/$C$76*100</f>
        <v>15.869565217391305</v>
      </c>
      <c r="F77" s="111">
        <f t="shared" si="34"/>
        <v>41.304347826086953</v>
      </c>
      <c r="G77" s="111">
        <f t="shared" si="34"/>
        <v>21.304347826086957</v>
      </c>
      <c r="H77" s="111">
        <f t="shared" si="34"/>
        <v>35</v>
      </c>
      <c r="I77" s="111">
        <f t="shared" si="34"/>
        <v>1.956521739130435</v>
      </c>
      <c r="J77" s="111">
        <f t="shared" si="34"/>
        <v>2.9347826086956523</v>
      </c>
      <c r="K77" s="111">
        <f t="shared" si="34"/>
        <v>21.739130434782609</v>
      </c>
      <c r="L77" s="111">
        <f t="shared" si="34"/>
        <v>3.152173913043478</v>
      </c>
    </row>
    <row r="78" spans="1:12" s="37" customFormat="1" ht="12" customHeight="1">
      <c r="A78" s="264"/>
      <c r="B78" s="97" t="s">
        <v>68</v>
      </c>
      <c r="C78" s="130">
        <v>95</v>
      </c>
      <c r="D78" s="109">
        <v>32</v>
      </c>
      <c r="E78" s="109">
        <v>17</v>
      </c>
      <c r="F78" s="41">
        <v>34</v>
      </c>
      <c r="G78" s="109">
        <v>25</v>
      </c>
      <c r="H78" s="109">
        <v>33</v>
      </c>
      <c r="I78" s="109">
        <v>2</v>
      </c>
      <c r="J78" s="109">
        <v>0</v>
      </c>
      <c r="K78" s="109">
        <v>21</v>
      </c>
      <c r="L78" s="109">
        <v>5</v>
      </c>
    </row>
    <row r="79" spans="1:12" s="39" customFormat="1" ht="12" customHeight="1">
      <c r="A79" s="264"/>
      <c r="B79" s="96"/>
      <c r="C79" s="82">
        <v>100</v>
      </c>
      <c r="D79" s="106">
        <f>D78/$C$78*100</f>
        <v>33.684210526315788</v>
      </c>
      <c r="E79" s="106">
        <f t="shared" ref="E79:L79" si="35">E78/$C$78*100</f>
        <v>17.894736842105264</v>
      </c>
      <c r="F79" s="106">
        <f t="shared" si="35"/>
        <v>35.789473684210527</v>
      </c>
      <c r="G79" s="106">
        <f t="shared" si="35"/>
        <v>26.315789473684209</v>
      </c>
      <c r="H79" s="106">
        <f t="shared" si="35"/>
        <v>34.736842105263158</v>
      </c>
      <c r="I79" s="106">
        <f t="shared" si="35"/>
        <v>2.1052631578947367</v>
      </c>
      <c r="J79" s="106">
        <f t="shared" si="35"/>
        <v>0</v>
      </c>
      <c r="K79" s="106">
        <f t="shared" si="35"/>
        <v>22.105263157894736</v>
      </c>
      <c r="L79" s="106">
        <f t="shared" si="35"/>
        <v>5.2631578947368416</v>
      </c>
    </row>
    <row r="80" spans="1:12" s="37" customFormat="1" ht="12" customHeight="1">
      <c r="A80" s="264"/>
      <c r="B80" s="97" t="s">
        <v>53</v>
      </c>
      <c r="C80" s="158">
        <v>141</v>
      </c>
      <c r="D80" s="113">
        <v>54</v>
      </c>
      <c r="E80" s="113">
        <v>21</v>
      </c>
      <c r="F80" s="40">
        <v>65</v>
      </c>
      <c r="G80" s="113">
        <v>34</v>
      </c>
      <c r="H80" s="113">
        <v>43</v>
      </c>
      <c r="I80" s="113">
        <v>0</v>
      </c>
      <c r="J80" s="113">
        <v>6</v>
      </c>
      <c r="K80" s="113">
        <v>24</v>
      </c>
      <c r="L80" s="113">
        <v>4</v>
      </c>
    </row>
    <row r="81" spans="1:12" s="39" customFormat="1" ht="12" customHeight="1">
      <c r="A81" s="264"/>
      <c r="B81" s="96"/>
      <c r="C81" s="82">
        <v>100</v>
      </c>
      <c r="D81" s="111">
        <f>D80/$C$80*100</f>
        <v>38.297872340425535</v>
      </c>
      <c r="E81" s="111">
        <f t="shared" ref="E81:L81" si="36">E80/$C$80*100</f>
        <v>14.893617021276595</v>
      </c>
      <c r="F81" s="111">
        <f t="shared" si="36"/>
        <v>46.099290780141843</v>
      </c>
      <c r="G81" s="111">
        <f t="shared" si="36"/>
        <v>24.113475177304963</v>
      </c>
      <c r="H81" s="111">
        <f t="shared" si="36"/>
        <v>30.49645390070922</v>
      </c>
      <c r="I81" s="111">
        <f t="shared" si="36"/>
        <v>0</v>
      </c>
      <c r="J81" s="111">
        <f t="shared" si="36"/>
        <v>4.2553191489361701</v>
      </c>
      <c r="K81" s="111">
        <f t="shared" si="36"/>
        <v>17.021276595744681</v>
      </c>
      <c r="L81" s="111">
        <f t="shared" si="36"/>
        <v>2.8368794326241136</v>
      </c>
    </row>
    <row r="82" spans="1:12" s="37" customFormat="1" ht="12" customHeight="1">
      <c r="A82" s="264"/>
      <c r="B82" s="97" t="s">
        <v>54</v>
      </c>
      <c r="C82" s="81">
        <v>54</v>
      </c>
      <c r="D82" s="109">
        <v>14</v>
      </c>
      <c r="E82" s="109">
        <v>6</v>
      </c>
      <c r="F82" s="41">
        <v>15</v>
      </c>
      <c r="G82" s="109">
        <v>13</v>
      </c>
      <c r="H82" s="109">
        <v>18</v>
      </c>
      <c r="I82" s="109">
        <v>0</v>
      </c>
      <c r="J82" s="109">
        <v>0</v>
      </c>
      <c r="K82" s="109">
        <v>14</v>
      </c>
      <c r="L82" s="109">
        <v>11</v>
      </c>
    </row>
    <row r="83" spans="1:12" s="39" customFormat="1" ht="12" customHeight="1">
      <c r="A83" s="265"/>
      <c r="B83" s="98"/>
      <c r="C83" s="81">
        <v>100</v>
      </c>
      <c r="D83" s="106">
        <f>D82/$C$82*100</f>
        <v>25.925925925925924</v>
      </c>
      <c r="E83" s="106">
        <f t="shared" ref="E83:L83" si="37">E82/$C$82*100</f>
        <v>11.111111111111111</v>
      </c>
      <c r="F83" s="106">
        <f t="shared" si="37"/>
        <v>27.777777777777779</v>
      </c>
      <c r="G83" s="106">
        <f t="shared" si="37"/>
        <v>24.074074074074073</v>
      </c>
      <c r="H83" s="106">
        <f t="shared" si="37"/>
        <v>33.333333333333329</v>
      </c>
      <c r="I83" s="106">
        <f t="shared" si="37"/>
        <v>0</v>
      </c>
      <c r="J83" s="106">
        <f t="shared" si="37"/>
        <v>0</v>
      </c>
      <c r="K83" s="106">
        <f t="shared" si="37"/>
        <v>25.925925925925924</v>
      </c>
      <c r="L83" s="106">
        <f t="shared" si="37"/>
        <v>20.37037037037037</v>
      </c>
    </row>
    <row r="84" spans="1:12" s="37" customFormat="1" ht="12" customHeight="1">
      <c r="A84" s="264" t="s">
        <v>70</v>
      </c>
      <c r="B84" s="95" t="s">
        <v>55</v>
      </c>
      <c r="C84" s="79">
        <v>1454</v>
      </c>
      <c r="D84" s="93">
        <v>510</v>
      </c>
      <c r="E84" s="93">
        <v>265</v>
      </c>
      <c r="F84" s="36">
        <v>639</v>
      </c>
      <c r="G84" s="93">
        <v>395</v>
      </c>
      <c r="H84" s="93">
        <v>572</v>
      </c>
      <c r="I84" s="93">
        <v>21</v>
      </c>
      <c r="J84" s="93">
        <v>27</v>
      </c>
      <c r="K84" s="93">
        <v>271</v>
      </c>
      <c r="L84" s="93">
        <v>52</v>
      </c>
    </row>
    <row r="85" spans="1:12" s="39" customFormat="1" ht="12" customHeight="1">
      <c r="A85" s="264"/>
      <c r="B85" s="98"/>
      <c r="C85" s="81">
        <v>100</v>
      </c>
      <c r="D85" s="106">
        <f>D84/$C$84*100</f>
        <v>35.075653370013754</v>
      </c>
      <c r="E85" s="106">
        <f t="shared" ref="E85:L85" si="38">E84/$C$84*100</f>
        <v>18.225584594222831</v>
      </c>
      <c r="F85" s="106">
        <f t="shared" si="38"/>
        <v>43.947730398899587</v>
      </c>
      <c r="G85" s="106">
        <f t="shared" si="38"/>
        <v>27.166437414030259</v>
      </c>
      <c r="H85" s="106">
        <f t="shared" si="38"/>
        <v>39.339752407152687</v>
      </c>
      <c r="I85" s="106">
        <f t="shared" si="38"/>
        <v>1.4442916093535076</v>
      </c>
      <c r="J85" s="106">
        <f t="shared" si="38"/>
        <v>1.8569463548830811</v>
      </c>
      <c r="K85" s="106">
        <f t="shared" si="38"/>
        <v>18.638239339752406</v>
      </c>
      <c r="L85" s="106">
        <f t="shared" si="38"/>
        <v>3.5763411279229711</v>
      </c>
    </row>
    <row r="86" spans="1:12" s="37" customFormat="1" ht="12" customHeight="1">
      <c r="A86" s="264"/>
      <c r="B86" s="97" t="s">
        <v>56</v>
      </c>
      <c r="C86" s="130">
        <v>82</v>
      </c>
      <c r="D86" s="113">
        <v>22</v>
      </c>
      <c r="E86" s="113">
        <v>11</v>
      </c>
      <c r="F86" s="40">
        <v>30</v>
      </c>
      <c r="G86" s="113">
        <v>16</v>
      </c>
      <c r="H86" s="113">
        <v>25</v>
      </c>
      <c r="I86" s="113">
        <v>1</v>
      </c>
      <c r="J86" s="113">
        <v>2</v>
      </c>
      <c r="K86" s="113">
        <v>19</v>
      </c>
      <c r="L86" s="113">
        <v>2</v>
      </c>
    </row>
    <row r="87" spans="1:12" s="39" customFormat="1" ht="12" customHeight="1">
      <c r="A87" s="264"/>
      <c r="B87" s="96"/>
      <c r="C87" s="82">
        <v>100</v>
      </c>
      <c r="D87" s="111">
        <f>D86/$C$86*100</f>
        <v>26.829268292682929</v>
      </c>
      <c r="E87" s="111">
        <f t="shared" ref="E87:L87" si="39">E86/$C$86*100</f>
        <v>13.414634146341465</v>
      </c>
      <c r="F87" s="111">
        <f t="shared" si="39"/>
        <v>36.585365853658537</v>
      </c>
      <c r="G87" s="111">
        <f t="shared" si="39"/>
        <v>19.512195121951219</v>
      </c>
      <c r="H87" s="111">
        <f t="shared" si="39"/>
        <v>30.487804878048781</v>
      </c>
      <c r="I87" s="111">
        <f t="shared" si="39"/>
        <v>1.2195121951219512</v>
      </c>
      <c r="J87" s="111">
        <f t="shared" si="39"/>
        <v>2.4390243902439024</v>
      </c>
      <c r="K87" s="111">
        <f t="shared" si="39"/>
        <v>23.170731707317074</v>
      </c>
      <c r="L87" s="111">
        <f t="shared" si="39"/>
        <v>2.4390243902439024</v>
      </c>
    </row>
    <row r="88" spans="1:12" s="37" customFormat="1" ht="12" customHeight="1">
      <c r="A88" s="264"/>
      <c r="B88" s="97" t="s">
        <v>57</v>
      </c>
      <c r="C88" s="159">
        <v>106</v>
      </c>
      <c r="D88" s="109">
        <v>33</v>
      </c>
      <c r="E88" s="109">
        <v>21</v>
      </c>
      <c r="F88" s="41">
        <v>48</v>
      </c>
      <c r="G88" s="109">
        <v>28</v>
      </c>
      <c r="H88" s="109">
        <v>30</v>
      </c>
      <c r="I88" s="109">
        <v>4</v>
      </c>
      <c r="J88" s="109">
        <v>3</v>
      </c>
      <c r="K88" s="109">
        <v>28</v>
      </c>
      <c r="L88" s="109">
        <v>0</v>
      </c>
    </row>
    <row r="89" spans="1:12" s="39" customFormat="1" ht="12" customHeight="1">
      <c r="A89" s="264"/>
      <c r="B89" s="96"/>
      <c r="C89" s="81">
        <v>100</v>
      </c>
      <c r="D89" s="106">
        <f>D88/$C$88*100</f>
        <v>31.132075471698112</v>
      </c>
      <c r="E89" s="106">
        <f t="shared" ref="E89:L89" si="40">E88/$C$88*100</f>
        <v>19.811320754716981</v>
      </c>
      <c r="F89" s="106">
        <f t="shared" si="40"/>
        <v>45.283018867924532</v>
      </c>
      <c r="G89" s="106">
        <f t="shared" si="40"/>
        <v>26.415094339622641</v>
      </c>
      <c r="H89" s="106">
        <f t="shared" si="40"/>
        <v>28.30188679245283</v>
      </c>
      <c r="I89" s="106">
        <f t="shared" si="40"/>
        <v>3.7735849056603774</v>
      </c>
      <c r="J89" s="106">
        <f t="shared" si="40"/>
        <v>2.8301886792452833</v>
      </c>
      <c r="K89" s="106">
        <f t="shared" si="40"/>
        <v>26.415094339622641</v>
      </c>
      <c r="L89" s="106">
        <f t="shared" si="40"/>
        <v>0</v>
      </c>
    </row>
    <row r="90" spans="1:12" s="66" customFormat="1" ht="12" customHeight="1">
      <c r="A90" s="264"/>
      <c r="B90" s="100" t="s">
        <v>58</v>
      </c>
      <c r="C90" s="130">
        <v>191</v>
      </c>
      <c r="D90" s="113">
        <v>62</v>
      </c>
      <c r="E90" s="113">
        <v>30</v>
      </c>
      <c r="F90" s="40">
        <v>72</v>
      </c>
      <c r="G90" s="113">
        <v>51</v>
      </c>
      <c r="H90" s="113">
        <v>63</v>
      </c>
      <c r="I90" s="113">
        <v>7</v>
      </c>
      <c r="J90" s="113">
        <v>4</v>
      </c>
      <c r="K90" s="113">
        <v>47</v>
      </c>
      <c r="L90" s="113">
        <v>0</v>
      </c>
    </row>
    <row r="91" spans="1:12" s="39" customFormat="1" ht="12" customHeight="1">
      <c r="A91" s="264"/>
      <c r="B91" s="96"/>
      <c r="C91" s="82">
        <v>100</v>
      </c>
      <c r="D91" s="111">
        <f>D90/$C$90*100</f>
        <v>32.460732984293195</v>
      </c>
      <c r="E91" s="111">
        <f t="shared" ref="E91:L91" si="41">E90/$C$90*100</f>
        <v>15.706806282722512</v>
      </c>
      <c r="F91" s="111">
        <f t="shared" si="41"/>
        <v>37.696335078534034</v>
      </c>
      <c r="G91" s="111">
        <f t="shared" si="41"/>
        <v>26.701570680628272</v>
      </c>
      <c r="H91" s="111">
        <f t="shared" si="41"/>
        <v>32.984293193717278</v>
      </c>
      <c r="I91" s="111">
        <f t="shared" si="41"/>
        <v>3.664921465968586</v>
      </c>
      <c r="J91" s="111">
        <f t="shared" si="41"/>
        <v>2.0942408376963351</v>
      </c>
      <c r="K91" s="111">
        <f t="shared" si="41"/>
        <v>24.607329842931939</v>
      </c>
      <c r="L91" s="111">
        <f t="shared" si="41"/>
        <v>0</v>
      </c>
    </row>
    <row r="92" spans="1:12" s="37" customFormat="1" ht="12" customHeight="1">
      <c r="A92" s="264"/>
      <c r="B92" s="100" t="s">
        <v>59</v>
      </c>
      <c r="C92" s="159">
        <v>112</v>
      </c>
      <c r="D92" s="109">
        <v>44</v>
      </c>
      <c r="E92" s="109">
        <v>16</v>
      </c>
      <c r="F92" s="41">
        <v>39</v>
      </c>
      <c r="G92" s="109">
        <v>32</v>
      </c>
      <c r="H92" s="109">
        <v>30</v>
      </c>
      <c r="I92" s="109">
        <v>2</v>
      </c>
      <c r="J92" s="109">
        <v>2</v>
      </c>
      <c r="K92" s="109">
        <v>22</v>
      </c>
      <c r="L92" s="109">
        <v>2</v>
      </c>
    </row>
    <row r="93" spans="1:12" s="39" customFormat="1" ht="12" customHeight="1">
      <c r="A93" s="264"/>
      <c r="B93" s="96"/>
      <c r="C93" s="81">
        <v>100</v>
      </c>
      <c r="D93" s="106">
        <f>D92/$C$92*100</f>
        <v>39.285714285714285</v>
      </c>
      <c r="E93" s="106">
        <f t="shared" ref="E93:L93" si="42">E92/$C$92*100</f>
        <v>14.285714285714285</v>
      </c>
      <c r="F93" s="106">
        <f t="shared" si="42"/>
        <v>34.821428571428569</v>
      </c>
      <c r="G93" s="106">
        <f t="shared" si="42"/>
        <v>28.571428571428569</v>
      </c>
      <c r="H93" s="106">
        <f t="shared" si="42"/>
        <v>26.785714285714285</v>
      </c>
      <c r="I93" s="106">
        <f t="shared" si="42"/>
        <v>1.7857142857142856</v>
      </c>
      <c r="J93" s="106">
        <f t="shared" si="42"/>
        <v>1.7857142857142856</v>
      </c>
      <c r="K93" s="106">
        <f t="shared" si="42"/>
        <v>19.642857142857142</v>
      </c>
      <c r="L93" s="106">
        <f t="shared" si="42"/>
        <v>1.7857142857142856</v>
      </c>
    </row>
    <row r="94" spans="1:12" s="37" customFormat="1" ht="12" customHeight="1">
      <c r="A94" s="264"/>
      <c r="B94" s="97" t="s">
        <v>30</v>
      </c>
      <c r="C94" s="158">
        <v>159</v>
      </c>
      <c r="D94" s="113">
        <v>56</v>
      </c>
      <c r="E94" s="113">
        <v>22</v>
      </c>
      <c r="F94" s="40">
        <v>66</v>
      </c>
      <c r="G94" s="113">
        <v>44</v>
      </c>
      <c r="H94" s="113">
        <v>56</v>
      </c>
      <c r="I94" s="113">
        <v>4</v>
      </c>
      <c r="J94" s="113">
        <v>3</v>
      </c>
      <c r="K94" s="113">
        <v>31</v>
      </c>
      <c r="L94" s="113">
        <v>4</v>
      </c>
    </row>
    <row r="95" spans="1:12" s="39" customFormat="1" ht="12" customHeight="1">
      <c r="A95" s="264"/>
      <c r="B95" s="96"/>
      <c r="C95" s="82">
        <v>100</v>
      </c>
      <c r="D95" s="111">
        <f>D94/$C$94*100</f>
        <v>35.220125786163521</v>
      </c>
      <c r="E95" s="111">
        <f t="shared" ref="E95:L95" si="43">E94/$C$94*100</f>
        <v>13.836477987421384</v>
      </c>
      <c r="F95" s="111">
        <f t="shared" si="43"/>
        <v>41.509433962264154</v>
      </c>
      <c r="G95" s="111">
        <f t="shared" si="43"/>
        <v>27.672955974842768</v>
      </c>
      <c r="H95" s="111">
        <f t="shared" si="43"/>
        <v>35.220125786163521</v>
      </c>
      <c r="I95" s="111">
        <f t="shared" si="43"/>
        <v>2.5157232704402519</v>
      </c>
      <c r="J95" s="111">
        <f t="shared" si="43"/>
        <v>1.8867924528301887</v>
      </c>
      <c r="K95" s="111">
        <f t="shared" si="43"/>
        <v>19.49685534591195</v>
      </c>
      <c r="L95" s="111">
        <f t="shared" si="43"/>
        <v>2.5157232704402519</v>
      </c>
    </row>
    <row r="96" spans="1:12" s="66" customFormat="1" ht="12" customHeight="1">
      <c r="A96" s="264"/>
      <c r="B96" s="97" t="s">
        <v>31</v>
      </c>
      <c r="C96" s="81">
        <v>125</v>
      </c>
      <c r="D96" s="109">
        <v>43</v>
      </c>
      <c r="E96" s="109">
        <v>21</v>
      </c>
      <c r="F96" s="41">
        <v>52</v>
      </c>
      <c r="G96" s="109">
        <v>26</v>
      </c>
      <c r="H96" s="109">
        <v>43</v>
      </c>
      <c r="I96" s="109">
        <v>3</v>
      </c>
      <c r="J96" s="109">
        <v>6</v>
      </c>
      <c r="K96" s="109">
        <v>28</v>
      </c>
      <c r="L96" s="109">
        <v>2</v>
      </c>
    </row>
    <row r="97" spans="1:19" s="39" customFormat="1" ht="12" customHeight="1">
      <c r="A97" s="264"/>
      <c r="B97" s="96"/>
      <c r="C97" s="81">
        <v>100</v>
      </c>
      <c r="D97" s="106">
        <f>D96/$C$96*100</f>
        <v>34.4</v>
      </c>
      <c r="E97" s="106">
        <f t="shared" ref="E97:L97" si="44">E96/$C$96*100</f>
        <v>16.8</v>
      </c>
      <c r="F97" s="106">
        <f t="shared" si="44"/>
        <v>41.6</v>
      </c>
      <c r="G97" s="106">
        <f t="shared" si="44"/>
        <v>20.8</v>
      </c>
      <c r="H97" s="106">
        <f t="shared" si="44"/>
        <v>34.4</v>
      </c>
      <c r="I97" s="106">
        <f t="shared" si="44"/>
        <v>2.4</v>
      </c>
      <c r="J97" s="106">
        <f t="shared" si="44"/>
        <v>4.8</v>
      </c>
      <c r="K97" s="106">
        <f t="shared" si="44"/>
        <v>22.400000000000002</v>
      </c>
      <c r="L97" s="106">
        <f t="shared" si="44"/>
        <v>1.6</v>
      </c>
    </row>
    <row r="98" spans="1:19" s="37" customFormat="1" ht="12" customHeight="1">
      <c r="A98" s="264"/>
      <c r="B98" s="100" t="s">
        <v>32</v>
      </c>
      <c r="C98" s="158">
        <v>328</v>
      </c>
      <c r="D98" s="113">
        <v>120</v>
      </c>
      <c r="E98" s="113">
        <v>50</v>
      </c>
      <c r="F98" s="40">
        <v>143</v>
      </c>
      <c r="G98" s="113">
        <v>82</v>
      </c>
      <c r="H98" s="113">
        <v>122</v>
      </c>
      <c r="I98" s="113">
        <v>4</v>
      </c>
      <c r="J98" s="113">
        <v>7</v>
      </c>
      <c r="K98" s="113">
        <v>61</v>
      </c>
      <c r="L98" s="113">
        <v>18</v>
      </c>
    </row>
    <row r="99" spans="1:19" s="39" customFormat="1" ht="12" customHeight="1">
      <c r="A99" s="264"/>
      <c r="B99" s="96"/>
      <c r="C99" s="82">
        <v>100</v>
      </c>
      <c r="D99" s="111">
        <f>D98/$C$98*100</f>
        <v>36.585365853658537</v>
      </c>
      <c r="E99" s="111">
        <f t="shared" ref="E99:L99" si="45">E98/$C$98*100</f>
        <v>15.24390243902439</v>
      </c>
      <c r="F99" s="111">
        <f t="shared" si="45"/>
        <v>43.597560975609753</v>
      </c>
      <c r="G99" s="111">
        <f t="shared" si="45"/>
        <v>25</v>
      </c>
      <c r="H99" s="111">
        <f t="shared" si="45"/>
        <v>37.195121951219512</v>
      </c>
      <c r="I99" s="111">
        <f t="shared" si="45"/>
        <v>1.2195121951219512</v>
      </c>
      <c r="J99" s="111">
        <f t="shared" si="45"/>
        <v>2.1341463414634148</v>
      </c>
      <c r="K99" s="111">
        <f t="shared" si="45"/>
        <v>18.597560975609756</v>
      </c>
      <c r="L99" s="111">
        <f t="shared" si="45"/>
        <v>5.4878048780487809</v>
      </c>
    </row>
    <row r="100" spans="1:19" s="37" customFormat="1" ht="12" customHeight="1">
      <c r="A100" s="264"/>
      <c r="B100" s="97" t="s">
        <v>33</v>
      </c>
      <c r="C100" s="159">
        <v>467</v>
      </c>
      <c r="D100" s="109">
        <v>145</v>
      </c>
      <c r="E100" s="109">
        <v>79</v>
      </c>
      <c r="F100" s="41">
        <v>192</v>
      </c>
      <c r="G100" s="109">
        <v>94</v>
      </c>
      <c r="H100" s="109">
        <v>181</v>
      </c>
      <c r="I100" s="109">
        <v>4</v>
      </c>
      <c r="J100" s="109">
        <v>9</v>
      </c>
      <c r="K100" s="109">
        <v>93</v>
      </c>
      <c r="L100" s="109">
        <v>20</v>
      </c>
    </row>
    <row r="101" spans="1:19" s="39" customFormat="1" ht="12" customHeight="1">
      <c r="A101" s="264"/>
      <c r="B101" s="96"/>
      <c r="C101" s="81">
        <v>100</v>
      </c>
      <c r="D101" s="106">
        <f>D100/$C$100*100</f>
        <v>31.049250535331907</v>
      </c>
      <c r="E101" s="106">
        <f t="shared" ref="E101:L101" si="46">E100/$C$100*100</f>
        <v>16.916488222698074</v>
      </c>
      <c r="F101" s="106">
        <f t="shared" si="46"/>
        <v>41.113490364025694</v>
      </c>
      <c r="G101" s="106">
        <f t="shared" si="46"/>
        <v>20.128479657387579</v>
      </c>
      <c r="H101" s="106">
        <f t="shared" si="46"/>
        <v>38.75802997858672</v>
      </c>
      <c r="I101" s="106">
        <f t="shared" si="46"/>
        <v>0.85653104925053536</v>
      </c>
      <c r="J101" s="106">
        <f t="shared" si="46"/>
        <v>1.9271948608137044</v>
      </c>
      <c r="K101" s="106">
        <f t="shared" si="46"/>
        <v>19.914346895074946</v>
      </c>
      <c r="L101" s="106">
        <f t="shared" si="46"/>
        <v>4.2826552462526761</v>
      </c>
    </row>
    <row r="102" spans="1:19" s="37" customFormat="1" ht="12" customHeight="1">
      <c r="A102" s="264"/>
      <c r="B102" s="97" t="s">
        <v>34</v>
      </c>
      <c r="C102" s="158">
        <v>340</v>
      </c>
      <c r="D102" s="113">
        <v>116</v>
      </c>
      <c r="E102" s="113">
        <v>58</v>
      </c>
      <c r="F102" s="40">
        <v>142</v>
      </c>
      <c r="G102" s="113">
        <v>78</v>
      </c>
      <c r="H102" s="113">
        <v>108</v>
      </c>
      <c r="I102" s="113">
        <v>3</v>
      </c>
      <c r="J102" s="113">
        <v>13</v>
      </c>
      <c r="K102" s="113">
        <v>70</v>
      </c>
      <c r="L102" s="113">
        <v>13</v>
      </c>
    </row>
    <row r="103" spans="1:19" s="39" customFormat="1" ht="12" customHeight="1">
      <c r="A103" s="264"/>
      <c r="B103" s="96"/>
      <c r="C103" s="82">
        <v>100</v>
      </c>
      <c r="D103" s="111">
        <f>D102/$C$102*100</f>
        <v>34.117647058823529</v>
      </c>
      <c r="E103" s="111">
        <f t="shared" ref="E103:L103" si="47">E102/$C$102*100</f>
        <v>17.058823529411764</v>
      </c>
      <c r="F103" s="111">
        <f t="shared" si="47"/>
        <v>41.764705882352942</v>
      </c>
      <c r="G103" s="111">
        <f t="shared" si="47"/>
        <v>22.941176470588236</v>
      </c>
      <c r="H103" s="111">
        <f t="shared" si="47"/>
        <v>31.764705882352938</v>
      </c>
      <c r="I103" s="111">
        <f t="shared" si="47"/>
        <v>0.88235294117647056</v>
      </c>
      <c r="J103" s="111">
        <f t="shared" si="47"/>
        <v>3.8235294117647061</v>
      </c>
      <c r="K103" s="111">
        <f t="shared" si="47"/>
        <v>20.588235294117645</v>
      </c>
      <c r="L103" s="111">
        <f t="shared" si="47"/>
        <v>3.8235294117647061</v>
      </c>
    </row>
    <row r="104" spans="1:19" s="37" customFormat="1" ht="12" customHeight="1">
      <c r="A104" s="264"/>
      <c r="B104" s="97" t="s">
        <v>12</v>
      </c>
      <c r="C104" s="159">
        <v>140</v>
      </c>
      <c r="D104" s="109">
        <v>43</v>
      </c>
      <c r="E104" s="109">
        <v>17</v>
      </c>
      <c r="F104" s="41">
        <v>58</v>
      </c>
      <c r="G104" s="109">
        <v>33</v>
      </c>
      <c r="H104" s="109">
        <v>54</v>
      </c>
      <c r="I104" s="109">
        <v>1</v>
      </c>
      <c r="J104" s="109">
        <v>2</v>
      </c>
      <c r="K104" s="109">
        <v>25</v>
      </c>
      <c r="L104" s="109">
        <v>21</v>
      </c>
    </row>
    <row r="105" spans="1:19" s="39" customFormat="1" ht="12" customHeight="1">
      <c r="A105" s="265"/>
      <c r="B105" s="99"/>
      <c r="C105" s="80">
        <v>100</v>
      </c>
      <c r="D105" s="94">
        <f>D104/$C$104*100</f>
        <v>30.714285714285715</v>
      </c>
      <c r="E105" s="94">
        <f t="shared" ref="E105:L105" si="48">E104/$C$104*100</f>
        <v>12.142857142857142</v>
      </c>
      <c r="F105" s="94">
        <f t="shared" si="48"/>
        <v>41.428571428571431</v>
      </c>
      <c r="G105" s="94">
        <f t="shared" si="48"/>
        <v>23.571428571428569</v>
      </c>
      <c r="H105" s="94">
        <f t="shared" si="48"/>
        <v>38.571428571428577</v>
      </c>
      <c r="I105" s="94">
        <f t="shared" si="48"/>
        <v>0.7142857142857143</v>
      </c>
      <c r="J105" s="94">
        <f t="shared" si="48"/>
        <v>1.4285714285714286</v>
      </c>
      <c r="K105" s="94">
        <f t="shared" si="48"/>
        <v>17.857142857142858</v>
      </c>
      <c r="L105" s="94">
        <f t="shared" si="48"/>
        <v>15</v>
      </c>
    </row>
    <row r="106" spans="1:19" ht="13.5">
      <c r="G106"/>
      <c r="H106"/>
      <c r="I106"/>
      <c r="J106"/>
      <c r="K106"/>
      <c r="L106"/>
      <c r="M106" s="1"/>
      <c r="N106"/>
      <c r="Q106" s="1"/>
      <c r="R106" s="1"/>
      <c r="S106" s="1"/>
    </row>
  </sheetData>
  <mergeCells count="8">
    <mergeCell ref="A72:A83"/>
    <mergeCell ref="A84:A105"/>
    <mergeCell ref="D6:L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8"/>
  <sheetViews>
    <sheetView showGridLines="0" view="pageBreakPreview" zoomScaleNormal="100" workbookViewId="0">
      <selection activeCell="E17" sqref="E17"/>
    </sheetView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4" t="s">
        <v>36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3</v>
      </c>
      <c r="C7" s="17"/>
      <c r="D7" s="18"/>
      <c r="E7" s="67" t="s">
        <v>37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4</v>
      </c>
      <c r="C10" s="19"/>
      <c r="E10" s="67" t="s">
        <v>60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7" t="s">
        <v>38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44</v>
      </c>
      <c r="C16" s="19"/>
      <c r="E16" s="128" t="s">
        <v>214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45</v>
      </c>
      <c r="C19" s="19"/>
      <c r="E19" s="128" t="s">
        <v>195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6</v>
      </c>
      <c r="C22" s="22"/>
      <c r="E22" s="128" t="s">
        <v>196</v>
      </c>
      <c r="P22" s="24"/>
      <c r="Q22" s="24"/>
      <c r="R22" s="24"/>
      <c r="S22" s="24"/>
    </row>
    <row r="23" spans="2:19" ht="15" customHeight="1">
      <c r="B23" s="14"/>
      <c r="C23" s="22"/>
      <c r="E23" s="64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7" t="s">
        <v>61</v>
      </c>
      <c r="G25" s="18"/>
    </row>
    <row r="26" spans="2:19" s="9" customFormat="1" ht="15" customHeight="1">
      <c r="B26" s="8"/>
      <c r="C26" s="19"/>
      <c r="E26" s="59"/>
    </row>
    <row r="27" spans="2:19" ht="15" customHeight="1">
      <c r="B27" s="13"/>
      <c r="E27" s="60"/>
      <c r="F27" s="9"/>
      <c r="H27" s="72" t="s">
        <v>42</v>
      </c>
      <c r="I27" s="73" t="s">
        <v>43</v>
      </c>
      <c r="J27" s="9"/>
    </row>
    <row r="28" spans="2:19" ht="15" customHeight="1">
      <c r="B28" s="13"/>
      <c r="F28" s="261" t="s">
        <v>39</v>
      </c>
      <c r="G28" s="262"/>
      <c r="H28" s="69">
        <v>5000</v>
      </c>
      <c r="I28" s="68"/>
      <c r="J28"/>
      <c r="K28"/>
      <c r="L28"/>
    </row>
    <row r="29" spans="2:19" ht="15" customHeight="1">
      <c r="F29" s="261" t="s">
        <v>40</v>
      </c>
      <c r="G29" s="262"/>
      <c r="H29" s="69">
        <v>2387</v>
      </c>
      <c r="I29" s="70">
        <f>ROUND(H29/$H$28*100,1)</f>
        <v>47.7</v>
      </c>
      <c r="J29"/>
      <c r="K29"/>
      <c r="L29"/>
    </row>
    <row r="30" spans="2:19" ht="15" customHeight="1">
      <c r="F30" s="261" t="s">
        <v>41</v>
      </c>
      <c r="G30" s="262"/>
      <c r="H30" s="69">
        <v>2387</v>
      </c>
      <c r="I30" s="70">
        <f>ROUND(H30/$H$28*100,1)</f>
        <v>47.7</v>
      </c>
      <c r="J30"/>
      <c r="K30"/>
      <c r="L30"/>
    </row>
    <row r="31" spans="2:19" ht="15" customHeight="1">
      <c r="E31"/>
      <c r="F31"/>
      <c r="H31"/>
      <c r="I31" s="71"/>
      <c r="J31"/>
      <c r="K31"/>
      <c r="L31"/>
    </row>
    <row r="32" spans="2:19" ht="15" customHeight="1">
      <c r="E32" s="63"/>
      <c r="I32" s="21"/>
    </row>
    <row r="33" spans="1:19" ht="15" customHeight="1">
      <c r="B33" s="14"/>
      <c r="C33" s="22"/>
      <c r="E33" s="64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O106"/>
  <sheetViews>
    <sheetView showGridLines="0" view="pageBreakPreview" topLeftCell="A82" zoomScaleNormal="85" zoomScaleSheetLayoutView="100" workbookViewId="0">
      <selection activeCell="F98" sqref="F98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6" width="4.625" style="2" customWidth="1"/>
    <col min="67" max="16384" width="9" style="2"/>
  </cols>
  <sheetData>
    <row r="1" spans="1:8" ht="22.5" customHeight="1" thickBot="1">
      <c r="A1" s="6" t="s">
        <v>76</v>
      </c>
      <c r="B1" s="5"/>
      <c r="C1" s="32"/>
      <c r="D1" s="5"/>
      <c r="E1" s="2"/>
      <c r="F1" s="2"/>
      <c r="G1" s="2"/>
      <c r="H1" s="2"/>
    </row>
    <row r="2" spans="1:8" ht="11.25" customHeight="1">
      <c r="E2" s="85"/>
      <c r="F2" s="85"/>
      <c r="G2" s="85"/>
      <c r="H2" s="85"/>
    </row>
    <row r="3" spans="1:8" ht="11.25" customHeight="1">
      <c r="A3" s="91" t="s">
        <v>200</v>
      </c>
      <c r="B3" s="2"/>
      <c r="C3" s="90"/>
      <c r="D3" s="2"/>
      <c r="E3" s="2"/>
      <c r="F3" s="2"/>
      <c r="G3" s="2"/>
      <c r="H3" s="2"/>
    </row>
    <row r="4" spans="1:8" ht="11.25">
      <c r="A4" s="91" t="s">
        <v>201</v>
      </c>
      <c r="B4" s="89"/>
      <c r="C4" s="90"/>
      <c r="D4" s="84"/>
      <c r="E4" s="2"/>
      <c r="F4" s="2"/>
      <c r="G4" s="2"/>
      <c r="H4" s="2"/>
    </row>
    <row r="5" spans="1:8" ht="11.25">
      <c r="A5" s="91"/>
      <c r="B5" s="89"/>
      <c r="C5" s="90"/>
      <c r="D5" s="86"/>
      <c r="E5" s="87"/>
      <c r="F5" s="87"/>
      <c r="G5" s="87"/>
      <c r="H5" s="87"/>
    </row>
    <row r="6" spans="1:8" ht="24" customHeight="1">
      <c r="A6" s="91"/>
      <c r="B6" s="61"/>
      <c r="D6" s="266"/>
      <c r="E6" s="267"/>
      <c r="F6" s="267"/>
      <c r="G6" s="267"/>
      <c r="H6" s="268"/>
    </row>
    <row r="7" spans="1:8" s="4" customFormat="1" ht="152.25" customHeight="1">
      <c r="A7" s="78" t="s">
        <v>11</v>
      </c>
      <c r="B7" s="3"/>
      <c r="C7" s="62" t="s">
        <v>10</v>
      </c>
      <c r="D7" s="122" t="s">
        <v>179</v>
      </c>
      <c r="E7" s="122" t="s">
        <v>180</v>
      </c>
      <c r="F7" s="122" t="s">
        <v>181</v>
      </c>
      <c r="G7" s="122" t="s">
        <v>182</v>
      </c>
      <c r="H7" s="122" t="s">
        <v>73</v>
      </c>
    </row>
    <row r="8" spans="1:8" s="37" customFormat="1" ht="12" customHeight="1">
      <c r="A8" s="34"/>
      <c r="B8" s="35" t="s">
        <v>7</v>
      </c>
      <c r="C8" s="129">
        <f>SUM(D8:O8)</f>
        <v>2387</v>
      </c>
      <c r="D8" s="57">
        <v>401</v>
      </c>
      <c r="E8" s="57">
        <v>1538</v>
      </c>
      <c r="F8" s="93">
        <v>314</v>
      </c>
      <c r="G8" s="93">
        <v>76</v>
      </c>
      <c r="H8" s="93">
        <v>58</v>
      </c>
    </row>
    <row r="9" spans="1:8" s="39" customFormat="1" ht="12" customHeight="1">
      <c r="A9" s="38"/>
      <c r="B9" s="88"/>
      <c r="C9" s="80">
        <v>100</v>
      </c>
      <c r="D9" s="58">
        <f>D8/$C$8*100</f>
        <v>16.799329702555511</v>
      </c>
      <c r="E9" s="58">
        <f t="shared" ref="E9:H9" si="0">E8/$C$8*100</f>
        <v>64.432341851696691</v>
      </c>
      <c r="F9" s="58">
        <f t="shared" si="0"/>
        <v>13.154587348135735</v>
      </c>
      <c r="G9" s="58">
        <f t="shared" si="0"/>
        <v>3.1839128613322165</v>
      </c>
      <c r="H9" s="94">
        <f t="shared" si="0"/>
        <v>2.4298282362798496</v>
      </c>
    </row>
    <row r="10" spans="1:8" s="37" customFormat="1" ht="12" customHeight="1">
      <c r="A10" s="263" t="s">
        <v>18</v>
      </c>
      <c r="B10" s="95" t="s">
        <v>8</v>
      </c>
      <c r="C10" s="79">
        <f>SUM(D10:O10)</f>
        <v>900</v>
      </c>
      <c r="D10" s="93">
        <v>141</v>
      </c>
      <c r="E10" s="93">
        <v>552</v>
      </c>
      <c r="F10" s="36">
        <v>149</v>
      </c>
      <c r="G10" s="93">
        <v>42</v>
      </c>
      <c r="H10" s="93">
        <v>16</v>
      </c>
    </row>
    <row r="11" spans="1:8" s="39" customFormat="1" ht="12" customHeight="1">
      <c r="A11" s="264"/>
      <c r="B11" s="96"/>
      <c r="C11" s="81">
        <v>100</v>
      </c>
      <c r="D11" s="111">
        <f>D10/$C$10*100</f>
        <v>15.666666666666668</v>
      </c>
      <c r="E11" s="111">
        <f t="shared" ref="E11:H11" si="1">E10/$C$10*100</f>
        <v>61.333333333333329</v>
      </c>
      <c r="F11" s="111">
        <f t="shared" si="1"/>
        <v>16.555555555555557</v>
      </c>
      <c r="G11" s="111">
        <f t="shared" si="1"/>
        <v>4.666666666666667</v>
      </c>
      <c r="H11" s="111">
        <f t="shared" si="1"/>
        <v>1.7777777777777777</v>
      </c>
    </row>
    <row r="12" spans="1:8" s="37" customFormat="1" ht="12" customHeight="1">
      <c r="A12" s="264"/>
      <c r="B12" s="97" t="s">
        <v>9</v>
      </c>
      <c r="C12" s="158">
        <f>SUM(D12:O12)</f>
        <v>1457</v>
      </c>
      <c r="D12" s="113">
        <v>257</v>
      </c>
      <c r="E12" s="113">
        <v>974</v>
      </c>
      <c r="F12" s="40">
        <v>160</v>
      </c>
      <c r="G12" s="113">
        <v>34</v>
      </c>
      <c r="H12" s="113">
        <v>32</v>
      </c>
    </row>
    <row r="13" spans="1:8" s="39" customFormat="1" ht="12" customHeight="1">
      <c r="A13" s="264"/>
      <c r="B13" s="98"/>
      <c r="C13" s="82">
        <v>100</v>
      </c>
      <c r="D13" s="111">
        <f>D12/$C$12*100</f>
        <v>17.638984214138642</v>
      </c>
      <c r="E13" s="111">
        <f t="shared" ref="E13:H13" si="2">E12/$C$12*100</f>
        <v>66.849691146190807</v>
      </c>
      <c r="F13" s="111">
        <f t="shared" si="2"/>
        <v>10.981468771448181</v>
      </c>
      <c r="G13" s="111">
        <f t="shared" si="2"/>
        <v>2.3335621139327385</v>
      </c>
      <c r="H13" s="111">
        <f t="shared" si="2"/>
        <v>2.1962937542896364</v>
      </c>
    </row>
    <row r="14" spans="1:8" s="37" customFormat="1" ht="12" customHeight="1">
      <c r="A14" s="264"/>
      <c r="B14" s="97" t="s">
        <v>13</v>
      </c>
      <c r="C14" s="81">
        <f>SUM(D14:O14)</f>
        <v>30</v>
      </c>
      <c r="D14" s="109">
        <v>3</v>
      </c>
      <c r="E14" s="109">
        <v>12</v>
      </c>
      <c r="F14" s="41">
        <v>5</v>
      </c>
      <c r="G14" s="109">
        <v>0</v>
      </c>
      <c r="H14" s="109">
        <v>10</v>
      </c>
    </row>
    <row r="15" spans="1:8" s="39" customFormat="1" ht="12" customHeight="1">
      <c r="A15" s="265"/>
      <c r="B15" s="99"/>
      <c r="C15" s="80">
        <v>100</v>
      </c>
      <c r="D15" s="94">
        <f>D14/$C$14*100</f>
        <v>10</v>
      </c>
      <c r="E15" s="94">
        <f t="shared" ref="E15:H15" si="3">E14/$C$14*100</f>
        <v>40</v>
      </c>
      <c r="F15" s="94">
        <f t="shared" si="3"/>
        <v>16.666666666666664</v>
      </c>
      <c r="G15" s="94">
        <f t="shared" si="3"/>
        <v>0</v>
      </c>
      <c r="H15" s="94">
        <f t="shared" si="3"/>
        <v>33.333333333333329</v>
      </c>
    </row>
    <row r="16" spans="1:8" s="39" customFormat="1" ht="12" customHeight="1">
      <c r="A16" s="263" t="s">
        <v>213</v>
      </c>
      <c r="B16" s="97" t="s">
        <v>204</v>
      </c>
      <c r="C16" s="130">
        <v>173</v>
      </c>
      <c r="D16" s="109">
        <v>38</v>
      </c>
      <c r="E16" s="93">
        <v>117</v>
      </c>
      <c r="F16" s="36">
        <v>13</v>
      </c>
      <c r="G16" s="93">
        <v>4</v>
      </c>
      <c r="H16" s="93">
        <v>1</v>
      </c>
    </row>
    <row r="17" spans="1:8" s="39" customFormat="1" ht="12" customHeight="1">
      <c r="A17" s="264"/>
      <c r="B17" s="96"/>
      <c r="C17" s="82">
        <v>100</v>
      </c>
      <c r="D17" s="111">
        <f>D16/$C$16*100</f>
        <v>21.965317919075144</v>
      </c>
      <c r="E17" s="111">
        <f t="shared" ref="E17:H17" si="4">E16/$C$16*100</f>
        <v>67.630057803468219</v>
      </c>
      <c r="F17" s="111">
        <f t="shared" si="4"/>
        <v>7.5144508670520231</v>
      </c>
      <c r="G17" s="111">
        <f t="shared" si="4"/>
        <v>2.3121387283236992</v>
      </c>
      <c r="H17" s="111">
        <f t="shared" si="4"/>
        <v>0.57803468208092479</v>
      </c>
    </row>
    <row r="18" spans="1:8" s="66" customFormat="1" ht="12" customHeight="1">
      <c r="A18" s="264"/>
      <c r="B18" s="97" t="s">
        <v>14</v>
      </c>
      <c r="C18" s="158">
        <f>SUM(D18:O18)</f>
        <v>233</v>
      </c>
      <c r="D18" s="109">
        <v>37</v>
      </c>
      <c r="E18" s="109">
        <v>153</v>
      </c>
      <c r="F18" s="41">
        <v>29</v>
      </c>
      <c r="G18" s="109">
        <v>11</v>
      </c>
      <c r="H18" s="109">
        <v>3</v>
      </c>
    </row>
    <row r="19" spans="1:8" s="39" customFormat="1" ht="12" customHeight="1">
      <c r="A19" s="264"/>
      <c r="B19" s="96"/>
      <c r="C19" s="82">
        <v>100</v>
      </c>
      <c r="D19" s="106">
        <f>D18/$C$18*100</f>
        <v>15.879828326180256</v>
      </c>
      <c r="E19" s="106">
        <f t="shared" ref="E19:H19" si="5">E18/$C$18*100</f>
        <v>65.665236051502134</v>
      </c>
      <c r="F19" s="106">
        <f t="shared" si="5"/>
        <v>12.446351931330472</v>
      </c>
      <c r="G19" s="106">
        <f t="shared" si="5"/>
        <v>4.7210300429184553</v>
      </c>
      <c r="H19" s="106">
        <f t="shared" si="5"/>
        <v>1.2875536480686696</v>
      </c>
    </row>
    <row r="20" spans="1:8" s="66" customFormat="1" ht="12" customHeight="1">
      <c r="A20" s="264"/>
      <c r="B20" s="100" t="s">
        <v>15</v>
      </c>
      <c r="C20" s="159">
        <f>SUM(D20:O20)</f>
        <v>391</v>
      </c>
      <c r="D20" s="113">
        <v>66</v>
      </c>
      <c r="E20" s="113">
        <v>268</v>
      </c>
      <c r="F20" s="40">
        <v>43</v>
      </c>
      <c r="G20" s="113">
        <v>14</v>
      </c>
      <c r="H20" s="113">
        <v>0</v>
      </c>
    </row>
    <row r="21" spans="1:8" s="39" customFormat="1" ht="12" customHeight="1">
      <c r="A21" s="264"/>
      <c r="B21" s="96"/>
      <c r="C21" s="81">
        <v>100</v>
      </c>
      <c r="D21" s="111">
        <f>D20/$C$20*100</f>
        <v>16.879795396419436</v>
      </c>
      <c r="E21" s="111">
        <f t="shared" ref="E21:H21" si="6">E20/$C$20*100</f>
        <v>68.54219948849105</v>
      </c>
      <c r="F21" s="111">
        <f t="shared" si="6"/>
        <v>10.997442455242968</v>
      </c>
      <c r="G21" s="111">
        <f t="shared" si="6"/>
        <v>3.5805626598465472</v>
      </c>
      <c r="H21" s="111">
        <f t="shared" si="6"/>
        <v>0</v>
      </c>
    </row>
    <row r="22" spans="1:8" s="37" customFormat="1" ht="12" customHeight="1">
      <c r="A22" s="264"/>
      <c r="B22" s="97" t="s">
        <v>16</v>
      </c>
      <c r="C22" s="158">
        <f>SUM(D22:O22)</f>
        <v>413</v>
      </c>
      <c r="D22" s="109">
        <v>61</v>
      </c>
      <c r="E22" s="109">
        <v>279</v>
      </c>
      <c r="F22" s="41">
        <v>52</v>
      </c>
      <c r="G22" s="109">
        <v>15</v>
      </c>
      <c r="H22" s="109">
        <v>6</v>
      </c>
    </row>
    <row r="23" spans="1:8" s="39" customFormat="1" ht="12" customHeight="1">
      <c r="A23" s="264"/>
      <c r="B23" s="96"/>
      <c r="C23" s="82">
        <v>100</v>
      </c>
      <c r="D23" s="106">
        <f>D22/$C$22*100</f>
        <v>14.769975786924938</v>
      </c>
      <c r="E23" s="106">
        <f t="shared" ref="E23:H23" si="7">E22/$C$22*100</f>
        <v>67.554479418886189</v>
      </c>
      <c r="F23" s="106">
        <f t="shared" si="7"/>
        <v>12.590799031476999</v>
      </c>
      <c r="G23" s="106">
        <f t="shared" si="7"/>
        <v>3.6319612590799029</v>
      </c>
      <c r="H23" s="106">
        <f t="shared" si="7"/>
        <v>1.4527845036319613</v>
      </c>
    </row>
    <row r="24" spans="1:8" s="37" customFormat="1" ht="12" customHeight="1">
      <c r="A24" s="264"/>
      <c r="B24" s="97" t="s">
        <v>17</v>
      </c>
      <c r="C24" s="159">
        <v>538</v>
      </c>
      <c r="D24" s="113">
        <v>80</v>
      </c>
      <c r="E24" s="113">
        <v>344</v>
      </c>
      <c r="F24" s="40">
        <v>83</v>
      </c>
      <c r="G24" s="113">
        <v>18</v>
      </c>
      <c r="H24" s="113">
        <v>13</v>
      </c>
    </row>
    <row r="25" spans="1:8" s="39" customFormat="1" ht="12" customHeight="1">
      <c r="A25" s="264"/>
      <c r="B25" s="96"/>
      <c r="C25" s="81">
        <v>100</v>
      </c>
      <c r="D25" s="111">
        <f>D24/$C$24*100</f>
        <v>14.869888475836431</v>
      </c>
      <c r="E25" s="111">
        <f t="shared" ref="E25:H25" si="8">E24/$C$24*100</f>
        <v>63.940520446096649</v>
      </c>
      <c r="F25" s="111">
        <f t="shared" si="8"/>
        <v>15.427509293680297</v>
      </c>
      <c r="G25" s="111">
        <f t="shared" si="8"/>
        <v>3.3457249070631967</v>
      </c>
      <c r="H25" s="111">
        <f t="shared" si="8"/>
        <v>2.4163568773234201</v>
      </c>
    </row>
    <row r="26" spans="1:8" s="37" customFormat="1" ht="12" customHeight="1">
      <c r="A26" s="264"/>
      <c r="B26" s="100" t="s">
        <v>205</v>
      </c>
      <c r="C26" s="159">
        <f>SUM(D26:O26)</f>
        <v>594</v>
      </c>
      <c r="D26" s="113">
        <v>116</v>
      </c>
      <c r="E26" s="113">
        <v>356</v>
      </c>
      <c r="F26" s="40">
        <v>85</v>
      </c>
      <c r="G26" s="113">
        <v>13</v>
      </c>
      <c r="H26" s="113">
        <v>24</v>
      </c>
    </row>
    <row r="27" spans="1:8" s="39" customFormat="1" ht="12" customHeight="1">
      <c r="A27" s="264"/>
      <c r="B27" s="96"/>
      <c r="C27" s="82">
        <v>100</v>
      </c>
      <c r="D27" s="111">
        <f>D26/$C$26*100</f>
        <v>19.528619528619529</v>
      </c>
      <c r="E27" s="111">
        <f t="shared" ref="E27:H27" si="9">E26/$C$26*100</f>
        <v>59.932659932659938</v>
      </c>
      <c r="F27" s="111">
        <f t="shared" si="9"/>
        <v>14.309764309764308</v>
      </c>
      <c r="G27" s="111">
        <f t="shared" si="9"/>
        <v>2.1885521885521886</v>
      </c>
      <c r="H27" s="111">
        <f t="shared" si="9"/>
        <v>4.0404040404040407</v>
      </c>
    </row>
    <row r="28" spans="1:8" s="66" customFormat="1" ht="12" customHeight="1">
      <c r="A28" s="264"/>
      <c r="B28" s="97" t="s">
        <v>12</v>
      </c>
      <c r="C28" s="81">
        <f>SUM(D28:O28)</f>
        <v>45</v>
      </c>
      <c r="D28" s="109">
        <v>3</v>
      </c>
      <c r="E28" s="109">
        <v>21</v>
      </c>
      <c r="F28" s="41">
        <v>9</v>
      </c>
      <c r="G28" s="109">
        <v>1</v>
      </c>
      <c r="H28" s="109">
        <v>11</v>
      </c>
    </row>
    <row r="29" spans="1:8" s="39" customFormat="1" ht="12" customHeight="1">
      <c r="A29" s="265"/>
      <c r="B29" s="99"/>
      <c r="C29" s="80">
        <v>100</v>
      </c>
      <c r="D29" s="94">
        <f>D28/$C$28*100</f>
        <v>6.666666666666667</v>
      </c>
      <c r="E29" s="94">
        <f t="shared" ref="E29:H29" si="10">E28/$C$28*100</f>
        <v>46.666666666666664</v>
      </c>
      <c r="F29" s="94">
        <f t="shared" si="10"/>
        <v>20</v>
      </c>
      <c r="G29" s="94">
        <f t="shared" si="10"/>
        <v>2.2222222222222223</v>
      </c>
      <c r="H29" s="94">
        <f t="shared" si="10"/>
        <v>24.444444444444443</v>
      </c>
    </row>
    <row r="30" spans="1:8" s="66" customFormat="1" ht="12" customHeight="1">
      <c r="A30" s="263" t="s">
        <v>19</v>
      </c>
      <c r="B30" s="100" t="s">
        <v>20</v>
      </c>
      <c r="C30" s="79">
        <f>SUM(D30:O30)</f>
        <v>271</v>
      </c>
      <c r="D30" s="109">
        <v>41</v>
      </c>
      <c r="E30" s="93">
        <v>183</v>
      </c>
      <c r="F30" s="36">
        <v>35</v>
      </c>
      <c r="G30" s="93">
        <v>8</v>
      </c>
      <c r="H30" s="93">
        <v>4</v>
      </c>
    </row>
    <row r="31" spans="1:8" s="39" customFormat="1" ht="12" customHeight="1">
      <c r="A31" s="264"/>
      <c r="B31" s="96"/>
      <c r="C31" s="81">
        <v>100</v>
      </c>
      <c r="D31" s="111">
        <f>D30/$C$30*100</f>
        <v>15.129151291512915</v>
      </c>
      <c r="E31" s="111">
        <f t="shared" ref="E31:H31" si="11">E30/$C$30*100</f>
        <v>67.52767527675276</v>
      </c>
      <c r="F31" s="111">
        <f t="shared" si="11"/>
        <v>12.915129151291513</v>
      </c>
      <c r="G31" s="111">
        <f t="shared" si="11"/>
        <v>2.9520295202952029</v>
      </c>
      <c r="H31" s="111">
        <f t="shared" si="11"/>
        <v>1.4760147601476015</v>
      </c>
    </row>
    <row r="32" spans="1:8" s="37" customFormat="1" ht="12" customHeight="1">
      <c r="A32" s="264"/>
      <c r="B32" s="100" t="s">
        <v>21</v>
      </c>
      <c r="C32" s="158">
        <f>SUM(D32:O32)</f>
        <v>328</v>
      </c>
      <c r="D32" s="109">
        <v>57</v>
      </c>
      <c r="E32" s="113">
        <v>209</v>
      </c>
      <c r="F32" s="40">
        <v>50</v>
      </c>
      <c r="G32" s="113">
        <v>5</v>
      </c>
      <c r="H32" s="113">
        <v>7</v>
      </c>
    </row>
    <row r="33" spans="1:8" s="39" customFormat="1" ht="12" customHeight="1">
      <c r="A33" s="264"/>
      <c r="B33" s="96"/>
      <c r="C33" s="82">
        <v>100</v>
      </c>
      <c r="D33" s="111">
        <f>D32/$C$32*100</f>
        <v>17.378048780487802</v>
      </c>
      <c r="E33" s="111">
        <f t="shared" ref="E33:H33" si="12">E32/$C$32*100</f>
        <v>63.719512195121951</v>
      </c>
      <c r="F33" s="111">
        <f t="shared" si="12"/>
        <v>15.24390243902439</v>
      </c>
      <c r="G33" s="111">
        <f t="shared" si="12"/>
        <v>1.524390243902439</v>
      </c>
      <c r="H33" s="111">
        <f t="shared" si="12"/>
        <v>2.1341463414634148</v>
      </c>
    </row>
    <row r="34" spans="1:8" s="37" customFormat="1" ht="12" customHeight="1">
      <c r="A34" s="264"/>
      <c r="B34" s="97" t="s">
        <v>22</v>
      </c>
      <c r="C34" s="159">
        <f>SUM(D34:O34)</f>
        <v>292</v>
      </c>
      <c r="D34" s="109">
        <v>46</v>
      </c>
      <c r="E34" s="109">
        <v>202</v>
      </c>
      <c r="F34" s="41">
        <v>31</v>
      </c>
      <c r="G34" s="109">
        <v>6</v>
      </c>
      <c r="H34" s="109">
        <v>7</v>
      </c>
    </row>
    <row r="35" spans="1:8" s="39" customFormat="1" ht="12" customHeight="1">
      <c r="A35" s="264"/>
      <c r="B35" s="96"/>
      <c r="C35" s="81">
        <v>100</v>
      </c>
      <c r="D35" s="106">
        <f>D34/$C$34*100</f>
        <v>15.753424657534246</v>
      </c>
      <c r="E35" s="106">
        <f t="shared" ref="E35:H35" si="13">E34/$C$34*100</f>
        <v>69.178082191780817</v>
      </c>
      <c r="F35" s="106">
        <f t="shared" si="13"/>
        <v>10.616438356164384</v>
      </c>
      <c r="G35" s="106">
        <f t="shared" si="13"/>
        <v>2.054794520547945</v>
      </c>
      <c r="H35" s="106">
        <f t="shared" si="13"/>
        <v>2.3972602739726026</v>
      </c>
    </row>
    <row r="36" spans="1:8" s="37" customFormat="1" ht="12" customHeight="1">
      <c r="A36" s="264"/>
      <c r="B36" s="97" t="s">
        <v>23</v>
      </c>
      <c r="C36" s="158">
        <v>252</v>
      </c>
      <c r="D36" s="113">
        <v>40</v>
      </c>
      <c r="E36" s="113">
        <v>158</v>
      </c>
      <c r="F36" s="40">
        <v>37</v>
      </c>
      <c r="G36" s="113">
        <v>12</v>
      </c>
      <c r="H36" s="113">
        <v>5</v>
      </c>
    </row>
    <row r="37" spans="1:8" s="39" customFormat="1" ht="12" customHeight="1">
      <c r="A37" s="264"/>
      <c r="B37" s="96"/>
      <c r="C37" s="82">
        <v>100</v>
      </c>
      <c r="D37" s="111">
        <f>D36/$C$36*100</f>
        <v>15.873015873015872</v>
      </c>
      <c r="E37" s="111">
        <f t="shared" ref="E37:H37" si="14">E36/$C$36*100</f>
        <v>62.698412698412696</v>
      </c>
      <c r="F37" s="111">
        <f t="shared" si="14"/>
        <v>14.682539682539684</v>
      </c>
      <c r="G37" s="111">
        <f t="shared" si="14"/>
        <v>4.7619047619047619</v>
      </c>
      <c r="H37" s="111">
        <f t="shared" si="14"/>
        <v>1.984126984126984</v>
      </c>
    </row>
    <row r="38" spans="1:8" s="66" customFormat="1" ht="12" customHeight="1">
      <c r="A38" s="264"/>
      <c r="B38" s="97" t="s">
        <v>24</v>
      </c>
      <c r="C38" s="159">
        <f>SUM(D38:O38)</f>
        <v>187</v>
      </c>
      <c r="D38" s="109">
        <v>31</v>
      </c>
      <c r="E38" s="109">
        <v>123</v>
      </c>
      <c r="F38" s="41">
        <v>19</v>
      </c>
      <c r="G38" s="109">
        <v>7</v>
      </c>
      <c r="H38" s="109">
        <v>7</v>
      </c>
    </row>
    <row r="39" spans="1:8" s="39" customFormat="1" ht="12" customHeight="1">
      <c r="A39" s="264"/>
      <c r="B39" s="96"/>
      <c r="C39" s="81">
        <v>100</v>
      </c>
      <c r="D39" s="106">
        <f>D38/$C$38*100</f>
        <v>16.577540106951872</v>
      </c>
      <c r="E39" s="106">
        <f t="shared" ref="E39:H39" si="15">E38/$C$38*100</f>
        <v>65.775401069518708</v>
      </c>
      <c r="F39" s="106">
        <f t="shared" si="15"/>
        <v>10.160427807486631</v>
      </c>
      <c r="G39" s="106">
        <f t="shared" si="15"/>
        <v>3.7433155080213902</v>
      </c>
      <c r="H39" s="106">
        <f t="shared" si="15"/>
        <v>3.7433155080213902</v>
      </c>
    </row>
    <row r="40" spans="1:8" s="37" customFormat="1" ht="12" customHeight="1">
      <c r="A40" s="264"/>
      <c r="B40" s="100" t="s">
        <v>25</v>
      </c>
      <c r="C40" s="130">
        <f>SUM(D40:O40)</f>
        <v>249</v>
      </c>
      <c r="D40" s="113">
        <v>38</v>
      </c>
      <c r="E40" s="113">
        <v>164</v>
      </c>
      <c r="F40" s="40">
        <v>30</v>
      </c>
      <c r="G40" s="113">
        <v>13</v>
      </c>
      <c r="H40" s="113">
        <v>4</v>
      </c>
    </row>
    <row r="41" spans="1:8" s="39" customFormat="1" ht="12" customHeight="1">
      <c r="A41" s="264"/>
      <c r="B41" s="96"/>
      <c r="C41" s="82">
        <v>100</v>
      </c>
      <c r="D41" s="111">
        <f>D40/$C$40*100</f>
        <v>15.261044176706829</v>
      </c>
      <c r="E41" s="111">
        <f t="shared" ref="E41:H41" si="16">E40/$C$40*100</f>
        <v>65.863453815261039</v>
      </c>
      <c r="F41" s="111">
        <f t="shared" si="16"/>
        <v>12.048192771084338</v>
      </c>
      <c r="G41" s="111">
        <f t="shared" si="16"/>
        <v>5.2208835341365463</v>
      </c>
      <c r="H41" s="111">
        <f t="shared" si="16"/>
        <v>1.6064257028112447</v>
      </c>
    </row>
    <row r="42" spans="1:8" s="37" customFormat="1" ht="12" customHeight="1">
      <c r="A42" s="264"/>
      <c r="B42" s="97" t="s">
        <v>26</v>
      </c>
      <c r="C42" s="159">
        <f>SUM(D42:O42)</f>
        <v>136</v>
      </c>
      <c r="D42" s="109">
        <v>29</v>
      </c>
      <c r="E42" s="109">
        <v>82</v>
      </c>
      <c r="F42" s="41">
        <v>14</v>
      </c>
      <c r="G42" s="109">
        <v>5</v>
      </c>
      <c r="H42" s="109">
        <v>6</v>
      </c>
    </row>
    <row r="43" spans="1:8" s="39" customFormat="1" ht="12" customHeight="1">
      <c r="A43" s="264"/>
      <c r="B43" s="96"/>
      <c r="C43" s="81">
        <v>100</v>
      </c>
      <c r="D43" s="106">
        <f>D42/$C$42*100</f>
        <v>21.323529411764707</v>
      </c>
      <c r="E43" s="106">
        <f t="shared" ref="E43:H43" si="17">E42/$C$42*100</f>
        <v>60.294117647058819</v>
      </c>
      <c r="F43" s="106">
        <f t="shared" si="17"/>
        <v>10.294117647058822</v>
      </c>
      <c r="G43" s="106">
        <f t="shared" si="17"/>
        <v>3.6764705882352944</v>
      </c>
      <c r="H43" s="106">
        <f t="shared" si="17"/>
        <v>4.4117647058823533</v>
      </c>
    </row>
    <row r="44" spans="1:8" s="37" customFormat="1" ht="12" customHeight="1">
      <c r="A44" s="264"/>
      <c r="B44" s="100" t="s">
        <v>27</v>
      </c>
      <c r="C44" s="158">
        <f>SUM(D44:O44)</f>
        <v>187</v>
      </c>
      <c r="D44" s="113">
        <v>33</v>
      </c>
      <c r="E44" s="113">
        <v>119</v>
      </c>
      <c r="F44" s="40">
        <v>23</v>
      </c>
      <c r="G44" s="113">
        <v>10</v>
      </c>
      <c r="H44" s="113">
        <v>2</v>
      </c>
    </row>
    <row r="45" spans="1:8" s="39" customFormat="1" ht="12" customHeight="1">
      <c r="A45" s="264"/>
      <c r="B45" s="96"/>
      <c r="C45" s="82">
        <v>100</v>
      </c>
      <c r="D45" s="111">
        <f>D44/$C$44*100</f>
        <v>17.647058823529413</v>
      </c>
      <c r="E45" s="111">
        <f t="shared" ref="E45:H45" si="18">E44/$C$44*100</f>
        <v>63.636363636363633</v>
      </c>
      <c r="F45" s="111">
        <f t="shared" si="18"/>
        <v>12.299465240641712</v>
      </c>
      <c r="G45" s="111">
        <f t="shared" si="18"/>
        <v>5.3475935828877006</v>
      </c>
      <c r="H45" s="111">
        <f t="shared" si="18"/>
        <v>1.0695187165775399</v>
      </c>
    </row>
    <row r="46" spans="1:8" s="66" customFormat="1" ht="12" customHeight="1">
      <c r="A46" s="264"/>
      <c r="B46" s="97" t="s">
        <v>28</v>
      </c>
      <c r="C46" s="159">
        <f>SUM(D46:O46)</f>
        <v>269</v>
      </c>
      <c r="D46" s="109">
        <v>48</v>
      </c>
      <c r="E46" s="109">
        <v>164</v>
      </c>
      <c r="F46" s="41">
        <v>47</v>
      </c>
      <c r="G46" s="109">
        <v>6</v>
      </c>
      <c r="H46" s="109">
        <v>4</v>
      </c>
    </row>
    <row r="47" spans="1:8" s="39" customFormat="1" ht="12" customHeight="1">
      <c r="A47" s="264"/>
      <c r="B47" s="96"/>
      <c r="C47" s="81">
        <v>100</v>
      </c>
      <c r="D47" s="106">
        <f>D46/$C$46*100</f>
        <v>17.843866171003718</v>
      </c>
      <c r="E47" s="106">
        <f t="shared" ref="E47:H47" si="19">E46/$C$46*100</f>
        <v>60.966542750929364</v>
      </c>
      <c r="F47" s="106">
        <f t="shared" si="19"/>
        <v>17.472118959107807</v>
      </c>
      <c r="G47" s="106">
        <f t="shared" si="19"/>
        <v>2.2304832713754648</v>
      </c>
      <c r="H47" s="106">
        <f t="shared" si="19"/>
        <v>1.486988847583643</v>
      </c>
    </row>
    <row r="48" spans="1:8" s="66" customFormat="1" ht="12" customHeight="1">
      <c r="A48" s="264"/>
      <c r="B48" s="97" t="s">
        <v>29</v>
      </c>
      <c r="C48" s="158">
        <f>SUM(D48:O48)</f>
        <v>170</v>
      </c>
      <c r="D48" s="113">
        <v>34</v>
      </c>
      <c r="E48" s="113">
        <v>112</v>
      </c>
      <c r="F48" s="40">
        <v>19</v>
      </c>
      <c r="G48" s="113">
        <v>3</v>
      </c>
      <c r="H48" s="113">
        <v>2</v>
      </c>
    </row>
    <row r="49" spans="1:8" s="39" customFormat="1" ht="12" customHeight="1">
      <c r="A49" s="264"/>
      <c r="B49" s="96"/>
      <c r="C49" s="82">
        <v>100</v>
      </c>
      <c r="D49" s="111">
        <f>D48/$C$48*100</f>
        <v>20</v>
      </c>
      <c r="E49" s="111">
        <f t="shared" ref="E49:H49" si="20">E48/$C$48*100</f>
        <v>65.882352941176464</v>
      </c>
      <c r="F49" s="111">
        <f t="shared" si="20"/>
        <v>11.176470588235295</v>
      </c>
      <c r="G49" s="111">
        <f t="shared" si="20"/>
        <v>1.7647058823529411</v>
      </c>
      <c r="H49" s="111">
        <f t="shared" si="20"/>
        <v>1.1764705882352942</v>
      </c>
    </row>
    <row r="50" spans="1:8" s="66" customFormat="1" ht="12" customHeight="1">
      <c r="A50" s="264"/>
      <c r="B50" s="97" t="s">
        <v>12</v>
      </c>
      <c r="C50" s="81">
        <f>SUM(D50:O50)</f>
        <v>46</v>
      </c>
      <c r="D50" s="109">
        <v>4</v>
      </c>
      <c r="E50" s="109">
        <v>22</v>
      </c>
      <c r="F50" s="41">
        <v>9</v>
      </c>
      <c r="G50" s="109">
        <v>1</v>
      </c>
      <c r="H50" s="109">
        <v>10</v>
      </c>
    </row>
    <row r="51" spans="1:8" s="39" customFormat="1" ht="12" customHeight="1">
      <c r="A51" s="265"/>
      <c r="B51" s="99"/>
      <c r="C51" s="80">
        <v>100</v>
      </c>
      <c r="D51" s="106">
        <f>D50/$C$50*100</f>
        <v>8.695652173913043</v>
      </c>
      <c r="E51" s="106">
        <f t="shared" ref="E51:H51" si="21">E50/$C$50*100</f>
        <v>47.826086956521742</v>
      </c>
      <c r="F51" s="106">
        <f t="shared" si="21"/>
        <v>19.565217391304348</v>
      </c>
      <c r="G51" s="106">
        <f t="shared" si="21"/>
        <v>2.1739130434782608</v>
      </c>
      <c r="H51" s="106">
        <f t="shared" si="21"/>
        <v>21.739130434782609</v>
      </c>
    </row>
    <row r="52" spans="1:8" s="39" customFormat="1" ht="12" customHeight="1">
      <c r="A52" s="263" t="s">
        <v>46</v>
      </c>
      <c r="B52" s="101" t="s">
        <v>62</v>
      </c>
      <c r="C52" s="129">
        <f>SUM(D52:O52)</f>
        <v>76</v>
      </c>
      <c r="D52" s="93">
        <v>6</v>
      </c>
      <c r="E52" s="93">
        <v>53</v>
      </c>
      <c r="F52" s="36">
        <v>9</v>
      </c>
      <c r="G52" s="93">
        <v>8</v>
      </c>
      <c r="H52" s="93">
        <v>0</v>
      </c>
    </row>
    <row r="53" spans="1:8" s="39" customFormat="1" ht="12" customHeight="1">
      <c r="A53" s="264"/>
      <c r="B53" s="102"/>
      <c r="C53" s="81">
        <v>100</v>
      </c>
      <c r="D53" s="111">
        <f>D52/$C$52*100</f>
        <v>7.8947368421052628</v>
      </c>
      <c r="E53" s="111">
        <f t="shared" ref="E53:H53" si="22">E52/$C$52*100</f>
        <v>69.73684210526315</v>
      </c>
      <c r="F53" s="111">
        <f t="shared" si="22"/>
        <v>11.842105263157894</v>
      </c>
      <c r="G53" s="111">
        <f t="shared" si="22"/>
        <v>10.526315789473683</v>
      </c>
      <c r="H53" s="111">
        <f t="shared" si="22"/>
        <v>0</v>
      </c>
    </row>
    <row r="54" spans="1:8" s="39" customFormat="1" ht="12" customHeight="1">
      <c r="A54" s="264"/>
      <c r="B54" s="103" t="s">
        <v>69</v>
      </c>
      <c r="C54" s="158">
        <f>SUM(D54:O54)</f>
        <v>577</v>
      </c>
      <c r="D54" s="113">
        <v>95</v>
      </c>
      <c r="E54" s="113">
        <v>378</v>
      </c>
      <c r="F54" s="40">
        <v>80</v>
      </c>
      <c r="G54" s="113">
        <v>17</v>
      </c>
      <c r="H54" s="113">
        <v>7</v>
      </c>
    </row>
    <row r="55" spans="1:8" s="39" customFormat="1" ht="12" customHeight="1">
      <c r="A55" s="264"/>
      <c r="B55" s="102"/>
      <c r="C55" s="82">
        <v>100</v>
      </c>
      <c r="D55" s="111">
        <f>D54/$C$54*100</f>
        <v>16.464471403812826</v>
      </c>
      <c r="E55" s="111">
        <f t="shared" ref="E55:H55" si="23">E54/$C$54*100</f>
        <v>65.511265164644712</v>
      </c>
      <c r="F55" s="111">
        <f t="shared" si="23"/>
        <v>13.864818024263432</v>
      </c>
      <c r="G55" s="111">
        <f t="shared" si="23"/>
        <v>2.9462738301559792</v>
      </c>
      <c r="H55" s="111">
        <f t="shared" si="23"/>
        <v>1.2131715771230502</v>
      </c>
    </row>
    <row r="56" spans="1:8" s="39" customFormat="1" ht="12" customHeight="1">
      <c r="A56" s="264"/>
      <c r="B56" s="103" t="s">
        <v>47</v>
      </c>
      <c r="C56" s="81">
        <f>SUM(D56:O56)</f>
        <v>99</v>
      </c>
      <c r="D56" s="109">
        <v>21</v>
      </c>
      <c r="E56" s="109">
        <v>69</v>
      </c>
      <c r="F56" s="41">
        <v>6</v>
      </c>
      <c r="G56" s="109">
        <v>3</v>
      </c>
      <c r="H56" s="109">
        <v>0</v>
      </c>
    </row>
    <row r="57" spans="1:8" s="39" customFormat="1" ht="12" customHeight="1">
      <c r="A57" s="264"/>
      <c r="B57" s="102"/>
      <c r="C57" s="81">
        <v>100</v>
      </c>
      <c r="D57" s="106">
        <f>D56/$C$56*100</f>
        <v>21.212121212121211</v>
      </c>
      <c r="E57" s="106">
        <f t="shared" ref="E57:H57" si="24">E56/$C$56*100</f>
        <v>69.696969696969703</v>
      </c>
      <c r="F57" s="106">
        <f t="shared" si="24"/>
        <v>6.0606060606060606</v>
      </c>
      <c r="G57" s="106">
        <f t="shared" si="24"/>
        <v>3.0303030303030303</v>
      </c>
      <c r="H57" s="106">
        <f t="shared" si="24"/>
        <v>0</v>
      </c>
    </row>
    <row r="58" spans="1:8" s="39" customFormat="1" ht="12" customHeight="1">
      <c r="A58" s="264"/>
      <c r="B58" s="103" t="s">
        <v>48</v>
      </c>
      <c r="C58" s="158">
        <f>SUM(D58:O58)</f>
        <v>101</v>
      </c>
      <c r="D58" s="113">
        <v>18</v>
      </c>
      <c r="E58" s="113">
        <v>62</v>
      </c>
      <c r="F58" s="40">
        <v>17</v>
      </c>
      <c r="G58" s="113">
        <v>4</v>
      </c>
      <c r="H58" s="113">
        <v>0</v>
      </c>
    </row>
    <row r="59" spans="1:8" s="39" customFormat="1" ht="12" customHeight="1">
      <c r="A59" s="264"/>
      <c r="B59" s="102"/>
      <c r="C59" s="82">
        <v>100</v>
      </c>
      <c r="D59" s="111">
        <f>D58/$C$58*100</f>
        <v>17.82178217821782</v>
      </c>
      <c r="E59" s="111">
        <f t="shared" ref="E59:H59" si="25">E58/$C$58*100</f>
        <v>61.386138613861384</v>
      </c>
      <c r="F59" s="111">
        <f t="shared" si="25"/>
        <v>16.831683168316832</v>
      </c>
      <c r="G59" s="111">
        <f t="shared" si="25"/>
        <v>3.9603960396039604</v>
      </c>
      <c r="H59" s="111">
        <f t="shared" si="25"/>
        <v>0</v>
      </c>
    </row>
    <row r="60" spans="1:8" s="39" customFormat="1" ht="12" customHeight="1">
      <c r="A60" s="264"/>
      <c r="B60" s="103" t="s">
        <v>49</v>
      </c>
      <c r="C60" s="159">
        <f>SUM(D60:O60)</f>
        <v>368</v>
      </c>
      <c r="D60" s="109">
        <v>52</v>
      </c>
      <c r="E60" s="109">
        <v>254</v>
      </c>
      <c r="F60" s="41">
        <v>39</v>
      </c>
      <c r="G60" s="109">
        <v>15</v>
      </c>
      <c r="H60" s="109">
        <v>8</v>
      </c>
    </row>
    <row r="61" spans="1:8" s="39" customFormat="1" ht="12" customHeight="1">
      <c r="A61" s="264"/>
      <c r="B61" s="102"/>
      <c r="C61" s="82">
        <v>100</v>
      </c>
      <c r="D61" s="106">
        <f>D60/$C$60*100</f>
        <v>14.130434782608695</v>
      </c>
      <c r="E61" s="106">
        <f t="shared" ref="E61:H61" si="26">E60/$C$60*100</f>
        <v>69.021739130434781</v>
      </c>
      <c r="F61" s="106">
        <f t="shared" si="26"/>
        <v>10.597826086956522</v>
      </c>
      <c r="G61" s="106">
        <f t="shared" si="26"/>
        <v>4.0760869565217392</v>
      </c>
      <c r="H61" s="106">
        <f t="shared" si="26"/>
        <v>2.1739130434782608</v>
      </c>
    </row>
    <row r="62" spans="1:8" s="39" customFormat="1" ht="12" customHeight="1">
      <c r="A62" s="264" t="s">
        <v>46</v>
      </c>
      <c r="B62" s="103" t="s">
        <v>50</v>
      </c>
      <c r="C62" s="158">
        <f>SUM(D62:O62)</f>
        <v>520</v>
      </c>
      <c r="D62" s="113">
        <v>99</v>
      </c>
      <c r="E62" s="113">
        <v>332</v>
      </c>
      <c r="F62" s="40">
        <v>68</v>
      </c>
      <c r="G62" s="113">
        <v>9</v>
      </c>
      <c r="H62" s="113">
        <v>12</v>
      </c>
    </row>
    <row r="63" spans="1:8" s="39" customFormat="1" ht="12" customHeight="1">
      <c r="A63" s="264"/>
      <c r="B63" s="102"/>
      <c r="C63" s="82">
        <v>100</v>
      </c>
      <c r="D63" s="111">
        <f>D62/$C$62*100</f>
        <v>19.038461538461537</v>
      </c>
      <c r="E63" s="111">
        <f t="shared" ref="E63:H63" si="27">E62/$C$62*100</f>
        <v>63.84615384615384</v>
      </c>
      <c r="F63" s="111">
        <f t="shared" si="27"/>
        <v>13.076923076923078</v>
      </c>
      <c r="G63" s="111">
        <f t="shared" si="27"/>
        <v>1.7307692307692308</v>
      </c>
      <c r="H63" s="111">
        <f t="shared" si="27"/>
        <v>2.3076923076923079</v>
      </c>
    </row>
    <row r="64" spans="1:8" s="39" customFormat="1" ht="12" customHeight="1">
      <c r="A64" s="264"/>
      <c r="B64" s="105" t="s">
        <v>51</v>
      </c>
      <c r="C64" s="81">
        <f>SUM(D64:O64)</f>
        <v>43</v>
      </c>
      <c r="D64" s="109">
        <v>12</v>
      </c>
      <c r="E64" s="109">
        <v>28</v>
      </c>
      <c r="F64" s="41">
        <v>2</v>
      </c>
      <c r="G64" s="109">
        <v>1</v>
      </c>
      <c r="H64" s="109">
        <v>0</v>
      </c>
    </row>
    <row r="65" spans="1:8" s="39" customFormat="1" ht="12" customHeight="1">
      <c r="A65" s="264"/>
      <c r="B65" s="102"/>
      <c r="C65" s="81">
        <v>100</v>
      </c>
      <c r="D65" s="106">
        <f>D64/$C$64*100</f>
        <v>27.906976744186046</v>
      </c>
      <c r="E65" s="106">
        <f t="shared" ref="E65:H65" si="28">E64/$C$64*100</f>
        <v>65.116279069767444</v>
      </c>
      <c r="F65" s="106">
        <f t="shared" si="28"/>
        <v>4.6511627906976747</v>
      </c>
      <c r="G65" s="106">
        <f t="shared" si="28"/>
        <v>2.3255813953488373</v>
      </c>
      <c r="H65" s="106">
        <f t="shared" si="28"/>
        <v>0</v>
      </c>
    </row>
    <row r="66" spans="1:8" s="161" customFormat="1" ht="12" customHeight="1">
      <c r="A66" s="264"/>
      <c r="B66" s="160" t="s">
        <v>52</v>
      </c>
      <c r="C66" s="158">
        <f>SUM(D66:O66)</f>
        <v>474</v>
      </c>
      <c r="D66" s="113">
        <v>79</v>
      </c>
      <c r="E66" s="113">
        <v>295</v>
      </c>
      <c r="F66" s="40">
        <v>69</v>
      </c>
      <c r="G66" s="113">
        <v>14</v>
      </c>
      <c r="H66" s="113">
        <v>17</v>
      </c>
    </row>
    <row r="67" spans="1:8" s="39" customFormat="1" ht="12" customHeight="1">
      <c r="A67" s="264"/>
      <c r="B67" s="102"/>
      <c r="C67" s="82">
        <v>100</v>
      </c>
      <c r="D67" s="111">
        <f>D66/$C$66*100</f>
        <v>16.666666666666664</v>
      </c>
      <c r="E67" s="111">
        <f t="shared" ref="E67:H67" si="29">E66/$C$66*100</f>
        <v>62.236286919831215</v>
      </c>
      <c r="F67" s="111">
        <f t="shared" si="29"/>
        <v>14.556962025316455</v>
      </c>
      <c r="G67" s="111">
        <f t="shared" si="29"/>
        <v>2.9535864978902953</v>
      </c>
      <c r="H67" s="111">
        <f t="shared" si="29"/>
        <v>3.5864978902953584</v>
      </c>
    </row>
    <row r="68" spans="1:8" s="161" customFormat="1" ht="12" customHeight="1">
      <c r="A68" s="264"/>
      <c r="B68" s="160" t="s">
        <v>53</v>
      </c>
      <c r="C68" s="130">
        <f>SUM(D68:O68)</f>
        <v>77</v>
      </c>
      <c r="D68" s="113">
        <v>15</v>
      </c>
      <c r="E68" s="113">
        <v>41</v>
      </c>
      <c r="F68" s="40">
        <v>14</v>
      </c>
      <c r="G68" s="113">
        <v>4</v>
      </c>
      <c r="H68" s="113">
        <v>3</v>
      </c>
    </row>
    <row r="69" spans="1:8" s="39" customFormat="1" ht="12" customHeight="1">
      <c r="A69" s="264"/>
      <c r="B69" s="102"/>
      <c r="C69" s="82">
        <v>100</v>
      </c>
      <c r="D69" s="111">
        <f>D68/$C$68*100</f>
        <v>19.480519480519483</v>
      </c>
      <c r="E69" s="111">
        <f t="shared" ref="E69:H69" si="30">E68/$C$68*100</f>
        <v>53.246753246753244</v>
      </c>
      <c r="F69" s="111">
        <f t="shared" si="30"/>
        <v>18.181818181818183</v>
      </c>
      <c r="G69" s="111">
        <f t="shared" si="30"/>
        <v>5.1948051948051948</v>
      </c>
      <c r="H69" s="111">
        <f t="shared" si="30"/>
        <v>3.8961038961038961</v>
      </c>
    </row>
    <row r="70" spans="1:8" s="66" customFormat="1" ht="12" customHeight="1">
      <c r="A70" s="264"/>
      <c r="B70" s="103" t="s">
        <v>54</v>
      </c>
      <c r="C70" s="81">
        <f>SUM(D70:O70)</f>
        <v>52</v>
      </c>
      <c r="D70" s="109">
        <v>4</v>
      </c>
      <c r="E70" s="109">
        <v>26</v>
      </c>
      <c r="F70" s="41">
        <v>10</v>
      </c>
      <c r="G70" s="109">
        <v>1</v>
      </c>
      <c r="H70" s="109">
        <v>11</v>
      </c>
    </row>
    <row r="71" spans="1:8" s="39" customFormat="1" ht="12" customHeight="1">
      <c r="A71" s="265"/>
      <c r="B71" s="104"/>
      <c r="C71" s="80">
        <v>100</v>
      </c>
      <c r="D71" s="94">
        <f>D70/$C$70*100</f>
        <v>7.6923076923076925</v>
      </c>
      <c r="E71" s="94">
        <f t="shared" ref="E71:H71" si="31">E70/$C$70*100</f>
        <v>50</v>
      </c>
      <c r="F71" s="94">
        <f t="shared" si="31"/>
        <v>19.230769230769234</v>
      </c>
      <c r="G71" s="94">
        <f t="shared" si="31"/>
        <v>1.9230769230769231</v>
      </c>
      <c r="H71" s="94">
        <f t="shared" si="31"/>
        <v>21.153846153846153</v>
      </c>
    </row>
    <row r="72" spans="1:8" s="37" customFormat="1" ht="12" customHeight="1">
      <c r="A72" s="263" t="s">
        <v>63</v>
      </c>
      <c r="B72" s="97" t="s">
        <v>64</v>
      </c>
      <c r="C72" s="79">
        <f>SUM(D72:O72)</f>
        <v>384</v>
      </c>
      <c r="D72" s="109">
        <v>71</v>
      </c>
      <c r="E72" s="93">
        <v>238</v>
      </c>
      <c r="F72" s="36">
        <v>53</v>
      </c>
      <c r="G72" s="93">
        <v>15</v>
      </c>
      <c r="H72" s="93">
        <v>7</v>
      </c>
    </row>
    <row r="73" spans="1:8" s="39" customFormat="1" ht="12" customHeight="1">
      <c r="A73" s="264"/>
      <c r="B73" s="96" t="s">
        <v>65</v>
      </c>
      <c r="C73" s="81">
        <v>100</v>
      </c>
      <c r="D73" s="111">
        <f>D72/$C$72*100</f>
        <v>18.489583333333336</v>
      </c>
      <c r="E73" s="111">
        <f t="shared" ref="E73:H73" si="32">E72/$C$72*100</f>
        <v>61.979166666666664</v>
      </c>
      <c r="F73" s="111">
        <f t="shared" si="32"/>
        <v>13.802083333333334</v>
      </c>
      <c r="G73" s="111">
        <f t="shared" si="32"/>
        <v>3.90625</v>
      </c>
      <c r="H73" s="111">
        <f t="shared" si="32"/>
        <v>1.8229166666666667</v>
      </c>
    </row>
    <row r="74" spans="1:8" s="37" customFormat="1" ht="12" customHeight="1">
      <c r="A74" s="264"/>
      <c r="B74" s="97" t="s">
        <v>66</v>
      </c>
      <c r="C74" s="158">
        <f>SUM(D74:O74)</f>
        <v>793</v>
      </c>
      <c r="D74" s="109">
        <v>138</v>
      </c>
      <c r="E74" s="109">
        <v>498</v>
      </c>
      <c r="F74" s="41">
        <v>113</v>
      </c>
      <c r="G74" s="109">
        <v>22</v>
      </c>
      <c r="H74" s="109">
        <v>22</v>
      </c>
    </row>
    <row r="75" spans="1:8" s="39" customFormat="1" ht="12" customHeight="1">
      <c r="A75" s="264"/>
      <c r="B75" s="96"/>
      <c r="C75" s="82">
        <v>100</v>
      </c>
      <c r="D75" s="106">
        <f>D74/$C$74*100</f>
        <v>17.402269861286253</v>
      </c>
      <c r="E75" s="106">
        <f t="shared" ref="E75:H75" si="33">E74/$C$74*100</f>
        <v>62.799495586380829</v>
      </c>
      <c r="F75" s="106">
        <f t="shared" si="33"/>
        <v>14.24968474148802</v>
      </c>
      <c r="G75" s="106">
        <f t="shared" si="33"/>
        <v>2.7742749054224465</v>
      </c>
      <c r="H75" s="106">
        <f t="shared" si="33"/>
        <v>2.7742749054224465</v>
      </c>
    </row>
    <row r="76" spans="1:8" s="37" customFormat="1" ht="12" customHeight="1">
      <c r="A76" s="264"/>
      <c r="B76" s="97" t="s">
        <v>67</v>
      </c>
      <c r="C76" s="159">
        <f>SUM(D76:O76)</f>
        <v>920</v>
      </c>
      <c r="D76" s="113">
        <v>145</v>
      </c>
      <c r="E76" s="113">
        <v>636</v>
      </c>
      <c r="F76" s="40">
        <v>98</v>
      </c>
      <c r="G76" s="113">
        <v>29</v>
      </c>
      <c r="H76" s="113">
        <v>12</v>
      </c>
    </row>
    <row r="77" spans="1:8" s="39" customFormat="1" ht="12" customHeight="1">
      <c r="A77" s="264"/>
      <c r="B77" s="96"/>
      <c r="C77" s="81">
        <v>100</v>
      </c>
      <c r="D77" s="111">
        <f>D76/$C$76*100</f>
        <v>15.760869565217392</v>
      </c>
      <c r="E77" s="111">
        <f t="shared" ref="E77:H77" si="34">E76/$C$76*100</f>
        <v>69.130434782608702</v>
      </c>
      <c r="F77" s="111">
        <f t="shared" si="34"/>
        <v>10.652173913043478</v>
      </c>
      <c r="G77" s="111">
        <f t="shared" si="34"/>
        <v>3.152173913043478</v>
      </c>
      <c r="H77" s="111">
        <f t="shared" si="34"/>
        <v>1.3043478260869565</v>
      </c>
    </row>
    <row r="78" spans="1:8" s="37" customFormat="1" ht="12" customHeight="1">
      <c r="A78" s="264"/>
      <c r="B78" s="97" t="s">
        <v>68</v>
      </c>
      <c r="C78" s="130">
        <f>SUM(D78:O78)</f>
        <v>95</v>
      </c>
      <c r="D78" s="109">
        <v>17</v>
      </c>
      <c r="E78" s="109">
        <v>61</v>
      </c>
      <c r="F78" s="41">
        <v>13</v>
      </c>
      <c r="G78" s="109">
        <v>2</v>
      </c>
      <c r="H78" s="109">
        <v>2</v>
      </c>
    </row>
    <row r="79" spans="1:8" s="39" customFormat="1" ht="12" customHeight="1">
      <c r="A79" s="264"/>
      <c r="B79" s="96"/>
      <c r="C79" s="82">
        <v>100</v>
      </c>
      <c r="D79" s="106">
        <f>D78/$C$78*100</f>
        <v>17.894736842105264</v>
      </c>
      <c r="E79" s="106">
        <f t="shared" ref="E79:H79" si="35">E78/$C$78*100</f>
        <v>64.21052631578948</v>
      </c>
      <c r="F79" s="106">
        <f t="shared" si="35"/>
        <v>13.684210526315791</v>
      </c>
      <c r="G79" s="106">
        <f t="shared" si="35"/>
        <v>2.1052631578947367</v>
      </c>
      <c r="H79" s="106">
        <f t="shared" si="35"/>
        <v>2.1052631578947367</v>
      </c>
    </row>
    <row r="80" spans="1:8" s="37" customFormat="1" ht="12" customHeight="1">
      <c r="A80" s="264"/>
      <c r="B80" s="97" t="s">
        <v>53</v>
      </c>
      <c r="C80" s="158">
        <f>SUM(D80:O80)</f>
        <v>141</v>
      </c>
      <c r="D80" s="113">
        <v>25</v>
      </c>
      <c r="E80" s="113">
        <v>81</v>
      </c>
      <c r="F80" s="40">
        <v>24</v>
      </c>
      <c r="G80" s="113">
        <v>7</v>
      </c>
      <c r="H80" s="113">
        <v>4</v>
      </c>
    </row>
    <row r="81" spans="1:8" s="39" customFormat="1" ht="12" customHeight="1">
      <c r="A81" s="264"/>
      <c r="B81" s="96"/>
      <c r="C81" s="82">
        <v>100</v>
      </c>
      <c r="D81" s="111">
        <f>D80/$C$80*100</f>
        <v>17.730496453900709</v>
      </c>
      <c r="E81" s="111">
        <f t="shared" ref="E81:H81" si="36">E80/$C$80*100</f>
        <v>57.446808510638306</v>
      </c>
      <c r="F81" s="111">
        <f t="shared" si="36"/>
        <v>17.021276595744681</v>
      </c>
      <c r="G81" s="111">
        <f t="shared" si="36"/>
        <v>4.9645390070921991</v>
      </c>
      <c r="H81" s="111">
        <f t="shared" si="36"/>
        <v>2.8368794326241136</v>
      </c>
    </row>
    <row r="82" spans="1:8" s="37" customFormat="1" ht="12" customHeight="1">
      <c r="A82" s="264"/>
      <c r="B82" s="97" t="s">
        <v>54</v>
      </c>
      <c r="C82" s="81">
        <f>SUM(D82:O82)</f>
        <v>54</v>
      </c>
      <c r="D82" s="109">
        <v>5</v>
      </c>
      <c r="E82" s="109">
        <v>24</v>
      </c>
      <c r="F82" s="41">
        <v>13</v>
      </c>
      <c r="G82" s="109">
        <v>1</v>
      </c>
      <c r="H82" s="109">
        <v>11</v>
      </c>
    </row>
    <row r="83" spans="1:8" s="39" customFormat="1" ht="12" customHeight="1">
      <c r="A83" s="265"/>
      <c r="B83" s="98"/>
      <c r="C83" s="81">
        <v>100</v>
      </c>
      <c r="D83" s="106">
        <f>D82/$C$82*100</f>
        <v>9.2592592592592595</v>
      </c>
      <c r="E83" s="106">
        <f t="shared" ref="E83:H83" si="37">E82/$C$82*100</f>
        <v>44.444444444444443</v>
      </c>
      <c r="F83" s="106">
        <f t="shared" si="37"/>
        <v>24.074074074074073</v>
      </c>
      <c r="G83" s="106">
        <f t="shared" si="37"/>
        <v>1.8518518518518516</v>
      </c>
      <c r="H83" s="106">
        <f t="shared" si="37"/>
        <v>20.37037037037037</v>
      </c>
    </row>
    <row r="84" spans="1:8" s="37" customFormat="1" ht="12" customHeight="1">
      <c r="A84" s="264" t="s">
        <v>70</v>
      </c>
      <c r="B84" s="95" t="s">
        <v>55</v>
      </c>
      <c r="C84" s="79">
        <f>SUM(D84:O84)</f>
        <v>1454</v>
      </c>
      <c r="D84" s="93">
        <v>231</v>
      </c>
      <c r="E84" s="93">
        <v>957</v>
      </c>
      <c r="F84" s="36">
        <v>194</v>
      </c>
      <c r="G84" s="93">
        <v>44</v>
      </c>
      <c r="H84" s="93">
        <v>28</v>
      </c>
    </row>
    <row r="85" spans="1:8" s="39" customFormat="1" ht="12" customHeight="1">
      <c r="A85" s="264"/>
      <c r="B85" s="98"/>
      <c r="C85" s="81">
        <v>100</v>
      </c>
      <c r="D85" s="106">
        <f>D84/$C$84*100</f>
        <v>15.887207702888585</v>
      </c>
      <c r="E85" s="106">
        <f t="shared" ref="E85:H85" si="38">E84/$C$84*100</f>
        <v>65.818431911966996</v>
      </c>
      <c r="F85" s="106">
        <f t="shared" si="38"/>
        <v>13.342503438789546</v>
      </c>
      <c r="G85" s="106">
        <f t="shared" si="38"/>
        <v>3.0261348005502064</v>
      </c>
      <c r="H85" s="106">
        <f t="shared" si="38"/>
        <v>1.9257221458046769</v>
      </c>
    </row>
    <row r="86" spans="1:8" s="37" customFormat="1" ht="12" customHeight="1">
      <c r="A86" s="264"/>
      <c r="B86" s="97" t="s">
        <v>56</v>
      </c>
      <c r="C86" s="130">
        <f>SUM(D86:O86)</f>
        <v>82</v>
      </c>
      <c r="D86" s="113">
        <v>16</v>
      </c>
      <c r="E86" s="113">
        <v>55</v>
      </c>
      <c r="F86" s="40">
        <v>7</v>
      </c>
      <c r="G86" s="113">
        <v>3</v>
      </c>
      <c r="H86" s="113">
        <v>1</v>
      </c>
    </row>
    <row r="87" spans="1:8" s="39" customFormat="1" ht="12" customHeight="1">
      <c r="A87" s="264"/>
      <c r="B87" s="96"/>
      <c r="C87" s="82">
        <v>100</v>
      </c>
      <c r="D87" s="111">
        <f>D86/$C$86*100</f>
        <v>19.512195121951219</v>
      </c>
      <c r="E87" s="111">
        <f t="shared" ref="E87:H87" si="39">E86/$C$86*100</f>
        <v>67.073170731707322</v>
      </c>
      <c r="F87" s="111">
        <f t="shared" si="39"/>
        <v>8.536585365853659</v>
      </c>
      <c r="G87" s="111">
        <f t="shared" si="39"/>
        <v>3.6585365853658534</v>
      </c>
      <c r="H87" s="111">
        <f t="shared" si="39"/>
        <v>1.2195121951219512</v>
      </c>
    </row>
    <row r="88" spans="1:8" s="66" customFormat="1" ht="12" customHeight="1">
      <c r="A88" s="264"/>
      <c r="B88" s="97" t="s">
        <v>57</v>
      </c>
      <c r="C88" s="159">
        <f>SUM(D88:O88)</f>
        <v>106</v>
      </c>
      <c r="D88" s="109">
        <v>15</v>
      </c>
      <c r="E88" s="109">
        <v>76</v>
      </c>
      <c r="F88" s="41">
        <v>10</v>
      </c>
      <c r="G88" s="109">
        <v>5</v>
      </c>
      <c r="H88" s="109">
        <v>0</v>
      </c>
    </row>
    <row r="89" spans="1:8" s="39" customFormat="1" ht="12" customHeight="1">
      <c r="A89" s="264"/>
      <c r="B89" s="96"/>
      <c r="C89" s="81">
        <v>100</v>
      </c>
      <c r="D89" s="106">
        <f>D88/$C$88*100</f>
        <v>14.150943396226415</v>
      </c>
      <c r="E89" s="106">
        <f t="shared" ref="E89:H89" si="40">E88/$C$88*100</f>
        <v>71.698113207547166</v>
      </c>
      <c r="F89" s="106">
        <f t="shared" si="40"/>
        <v>9.433962264150944</v>
      </c>
      <c r="G89" s="106">
        <f t="shared" si="40"/>
        <v>4.716981132075472</v>
      </c>
      <c r="H89" s="106">
        <f t="shared" si="40"/>
        <v>0</v>
      </c>
    </row>
    <row r="90" spans="1:8" s="66" customFormat="1" ht="12" customHeight="1">
      <c r="A90" s="264"/>
      <c r="B90" s="100" t="s">
        <v>58</v>
      </c>
      <c r="C90" s="130">
        <f>SUM(D90:O90)</f>
        <v>191</v>
      </c>
      <c r="D90" s="113">
        <v>27</v>
      </c>
      <c r="E90" s="113">
        <v>132</v>
      </c>
      <c r="F90" s="40">
        <v>23</v>
      </c>
      <c r="G90" s="113">
        <v>9</v>
      </c>
      <c r="H90" s="113">
        <v>0</v>
      </c>
    </row>
    <row r="91" spans="1:8" s="39" customFormat="1" ht="12" customHeight="1">
      <c r="A91" s="264"/>
      <c r="B91" s="96"/>
      <c r="C91" s="82">
        <v>100</v>
      </c>
      <c r="D91" s="111">
        <f>D90/$C$90*100</f>
        <v>14.136125654450263</v>
      </c>
      <c r="E91" s="111">
        <f t="shared" ref="E91:H91" si="41">E90/$C$90*100</f>
        <v>69.109947643979055</v>
      </c>
      <c r="F91" s="111">
        <f t="shared" si="41"/>
        <v>12.041884816753926</v>
      </c>
      <c r="G91" s="111">
        <f t="shared" si="41"/>
        <v>4.7120418848167542</v>
      </c>
      <c r="H91" s="111">
        <f t="shared" si="41"/>
        <v>0</v>
      </c>
    </row>
    <row r="92" spans="1:8" s="66" customFormat="1" ht="12" customHeight="1">
      <c r="A92" s="264"/>
      <c r="B92" s="100" t="s">
        <v>59</v>
      </c>
      <c r="C92" s="159">
        <f>SUM(D92:O92)</f>
        <v>112</v>
      </c>
      <c r="D92" s="109">
        <v>20</v>
      </c>
      <c r="E92" s="109">
        <v>75</v>
      </c>
      <c r="F92" s="41">
        <v>14</v>
      </c>
      <c r="G92" s="109">
        <v>3</v>
      </c>
      <c r="H92" s="109">
        <v>0</v>
      </c>
    </row>
    <row r="93" spans="1:8" s="39" customFormat="1" ht="12" customHeight="1">
      <c r="A93" s="264"/>
      <c r="B93" s="96"/>
      <c r="C93" s="81">
        <v>100</v>
      </c>
      <c r="D93" s="106">
        <f>D92/$C$92*100</f>
        <v>17.857142857142858</v>
      </c>
      <c r="E93" s="106">
        <f t="shared" ref="E93:H93" si="42">E92/$C$92*100</f>
        <v>66.964285714285708</v>
      </c>
      <c r="F93" s="106">
        <f t="shared" si="42"/>
        <v>12.5</v>
      </c>
      <c r="G93" s="106">
        <f t="shared" si="42"/>
        <v>2.6785714285714284</v>
      </c>
      <c r="H93" s="106">
        <f t="shared" si="42"/>
        <v>0</v>
      </c>
    </row>
    <row r="94" spans="1:8" s="66" customFormat="1" ht="12" customHeight="1">
      <c r="A94" s="264"/>
      <c r="B94" s="97" t="s">
        <v>30</v>
      </c>
      <c r="C94" s="158">
        <f>SUM(D94:O94)</f>
        <v>159</v>
      </c>
      <c r="D94" s="113">
        <v>29</v>
      </c>
      <c r="E94" s="113">
        <v>109</v>
      </c>
      <c r="F94" s="40">
        <v>16</v>
      </c>
      <c r="G94" s="113">
        <v>4</v>
      </c>
      <c r="H94" s="113">
        <v>1</v>
      </c>
    </row>
    <row r="95" spans="1:8" s="39" customFormat="1" ht="12" customHeight="1">
      <c r="A95" s="264"/>
      <c r="B95" s="96"/>
      <c r="C95" s="82">
        <v>100</v>
      </c>
      <c r="D95" s="111">
        <f>D94/$C$94*100</f>
        <v>18.238993710691823</v>
      </c>
      <c r="E95" s="111">
        <f t="shared" ref="E95:H95" si="43">E94/$C$94*100</f>
        <v>68.55345911949685</v>
      </c>
      <c r="F95" s="111">
        <f t="shared" si="43"/>
        <v>10.062893081761008</v>
      </c>
      <c r="G95" s="111">
        <f t="shared" si="43"/>
        <v>2.5157232704402519</v>
      </c>
      <c r="H95" s="111">
        <f t="shared" si="43"/>
        <v>0.62893081761006298</v>
      </c>
    </row>
    <row r="96" spans="1:8" s="66" customFormat="1" ht="12" customHeight="1">
      <c r="A96" s="264"/>
      <c r="B96" s="97" t="s">
        <v>31</v>
      </c>
      <c r="C96" s="81">
        <f>SUM(D96:O96)</f>
        <v>125</v>
      </c>
      <c r="D96" s="109">
        <v>20</v>
      </c>
      <c r="E96" s="109">
        <v>86</v>
      </c>
      <c r="F96" s="41">
        <v>13</v>
      </c>
      <c r="G96" s="109">
        <v>5</v>
      </c>
      <c r="H96" s="109">
        <v>1</v>
      </c>
    </row>
    <row r="97" spans="1:15" s="39" customFormat="1" ht="12" customHeight="1">
      <c r="A97" s="264"/>
      <c r="B97" s="96"/>
      <c r="C97" s="81">
        <v>100</v>
      </c>
      <c r="D97" s="106">
        <f>D96/$C$96*100</f>
        <v>16</v>
      </c>
      <c r="E97" s="106">
        <f t="shared" ref="E97:H97" si="44">E96/$C$96*100</f>
        <v>68.8</v>
      </c>
      <c r="F97" s="106">
        <f t="shared" si="44"/>
        <v>10.4</v>
      </c>
      <c r="G97" s="106">
        <f t="shared" si="44"/>
        <v>4</v>
      </c>
      <c r="H97" s="106">
        <f t="shared" si="44"/>
        <v>0.8</v>
      </c>
    </row>
    <row r="98" spans="1:15" s="37" customFormat="1" ht="12" customHeight="1">
      <c r="A98" s="264"/>
      <c r="B98" s="100" t="s">
        <v>32</v>
      </c>
      <c r="C98" s="158">
        <f>SUM(D98:O98)</f>
        <v>328</v>
      </c>
      <c r="D98" s="113">
        <v>66</v>
      </c>
      <c r="E98" s="113">
        <v>216</v>
      </c>
      <c r="F98" s="40">
        <v>28</v>
      </c>
      <c r="G98" s="113">
        <v>9</v>
      </c>
      <c r="H98" s="113">
        <v>9</v>
      </c>
    </row>
    <row r="99" spans="1:15" s="39" customFormat="1" ht="12" customHeight="1">
      <c r="A99" s="264"/>
      <c r="B99" s="96"/>
      <c r="C99" s="82">
        <v>100</v>
      </c>
      <c r="D99" s="111">
        <f>D98/$C$98*100</f>
        <v>20.121951219512198</v>
      </c>
      <c r="E99" s="111">
        <f t="shared" ref="E99:H99" si="45">E98/$C$98*100</f>
        <v>65.853658536585371</v>
      </c>
      <c r="F99" s="111">
        <f t="shared" si="45"/>
        <v>8.536585365853659</v>
      </c>
      <c r="G99" s="111">
        <f t="shared" si="45"/>
        <v>2.7439024390243905</v>
      </c>
      <c r="H99" s="111">
        <f t="shared" si="45"/>
        <v>2.7439024390243905</v>
      </c>
    </row>
    <row r="100" spans="1:15" s="66" customFormat="1" ht="12" customHeight="1">
      <c r="A100" s="264"/>
      <c r="B100" s="97" t="s">
        <v>33</v>
      </c>
      <c r="C100" s="159">
        <f>SUM(D100:O100)</f>
        <v>467</v>
      </c>
      <c r="D100" s="109">
        <v>69</v>
      </c>
      <c r="E100" s="109">
        <v>321</v>
      </c>
      <c r="F100" s="41">
        <v>56</v>
      </c>
      <c r="G100" s="109">
        <v>13</v>
      </c>
      <c r="H100" s="109">
        <v>8</v>
      </c>
    </row>
    <row r="101" spans="1:15" s="39" customFormat="1" ht="12" customHeight="1">
      <c r="A101" s="264"/>
      <c r="B101" s="96"/>
      <c r="C101" s="81">
        <v>100</v>
      </c>
      <c r="D101" s="106">
        <f>D100/$C$100*100</f>
        <v>14.775160599571734</v>
      </c>
      <c r="E101" s="106">
        <f t="shared" ref="E101:H101" si="46">E100/$C$100*100</f>
        <v>68.736616702355462</v>
      </c>
      <c r="F101" s="106">
        <f t="shared" si="46"/>
        <v>11.991434689507495</v>
      </c>
      <c r="G101" s="106">
        <f t="shared" si="46"/>
        <v>2.7837259100642395</v>
      </c>
      <c r="H101" s="106">
        <f t="shared" si="46"/>
        <v>1.7130620985010707</v>
      </c>
    </row>
    <row r="102" spans="1:15" s="66" customFormat="1" ht="12" customHeight="1">
      <c r="A102" s="264"/>
      <c r="B102" s="97" t="s">
        <v>34</v>
      </c>
      <c r="C102" s="158">
        <f>SUM(D102:O102)</f>
        <v>340</v>
      </c>
      <c r="D102" s="113">
        <v>58</v>
      </c>
      <c r="E102" s="113">
        <v>208</v>
      </c>
      <c r="F102" s="40">
        <v>55</v>
      </c>
      <c r="G102" s="113">
        <v>14</v>
      </c>
      <c r="H102" s="113">
        <v>5</v>
      </c>
    </row>
    <row r="103" spans="1:15" s="39" customFormat="1" ht="12" customHeight="1">
      <c r="A103" s="264"/>
      <c r="B103" s="96"/>
      <c r="C103" s="82">
        <v>100</v>
      </c>
      <c r="D103" s="111">
        <f>D102/$C$102*100</f>
        <v>17.058823529411764</v>
      </c>
      <c r="E103" s="111">
        <f t="shared" ref="E103:H103" si="47">E102/$C$102*100</f>
        <v>61.176470588235297</v>
      </c>
      <c r="F103" s="111">
        <f t="shared" si="47"/>
        <v>16.176470588235293</v>
      </c>
      <c r="G103" s="111">
        <f t="shared" si="47"/>
        <v>4.117647058823529</v>
      </c>
      <c r="H103" s="111">
        <f t="shared" si="47"/>
        <v>1.4705882352941175</v>
      </c>
    </row>
    <row r="104" spans="1:15" s="66" customFormat="1" ht="12" customHeight="1">
      <c r="A104" s="264"/>
      <c r="B104" s="97" t="s">
        <v>12</v>
      </c>
      <c r="C104" s="159">
        <f>SUM(D104:O104)</f>
        <v>140</v>
      </c>
      <c r="D104" s="109">
        <v>24</v>
      </c>
      <c r="E104" s="109">
        <v>72</v>
      </c>
      <c r="F104" s="41">
        <v>25</v>
      </c>
      <c r="G104" s="109">
        <v>3</v>
      </c>
      <c r="H104" s="109">
        <v>16</v>
      </c>
    </row>
    <row r="105" spans="1:15" s="39" customFormat="1" ht="12" customHeight="1">
      <c r="A105" s="265"/>
      <c r="B105" s="99"/>
      <c r="C105" s="80">
        <v>100</v>
      </c>
      <c r="D105" s="94">
        <f>D104/$C$104*100</f>
        <v>17.142857142857142</v>
      </c>
      <c r="E105" s="94">
        <f t="shared" ref="E105:H105" si="48">E104/$C$104*100</f>
        <v>51.428571428571423</v>
      </c>
      <c r="F105" s="94">
        <f t="shared" si="48"/>
        <v>17.857142857142858</v>
      </c>
      <c r="G105" s="94">
        <f t="shared" si="48"/>
        <v>2.1428571428571428</v>
      </c>
      <c r="H105" s="94">
        <f t="shared" si="48"/>
        <v>11.428571428571429</v>
      </c>
    </row>
    <row r="106" spans="1:15" ht="13.5">
      <c r="G106"/>
      <c r="H106"/>
      <c r="I106" s="1"/>
      <c r="J106"/>
      <c r="M106" s="1"/>
      <c r="N106" s="1"/>
      <c r="O106" s="1"/>
    </row>
  </sheetData>
  <mergeCells count="8">
    <mergeCell ref="A72:A83"/>
    <mergeCell ref="A84:A105"/>
    <mergeCell ref="D6:H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Q106"/>
  <sheetViews>
    <sheetView showGridLines="0" view="pageBreakPreview" zoomScale="115" zoomScaleNormal="85" zoomScaleSheetLayoutView="115" workbookViewId="0">
      <selection activeCell="G10" sqref="G10"/>
    </sheetView>
  </sheetViews>
  <sheetFormatPr defaultRowHeight="10.5"/>
  <cols>
    <col min="1" max="1" width="4.25" style="1" customWidth="1"/>
    <col min="2" max="2" width="21.125" style="1" customWidth="1"/>
    <col min="3" max="3" width="5" style="33" customWidth="1"/>
    <col min="4" max="10" width="6.625" style="1" customWidth="1"/>
    <col min="11" max="68" width="4.625" style="2" customWidth="1"/>
    <col min="69" max="16384" width="9" style="2"/>
  </cols>
  <sheetData>
    <row r="1" spans="1:10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</row>
    <row r="2" spans="1:10" ht="11.25" customHeight="1">
      <c r="E2" s="85"/>
      <c r="F2" s="85"/>
      <c r="G2" s="85"/>
      <c r="H2" s="85"/>
      <c r="I2" s="85"/>
      <c r="J2" s="85"/>
    </row>
    <row r="3" spans="1:10" ht="11.25" customHeight="1">
      <c r="A3" s="91" t="s">
        <v>183</v>
      </c>
      <c r="B3" s="2"/>
      <c r="C3" s="90"/>
      <c r="D3" s="2"/>
      <c r="E3" s="2"/>
      <c r="F3" s="2"/>
      <c r="G3" s="2"/>
      <c r="H3" s="2"/>
      <c r="I3" s="2"/>
      <c r="J3" s="2"/>
    </row>
    <row r="4" spans="1:10" ht="11.25">
      <c r="A4" s="91" t="s">
        <v>184</v>
      </c>
      <c r="B4" s="89"/>
      <c r="C4" s="90"/>
      <c r="D4" s="84"/>
      <c r="E4" s="2"/>
      <c r="F4" s="2"/>
      <c r="G4" s="2"/>
      <c r="H4" s="2"/>
      <c r="I4" s="2"/>
      <c r="J4" s="2"/>
    </row>
    <row r="5" spans="1:10" ht="11.25">
      <c r="A5" s="91" t="s">
        <v>185</v>
      </c>
      <c r="B5" s="89"/>
      <c r="C5" s="90"/>
      <c r="D5" s="86"/>
      <c r="E5" s="87"/>
      <c r="F5" s="87"/>
      <c r="G5" s="87"/>
      <c r="H5" s="87"/>
      <c r="I5" s="87"/>
      <c r="J5" s="87"/>
    </row>
    <row r="6" spans="1:10" ht="24" customHeight="1">
      <c r="A6" s="91"/>
      <c r="B6" s="61"/>
      <c r="D6" s="266"/>
      <c r="E6" s="267"/>
      <c r="F6" s="267"/>
      <c r="G6" s="267"/>
      <c r="H6" s="267"/>
      <c r="I6" s="267"/>
      <c r="J6" s="268"/>
    </row>
    <row r="7" spans="1:10" s="4" customFormat="1" ht="154.5" customHeight="1">
      <c r="A7" s="78" t="s">
        <v>11</v>
      </c>
      <c r="B7" s="3"/>
      <c r="C7" s="62" t="s">
        <v>10</v>
      </c>
      <c r="D7" s="131" t="s">
        <v>186</v>
      </c>
      <c r="E7" s="131" t="s">
        <v>187</v>
      </c>
      <c r="F7" s="131" t="s">
        <v>188</v>
      </c>
      <c r="G7" s="131" t="s">
        <v>189</v>
      </c>
      <c r="H7" s="131" t="s">
        <v>71</v>
      </c>
      <c r="I7" s="131" t="s">
        <v>104</v>
      </c>
      <c r="J7" s="131" t="s">
        <v>73</v>
      </c>
    </row>
    <row r="8" spans="1:10" s="37" customFormat="1" ht="12" customHeight="1">
      <c r="A8" s="34"/>
      <c r="B8" s="35" t="s">
        <v>7</v>
      </c>
      <c r="C8" s="79">
        <v>390</v>
      </c>
      <c r="D8" s="57">
        <v>97</v>
      </c>
      <c r="E8" s="57">
        <v>89</v>
      </c>
      <c r="F8" s="93">
        <v>103</v>
      </c>
      <c r="G8" s="93">
        <v>50</v>
      </c>
      <c r="H8" s="93">
        <v>59</v>
      </c>
      <c r="I8" s="93">
        <v>132</v>
      </c>
      <c r="J8" s="93">
        <v>18</v>
      </c>
    </row>
    <row r="9" spans="1:10" s="39" customFormat="1" ht="12" customHeight="1">
      <c r="A9" s="38"/>
      <c r="B9" s="88"/>
      <c r="C9" s="80">
        <v>100</v>
      </c>
      <c r="D9" s="58">
        <f>D8/$C$8*100</f>
        <v>24.871794871794872</v>
      </c>
      <c r="E9" s="58">
        <f t="shared" ref="E9:J9" si="0">E8/$C$8*100</f>
        <v>22.820512820512821</v>
      </c>
      <c r="F9" s="58">
        <f t="shared" si="0"/>
        <v>26.410256410256412</v>
      </c>
      <c r="G9" s="58">
        <f t="shared" si="0"/>
        <v>12.820512820512819</v>
      </c>
      <c r="H9" s="58">
        <f t="shared" si="0"/>
        <v>15.128205128205128</v>
      </c>
      <c r="I9" s="58">
        <f t="shared" si="0"/>
        <v>33.846153846153847</v>
      </c>
      <c r="J9" s="94">
        <f t="shared" si="0"/>
        <v>4.6153846153846159</v>
      </c>
    </row>
    <row r="10" spans="1:10" s="37" customFormat="1" ht="12" customHeight="1">
      <c r="A10" s="263" t="s">
        <v>18</v>
      </c>
      <c r="B10" s="95" t="s">
        <v>8</v>
      </c>
      <c r="C10" s="79">
        <v>191</v>
      </c>
      <c r="D10" s="93">
        <v>45</v>
      </c>
      <c r="E10" s="93">
        <v>42</v>
      </c>
      <c r="F10" s="36">
        <v>53</v>
      </c>
      <c r="G10" s="93">
        <v>22</v>
      </c>
      <c r="H10" s="93">
        <v>27</v>
      </c>
      <c r="I10" s="93">
        <v>72</v>
      </c>
      <c r="J10" s="93">
        <v>5</v>
      </c>
    </row>
    <row r="11" spans="1:10" s="39" customFormat="1" ht="12" customHeight="1">
      <c r="A11" s="264"/>
      <c r="B11" s="96"/>
      <c r="C11" s="81">
        <v>100</v>
      </c>
      <c r="D11" s="111">
        <f>D10/$C$10*100</f>
        <v>23.560209424083769</v>
      </c>
      <c r="E11" s="111">
        <f t="shared" ref="E11:J11" si="1">E10/$C$10*100</f>
        <v>21.98952879581152</v>
      </c>
      <c r="F11" s="111">
        <f t="shared" si="1"/>
        <v>27.748691099476442</v>
      </c>
      <c r="G11" s="111">
        <f t="shared" si="1"/>
        <v>11.518324607329843</v>
      </c>
      <c r="H11" s="111">
        <f t="shared" si="1"/>
        <v>14.136125654450263</v>
      </c>
      <c r="I11" s="111">
        <f t="shared" si="1"/>
        <v>37.696335078534034</v>
      </c>
      <c r="J11" s="111">
        <f t="shared" si="1"/>
        <v>2.6178010471204187</v>
      </c>
    </row>
    <row r="12" spans="1:10" s="37" customFormat="1" ht="12" customHeight="1">
      <c r="A12" s="264"/>
      <c r="B12" s="97" t="s">
        <v>9</v>
      </c>
      <c r="C12" s="158">
        <v>194</v>
      </c>
      <c r="D12" s="113">
        <v>52</v>
      </c>
      <c r="E12" s="113">
        <v>45</v>
      </c>
      <c r="F12" s="40">
        <v>48</v>
      </c>
      <c r="G12" s="113">
        <v>26</v>
      </c>
      <c r="H12" s="113">
        <v>31</v>
      </c>
      <c r="I12" s="113">
        <v>60</v>
      </c>
      <c r="J12" s="113">
        <v>11</v>
      </c>
    </row>
    <row r="13" spans="1:10" s="39" customFormat="1" ht="12" customHeight="1">
      <c r="A13" s="264"/>
      <c r="B13" s="98"/>
      <c r="C13" s="82">
        <v>100</v>
      </c>
      <c r="D13" s="111">
        <f>D12/$C$12*100</f>
        <v>26.804123711340207</v>
      </c>
      <c r="E13" s="111">
        <f t="shared" ref="E13:J13" si="2">E12/$C$12*100</f>
        <v>23.195876288659793</v>
      </c>
      <c r="F13" s="111">
        <f t="shared" si="2"/>
        <v>24.742268041237114</v>
      </c>
      <c r="G13" s="111">
        <f t="shared" si="2"/>
        <v>13.402061855670103</v>
      </c>
      <c r="H13" s="111">
        <f t="shared" si="2"/>
        <v>15.979381443298967</v>
      </c>
      <c r="I13" s="111">
        <f t="shared" si="2"/>
        <v>30.927835051546392</v>
      </c>
      <c r="J13" s="111">
        <f t="shared" si="2"/>
        <v>5.6701030927835054</v>
      </c>
    </row>
    <row r="14" spans="1:10" s="37" customFormat="1" ht="12" customHeight="1">
      <c r="A14" s="264"/>
      <c r="B14" s="97" t="s">
        <v>13</v>
      </c>
      <c r="C14" s="159">
        <v>5</v>
      </c>
      <c r="D14" s="109">
        <v>0</v>
      </c>
      <c r="E14" s="109">
        <v>2</v>
      </c>
      <c r="F14" s="41">
        <v>2</v>
      </c>
      <c r="G14" s="109">
        <v>2</v>
      </c>
      <c r="H14" s="109">
        <v>1</v>
      </c>
      <c r="I14" s="109">
        <v>0</v>
      </c>
      <c r="J14" s="109">
        <v>2</v>
      </c>
    </row>
    <row r="15" spans="1:10" s="39" customFormat="1" ht="12" customHeight="1">
      <c r="A15" s="265"/>
      <c r="B15" s="99"/>
      <c r="C15" s="80">
        <v>100</v>
      </c>
      <c r="D15" s="94">
        <f>D14/$C$14*100</f>
        <v>0</v>
      </c>
      <c r="E15" s="94">
        <f t="shared" ref="E15:J15" si="3">E14/$C$14*100</f>
        <v>40</v>
      </c>
      <c r="F15" s="94">
        <f t="shared" si="3"/>
        <v>40</v>
      </c>
      <c r="G15" s="94">
        <f t="shared" si="3"/>
        <v>40</v>
      </c>
      <c r="H15" s="94">
        <f t="shared" si="3"/>
        <v>20</v>
      </c>
      <c r="I15" s="94">
        <f t="shared" si="3"/>
        <v>0</v>
      </c>
      <c r="J15" s="94">
        <f t="shared" si="3"/>
        <v>40</v>
      </c>
    </row>
    <row r="16" spans="1:10" s="37" customFormat="1" ht="12" customHeight="1">
      <c r="A16" s="263" t="s">
        <v>213</v>
      </c>
      <c r="B16" s="97" t="s">
        <v>204</v>
      </c>
      <c r="C16" s="158">
        <v>17</v>
      </c>
      <c r="D16" s="109">
        <v>3</v>
      </c>
      <c r="E16" s="109">
        <v>7</v>
      </c>
      <c r="F16" s="41">
        <v>3</v>
      </c>
      <c r="G16" s="109">
        <v>3</v>
      </c>
      <c r="H16" s="109">
        <v>0</v>
      </c>
      <c r="I16" s="109">
        <v>7</v>
      </c>
      <c r="J16" s="109">
        <v>2</v>
      </c>
    </row>
    <row r="17" spans="1:10" s="39" customFormat="1" ht="12" customHeight="1">
      <c r="A17" s="264"/>
      <c r="B17" s="96"/>
      <c r="C17" s="82">
        <v>100</v>
      </c>
      <c r="D17" s="111">
        <f>D16/$C$16*100</f>
        <v>17.647058823529413</v>
      </c>
      <c r="E17" s="111">
        <f t="shared" ref="E17:J17" si="4">E16/$C$16*100</f>
        <v>41.17647058823529</v>
      </c>
      <c r="F17" s="111">
        <f t="shared" si="4"/>
        <v>17.647058823529413</v>
      </c>
      <c r="G17" s="111">
        <f t="shared" si="4"/>
        <v>17.647058823529413</v>
      </c>
      <c r="H17" s="111">
        <f t="shared" si="4"/>
        <v>0</v>
      </c>
      <c r="I17" s="111">
        <f t="shared" si="4"/>
        <v>41.17647058823529</v>
      </c>
      <c r="J17" s="111">
        <f t="shared" si="4"/>
        <v>11.76470588235294</v>
      </c>
    </row>
    <row r="18" spans="1:10" s="37" customFormat="1" ht="12" customHeight="1">
      <c r="A18" s="264"/>
      <c r="B18" s="97" t="s">
        <v>14</v>
      </c>
      <c r="C18" s="158">
        <v>40</v>
      </c>
      <c r="D18" s="109">
        <v>8</v>
      </c>
      <c r="E18" s="109">
        <v>7</v>
      </c>
      <c r="F18" s="41">
        <v>6</v>
      </c>
      <c r="G18" s="109">
        <v>3</v>
      </c>
      <c r="H18" s="109">
        <v>10</v>
      </c>
      <c r="I18" s="109">
        <v>17</v>
      </c>
      <c r="J18" s="109">
        <v>0</v>
      </c>
    </row>
    <row r="19" spans="1:10" s="39" customFormat="1" ht="12" customHeight="1">
      <c r="A19" s="264"/>
      <c r="B19" s="96"/>
      <c r="C19" s="82">
        <v>100</v>
      </c>
      <c r="D19" s="106">
        <f>D18/$C$18*100</f>
        <v>20</v>
      </c>
      <c r="E19" s="106">
        <f t="shared" ref="E19:J19" si="5">E18/$C$18*100</f>
        <v>17.5</v>
      </c>
      <c r="F19" s="106">
        <f t="shared" si="5"/>
        <v>15</v>
      </c>
      <c r="G19" s="106">
        <f t="shared" si="5"/>
        <v>7.5</v>
      </c>
      <c r="H19" s="106">
        <f t="shared" si="5"/>
        <v>25</v>
      </c>
      <c r="I19" s="106">
        <f t="shared" si="5"/>
        <v>42.5</v>
      </c>
      <c r="J19" s="106">
        <f t="shared" si="5"/>
        <v>0</v>
      </c>
    </row>
    <row r="20" spans="1:10" s="37" customFormat="1" ht="12" customHeight="1">
      <c r="A20" s="264"/>
      <c r="B20" s="100" t="s">
        <v>15</v>
      </c>
      <c r="C20" s="159">
        <v>57</v>
      </c>
      <c r="D20" s="113">
        <v>19</v>
      </c>
      <c r="E20" s="113">
        <v>9</v>
      </c>
      <c r="F20" s="40">
        <v>11</v>
      </c>
      <c r="G20" s="113">
        <v>6</v>
      </c>
      <c r="H20" s="113">
        <v>17</v>
      </c>
      <c r="I20" s="113">
        <v>17</v>
      </c>
      <c r="J20" s="113">
        <v>1</v>
      </c>
    </row>
    <row r="21" spans="1:10" s="39" customFormat="1" ht="12" customHeight="1">
      <c r="A21" s="264"/>
      <c r="B21" s="96"/>
      <c r="C21" s="81">
        <v>100</v>
      </c>
      <c r="D21" s="111">
        <f>D20/$C$20*100</f>
        <v>33.333333333333329</v>
      </c>
      <c r="E21" s="111">
        <f t="shared" ref="E21:J21" si="6">E20/$C$20*100</f>
        <v>15.789473684210526</v>
      </c>
      <c r="F21" s="111">
        <f t="shared" si="6"/>
        <v>19.298245614035086</v>
      </c>
      <c r="G21" s="111">
        <f t="shared" si="6"/>
        <v>10.526315789473683</v>
      </c>
      <c r="H21" s="111">
        <f t="shared" si="6"/>
        <v>29.82456140350877</v>
      </c>
      <c r="I21" s="111">
        <f t="shared" si="6"/>
        <v>29.82456140350877</v>
      </c>
      <c r="J21" s="111">
        <f t="shared" si="6"/>
        <v>1.7543859649122806</v>
      </c>
    </row>
    <row r="22" spans="1:10" s="37" customFormat="1" ht="12" customHeight="1">
      <c r="A22" s="264"/>
      <c r="B22" s="97" t="s">
        <v>16</v>
      </c>
      <c r="C22" s="158">
        <v>67</v>
      </c>
      <c r="D22" s="109">
        <v>18</v>
      </c>
      <c r="E22" s="109">
        <v>16</v>
      </c>
      <c r="F22" s="41">
        <v>18</v>
      </c>
      <c r="G22" s="109">
        <v>8</v>
      </c>
      <c r="H22" s="109">
        <v>14</v>
      </c>
      <c r="I22" s="109">
        <v>19</v>
      </c>
      <c r="J22" s="109">
        <v>4</v>
      </c>
    </row>
    <row r="23" spans="1:10" s="39" customFormat="1" ht="12" customHeight="1">
      <c r="A23" s="264"/>
      <c r="B23" s="96"/>
      <c r="C23" s="82">
        <v>100</v>
      </c>
      <c r="D23" s="106">
        <f>D22/$C$22*100</f>
        <v>26.865671641791046</v>
      </c>
      <c r="E23" s="106">
        <f t="shared" ref="E23:J23" si="7">E22/$C$22*100</f>
        <v>23.880597014925371</v>
      </c>
      <c r="F23" s="106">
        <f t="shared" si="7"/>
        <v>26.865671641791046</v>
      </c>
      <c r="G23" s="106">
        <f t="shared" si="7"/>
        <v>11.940298507462686</v>
      </c>
      <c r="H23" s="106">
        <f t="shared" si="7"/>
        <v>20.8955223880597</v>
      </c>
      <c r="I23" s="106">
        <f t="shared" si="7"/>
        <v>28.35820895522388</v>
      </c>
      <c r="J23" s="106">
        <f t="shared" si="7"/>
        <v>5.9701492537313428</v>
      </c>
    </row>
    <row r="24" spans="1:10" s="37" customFormat="1" ht="12" customHeight="1">
      <c r="A24" s="264"/>
      <c r="B24" s="97" t="s">
        <v>17</v>
      </c>
      <c r="C24" s="159">
        <v>101</v>
      </c>
      <c r="D24" s="113">
        <v>29</v>
      </c>
      <c r="E24" s="113">
        <v>29</v>
      </c>
      <c r="F24" s="40">
        <v>35</v>
      </c>
      <c r="G24" s="113">
        <v>14</v>
      </c>
      <c r="H24" s="113">
        <v>9</v>
      </c>
      <c r="I24" s="113">
        <v>32</v>
      </c>
      <c r="J24" s="113">
        <v>3</v>
      </c>
    </row>
    <row r="25" spans="1:10" s="39" customFormat="1" ht="12" customHeight="1">
      <c r="A25" s="264"/>
      <c r="B25" s="96"/>
      <c r="C25" s="81">
        <v>100</v>
      </c>
      <c r="D25" s="111">
        <f>D24/$C$24*100</f>
        <v>28.71287128712871</v>
      </c>
      <c r="E25" s="111">
        <f t="shared" ref="E25:J25" si="8">E24/$C$24*100</f>
        <v>28.71287128712871</v>
      </c>
      <c r="F25" s="111">
        <f t="shared" si="8"/>
        <v>34.653465346534652</v>
      </c>
      <c r="G25" s="111">
        <f t="shared" si="8"/>
        <v>13.861386138613863</v>
      </c>
      <c r="H25" s="111">
        <f t="shared" si="8"/>
        <v>8.9108910891089099</v>
      </c>
      <c r="I25" s="111">
        <f t="shared" si="8"/>
        <v>31.683168316831683</v>
      </c>
      <c r="J25" s="111">
        <f t="shared" si="8"/>
        <v>2.9702970297029703</v>
      </c>
    </row>
    <row r="26" spans="1:10" s="37" customFormat="1" ht="12" customHeight="1">
      <c r="A26" s="264"/>
      <c r="B26" s="100" t="s">
        <v>205</v>
      </c>
      <c r="C26" s="159">
        <v>98</v>
      </c>
      <c r="D26" s="113">
        <v>20</v>
      </c>
      <c r="E26" s="113">
        <v>19</v>
      </c>
      <c r="F26" s="40">
        <v>27</v>
      </c>
      <c r="G26" s="113">
        <v>14</v>
      </c>
      <c r="H26" s="113">
        <v>8</v>
      </c>
      <c r="I26" s="113">
        <v>36</v>
      </c>
      <c r="J26" s="113">
        <v>6</v>
      </c>
    </row>
    <row r="27" spans="1:10" s="39" customFormat="1" ht="12" customHeight="1">
      <c r="A27" s="264"/>
      <c r="B27" s="96"/>
      <c r="C27" s="82">
        <v>100</v>
      </c>
      <c r="D27" s="111">
        <f>D26/$C$26*100</f>
        <v>20.408163265306122</v>
      </c>
      <c r="E27" s="111">
        <f t="shared" ref="E27:J27" si="9">E26/$C$26*100</f>
        <v>19.387755102040817</v>
      </c>
      <c r="F27" s="111">
        <f t="shared" si="9"/>
        <v>27.551020408163261</v>
      </c>
      <c r="G27" s="111">
        <f t="shared" si="9"/>
        <v>14.285714285714285</v>
      </c>
      <c r="H27" s="111">
        <f t="shared" si="9"/>
        <v>8.1632653061224492</v>
      </c>
      <c r="I27" s="111">
        <f t="shared" si="9"/>
        <v>36.734693877551024</v>
      </c>
      <c r="J27" s="111">
        <f t="shared" si="9"/>
        <v>6.1224489795918364</v>
      </c>
    </row>
    <row r="28" spans="1:10" s="37" customFormat="1" ht="12" customHeight="1">
      <c r="A28" s="264"/>
      <c r="B28" s="97" t="s">
        <v>12</v>
      </c>
      <c r="C28" s="159">
        <v>10</v>
      </c>
      <c r="D28" s="109">
        <v>0</v>
      </c>
      <c r="E28" s="109">
        <v>2</v>
      </c>
      <c r="F28" s="41">
        <v>3</v>
      </c>
      <c r="G28" s="109">
        <v>2</v>
      </c>
      <c r="H28" s="109">
        <v>1</v>
      </c>
      <c r="I28" s="109">
        <v>4</v>
      </c>
      <c r="J28" s="109">
        <v>2</v>
      </c>
    </row>
    <row r="29" spans="1:10" s="39" customFormat="1" ht="12" customHeight="1">
      <c r="A29" s="265"/>
      <c r="B29" s="99"/>
      <c r="C29" s="80">
        <v>100</v>
      </c>
      <c r="D29" s="94">
        <f>D28/$C$28*100</f>
        <v>0</v>
      </c>
      <c r="E29" s="94">
        <f t="shared" ref="E29:J29" si="10">E28/$C$28*100</f>
        <v>20</v>
      </c>
      <c r="F29" s="94">
        <f t="shared" si="10"/>
        <v>30</v>
      </c>
      <c r="G29" s="94">
        <f t="shared" si="10"/>
        <v>20</v>
      </c>
      <c r="H29" s="94">
        <f t="shared" si="10"/>
        <v>10</v>
      </c>
      <c r="I29" s="94">
        <f t="shared" si="10"/>
        <v>40</v>
      </c>
      <c r="J29" s="94">
        <f t="shared" si="10"/>
        <v>20</v>
      </c>
    </row>
    <row r="30" spans="1:10" s="37" customFormat="1" ht="12" customHeight="1">
      <c r="A30" s="263" t="s">
        <v>19</v>
      </c>
      <c r="B30" s="100" t="s">
        <v>20</v>
      </c>
      <c r="C30" s="79">
        <v>43</v>
      </c>
      <c r="D30" s="109">
        <v>14</v>
      </c>
      <c r="E30" s="93">
        <v>9</v>
      </c>
      <c r="F30" s="36">
        <v>10</v>
      </c>
      <c r="G30" s="93">
        <v>3</v>
      </c>
      <c r="H30" s="93">
        <v>8</v>
      </c>
      <c r="I30" s="93">
        <v>15</v>
      </c>
      <c r="J30" s="93">
        <v>3</v>
      </c>
    </row>
    <row r="31" spans="1:10" s="39" customFormat="1" ht="12" customHeight="1">
      <c r="A31" s="264"/>
      <c r="B31" s="96"/>
      <c r="C31" s="81">
        <v>100</v>
      </c>
      <c r="D31" s="111">
        <f>D30/$C$30*100</f>
        <v>32.558139534883722</v>
      </c>
      <c r="E31" s="111">
        <f t="shared" ref="E31:J31" si="11">E30/$C$30*100</f>
        <v>20.930232558139537</v>
      </c>
      <c r="F31" s="111">
        <f t="shared" si="11"/>
        <v>23.255813953488371</v>
      </c>
      <c r="G31" s="111">
        <f t="shared" si="11"/>
        <v>6.9767441860465116</v>
      </c>
      <c r="H31" s="111">
        <f t="shared" si="11"/>
        <v>18.604651162790699</v>
      </c>
      <c r="I31" s="111">
        <f t="shared" si="11"/>
        <v>34.883720930232556</v>
      </c>
      <c r="J31" s="111">
        <f t="shared" si="11"/>
        <v>6.9767441860465116</v>
      </c>
    </row>
    <row r="32" spans="1:10" s="37" customFormat="1" ht="12" customHeight="1">
      <c r="A32" s="264"/>
      <c r="B32" s="100" t="s">
        <v>21</v>
      </c>
      <c r="C32" s="158">
        <v>55</v>
      </c>
      <c r="D32" s="109">
        <v>12</v>
      </c>
      <c r="E32" s="113">
        <v>13</v>
      </c>
      <c r="F32" s="40">
        <v>17</v>
      </c>
      <c r="G32" s="113">
        <v>7</v>
      </c>
      <c r="H32" s="113">
        <v>6</v>
      </c>
      <c r="I32" s="113">
        <v>18</v>
      </c>
      <c r="J32" s="113">
        <v>4</v>
      </c>
    </row>
    <row r="33" spans="1:10" s="39" customFormat="1" ht="12" customHeight="1">
      <c r="A33" s="264"/>
      <c r="B33" s="96"/>
      <c r="C33" s="82">
        <v>100</v>
      </c>
      <c r="D33" s="111">
        <f>D32/$C$32*100</f>
        <v>21.818181818181817</v>
      </c>
      <c r="E33" s="111">
        <f t="shared" ref="E33:J33" si="12">E32/$C$32*100</f>
        <v>23.636363636363637</v>
      </c>
      <c r="F33" s="111">
        <f t="shared" si="12"/>
        <v>30.909090909090907</v>
      </c>
      <c r="G33" s="111">
        <f t="shared" si="12"/>
        <v>12.727272727272727</v>
      </c>
      <c r="H33" s="111">
        <f t="shared" si="12"/>
        <v>10.909090909090908</v>
      </c>
      <c r="I33" s="111">
        <f t="shared" si="12"/>
        <v>32.727272727272727</v>
      </c>
      <c r="J33" s="111">
        <f t="shared" si="12"/>
        <v>7.2727272727272725</v>
      </c>
    </row>
    <row r="34" spans="1:10" s="37" customFormat="1" ht="12" customHeight="1">
      <c r="A34" s="264"/>
      <c r="B34" s="97" t="s">
        <v>22</v>
      </c>
      <c r="C34" s="159">
        <v>37</v>
      </c>
      <c r="D34" s="109">
        <v>13</v>
      </c>
      <c r="E34" s="109">
        <v>13</v>
      </c>
      <c r="F34" s="41">
        <v>11</v>
      </c>
      <c r="G34" s="109">
        <v>5</v>
      </c>
      <c r="H34" s="109">
        <v>3</v>
      </c>
      <c r="I34" s="109">
        <v>9</v>
      </c>
      <c r="J34" s="109">
        <v>2</v>
      </c>
    </row>
    <row r="35" spans="1:10" s="39" customFormat="1" ht="12" customHeight="1">
      <c r="A35" s="264"/>
      <c r="B35" s="96"/>
      <c r="C35" s="81">
        <v>100</v>
      </c>
      <c r="D35" s="106">
        <f>D34/$C$34*100</f>
        <v>35.135135135135137</v>
      </c>
      <c r="E35" s="106">
        <f t="shared" ref="E35:J35" si="13">E34/$C$34*100</f>
        <v>35.135135135135137</v>
      </c>
      <c r="F35" s="106">
        <f t="shared" si="13"/>
        <v>29.72972972972973</v>
      </c>
      <c r="G35" s="106">
        <f t="shared" si="13"/>
        <v>13.513513513513514</v>
      </c>
      <c r="H35" s="106">
        <f t="shared" si="13"/>
        <v>8.1081081081081088</v>
      </c>
      <c r="I35" s="106">
        <f t="shared" si="13"/>
        <v>24.324324324324326</v>
      </c>
      <c r="J35" s="106">
        <f t="shared" si="13"/>
        <v>5.4054054054054053</v>
      </c>
    </row>
    <row r="36" spans="1:10" s="37" customFormat="1" ht="12" customHeight="1">
      <c r="A36" s="264"/>
      <c r="B36" s="97" t="s">
        <v>23</v>
      </c>
      <c r="C36" s="158">
        <v>49</v>
      </c>
      <c r="D36" s="113">
        <v>10</v>
      </c>
      <c r="E36" s="113">
        <v>12</v>
      </c>
      <c r="F36" s="40">
        <v>13</v>
      </c>
      <c r="G36" s="113">
        <v>6</v>
      </c>
      <c r="H36" s="113">
        <v>7</v>
      </c>
      <c r="I36" s="113">
        <v>19</v>
      </c>
      <c r="J36" s="113">
        <v>0</v>
      </c>
    </row>
    <row r="37" spans="1:10" s="39" customFormat="1" ht="12" customHeight="1">
      <c r="A37" s="264"/>
      <c r="B37" s="96"/>
      <c r="C37" s="82">
        <v>100</v>
      </c>
      <c r="D37" s="111">
        <f>D36/$C$36*100</f>
        <v>20.408163265306122</v>
      </c>
      <c r="E37" s="111">
        <f t="shared" ref="E37:J37" si="14">E36/$C$36*100</f>
        <v>24.489795918367346</v>
      </c>
      <c r="F37" s="111">
        <f t="shared" si="14"/>
        <v>26.530612244897959</v>
      </c>
      <c r="G37" s="111">
        <f t="shared" si="14"/>
        <v>12.244897959183673</v>
      </c>
      <c r="H37" s="111">
        <f t="shared" si="14"/>
        <v>14.285714285714285</v>
      </c>
      <c r="I37" s="111">
        <f t="shared" si="14"/>
        <v>38.775510204081634</v>
      </c>
      <c r="J37" s="111">
        <f t="shared" si="14"/>
        <v>0</v>
      </c>
    </row>
    <row r="38" spans="1:10" s="37" customFormat="1" ht="12" customHeight="1">
      <c r="A38" s="264"/>
      <c r="B38" s="97" t="s">
        <v>24</v>
      </c>
      <c r="C38" s="159">
        <v>26</v>
      </c>
      <c r="D38" s="109">
        <v>8</v>
      </c>
      <c r="E38" s="109">
        <v>6</v>
      </c>
      <c r="F38" s="41">
        <v>5</v>
      </c>
      <c r="G38" s="109">
        <v>4</v>
      </c>
      <c r="H38" s="109">
        <v>3</v>
      </c>
      <c r="I38" s="109">
        <v>10</v>
      </c>
      <c r="J38" s="109">
        <v>1</v>
      </c>
    </row>
    <row r="39" spans="1:10" s="39" customFormat="1" ht="12" customHeight="1">
      <c r="A39" s="264"/>
      <c r="B39" s="96"/>
      <c r="C39" s="81">
        <v>100</v>
      </c>
      <c r="D39" s="106">
        <f>D38/$C$38*100</f>
        <v>30.76923076923077</v>
      </c>
      <c r="E39" s="106">
        <f t="shared" ref="E39:J39" si="15">E38/$C$38*100</f>
        <v>23.076923076923077</v>
      </c>
      <c r="F39" s="106">
        <f t="shared" si="15"/>
        <v>19.230769230769234</v>
      </c>
      <c r="G39" s="106">
        <f t="shared" si="15"/>
        <v>15.384615384615385</v>
      </c>
      <c r="H39" s="106">
        <f t="shared" si="15"/>
        <v>11.538461538461538</v>
      </c>
      <c r="I39" s="106">
        <f t="shared" si="15"/>
        <v>38.461538461538467</v>
      </c>
      <c r="J39" s="106">
        <f t="shared" si="15"/>
        <v>3.8461538461538463</v>
      </c>
    </row>
    <row r="40" spans="1:10" s="37" customFormat="1" ht="12" customHeight="1">
      <c r="A40" s="264"/>
      <c r="B40" s="100" t="s">
        <v>25</v>
      </c>
      <c r="C40" s="158">
        <v>43</v>
      </c>
      <c r="D40" s="113">
        <v>10</v>
      </c>
      <c r="E40" s="113">
        <v>10</v>
      </c>
      <c r="F40" s="40">
        <v>11</v>
      </c>
      <c r="G40" s="113">
        <v>5</v>
      </c>
      <c r="H40" s="113">
        <v>9</v>
      </c>
      <c r="I40" s="113">
        <v>15</v>
      </c>
      <c r="J40" s="113">
        <v>3</v>
      </c>
    </row>
    <row r="41" spans="1:10" s="39" customFormat="1" ht="12" customHeight="1">
      <c r="A41" s="264"/>
      <c r="B41" s="96"/>
      <c r="C41" s="82">
        <v>100</v>
      </c>
      <c r="D41" s="111">
        <f>D40/$C$40*100</f>
        <v>23.255813953488371</v>
      </c>
      <c r="E41" s="111">
        <f t="shared" ref="E41:J41" si="16">E40/$C$40*100</f>
        <v>23.255813953488371</v>
      </c>
      <c r="F41" s="111">
        <f t="shared" si="16"/>
        <v>25.581395348837212</v>
      </c>
      <c r="G41" s="111">
        <f t="shared" si="16"/>
        <v>11.627906976744185</v>
      </c>
      <c r="H41" s="111">
        <f t="shared" si="16"/>
        <v>20.930232558139537</v>
      </c>
      <c r="I41" s="111">
        <f t="shared" si="16"/>
        <v>34.883720930232556</v>
      </c>
      <c r="J41" s="111">
        <f t="shared" si="16"/>
        <v>6.9767441860465116</v>
      </c>
    </row>
    <row r="42" spans="1:10" s="37" customFormat="1" ht="12" customHeight="1">
      <c r="A42" s="264"/>
      <c r="B42" s="97" t="s">
        <v>26</v>
      </c>
      <c r="C42" s="159">
        <v>19</v>
      </c>
      <c r="D42" s="109">
        <v>4</v>
      </c>
      <c r="E42" s="109">
        <v>6</v>
      </c>
      <c r="F42" s="41">
        <v>6</v>
      </c>
      <c r="G42" s="109">
        <v>2</v>
      </c>
      <c r="H42" s="109">
        <v>3</v>
      </c>
      <c r="I42" s="109">
        <v>6</v>
      </c>
      <c r="J42" s="109">
        <v>2</v>
      </c>
    </row>
    <row r="43" spans="1:10" s="39" customFormat="1" ht="12" customHeight="1">
      <c r="A43" s="264"/>
      <c r="B43" s="96"/>
      <c r="C43" s="81">
        <v>100</v>
      </c>
      <c r="D43" s="106">
        <f>D42/$C$42*100</f>
        <v>21.052631578947366</v>
      </c>
      <c r="E43" s="106">
        <f t="shared" ref="E43:J43" si="17">E42/$C$42*100</f>
        <v>31.578947368421051</v>
      </c>
      <c r="F43" s="106">
        <f t="shared" si="17"/>
        <v>31.578947368421051</v>
      </c>
      <c r="G43" s="106">
        <f t="shared" si="17"/>
        <v>10.526315789473683</v>
      </c>
      <c r="H43" s="106">
        <f t="shared" si="17"/>
        <v>15.789473684210526</v>
      </c>
      <c r="I43" s="106">
        <f t="shared" si="17"/>
        <v>31.578947368421051</v>
      </c>
      <c r="J43" s="106">
        <f t="shared" si="17"/>
        <v>10.526315789473683</v>
      </c>
    </row>
    <row r="44" spans="1:10" s="37" customFormat="1" ht="12" customHeight="1">
      <c r="A44" s="264"/>
      <c r="B44" s="100" t="s">
        <v>27</v>
      </c>
      <c r="C44" s="158">
        <v>33</v>
      </c>
      <c r="D44" s="113">
        <v>10</v>
      </c>
      <c r="E44" s="113">
        <v>6</v>
      </c>
      <c r="F44" s="40">
        <v>7</v>
      </c>
      <c r="G44" s="113">
        <v>8</v>
      </c>
      <c r="H44" s="113">
        <v>5</v>
      </c>
      <c r="I44" s="113">
        <v>13</v>
      </c>
      <c r="J44" s="113">
        <v>0</v>
      </c>
    </row>
    <row r="45" spans="1:10" s="39" customFormat="1" ht="12" customHeight="1">
      <c r="A45" s="264"/>
      <c r="B45" s="96"/>
      <c r="C45" s="82">
        <v>100</v>
      </c>
      <c r="D45" s="111">
        <f>D44/$C$44*100</f>
        <v>30.303030303030305</v>
      </c>
      <c r="E45" s="111">
        <f t="shared" ref="E45:J45" si="18">E44/$C$44*100</f>
        <v>18.181818181818183</v>
      </c>
      <c r="F45" s="111">
        <f t="shared" si="18"/>
        <v>21.212121212121211</v>
      </c>
      <c r="G45" s="111">
        <f t="shared" si="18"/>
        <v>24.242424242424242</v>
      </c>
      <c r="H45" s="111">
        <f t="shared" si="18"/>
        <v>15.151515151515152</v>
      </c>
      <c r="I45" s="111">
        <f t="shared" si="18"/>
        <v>39.393939393939391</v>
      </c>
      <c r="J45" s="111">
        <f t="shared" si="18"/>
        <v>0</v>
      </c>
    </row>
    <row r="46" spans="1:10" s="37" customFormat="1" ht="12" customHeight="1">
      <c r="A46" s="264"/>
      <c r="B46" s="97" t="s">
        <v>28</v>
      </c>
      <c r="C46" s="159">
        <v>53</v>
      </c>
      <c r="D46" s="109">
        <v>11</v>
      </c>
      <c r="E46" s="109">
        <v>8</v>
      </c>
      <c r="F46" s="41">
        <v>13</v>
      </c>
      <c r="G46" s="109">
        <v>6</v>
      </c>
      <c r="H46" s="109">
        <v>12</v>
      </c>
      <c r="I46" s="109">
        <v>17</v>
      </c>
      <c r="J46" s="109">
        <v>1</v>
      </c>
    </row>
    <row r="47" spans="1:10" s="39" customFormat="1" ht="12" customHeight="1">
      <c r="A47" s="264"/>
      <c r="B47" s="96"/>
      <c r="C47" s="81">
        <v>100</v>
      </c>
      <c r="D47" s="106">
        <f>D46/$C$46*100</f>
        <v>20.754716981132077</v>
      </c>
      <c r="E47" s="106">
        <f t="shared" ref="E47:J47" si="19">E46/$C$46*100</f>
        <v>15.09433962264151</v>
      </c>
      <c r="F47" s="106">
        <f t="shared" si="19"/>
        <v>24.528301886792452</v>
      </c>
      <c r="G47" s="106">
        <f t="shared" si="19"/>
        <v>11.320754716981133</v>
      </c>
      <c r="H47" s="106">
        <f t="shared" si="19"/>
        <v>22.641509433962266</v>
      </c>
      <c r="I47" s="106">
        <f t="shared" si="19"/>
        <v>32.075471698113205</v>
      </c>
      <c r="J47" s="106">
        <f t="shared" si="19"/>
        <v>1.8867924528301887</v>
      </c>
    </row>
    <row r="48" spans="1:10" s="37" customFormat="1" ht="12" customHeight="1">
      <c r="A48" s="264"/>
      <c r="B48" s="97" t="s">
        <v>29</v>
      </c>
      <c r="C48" s="158">
        <v>22</v>
      </c>
      <c r="D48" s="113">
        <v>5</v>
      </c>
      <c r="E48" s="113">
        <v>4</v>
      </c>
      <c r="F48" s="40">
        <v>7</v>
      </c>
      <c r="G48" s="113">
        <v>2</v>
      </c>
      <c r="H48" s="113">
        <v>2</v>
      </c>
      <c r="I48" s="113">
        <v>6</v>
      </c>
      <c r="J48" s="113">
        <v>0</v>
      </c>
    </row>
    <row r="49" spans="1:10" s="39" customFormat="1" ht="12" customHeight="1">
      <c r="A49" s="264"/>
      <c r="B49" s="96"/>
      <c r="C49" s="82">
        <v>100</v>
      </c>
      <c r="D49" s="111">
        <f>D48/$C$48*100</f>
        <v>22.727272727272727</v>
      </c>
      <c r="E49" s="111">
        <f t="shared" ref="E49:J49" si="20">E48/$C$48*100</f>
        <v>18.181818181818183</v>
      </c>
      <c r="F49" s="111">
        <f t="shared" si="20"/>
        <v>31.818181818181817</v>
      </c>
      <c r="G49" s="111">
        <f t="shared" si="20"/>
        <v>9.0909090909090917</v>
      </c>
      <c r="H49" s="111">
        <f t="shared" si="20"/>
        <v>9.0909090909090917</v>
      </c>
      <c r="I49" s="111">
        <f t="shared" si="20"/>
        <v>27.27272727272727</v>
      </c>
      <c r="J49" s="111">
        <f t="shared" si="20"/>
        <v>0</v>
      </c>
    </row>
    <row r="50" spans="1:10" s="37" customFormat="1" ht="12" customHeight="1">
      <c r="A50" s="264"/>
      <c r="B50" s="97" t="s">
        <v>12</v>
      </c>
      <c r="C50" s="159">
        <v>10</v>
      </c>
      <c r="D50" s="109">
        <v>0</v>
      </c>
      <c r="E50" s="109">
        <v>2</v>
      </c>
      <c r="F50" s="41">
        <v>3</v>
      </c>
      <c r="G50" s="109">
        <v>2</v>
      </c>
      <c r="H50" s="109">
        <v>1</v>
      </c>
      <c r="I50" s="109">
        <v>4</v>
      </c>
      <c r="J50" s="109">
        <v>2</v>
      </c>
    </row>
    <row r="51" spans="1:10" s="39" customFormat="1" ht="12" customHeight="1">
      <c r="A51" s="265"/>
      <c r="B51" s="99"/>
      <c r="C51" s="80">
        <v>100</v>
      </c>
      <c r="D51" s="106">
        <f>D50/$C$50*100</f>
        <v>0</v>
      </c>
      <c r="E51" s="106">
        <f t="shared" ref="E51:J51" si="21">E50/$C$50*100</f>
        <v>20</v>
      </c>
      <c r="F51" s="106">
        <f t="shared" si="21"/>
        <v>30</v>
      </c>
      <c r="G51" s="106">
        <f t="shared" si="21"/>
        <v>20</v>
      </c>
      <c r="H51" s="106">
        <f t="shared" si="21"/>
        <v>10</v>
      </c>
      <c r="I51" s="106">
        <f t="shared" si="21"/>
        <v>40</v>
      </c>
      <c r="J51" s="106">
        <f t="shared" si="21"/>
        <v>20</v>
      </c>
    </row>
    <row r="52" spans="1:10" s="39" customFormat="1" ht="12" customHeight="1">
      <c r="A52" s="263" t="s">
        <v>46</v>
      </c>
      <c r="B52" s="101" t="s">
        <v>62</v>
      </c>
      <c r="C52" s="129">
        <v>17</v>
      </c>
      <c r="D52" s="93">
        <v>2</v>
      </c>
      <c r="E52" s="93">
        <v>3</v>
      </c>
      <c r="F52" s="36">
        <v>6</v>
      </c>
      <c r="G52" s="93">
        <v>2</v>
      </c>
      <c r="H52" s="93">
        <v>0</v>
      </c>
      <c r="I52" s="93">
        <v>9</v>
      </c>
      <c r="J52" s="93">
        <v>0</v>
      </c>
    </row>
    <row r="53" spans="1:10" s="39" customFormat="1" ht="12" customHeight="1">
      <c r="A53" s="264"/>
      <c r="B53" s="102"/>
      <c r="C53" s="81">
        <v>100</v>
      </c>
      <c r="D53" s="111">
        <f>D52/$C$52*100</f>
        <v>11.76470588235294</v>
      </c>
      <c r="E53" s="111">
        <f t="shared" ref="E53:J53" si="22">E52/$C$52*100</f>
        <v>17.647058823529413</v>
      </c>
      <c r="F53" s="111">
        <f t="shared" si="22"/>
        <v>35.294117647058826</v>
      </c>
      <c r="G53" s="111">
        <f t="shared" si="22"/>
        <v>11.76470588235294</v>
      </c>
      <c r="H53" s="111">
        <f t="shared" si="22"/>
        <v>0</v>
      </c>
      <c r="I53" s="111">
        <f t="shared" si="22"/>
        <v>52.941176470588239</v>
      </c>
      <c r="J53" s="111">
        <f t="shared" si="22"/>
        <v>0</v>
      </c>
    </row>
    <row r="54" spans="1:10" s="161" customFormat="1" ht="12" customHeight="1">
      <c r="A54" s="264"/>
      <c r="B54" s="160" t="s">
        <v>69</v>
      </c>
      <c r="C54" s="158">
        <v>97</v>
      </c>
      <c r="D54" s="113">
        <v>26</v>
      </c>
      <c r="E54" s="113">
        <v>17</v>
      </c>
      <c r="F54" s="40">
        <v>16</v>
      </c>
      <c r="G54" s="113">
        <v>12</v>
      </c>
      <c r="H54" s="113">
        <v>22</v>
      </c>
      <c r="I54" s="113">
        <v>37</v>
      </c>
      <c r="J54" s="113">
        <v>2</v>
      </c>
    </row>
    <row r="55" spans="1:10" s="39" customFormat="1" ht="12" customHeight="1">
      <c r="A55" s="264"/>
      <c r="B55" s="102"/>
      <c r="C55" s="82">
        <v>100</v>
      </c>
      <c r="D55" s="111">
        <f>D54/$C$54*100</f>
        <v>26.804123711340207</v>
      </c>
      <c r="E55" s="111">
        <f t="shared" ref="E55:J55" si="23">E54/$C$54*100</f>
        <v>17.525773195876287</v>
      </c>
      <c r="F55" s="111">
        <f t="shared" si="23"/>
        <v>16.494845360824741</v>
      </c>
      <c r="G55" s="111">
        <f t="shared" si="23"/>
        <v>12.371134020618557</v>
      </c>
      <c r="H55" s="111">
        <f t="shared" si="23"/>
        <v>22.680412371134022</v>
      </c>
      <c r="I55" s="111">
        <f t="shared" si="23"/>
        <v>38.144329896907216</v>
      </c>
      <c r="J55" s="111">
        <f t="shared" si="23"/>
        <v>2.0618556701030926</v>
      </c>
    </row>
    <row r="56" spans="1:10" s="39" customFormat="1" ht="12" customHeight="1">
      <c r="A56" s="264"/>
      <c r="B56" s="103" t="s">
        <v>47</v>
      </c>
      <c r="C56" s="81">
        <v>9</v>
      </c>
      <c r="D56" s="109">
        <v>4</v>
      </c>
      <c r="E56" s="109">
        <v>2</v>
      </c>
      <c r="F56" s="41">
        <v>3</v>
      </c>
      <c r="G56" s="109">
        <v>1</v>
      </c>
      <c r="H56" s="109">
        <v>2</v>
      </c>
      <c r="I56" s="109">
        <v>2</v>
      </c>
      <c r="J56" s="109">
        <v>0</v>
      </c>
    </row>
    <row r="57" spans="1:10" s="39" customFormat="1" ht="12" customHeight="1">
      <c r="A57" s="264"/>
      <c r="B57" s="102"/>
      <c r="C57" s="81">
        <v>100</v>
      </c>
      <c r="D57" s="106">
        <f>D56/$C$56*100</f>
        <v>44.444444444444443</v>
      </c>
      <c r="E57" s="106">
        <f t="shared" ref="E57:J57" si="24">E56/$C$56*100</f>
        <v>22.222222222222221</v>
      </c>
      <c r="F57" s="106">
        <f t="shared" si="24"/>
        <v>33.333333333333329</v>
      </c>
      <c r="G57" s="106">
        <f t="shared" si="24"/>
        <v>11.111111111111111</v>
      </c>
      <c r="H57" s="106">
        <f t="shared" si="24"/>
        <v>22.222222222222221</v>
      </c>
      <c r="I57" s="106">
        <f t="shared" si="24"/>
        <v>22.222222222222221</v>
      </c>
      <c r="J57" s="106">
        <f t="shared" si="24"/>
        <v>0</v>
      </c>
    </row>
    <row r="58" spans="1:10" s="39" customFormat="1" ht="12" customHeight="1">
      <c r="A58" s="264"/>
      <c r="B58" s="103" t="s">
        <v>48</v>
      </c>
      <c r="C58" s="130">
        <v>21</v>
      </c>
      <c r="D58" s="113">
        <v>5</v>
      </c>
      <c r="E58" s="113">
        <v>4</v>
      </c>
      <c r="F58" s="40">
        <v>5</v>
      </c>
      <c r="G58" s="113">
        <v>1</v>
      </c>
      <c r="H58" s="113">
        <v>4</v>
      </c>
      <c r="I58" s="113">
        <v>7</v>
      </c>
      <c r="J58" s="113">
        <v>1</v>
      </c>
    </row>
    <row r="59" spans="1:10" s="39" customFormat="1" ht="12" customHeight="1">
      <c r="A59" s="264"/>
      <c r="B59" s="102"/>
      <c r="C59" s="82">
        <v>100</v>
      </c>
      <c r="D59" s="111">
        <f>D58/$C$58*100</f>
        <v>23.809523809523807</v>
      </c>
      <c r="E59" s="111">
        <f t="shared" ref="E59:J59" si="25">E58/$C$58*100</f>
        <v>19.047619047619047</v>
      </c>
      <c r="F59" s="111">
        <f t="shared" si="25"/>
        <v>23.809523809523807</v>
      </c>
      <c r="G59" s="111">
        <f t="shared" si="25"/>
        <v>4.7619047619047619</v>
      </c>
      <c r="H59" s="111">
        <f t="shared" si="25"/>
        <v>19.047619047619047</v>
      </c>
      <c r="I59" s="111">
        <f t="shared" si="25"/>
        <v>33.333333333333329</v>
      </c>
      <c r="J59" s="111">
        <f t="shared" si="25"/>
        <v>4.7619047619047619</v>
      </c>
    </row>
    <row r="60" spans="1:10" s="161" customFormat="1" ht="12" customHeight="1">
      <c r="A60" s="264"/>
      <c r="B60" s="160" t="s">
        <v>49</v>
      </c>
      <c r="C60" s="159">
        <v>54</v>
      </c>
      <c r="D60" s="109">
        <v>15</v>
      </c>
      <c r="E60" s="109">
        <v>22</v>
      </c>
      <c r="F60" s="41">
        <v>23</v>
      </c>
      <c r="G60" s="109">
        <v>8</v>
      </c>
      <c r="H60" s="109">
        <v>6</v>
      </c>
      <c r="I60" s="109">
        <v>12</v>
      </c>
      <c r="J60" s="109">
        <v>2</v>
      </c>
    </row>
    <row r="61" spans="1:10" s="39" customFormat="1" ht="12" customHeight="1">
      <c r="A61" s="264"/>
      <c r="B61" s="102"/>
      <c r="C61" s="82">
        <v>100</v>
      </c>
      <c r="D61" s="106">
        <f>D60/$C$60*100</f>
        <v>27.777777777777779</v>
      </c>
      <c r="E61" s="106">
        <f t="shared" ref="E61:J61" si="26">E60/$C$60*100</f>
        <v>40.74074074074074</v>
      </c>
      <c r="F61" s="106">
        <f t="shared" si="26"/>
        <v>42.592592592592595</v>
      </c>
      <c r="G61" s="106">
        <f t="shared" si="26"/>
        <v>14.814814814814813</v>
      </c>
      <c r="H61" s="106">
        <f t="shared" si="26"/>
        <v>11.111111111111111</v>
      </c>
      <c r="I61" s="106">
        <f t="shared" si="26"/>
        <v>22.222222222222221</v>
      </c>
      <c r="J61" s="106">
        <f t="shared" si="26"/>
        <v>3.7037037037037033</v>
      </c>
    </row>
    <row r="62" spans="1:10" s="161" customFormat="1" ht="12" customHeight="1">
      <c r="A62" s="264" t="s">
        <v>46</v>
      </c>
      <c r="B62" s="160" t="s">
        <v>50</v>
      </c>
      <c r="C62" s="158">
        <v>77</v>
      </c>
      <c r="D62" s="113">
        <v>25</v>
      </c>
      <c r="E62" s="113">
        <v>16</v>
      </c>
      <c r="F62" s="40">
        <v>16</v>
      </c>
      <c r="G62" s="113">
        <v>11</v>
      </c>
      <c r="H62" s="113">
        <v>15</v>
      </c>
      <c r="I62" s="113">
        <v>22</v>
      </c>
      <c r="J62" s="113">
        <v>4</v>
      </c>
    </row>
    <row r="63" spans="1:10" s="39" customFormat="1" ht="12" customHeight="1">
      <c r="A63" s="264"/>
      <c r="B63" s="102"/>
      <c r="C63" s="82">
        <v>100</v>
      </c>
      <c r="D63" s="111">
        <f>D62/$C$62*100</f>
        <v>32.467532467532465</v>
      </c>
      <c r="E63" s="111">
        <f t="shared" ref="E63:J63" si="27">E62/$C$62*100</f>
        <v>20.779220779220779</v>
      </c>
      <c r="F63" s="111">
        <f t="shared" si="27"/>
        <v>20.779220779220779</v>
      </c>
      <c r="G63" s="111">
        <f t="shared" si="27"/>
        <v>14.285714285714285</v>
      </c>
      <c r="H63" s="111">
        <f t="shared" si="27"/>
        <v>19.480519480519483</v>
      </c>
      <c r="I63" s="111">
        <f t="shared" si="27"/>
        <v>28.571428571428569</v>
      </c>
      <c r="J63" s="111">
        <f t="shared" si="27"/>
        <v>5.1948051948051948</v>
      </c>
    </row>
    <row r="64" spans="1:10" s="161" customFormat="1" ht="12" customHeight="1">
      <c r="A64" s="264"/>
      <c r="B64" s="162" t="s">
        <v>51</v>
      </c>
      <c r="C64" s="159">
        <v>3</v>
      </c>
      <c r="D64" s="109">
        <v>0</v>
      </c>
      <c r="E64" s="109">
        <v>0</v>
      </c>
      <c r="F64" s="41">
        <v>0</v>
      </c>
      <c r="G64" s="109">
        <v>0</v>
      </c>
      <c r="H64" s="109">
        <v>0</v>
      </c>
      <c r="I64" s="109">
        <v>1</v>
      </c>
      <c r="J64" s="109">
        <v>2</v>
      </c>
    </row>
    <row r="65" spans="1:10" s="39" customFormat="1" ht="12" customHeight="1">
      <c r="A65" s="264"/>
      <c r="B65" s="102"/>
      <c r="C65" s="81">
        <v>100</v>
      </c>
      <c r="D65" s="106">
        <f>D64/$C$64*100</f>
        <v>0</v>
      </c>
      <c r="E65" s="106">
        <f t="shared" ref="E65:J65" si="28">E64/$C$64*100</f>
        <v>0</v>
      </c>
      <c r="F65" s="106">
        <f t="shared" si="28"/>
        <v>0</v>
      </c>
      <c r="G65" s="106">
        <f t="shared" si="28"/>
        <v>0</v>
      </c>
      <c r="H65" s="106">
        <f t="shared" si="28"/>
        <v>0</v>
      </c>
      <c r="I65" s="106">
        <f t="shared" si="28"/>
        <v>33.333333333333329</v>
      </c>
      <c r="J65" s="106">
        <f t="shared" si="28"/>
        <v>66.666666666666657</v>
      </c>
    </row>
    <row r="66" spans="1:10" s="161" customFormat="1" ht="12" customHeight="1">
      <c r="A66" s="264"/>
      <c r="B66" s="160" t="s">
        <v>52</v>
      </c>
      <c r="C66" s="158">
        <v>83</v>
      </c>
      <c r="D66" s="113">
        <v>18</v>
      </c>
      <c r="E66" s="113">
        <v>19</v>
      </c>
      <c r="F66" s="40">
        <v>25</v>
      </c>
      <c r="G66" s="113">
        <v>11</v>
      </c>
      <c r="H66" s="113">
        <v>8</v>
      </c>
      <c r="I66" s="113">
        <v>29</v>
      </c>
      <c r="J66" s="113">
        <v>5</v>
      </c>
    </row>
    <row r="67" spans="1:10" s="39" customFormat="1" ht="12" customHeight="1">
      <c r="A67" s="264"/>
      <c r="B67" s="102"/>
      <c r="C67" s="82">
        <v>100</v>
      </c>
      <c r="D67" s="111">
        <f>D66/$C$66*100</f>
        <v>21.686746987951807</v>
      </c>
      <c r="E67" s="111">
        <f t="shared" ref="E67:J67" si="29">E66/$C$66*100</f>
        <v>22.891566265060241</v>
      </c>
      <c r="F67" s="111">
        <f t="shared" si="29"/>
        <v>30.120481927710845</v>
      </c>
      <c r="G67" s="111">
        <f t="shared" si="29"/>
        <v>13.253012048192772</v>
      </c>
      <c r="H67" s="111">
        <f t="shared" si="29"/>
        <v>9.6385542168674707</v>
      </c>
      <c r="I67" s="111">
        <f t="shared" si="29"/>
        <v>34.939759036144579</v>
      </c>
      <c r="J67" s="111">
        <f t="shared" si="29"/>
        <v>6.024096385542169</v>
      </c>
    </row>
    <row r="68" spans="1:10" s="161" customFormat="1" ht="12" customHeight="1">
      <c r="A68" s="264"/>
      <c r="B68" s="160" t="s">
        <v>53</v>
      </c>
      <c r="C68" s="158">
        <v>18</v>
      </c>
      <c r="D68" s="113">
        <v>2</v>
      </c>
      <c r="E68" s="113">
        <v>4</v>
      </c>
      <c r="F68" s="40">
        <v>5</v>
      </c>
      <c r="G68" s="113">
        <v>2</v>
      </c>
      <c r="H68" s="113">
        <v>1</v>
      </c>
      <c r="I68" s="113">
        <v>9</v>
      </c>
      <c r="J68" s="113">
        <v>0</v>
      </c>
    </row>
    <row r="69" spans="1:10" s="39" customFormat="1" ht="12" customHeight="1">
      <c r="A69" s="264"/>
      <c r="B69" s="102"/>
      <c r="C69" s="82">
        <v>100</v>
      </c>
      <c r="D69" s="111">
        <f>D68/$C$68*100</f>
        <v>11.111111111111111</v>
      </c>
      <c r="E69" s="111">
        <f t="shared" ref="E69:J69" si="30">E68/$C$68*100</f>
        <v>22.222222222222221</v>
      </c>
      <c r="F69" s="111">
        <f t="shared" si="30"/>
        <v>27.777777777777779</v>
      </c>
      <c r="G69" s="111">
        <f t="shared" si="30"/>
        <v>11.111111111111111</v>
      </c>
      <c r="H69" s="111">
        <f t="shared" si="30"/>
        <v>5.5555555555555554</v>
      </c>
      <c r="I69" s="111">
        <f t="shared" si="30"/>
        <v>50</v>
      </c>
      <c r="J69" s="111">
        <f t="shared" si="30"/>
        <v>0</v>
      </c>
    </row>
    <row r="70" spans="1:10" s="37" customFormat="1" ht="12" customHeight="1">
      <c r="A70" s="264"/>
      <c r="B70" s="160" t="s">
        <v>54</v>
      </c>
      <c r="C70" s="159">
        <v>11</v>
      </c>
      <c r="D70" s="109">
        <v>0</v>
      </c>
      <c r="E70" s="109">
        <v>2</v>
      </c>
      <c r="F70" s="41">
        <v>4</v>
      </c>
      <c r="G70" s="109">
        <v>2</v>
      </c>
      <c r="H70" s="109">
        <v>1</v>
      </c>
      <c r="I70" s="109">
        <v>4</v>
      </c>
      <c r="J70" s="109">
        <v>2</v>
      </c>
    </row>
    <row r="71" spans="1:10" s="39" customFormat="1" ht="12" customHeight="1">
      <c r="A71" s="265"/>
      <c r="B71" s="104"/>
      <c r="C71" s="80">
        <v>100</v>
      </c>
      <c r="D71" s="94">
        <f>D70/$C$70*100</f>
        <v>0</v>
      </c>
      <c r="E71" s="94">
        <f t="shared" ref="E71:J71" si="31">E70/$C$70*100</f>
        <v>18.181818181818183</v>
      </c>
      <c r="F71" s="94">
        <f t="shared" si="31"/>
        <v>36.363636363636367</v>
      </c>
      <c r="G71" s="94">
        <f t="shared" si="31"/>
        <v>18.181818181818183</v>
      </c>
      <c r="H71" s="94">
        <f t="shared" si="31"/>
        <v>9.0909090909090917</v>
      </c>
      <c r="I71" s="94">
        <f t="shared" si="31"/>
        <v>36.363636363636367</v>
      </c>
      <c r="J71" s="94">
        <f t="shared" si="31"/>
        <v>18.181818181818183</v>
      </c>
    </row>
    <row r="72" spans="1:10" s="37" customFormat="1" ht="12" customHeight="1">
      <c r="A72" s="263" t="s">
        <v>63</v>
      </c>
      <c r="B72" s="97" t="s">
        <v>64</v>
      </c>
      <c r="C72" s="79">
        <v>68</v>
      </c>
      <c r="D72" s="109">
        <v>19</v>
      </c>
      <c r="E72" s="93">
        <v>18</v>
      </c>
      <c r="F72" s="36">
        <v>18</v>
      </c>
      <c r="G72" s="93">
        <v>11</v>
      </c>
      <c r="H72" s="93">
        <v>10</v>
      </c>
      <c r="I72" s="93">
        <v>23</v>
      </c>
      <c r="J72" s="93">
        <v>5</v>
      </c>
    </row>
    <row r="73" spans="1:10" s="39" customFormat="1" ht="12" customHeight="1">
      <c r="A73" s="264"/>
      <c r="B73" s="96" t="s">
        <v>65</v>
      </c>
      <c r="C73" s="81">
        <v>100</v>
      </c>
      <c r="D73" s="111">
        <f>D72/$C$72*100</f>
        <v>27.941176470588236</v>
      </c>
      <c r="E73" s="111">
        <f t="shared" ref="E73:J73" si="32">E72/$C$72*100</f>
        <v>26.47058823529412</v>
      </c>
      <c r="F73" s="111">
        <f t="shared" si="32"/>
        <v>26.47058823529412</v>
      </c>
      <c r="G73" s="111">
        <f t="shared" si="32"/>
        <v>16.176470588235293</v>
      </c>
      <c r="H73" s="111">
        <f t="shared" si="32"/>
        <v>14.705882352941178</v>
      </c>
      <c r="I73" s="111">
        <f t="shared" si="32"/>
        <v>33.82352941176471</v>
      </c>
      <c r="J73" s="111">
        <f t="shared" si="32"/>
        <v>7.3529411764705888</v>
      </c>
    </row>
    <row r="74" spans="1:10" s="37" customFormat="1" ht="12" customHeight="1">
      <c r="A74" s="264"/>
      <c r="B74" s="97" t="s">
        <v>66</v>
      </c>
      <c r="C74" s="158">
        <v>135</v>
      </c>
      <c r="D74" s="109">
        <v>30</v>
      </c>
      <c r="E74" s="109">
        <v>34</v>
      </c>
      <c r="F74" s="41">
        <v>36</v>
      </c>
      <c r="G74" s="109">
        <v>16</v>
      </c>
      <c r="H74" s="109">
        <v>17</v>
      </c>
      <c r="I74" s="109">
        <v>46</v>
      </c>
      <c r="J74" s="109">
        <v>5</v>
      </c>
    </row>
    <row r="75" spans="1:10" s="39" customFormat="1" ht="12" customHeight="1">
      <c r="A75" s="264"/>
      <c r="B75" s="96"/>
      <c r="C75" s="82">
        <v>100</v>
      </c>
      <c r="D75" s="106">
        <f>D74/$C$74*100</f>
        <v>22.222222222222221</v>
      </c>
      <c r="E75" s="106">
        <f t="shared" ref="E75:J75" si="33">E74/$C$74*100</f>
        <v>25.185185185185183</v>
      </c>
      <c r="F75" s="106">
        <f t="shared" si="33"/>
        <v>26.666666666666668</v>
      </c>
      <c r="G75" s="106">
        <f t="shared" si="33"/>
        <v>11.851851851851853</v>
      </c>
      <c r="H75" s="106">
        <f t="shared" si="33"/>
        <v>12.592592592592592</v>
      </c>
      <c r="I75" s="106">
        <f t="shared" si="33"/>
        <v>34.074074074074076</v>
      </c>
      <c r="J75" s="106">
        <f t="shared" si="33"/>
        <v>3.7037037037037033</v>
      </c>
    </row>
    <row r="76" spans="1:10" s="37" customFormat="1" ht="12" customHeight="1">
      <c r="A76" s="264"/>
      <c r="B76" s="97" t="s">
        <v>67</v>
      </c>
      <c r="C76" s="159">
        <v>127</v>
      </c>
      <c r="D76" s="113">
        <v>36</v>
      </c>
      <c r="E76" s="113">
        <v>25</v>
      </c>
      <c r="F76" s="40">
        <v>30</v>
      </c>
      <c r="G76" s="113">
        <v>15</v>
      </c>
      <c r="H76" s="113">
        <v>27</v>
      </c>
      <c r="I76" s="113">
        <v>38</v>
      </c>
      <c r="J76" s="113">
        <v>5</v>
      </c>
    </row>
    <row r="77" spans="1:10" s="39" customFormat="1" ht="12" customHeight="1">
      <c r="A77" s="264"/>
      <c r="B77" s="96"/>
      <c r="C77" s="81">
        <v>100</v>
      </c>
      <c r="D77" s="111">
        <f>D76/$C$76*100</f>
        <v>28.346456692913385</v>
      </c>
      <c r="E77" s="111">
        <f t="shared" ref="E77:J77" si="34">E76/$C$76*100</f>
        <v>19.685039370078741</v>
      </c>
      <c r="F77" s="111">
        <f t="shared" si="34"/>
        <v>23.622047244094489</v>
      </c>
      <c r="G77" s="111">
        <f t="shared" si="34"/>
        <v>11.811023622047244</v>
      </c>
      <c r="H77" s="111">
        <f t="shared" si="34"/>
        <v>21.259842519685041</v>
      </c>
      <c r="I77" s="111">
        <f t="shared" si="34"/>
        <v>29.921259842519689</v>
      </c>
      <c r="J77" s="111">
        <f t="shared" si="34"/>
        <v>3.9370078740157481</v>
      </c>
    </row>
    <row r="78" spans="1:10" s="37" customFormat="1" ht="12" customHeight="1">
      <c r="A78" s="264"/>
      <c r="B78" s="97" t="s">
        <v>68</v>
      </c>
      <c r="C78" s="158">
        <v>15</v>
      </c>
      <c r="D78" s="109">
        <v>3</v>
      </c>
      <c r="E78" s="109">
        <v>2</v>
      </c>
      <c r="F78" s="41">
        <v>5</v>
      </c>
      <c r="G78" s="109">
        <v>2</v>
      </c>
      <c r="H78" s="109">
        <v>2</v>
      </c>
      <c r="I78" s="109">
        <v>5</v>
      </c>
      <c r="J78" s="109">
        <v>1</v>
      </c>
    </row>
    <row r="79" spans="1:10" s="39" customFormat="1" ht="12" customHeight="1">
      <c r="A79" s="264"/>
      <c r="B79" s="96"/>
      <c r="C79" s="82">
        <v>100</v>
      </c>
      <c r="D79" s="106">
        <f>D78/$C$78*100</f>
        <v>20</v>
      </c>
      <c r="E79" s="106">
        <f t="shared" ref="E79:J79" si="35">E78/$C$78*100</f>
        <v>13.333333333333334</v>
      </c>
      <c r="F79" s="106">
        <f t="shared" si="35"/>
        <v>33.333333333333329</v>
      </c>
      <c r="G79" s="106">
        <f t="shared" si="35"/>
        <v>13.333333333333334</v>
      </c>
      <c r="H79" s="106">
        <f t="shared" si="35"/>
        <v>13.333333333333334</v>
      </c>
      <c r="I79" s="106">
        <f t="shared" si="35"/>
        <v>33.333333333333329</v>
      </c>
      <c r="J79" s="106">
        <f t="shared" si="35"/>
        <v>6.666666666666667</v>
      </c>
    </row>
    <row r="80" spans="1:10" s="37" customFormat="1" ht="12" customHeight="1">
      <c r="A80" s="264"/>
      <c r="B80" s="97" t="s">
        <v>53</v>
      </c>
      <c r="C80" s="158">
        <v>31</v>
      </c>
      <c r="D80" s="113">
        <v>8</v>
      </c>
      <c r="E80" s="113">
        <v>7</v>
      </c>
      <c r="F80" s="40">
        <v>10</v>
      </c>
      <c r="G80" s="113">
        <v>4</v>
      </c>
      <c r="H80" s="113">
        <v>2</v>
      </c>
      <c r="I80" s="113">
        <v>13</v>
      </c>
      <c r="J80" s="113">
        <v>0</v>
      </c>
    </row>
    <row r="81" spans="1:10" s="39" customFormat="1" ht="12" customHeight="1">
      <c r="A81" s="264"/>
      <c r="B81" s="96"/>
      <c r="C81" s="82">
        <v>100</v>
      </c>
      <c r="D81" s="111">
        <f>D80/$C$80*100</f>
        <v>25.806451612903224</v>
      </c>
      <c r="E81" s="111">
        <f t="shared" ref="E81:J81" si="36">E80/$C$80*100</f>
        <v>22.58064516129032</v>
      </c>
      <c r="F81" s="111">
        <f t="shared" si="36"/>
        <v>32.258064516129032</v>
      </c>
      <c r="G81" s="111">
        <f t="shared" si="36"/>
        <v>12.903225806451612</v>
      </c>
      <c r="H81" s="111">
        <f t="shared" si="36"/>
        <v>6.4516129032258061</v>
      </c>
      <c r="I81" s="111">
        <f t="shared" si="36"/>
        <v>41.935483870967744</v>
      </c>
      <c r="J81" s="111">
        <f t="shared" si="36"/>
        <v>0</v>
      </c>
    </row>
    <row r="82" spans="1:10" s="37" customFormat="1" ht="12" customHeight="1">
      <c r="A82" s="264"/>
      <c r="B82" s="97" t="s">
        <v>54</v>
      </c>
      <c r="C82" s="159">
        <v>14</v>
      </c>
      <c r="D82" s="109">
        <v>1</v>
      </c>
      <c r="E82" s="109">
        <v>3</v>
      </c>
      <c r="F82" s="41">
        <v>4</v>
      </c>
      <c r="G82" s="109">
        <v>2</v>
      </c>
      <c r="H82" s="109">
        <v>1</v>
      </c>
      <c r="I82" s="109">
        <v>7</v>
      </c>
      <c r="J82" s="109">
        <v>2</v>
      </c>
    </row>
    <row r="83" spans="1:10" s="39" customFormat="1" ht="12" customHeight="1">
      <c r="A83" s="265"/>
      <c r="B83" s="98"/>
      <c r="C83" s="81">
        <v>100</v>
      </c>
      <c r="D83" s="106">
        <f>D82/$C$82*100</f>
        <v>7.1428571428571423</v>
      </c>
      <c r="E83" s="106">
        <f t="shared" ref="E83:J83" si="37">E82/$C$82*100</f>
        <v>21.428571428571427</v>
      </c>
      <c r="F83" s="106">
        <f t="shared" si="37"/>
        <v>28.571428571428569</v>
      </c>
      <c r="G83" s="106">
        <f t="shared" si="37"/>
        <v>14.285714285714285</v>
      </c>
      <c r="H83" s="106">
        <f t="shared" si="37"/>
        <v>7.1428571428571423</v>
      </c>
      <c r="I83" s="106">
        <f t="shared" si="37"/>
        <v>50</v>
      </c>
      <c r="J83" s="106">
        <f t="shared" si="37"/>
        <v>14.285714285714285</v>
      </c>
    </row>
    <row r="84" spans="1:10" s="37" customFormat="1" ht="12" customHeight="1">
      <c r="A84" s="264" t="s">
        <v>70</v>
      </c>
      <c r="B84" s="95" t="s">
        <v>55</v>
      </c>
      <c r="C84" s="79">
        <v>238</v>
      </c>
      <c r="D84" s="93">
        <v>64</v>
      </c>
      <c r="E84" s="93">
        <v>56</v>
      </c>
      <c r="F84" s="36">
        <v>62</v>
      </c>
      <c r="G84" s="93">
        <v>29</v>
      </c>
      <c r="H84" s="93">
        <v>37</v>
      </c>
      <c r="I84" s="93">
        <v>77</v>
      </c>
      <c r="J84" s="93">
        <v>9</v>
      </c>
    </row>
    <row r="85" spans="1:10" s="39" customFormat="1" ht="12" customHeight="1">
      <c r="A85" s="264"/>
      <c r="B85" s="98"/>
      <c r="C85" s="81">
        <v>100</v>
      </c>
      <c r="D85" s="106">
        <f>D84/$C$84*100</f>
        <v>26.890756302521009</v>
      </c>
      <c r="E85" s="106">
        <f t="shared" ref="E85:J85" si="38">E84/$C$84*100</f>
        <v>23.52941176470588</v>
      </c>
      <c r="F85" s="106">
        <f t="shared" si="38"/>
        <v>26.05042016806723</v>
      </c>
      <c r="G85" s="106">
        <f t="shared" si="38"/>
        <v>12.184873949579831</v>
      </c>
      <c r="H85" s="106">
        <f t="shared" si="38"/>
        <v>15.546218487394958</v>
      </c>
      <c r="I85" s="106">
        <f t="shared" si="38"/>
        <v>32.352941176470587</v>
      </c>
      <c r="J85" s="106">
        <f t="shared" si="38"/>
        <v>3.7815126050420167</v>
      </c>
    </row>
    <row r="86" spans="1:10" s="37" customFormat="1" ht="12" customHeight="1">
      <c r="A86" s="264"/>
      <c r="B86" s="97" t="s">
        <v>56</v>
      </c>
      <c r="C86" s="130">
        <v>10</v>
      </c>
      <c r="D86" s="113">
        <v>3</v>
      </c>
      <c r="E86" s="113">
        <v>0</v>
      </c>
      <c r="F86" s="40">
        <v>0</v>
      </c>
      <c r="G86" s="113">
        <v>0</v>
      </c>
      <c r="H86" s="113">
        <v>3</v>
      </c>
      <c r="I86" s="113">
        <v>4</v>
      </c>
      <c r="J86" s="113">
        <v>0</v>
      </c>
    </row>
    <row r="87" spans="1:10" s="39" customFormat="1" ht="12" customHeight="1">
      <c r="A87" s="264"/>
      <c r="B87" s="96"/>
      <c r="C87" s="82">
        <v>100</v>
      </c>
      <c r="D87" s="111">
        <f>D86/$C$86*100</f>
        <v>30</v>
      </c>
      <c r="E87" s="111">
        <f t="shared" ref="E87:J87" si="39">E86/$C$86*100</f>
        <v>0</v>
      </c>
      <c r="F87" s="111">
        <f t="shared" si="39"/>
        <v>0</v>
      </c>
      <c r="G87" s="111">
        <f t="shared" si="39"/>
        <v>0</v>
      </c>
      <c r="H87" s="111">
        <f t="shared" si="39"/>
        <v>30</v>
      </c>
      <c r="I87" s="111">
        <f t="shared" si="39"/>
        <v>40</v>
      </c>
      <c r="J87" s="111">
        <f t="shared" si="39"/>
        <v>0</v>
      </c>
    </row>
    <row r="88" spans="1:10" s="66" customFormat="1" ht="12" customHeight="1">
      <c r="A88" s="264"/>
      <c r="B88" s="97" t="s">
        <v>57</v>
      </c>
      <c r="C88" s="81">
        <v>15</v>
      </c>
      <c r="D88" s="109">
        <v>5</v>
      </c>
      <c r="E88" s="109">
        <v>2</v>
      </c>
      <c r="F88" s="41">
        <v>4</v>
      </c>
      <c r="G88" s="109">
        <v>2</v>
      </c>
      <c r="H88" s="109">
        <v>4</v>
      </c>
      <c r="I88" s="109">
        <v>5</v>
      </c>
      <c r="J88" s="109">
        <v>0</v>
      </c>
    </row>
    <row r="89" spans="1:10" s="39" customFormat="1" ht="12" customHeight="1">
      <c r="A89" s="264"/>
      <c r="B89" s="96"/>
      <c r="C89" s="81">
        <v>100</v>
      </c>
      <c r="D89" s="106">
        <f>D88/$C$88*100</f>
        <v>33.333333333333329</v>
      </c>
      <c r="E89" s="106">
        <f t="shared" ref="E89:J89" si="40">E88/$C$88*100</f>
        <v>13.333333333333334</v>
      </c>
      <c r="F89" s="106">
        <f t="shared" si="40"/>
        <v>26.666666666666668</v>
      </c>
      <c r="G89" s="106">
        <f t="shared" si="40"/>
        <v>13.333333333333334</v>
      </c>
      <c r="H89" s="106">
        <f t="shared" si="40"/>
        <v>26.666666666666668</v>
      </c>
      <c r="I89" s="106">
        <f t="shared" si="40"/>
        <v>33.333333333333329</v>
      </c>
      <c r="J89" s="106">
        <f t="shared" si="40"/>
        <v>0</v>
      </c>
    </row>
    <row r="90" spans="1:10" s="37" customFormat="1" ht="12" customHeight="1">
      <c r="A90" s="264"/>
      <c r="B90" s="100" t="s">
        <v>58</v>
      </c>
      <c r="C90" s="158">
        <v>32</v>
      </c>
      <c r="D90" s="113">
        <v>8</v>
      </c>
      <c r="E90" s="113">
        <v>3</v>
      </c>
      <c r="F90" s="40">
        <v>6</v>
      </c>
      <c r="G90" s="113">
        <v>2</v>
      </c>
      <c r="H90" s="113">
        <v>10</v>
      </c>
      <c r="I90" s="113">
        <v>10</v>
      </c>
      <c r="J90" s="113">
        <v>1</v>
      </c>
    </row>
    <row r="91" spans="1:10" s="39" customFormat="1" ht="12" customHeight="1">
      <c r="A91" s="264"/>
      <c r="B91" s="96"/>
      <c r="C91" s="82">
        <v>100</v>
      </c>
      <c r="D91" s="111">
        <f>D90/$C$90*100</f>
        <v>25</v>
      </c>
      <c r="E91" s="111">
        <f t="shared" ref="E91:J91" si="41">E90/$C$90*100</f>
        <v>9.375</v>
      </c>
      <c r="F91" s="111">
        <f t="shared" si="41"/>
        <v>18.75</v>
      </c>
      <c r="G91" s="111">
        <f t="shared" si="41"/>
        <v>6.25</v>
      </c>
      <c r="H91" s="111">
        <f t="shared" si="41"/>
        <v>31.25</v>
      </c>
      <c r="I91" s="111">
        <f t="shared" si="41"/>
        <v>31.25</v>
      </c>
      <c r="J91" s="111">
        <f t="shared" si="41"/>
        <v>3.125</v>
      </c>
    </row>
    <row r="92" spans="1:10" s="66" customFormat="1" ht="12" customHeight="1">
      <c r="A92" s="264"/>
      <c r="B92" s="100" t="s">
        <v>59</v>
      </c>
      <c r="C92" s="81">
        <v>17</v>
      </c>
      <c r="D92" s="109">
        <v>7</v>
      </c>
      <c r="E92" s="109">
        <v>6</v>
      </c>
      <c r="F92" s="41">
        <v>2</v>
      </c>
      <c r="G92" s="109">
        <v>2</v>
      </c>
      <c r="H92" s="109">
        <v>3</v>
      </c>
      <c r="I92" s="109">
        <v>6</v>
      </c>
      <c r="J92" s="109">
        <v>0</v>
      </c>
    </row>
    <row r="93" spans="1:10" s="39" customFormat="1" ht="12" customHeight="1">
      <c r="A93" s="264"/>
      <c r="B93" s="96"/>
      <c r="C93" s="81">
        <v>100</v>
      </c>
      <c r="D93" s="106">
        <f>D92/$C$92*100</f>
        <v>41.17647058823529</v>
      </c>
      <c r="E93" s="106">
        <f t="shared" ref="E93:J93" si="42">E92/$C$92*100</f>
        <v>35.294117647058826</v>
      </c>
      <c r="F93" s="106">
        <f t="shared" si="42"/>
        <v>11.76470588235294</v>
      </c>
      <c r="G93" s="106">
        <f t="shared" si="42"/>
        <v>11.76470588235294</v>
      </c>
      <c r="H93" s="106">
        <f t="shared" si="42"/>
        <v>17.647058823529413</v>
      </c>
      <c r="I93" s="106">
        <f t="shared" si="42"/>
        <v>35.294117647058826</v>
      </c>
      <c r="J93" s="106">
        <f t="shared" si="42"/>
        <v>0</v>
      </c>
    </row>
    <row r="94" spans="1:10" s="37" customFormat="1" ht="12" customHeight="1">
      <c r="A94" s="264"/>
      <c r="B94" s="97" t="s">
        <v>30</v>
      </c>
      <c r="C94" s="158">
        <v>20</v>
      </c>
      <c r="D94" s="113">
        <v>8</v>
      </c>
      <c r="E94" s="113">
        <v>6</v>
      </c>
      <c r="F94" s="40">
        <v>5</v>
      </c>
      <c r="G94" s="113">
        <v>3</v>
      </c>
      <c r="H94" s="113">
        <v>3</v>
      </c>
      <c r="I94" s="113">
        <v>6</v>
      </c>
      <c r="J94" s="113">
        <v>0</v>
      </c>
    </row>
    <row r="95" spans="1:10" s="39" customFormat="1" ht="12" customHeight="1">
      <c r="A95" s="264"/>
      <c r="B95" s="96"/>
      <c r="C95" s="82">
        <v>100</v>
      </c>
      <c r="D95" s="111">
        <f>D94/$C$94*100</f>
        <v>40</v>
      </c>
      <c r="E95" s="111">
        <f t="shared" ref="E95:J95" si="43">E94/$C$94*100</f>
        <v>30</v>
      </c>
      <c r="F95" s="111">
        <f t="shared" si="43"/>
        <v>25</v>
      </c>
      <c r="G95" s="111">
        <f t="shared" si="43"/>
        <v>15</v>
      </c>
      <c r="H95" s="111">
        <f t="shared" si="43"/>
        <v>15</v>
      </c>
      <c r="I95" s="111">
        <f t="shared" si="43"/>
        <v>30</v>
      </c>
      <c r="J95" s="111">
        <f t="shared" si="43"/>
        <v>0</v>
      </c>
    </row>
    <row r="96" spans="1:10" s="37" customFormat="1" ht="12" customHeight="1">
      <c r="A96" s="264"/>
      <c r="B96" s="97" t="s">
        <v>31</v>
      </c>
      <c r="C96" s="159">
        <v>18</v>
      </c>
      <c r="D96" s="109">
        <v>4</v>
      </c>
      <c r="E96" s="109">
        <v>4</v>
      </c>
      <c r="F96" s="41">
        <v>3</v>
      </c>
      <c r="G96" s="109">
        <v>3</v>
      </c>
      <c r="H96" s="109">
        <v>4</v>
      </c>
      <c r="I96" s="109">
        <v>6</v>
      </c>
      <c r="J96" s="109">
        <v>1</v>
      </c>
    </row>
    <row r="97" spans="1:17" s="39" customFormat="1" ht="12" customHeight="1">
      <c r="A97" s="264"/>
      <c r="B97" s="96"/>
      <c r="C97" s="81">
        <v>100</v>
      </c>
      <c r="D97" s="106">
        <f>D96/$C$96*100</f>
        <v>22.222222222222221</v>
      </c>
      <c r="E97" s="106">
        <f t="shared" ref="E97:J97" si="44">E96/$C$96*100</f>
        <v>22.222222222222221</v>
      </c>
      <c r="F97" s="106">
        <f t="shared" si="44"/>
        <v>16.666666666666664</v>
      </c>
      <c r="G97" s="106">
        <f t="shared" si="44"/>
        <v>16.666666666666664</v>
      </c>
      <c r="H97" s="106">
        <f t="shared" si="44"/>
        <v>22.222222222222221</v>
      </c>
      <c r="I97" s="106">
        <f t="shared" si="44"/>
        <v>33.333333333333329</v>
      </c>
      <c r="J97" s="106">
        <f t="shared" si="44"/>
        <v>5.5555555555555554</v>
      </c>
    </row>
    <row r="98" spans="1:17" s="37" customFormat="1" ht="12" customHeight="1">
      <c r="A98" s="264"/>
      <c r="B98" s="100" t="s">
        <v>32</v>
      </c>
      <c r="C98" s="158">
        <v>37</v>
      </c>
      <c r="D98" s="113">
        <v>9</v>
      </c>
      <c r="E98" s="113">
        <v>6</v>
      </c>
      <c r="F98" s="40">
        <v>9</v>
      </c>
      <c r="G98" s="113">
        <v>1</v>
      </c>
      <c r="H98" s="113">
        <v>5</v>
      </c>
      <c r="I98" s="113">
        <v>14</v>
      </c>
      <c r="J98" s="113">
        <v>2</v>
      </c>
    </row>
    <row r="99" spans="1:17" s="39" customFormat="1" ht="12" customHeight="1">
      <c r="A99" s="264"/>
      <c r="B99" s="96"/>
      <c r="C99" s="82">
        <v>100</v>
      </c>
      <c r="D99" s="111">
        <f>D98/$C$98*100</f>
        <v>24.324324324324326</v>
      </c>
      <c r="E99" s="111">
        <f t="shared" ref="E99:J99" si="45">E98/$C$98*100</f>
        <v>16.216216216216218</v>
      </c>
      <c r="F99" s="111">
        <f t="shared" si="45"/>
        <v>24.324324324324326</v>
      </c>
      <c r="G99" s="111">
        <f t="shared" si="45"/>
        <v>2.7027027027027026</v>
      </c>
      <c r="H99" s="111">
        <f t="shared" si="45"/>
        <v>13.513513513513514</v>
      </c>
      <c r="I99" s="111">
        <f t="shared" si="45"/>
        <v>37.837837837837839</v>
      </c>
      <c r="J99" s="111">
        <f t="shared" si="45"/>
        <v>5.4054054054054053</v>
      </c>
    </row>
    <row r="100" spans="1:17" s="37" customFormat="1" ht="12" customHeight="1">
      <c r="A100" s="264"/>
      <c r="B100" s="97" t="s">
        <v>33</v>
      </c>
      <c r="C100" s="159">
        <v>69</v>
      </c>
      <c r="D100" s="109">
        <v>16</v>
      </c>
      <c r="E100" s="109">
        <v>17</v>
      </c>
      <c r="F100" s="41">
        <v>23</v>
      </c>
      <c r="G100" s="109">
        <v>10</v>
      </c>
      <c r="H100" s="109">
        <v>8</v>
      </c>
      <c r="I100" s="109">
        <v>21</v>
      </c>
      <c r="J100" s="109">
        <v>4</v>
      </c>
    </row>
    <row r="101" spans="1:17" s="39" customFormat="1" ht="12" customHeight="1">
      <c r="A101" s="264"/>
      <c r="B101" s="96"/>
      <c r="C101" s="81">
        <v>100</v>
      </c>
      <c r="D101" s="106">
        <f>D100/$C$100*100</f>
        <v>23.188405797101449</v>
      </c>
      <c r="E101" s="106">
        <f t="shared" ref="E101:J101" si="46">E100/$C$100*100</f>
        <v>24.637681159420293</v>
      </c>
      <c r="F101" s="106">
        <f t="shared" si="46"/>
        <v>33.333333333333329</v>
      </c>
      <c r="G101" s="106">
        <f t="shared" si="46"/>
        <v>14.492753623188406</v>
      </c>
      <c r="H101" s="106">
        <f t="shared" si="46"/>
        <v>11.594202898550725</v>
      </c>
      <c r="I101" s="106">
        <f t="shared" si="46"/>
        <v>30.434782608695656</v>
      </c>
      <c r="J101" s="106">
        <f t="shared" si="46"/>
        <v>5.7971014492753623</v>
      </c>
    </row>
    <row r="102" spans="1:17" s="37" customFormat="1" ht="12" customHeight="1">
      <c r="A102" s="264"/>
      <c r="B102" s="97" t="s">
        <v>34</v>
      </c>
      <c r="C102" s="158">
        <v>69</v>
      </c>
      <c r="D102" s="113">
        <v>19</v>
      </c>
      <c r="E102" s="113">
        <v>14</v>
      </c>
      <c r="F102" s="40">
        <v>16</v>
      </c>
      <c r="G102" s="113">
        <v>12</v>
      </c>
      <c r="H102" s="113">
        <v>11</v>
      </c>
      <c r="I102" s="113">
        <v>27</v>
      </c>
      <c r="J102" s="113">
        <v>2</v>
      </c>
    </row>
    <row r="103" spans="1:17" s="39" customFormat="1" ht="12" customHeight="1">
      <c r="A103" s="264"/>
      <c r="B103" s="96"/>
      <c r="C103" s="82">
        <v>100</v>
      </c>
      <c r="D103" s="111">
        <f>D102/$C$102*100</f>
        <v>27.536231884057973</v>
      </c>
      <c r="E103" s="111">
        <f t="shared" ref="E103:J103" si="47">E102/$C$102*100</f>
        <v>20.289855072463769</v>
      </c>
      <c r="F103" s="111">
        <f t="shared" si="47"/>
        <v>23.188405797101449</v>
      </c>
      <c r="G103" s="111">
        <f t="shared" si="47"/>
        <v>17.391304347826086</v>
      </c>
      <c r="H103" s="111">
        <f t="shared" si="47"/>
        <v>15.942028985507244</v>
      </c>
      <c r="I103" s="111">
        <f t="shared" si="47"/>
        <v>39.130434782608695</v>
      </c>
      <c r="J103" s="111">
        <f t="shared" si="47"/>
        <v>2.8985507246376812</v>
      </c>
    </row>
    <row r="104" spans="1:17" s="37" customFormat="1" ht="12" customHeight="1">
      <c r="A104" s="264"/>
      <c r="B104" s="97" t="s">
        <v>12</v>
      </c>
      <c r="C104" s="159">
        <v>28</v>
      </c>
      <c r="D104" s="109">
        <v>4</v>
      </c>
      <c r="E104" s="109">
        <v>8</v>
      </c>
      <c r="F104" s="41">
        <v>12</v>
      </c>
      <c r="G104" s="109">
        <v>3</v>
      </c>
      <c r="H104" s="109">
        <v>3</v>
      </c>
      <c r="I104" s="109">
        <v>7</v>
      </c>
      <c r="J104" s="109">
        <v>5</v>
      </c>
    </row>
    <row r="105" spans="1:17" s="39" customFormat="1" ht="12" customHeight="1">
      <c r="A105" s="265"/>
      <c r="B105" s="99"/>
      <c r="C105" s="80">
        <v>100</v>
      </c>
      <c r="D105" s="94">
        <f>D104/$C$104*100</f>
        <v>14.285714285714285</v>
      </c>
      <c r="E105" s="94">
        <f t="shared" ref="E105:J105" si="48">E104/$C$104*100</f>
        <v>28.571428571428569</v>
      </c>
      <c r="F105" s="94">
        <f t="shared" si="48"/>
        <v>42.857142857142854</v>
      </c>
      <c r="G105" s="94">
        <f t="shared" si="48"/>
        <v>10.714285714285714</v>
      </c>
      <c r="H105" s="94">
        <f t="shared" si="48"/>
        <v>10.714285714285714</v>
      </c>
      <c r="I105" s="94">
        <f t="shared" si="48"/>
        <v>25</v>
      </c>
      <c r="J105" s="94">
        <f t="shared" si="48"/>
        <v>17.857142857142858</v>
      </c>
    </row>
    <row r="106" spans="1:17" ht="13.5">
      <c r="G106"/>
      <c r="H106"/>
      <c r="I106"/>
      <c r="J106"/>
      <c r="K106" s="1"/>
      <c r="L106"/>
      <c r="O106" s="1"/>
      <c r="P106" s="1"/>
      <c r="Q106" s="1"/>
    </row>
  </sheetData>
  <mergeCells count="8">
    <mergeCell ref="A72:A83"/>
    <mergeCell ref="A84:A105"/>
    <mergeCell ref="D6:J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106"/>
  <sheetViews>
    <sheetView showGridLines="0" view="pageBreakPreview" zoomScaleNormal="85" zoomScaleSheetLayoutView="100" workbookViewId="0">
      <selection activeCell="S20" sqref="S20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5" width="6.625" style="1" customWidth="1"/>
    <col min="16" max="73" width="4.625" style="2" customWidth="1"/>
    <col min="74" max="16384" width="9" style="2"/>
  </cols>
  <sheetData>
    <row r="1" spans="1:15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1.25" customHeight="1"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1.25" customHeight="1">
      <c r="A3" s="91" t="s">
        <v>207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1.25">
      <c r="A4" s="84"/>
      <c r="B4" s="89"/>
      <c r="C4" s="90"/>
      <c r="D4" s="8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1.25">
      <c r="A5" s="2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24" customHeight="1">
      <c r="A6" s="2"/>
      <c r="B6" s="61"/>
      <c r="D6" s="266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</row>
    <row r="7" spans="1:15" s="4" customFormat="1" ht="180" customHeight="1">
      <c r="A7" s="78" t="s">
        <v>11</v>
      </c>
      <c r="B7" s="3"/>
      <c r="C7" s="62" t="s">
        <v>10</v>
      </c>
      <c r="D7" s="120" t="s">
        <v>77</v>
      </c>
      <c r="E7" s="120" t="s">
        <v>78</v>
      </c>
      <c r="F7" s="120" t="s">
        <v>79</v>
      </c>
      <c r="G7" s="120" t="s">
        <v>80</v>
      </c>
      <c r="H7" s="120" t="s">
        <v>81</v>
      </c>
      <c r="I7" s="120" t="s">
        <v>82</v>
      </c>
      <c r="J7" s="120" t="s">
        <v>83</v>
      </c>
      <c r="K7" s="120" t="s">
        <v>84</v>
      </c>
      <c r="L7" s="120" t="s">
        <v>85</v>
      </c>
      <c r="M7" s="120" t="s">
        <v>71</v>
      </c>
      <c r="N7" s="120" t="s">
        <v>86</v>
      </c>
      <c r="O7" s="107" t="s">
        <v>73</v>
      </c>
    </row>
    <row r="8" spans="1:15" s="37" customFormat="1" ht="12" customHeight="1">
      <c r="A8" s="34"/>
      <c r="B8" s="35" t="s">
        <v>7</v>
      </c>
      <c r="C8" s="129">
        <v>2387</v>
      </c>
      <c r="D8" s="133">
        <v>1657</v>
      </c>
      <c r="E8" s="133">
        <v>1419</v>
      </c>
      <c r="F8" s="136">
        <v>1111</v>
      </c>
      <c r="G8" s="136">
        <v>1058</v>
      </c>
      <c r="H8" s="136">
        <v>1442</v>
      </c>
      <c r="I8" s="136">
        <v>729</v>
      </c>
      <c r="J8" s="136">
        <v>861</v>
      </c>
      <c r="K8" s="136">
        <v>1010</v>
      </c>
      <c r="L8" s="136">
        <v>1681</v>
      </c>
      <c r="M8" s="136">
        <v>39</v>
      </c>
      <c r="N8" s="136">
        <v>39</v>
      </c>
      <c r="O8" s="138">
        <v>49</v>
      </c>
    </row>
    <row r="9" spans="1:15" s="39" customFormat="1" ht="12" customHeight="1">
      <c r="A9" s="38"/>
      <c r="B9" s="88"/>
      <c r="C9" s="80">
        <v>100</v>
      </c>
      <c r="D9" s="58">
        <f>D8/$C$8*100</f>
        <v>69.41767909509845</v>
      </c>
      <c r="E9" s="58">
        <f t="shared" ref="E9:O9" si="0">E8/$C$8*100</f>
        <v>59.447004608294932</v>
      </c>
      <c r="F9" s="58">
        <f t="shared" si="0"/>
        <v>46.543778801843317</v>
      </c>
      <c r="G9" s="58">
        <f t="shared" si="0"/>
        <v>44.323418516966903</v>
      </c>
      <c r="H9" s="58">
        <f t="shared" si="0"/>
        <v>60.410557184750736</v>
      </c>
      <c r="I9" s="58">
        <f t="shared" si="0"/>
        <v>30.54042731462086</v>
      </c>
      <c r="J9" s="58">
        <f t="shared" si="0"/>
        <v>36.070381231671554</v>
      </c>
      <c r="K9" s="58">
        <f t="shared" si="0"/>
        <v>42.312526183493929</v>
      </c>
      <c r="L9" s="58">
        <f t="shared" si="0"/>
        <v>70.42312526183494</v>
      </c>
      <c r="M9" s="58">
        <f t="shared" si="0"/>
        <v>1.6338500209467952</v>
      </c>
      <c r="N9" s="58">
        <f t="shared" si="0"/>
        <v>1.6338500209467952</v>
      </c>
      <c r="O9" s="94">
        <f t="shared" si="0"/>
        <v>2.0527859237536656</v>
      </c>
    </row>
    <row r="10" spans="1:15" s="37" customFormat="1" ht="12" customHeight="1">
      <c r="A10" s="263" t="s">
        <v>18</v>
      </c>
      <c r="B10" s="95" t="s">
        <v>8</v>
      </c>
      <c r="C10" s="129">
        <v>900</v>
      </c>
      <c r="D10" s="93">
        <v>566</v>
      </c>
      <c r="E10" s="93">
        <v>434</v>
      </c>
      <c r="F10" s="36">
        <v>358</v>
      </c>
      <c r="G10" s="93">
        <v>367</v>
      </c>
      <c r="H10" s="93">
        <v>451</v>
      </c>
      <c r="I10" s="93">
        <v>255</v>
      </c>
      <c r="J10" s="93">
        <v>257</v>
      </c>
      <c r="K10" s="93">
        <v>341</v>
      </c>
      <c r="L10" s="93">
        <v>602</v>
      </c>
      <c r="M10" s="93">
        <v>13</v>
      </c>
      <c r="N10" s="93">
        <v>23</v>
      </c>
      <c r="O10" s="108">
        <v>24</v>
      </c>
    </row>
    <row r="11" spans="1:15" s="39" customFormat="1" ht="12" customHeight="1">
      <c r="A11" s="264"/>
      <c r="B11" s="96"/>
      <c r="C11" s="81">
        <v>100</v>
      </c>
      <c r="D11" s="288">
        <f>D10/$C$10*100</f>
        <v>62.888888888888893</v>
      </c>
      <c r="E11" s="288">
        <f t="shared" ref="E11:O11" si="1">E10/$C$10*100</f>
        <v>48.222222222222221</v>
      </c>
      <c r="F11" s="288">
        <f t="shared" si="1"/>
        <v>39.777777777777779</v>
      </c>
      <c r="G11" s="288">
        <f t="shared" si="1"/>
        <v>40.777777777777779</v>
      </c>
      <c r="H11" s="288">
        <f t="shared" si="1"/>
        <v>50.111111111111107</v>
      </c>
      <c r="I11" s="288">
        <f t="shared" si="1"/>
        <v>28.333333333333332</v>
      </c>
      <c r="J11" s="288">
        <f t="shared" si="1"/>
        <v>28.555555555555557</v>
      </c>
      <c r="K11" s="288">
        <f t="shared" si="1"/>
        <v>37.888888888888886</v>
      </c>
      <c r="L11" s="288">
        <f t="shared" si="1"/>
        <v>66.888888888888886</v>
      </c>
      <c r="M11" s="288">
        <f t="shared" si="1"/>
        <v>1.4444444444444444</v>
      </c>
      <c r="N11" s="288">
        <f t="shared" si="1"/>
        <v>2.5555555555555558</v>
      </c>
      <c r="O11" s="106">
        <f t="shared" si="1"/>
        <v>2.666666666666667</v>
      </c>
    </row>
    <row r="12" spans="1:15" s="37" customFormat="1" ht="12" customHeight="1">
      <c r="A12" s="264"/>
      <c r="B12" s="97" t="s">
        <v>9</v>
      </c>
      <c r="C12" s="130">
        <v>1457</v>
      </c>
      <c r="D12" s="113">
        <v>1074</v>
      </c>
      <c r="E12" s="113">
        <v>968</v>
      </c>
      <c r="F12" s="40">
        <v>734</v>
      </c>
      <c r="G12" s="113">
        <v>676</v>
      </c>
      <c r="H12" s="113">
        <v>974</v>
      </c>
      <c r="I12" s="113">
        <v>465</v>
      </c>
      <c r="J12" s="113">
        <v>589</v>
      </c>
      <c r="K12" s="113">
        <v>654</v>
      </c>
      <c r="L12" s="113">
        <v>1061</v>
      </c>
      <c r="M12" s="113">
        <v>26</v>
      </c>
      <c r="N12" s="113">
        <v>15</v>
      </c>
      <c r="O12" s="114">
        <v>20</v>
      </c>
    </row>
    <row r="13" spans="1:15" s="39" customFormat="1" ht="12" customHeight="1">
      <c r="A13" s="264"/>
      <c r="B13" s="98"/>
      <c r="C13" s="82">
        <v>100</v>
      </c>
      <c r="D13" s="125">
        <f>D12/$C$12*100</f>
        <v>73.71310912834592</v>
      </c>
      <c r="E13" s="125">
        <f t="shared" ref="E13:O13" si="2">E12/$C$12*100</f>
        <v>66.437886067261502</v>
      </c>
      <c r="F13" s="125">
        <f t="shared" si="2"/>
        <v>50.377487989018533</v>
      </c>
      <c r="G13" s="125">
        <f t="shared" si="2"/>
        <v>46.39670555936857</v>
      </c>
      <c r="H13" s="125">
        <f t="shared" si="2"/>
        <v>66.849691146190807</v>
      </c>
      <c r="I13" s="125">
        <f t="shared" si="2"/>
        <v>31.914893617021278</v>
      </c>
      <c r="J13" s="125">
        <f t="shared" si="2"/>
        <v>40.425531914893611</v>
      </c>
      <c r="K13" s="125">
        <f t="shared" si="2"/>
        <v>44.886753603294437</v>
      </c>
      <c r="L13" s="125">
        <f t="shared" si="2"/>
        <v>72.820864790665752</v>
      </c>
      <c r="M13" s="125">
        <f t="shared" si="2"/>
        <v>1.7844886753603295</v>
      </c>
      <c r="N13" s="125">
        <f t="shared" si="2"/>
        <v>1.0295126973232669</v>
      </c>
      <c r="O13" s="111">
        <f t="shared" si="2"/>
        <v>1.3726835964310227</v>
      </c>
    </row>
    <row r="14" spans="1:15" s="37" customFormat="1" ht="12" customHeight="1">
      <c r="A14" s="264"/>
      <c r="B14" s="97" t="s">
        <v>13</v>
      </c>
      <c r="C14" s="81">
        <v>30</v>
      </c>
      <c r="D14" s="109">
        <v>17</v>
      </c>
      <c r="E14" s="109">
        <v>17</v>
      </c>
      <c r="F14" s="41">
        <v>19</v>
      </c>
      <c r="G14" s="109">
        <v>15</v>
      </c>
      <c r="H14" s="109">
        <v>17</v>
      </c>
      <c r="I14" s="109">
        <v>9</v>
      </c>
      <c r="J14" s="109">
        <v>15</v>
      </c>
      <c r="K14" s="109">
        <v>15</v>
      </c>
      <c r="L14" s="109">
        <v>18</v>
      </c>
      <c r="M14" s="109">
        <v>0</v>
      </c>
      <c r="N14" s="109">
        <v>1</v>
      </c>
      <c r="O14" s="110">
        <v>5</v>
      </c>
    </row>
    <row r="15" spans="1:15" s="39" customFormat="1" ht="12" customHeight="1">
      <c r="A15" s="265"/>
      <c r="B15" s="99"/>
      <c r="C15" s="80">
        <v>100</v>
      </c>
      <c r="D15" s="58">
        <f>D14/$C$14*100</f>
        <v>56.666666666666664</v>
      </c>
      <c r="E15" s="58">
        <f t="shared" ref="E15:O15" si="3">E14/$C$14*100</f>
        <v>56.666666666666664</v>
      </c>
      <c r="F15" s="58">
        <f t="shared" si="3"/>
        <v>63.333333333333329</v>
      </c>
      <c r="G15" s="58">
        <f t="shared" si="3"/>
        <v>50</v>
      </c>
      <c r="H15" s="58">
        <f t="shared" si="3"/>
        <v>56.666666666666664</v>
      </c>
      <c r="I15" s="58">
        <f t="shared" si="3"/>
        <v>30</v>
      </c>
      <c r="J15" s="58">
        <f t="shared" si="3"/>
        <v>50</v>
      </c>
      <c r="K15" s="58">
        <f t="shared" si="3"/>
        <v>50</v>
      </c>
      <c r="L15" s="58">
        <f t="shared" si="3"/>
        <v>60</v>
      </c>
      <c r="M15" s="58">
        <f t="shared" si="3"/>
        <v>0</v>
      </c>
      <c r="N15" s="58">
        <f t="shared" si="3"/>
        <v>3.3333333333333335</v>
      </c>
      <c r="O15" s="94">
        <f t="shared" si="3"/>
        <v>16.666666666666664</v>
      </c>
    </row>
    <row r="16" spans="1:15" s="66" customFormat="1" ht="12" customHeight="1">
      <c r="A16" s="264" t="s">
        <v>213</v>
      </c>
      <c r="B16" s="97" t="s">
        <v>203</v>
      </c>
      <c r="C16" s="130">
        <v>173</v>
      </c>
      <c r="D16" s="109">
        <v>113</v>
      </c>
      <c r="E16" s="109">
        <v>65</v>
      </c>
      <c r="F16" s="41">
        <v>41</v>
      </c>
      <c r="G16" s="109">
        <v>57</v>
      </c>
      <c r="H16" s="109">
        <v>75</v>
      </c>
      <c r="I16" s="109">
        <v>61</v>
      </c>
      <c r="J16" s="109">
        <v>39</v>
      </c>
      <c r="K16" s="109">
        <v>68</v>
      </c>
      <c r="L16" s="109">
        <v>119</v>
      </c>
      <c r="M16" s="109">
        <v>1</v>
      </c>
      <c r="N16" s="109">
        <v>9</v>
      </c>
      <c r="O16" s="110">
        <v>1</v>
      </c>
    </row>
    <row r="17" spans="1:15" s="39" customFormat="1" ht="12" customHeight="1">
      <c r="A17" s="264"/>
      <c r="B17" s="96"/>
      <c r="C17" s="82">
        <v>100</v>
      </c>
      <c r="D17" s="111">
        <f>D16/$C$16*100</f>
        <v>65.317919075144502</v>
      </c>
      <c r="E17" s="111">
        <f t="shared" ref="E17:O17" si="4">E16/$C$16*100</f>
        <v>37.572254335260112</v>
      </c>
      <c r="F17" s="111">
        <f t="shared" si="4"/>
        <v>23.699421965317917</v>
      </c>
      <c r="G17" s="111">
        <f t="shared" si="4"/>
        <v>32.947976878612714</v>
      </c>
      <c r="H17" s="111">
        <f t="shared" si="4"/>
        <v>43.352601156069362</v>
      </c>
      <c r="I17" s="111">
        <f t="shared" si="4"/>
        <v>35.260115606936417</v>
      </c>
      <c r="J17" s="111">
        <f t="shared" si="4"/>
        <v>22.543352601156069</v>
      </c>
      <c r="K17" s="111">
        <f t="shared" si="4"/>
        <v>39.306358381502889</v>
      </c>
      <c r="L17" s="111">
        <f t="shared" si="4"/>
        <v>68.786127167630056</v>
      </c>
      <c r="M17" s="111">
        <f t="shared" si="4"/>
        <v>0.57803468208092479</v>
      </c>
      <c r="N17" s="111">
        <f t="shared" si="4"/>
        <v>5.202312138728324</v>
      </c>
      <c r="O17" s="111">
        <f t="shared" si="4"/>
        <v>0.57803468208092479</v>
      </c>
    </row>
    <row r="18" spans="1:15" s="66" customFormat="1" ht="12" customHeight="1">
      <c r="A18" s="264"/>
      <c r="B18" s="97" t="s">
        <v>14</v>
      </c>
      <c r="C18" s="130">
        <v>233</v>
      </c>
      <c r="D18" s="109">
        <v>163</v>
      </c>
      <c r="E18" s="109">
        <v>120</v>
      </c>
      <c r="F18" s="41">
        <v>88</v>
      </c>
      <c r="G18" s="109">
        <v>82</v>
      </c>
      <c r="H18" s="109">
        <v>124</v>
      </c>
      <c r="I18" s="109">
        <v>77</v>
      </c>
      <c r="J18" s="109">
        <v>74</v>
      </c>
      <c r="K18" s="109">
        <v>93</v>
      </c>
      <c r="L18" s="109">
        <v>154</v>
      </c>
      <c r="M18" s="109">
        <v>3</v>
      </c>
      <c r="N18" s="109">
        <v>8</v>
      </c>
      <c r="O18" s="110">
        <v>1</v>
      </c>
    </row>
    <row r="19" spans="1:15" s="39" customFormat="1" ht="12" customHeight="1">
      <c r="A19" s="264"/>
      <c r="B19" s="96"/>
      <c r="C19" s="82">
        <v>100</v>
      </c>
      <c r="D19" s="111">
        <f>D18/$C$18*100</f>
        <v>69.957081545064383</v>
      </c>
      <c r="E19" s="111">
        <f t="shared" ref="E19:O19" si="5">E18/$C$18*100</f>
        <v>51.502145922746777</v>
      </c>
      <c r="F19" s="111">
        <f t="shared" si="5"/>
        <v>37.768240343347642</v>
      </c>
      <c r="G19" s="111">
        <f t="shared" si="5"/>
        <v>35.193133047210303</v>
      </c>
      <c r="H19" s="111">
        <f t="shared" si="5"/>
        <v>53.218884120171673</v>
      </c>
      <c r="I19" s="111">
        <f t="shared" si="5"/>
        <v>33.047210300429185</v>
      </c>
      <c r="J19" s="111">
        <f t="shared" si="5"/>
        <v>31.759656652360512</v>
      </c>
      <c r="K19" s="111">
        <f t="shared" si="5"/>
        <v>39.91416309012876</v>
      </c>
      <c r="L19" s="111">
        <f t="shared" si="5"/>
        <v>66.094420600858371</v>
      </c>
      <c r="M19" s="111">
        <f t="shared" si="5"/>
        <v>1.2875536480686696</v>
      </c>
      <c r="N19" s="111">
        <f t="shared" si="5"/>
        <v>3.4334763948497855</v>
      </c>
      <c r="O19" s="111">
        <f t="shared" si="5"/>
        <v>0.42918454935622319</v>
      </c>
    </row>
    <row r="20" spans="1:15" s="66" customFormat="1" ht="12" customHeight="1">
      <c r="A20" s="264"/>
      <c r="B20" s="100" t="s">
        <v>15</v>
      </c>
      <c r="C20" s="81">
        <v>391</v>
      </c>
      <c r="D20" s="135">
        <v>286</v>
      </c>
      <c r="E20" s="113">
        <v>215</v>
      </c>
      <c r="F20" s="40">
        <v>159</v>
      </c>
      <c r="G20" s="113">
        <v>163</v>
      </c>
      <c r="H20" s="113">
        <v>251</v>
      </c>
      <c r="I20" s="113">
        <v>105</v>
      </c>
      <c r="J20" s="113">
        <v>138</v>
      </c>
      <c r="K20" s="113">
        <v>167</v>
      </c>
      <c r="L20" s="135">
        <v>277</v>
      </c>
      <c r="M20" s="113">
        <v>4</v>
      </c>
      <c r="N20" s="135">
        <v>2</v>
      </c>
      <c r="O20" s="152">
        <v>4</v>
      </c>
    </row>
    <row r="21" spans="1:15" s="39" customFormat="1" ht="12" customHeight="1">
      <c r="A21" s="264"/>
      <c r="B21" s="96"/>
      <c r="C21" s="81">
        <v>100</v>
      </c>
      <c r="D21" s="111">
        <f>D20/$C$20*100</f>
        <v>73.145780051150894</v>
      </c>
      <c r="E21" s="111">
        <f t="shared" ref="E21:O21" si="6">E20/$C$20*100</f>
        <v>54.987212276214834</v>
      </c>
      <c r="F21" s="111">
        <f t="shared" si="6"/>
        <v>40.664961636828643</v>
      </c>
      <c r="G21" s="111">
        <f t="shared" si="6"/>
        <v>41.687979539641944</v>
      </c>
      <c r="H21" s="111">
        <f t="shared" si="6"/>
        <v>64.19437340153452</v>
      </c>
      <c r="I21" s="111">
        <f t="shared" si="6"/>
        <v>26.854219948849106</v>
      </c>
      <c r="J21" s="111">
        <f t="shared" si="6"/>
        <v>35.294117647058826</v>
      </c>
      <c r="K21" s="111">
        <f t="shared" si="6"/>
        <v>42.710997442455245</v>
      </c>
      <c r="L21" s="111">
        <f t="shared" si="6"/>
        <v>70.843989769820965</v>
      </c>
      <c r="M21" s="111">
        <f t="shared" si="6"/>
        <v>1.0230179028132993</v>
      </c>
      <c r="N21" s="111">
        <f t="shared" si="6"/>
        <v>0.51150895140664965</v>
      </c>
      <c r="O21" s="111">
        <f t="shared" si="6"/>
        <v>1.0230179028132993</v>
      </c>
    </row>
    <row r="22" spans="1:15" s="66" customFormat="1" ht="12" customHeight="1">
      <c r="A22" s="264"/>
      <c r="B22" s="97" t="s">
        <v>16</v>
      </c>
      <c r="C22" s="130">
        <v>413</v>
      </c>
      <c r="D22" s="134">
        <v>285</v>
      </c>
      <c r="E22" s="109">
        <v>243</v>
      </c>
      <c r="F22" s="41">
        <v>206</v>
      </c>
      <c r="G22" s="109">
        <v>190</v>
      </c>
      <c r="H22" s="109">
        <v>251</v>
      </c>
      <c r="I22" s="109">
        <v>115</v>
      </c>
      <c r="J22" s="134">
        <v>149</v>
      </c>
      <c r="K22" s="109">
        <v>160</v>
      </c>
      <c r="L22" s="109">
        <v>282</v>
      </c>
      <c r="M22" s="109">
        <v>9</v>
      </c>
      <c r="N22" s="134">
        <v>7</v>
      </c>
      <c r="O22" s="139">
        <v>8</v>
      </c>
    </row>
    <row r="23" spans="1:15" s="39" customFormat="1" ht="12" customHeight="1">
      <c r="A23" s="264"/>
      <c r="B23" s="96"/>
      <c r="C23" s="82">
        <v>100</v>
      </c>
      <c r="D23" s="111">
        <f>D22/$C$22*100</f>
        <v>69.007263922518163</v>
      </c>
      <c r="E23" s="111">
        <f t="shared" ref="E23:O23" si="7">E22/$C$22*100</f>
        <v>58.837772397094433</v>
      </c>
      <c r="F23" s="111">
        <f t="shared" si="7"/>
        <v>49.878934624697337</v>
      </c>
      <c r="G23" s="111">
        <f t="shared" si="7"/>
        <v>46.004842615012109</v>
      </c>
      <c r="H23" s="111">
        <f t="shared" si="7"/>
        <v>60.774818401937047</v>
      </c>
      <c r="I23" s="111">
        <f t="shared" si="7"/>
        <v>27.845036319612593</v>
      </c>
      <c r="J23" s="111">
        <f t="shared" si="7"/>
        <v>36.077481840193705</v>
      </c>
      <c r="K23" s="111">
        <f t="shared" si="7"/>
        <v>38.7409200968523</v>
      </c>
      <c r="L23" s="111">
        <f t="shared" si="7"/>
        <v>68.280871670702183</v>
      </c>
      <c r="M23" s="111">
        <f t="shared" si="7"/>
        <v>2.1791767554479415</v>
      </c>
      <c r="N23" s="111">
        <f t="shared" si="7"/>
        <v>1.6949152542372881</v>
      </c>
      <c r="O23" s="111">
        <f t="shared" si="7"/>
        <v>1.937046004842615</v>
      </c>
    </row>
    <row r="24" spans="1:15" s="66" customFormat="1" ht="12" customHeight="1">
      <c r="A24" s="264"/>
      <c r="B24" s="97" t="s">
        <v>17</v>
      </c>
      <c r="C24" s="81">
        <v>538</v>
      </c>
      <c r="D24" s="135">
        <v>355</v>
      </c>
      <c r="E24" s="135">
        <v>351</v>
      </c>
      <c r="F24" s="140">
        <v>264</v>
      </c>
      <c r="G24" s="135">
        <v>248</v>
      </c>
      <c r="H24" s="135">
        <v>357</v>
      </c>
      <c r="I24" s="113">
        <v>179</v>
      </c>
      <c r="J24" s="135">
        <v>193</v>
      </c>
      <c r="K24" s="135">
        <v>220</v>
      </c>
      <c r="L24" s="135">
        <v>396</v>
      </c>
      <c r="M24" s="113">
        <v>11</v>
      </c>
      <c r="N24" s="135">
        <v>5</v>
      </c>
      <c r="O24" s="141">
        <v>12</v>
      </c>
    </row>
    <row r="25" spans="1:15" s="39" customFormat="1" ht="12" customHeight="1">
      <c r="A25" s="264"/>
      <c r="B25" s="96"/>
      <c r="C25" s="81">
        <v>100</v>
      </c>
      <c r="D25" s="111">
        <f>D24/$C$24*100</f>
        <v>65.985130111524157</v>
      </c>
      <c r="E25" s="111">
        <f t="shared" ref="E25:O25" si="8">E24/$C$24*100</f>
        <v>65.241635687732341</v>
      </c>
      <c r="F25" s="111">
        <f t="shared" si="8"/>
        <v>49.070631970260223</v>
      </c>
      <c r="G25" s="111">
        <f t="shared" si="8"/>
        <v>46.096654275092938</v>
      </c>
      <c r="H25" s="111">
        <f t="shared" si="8"/>
        <v>66.356877323420065</v>
      </c>
      <c r="I25" s="111">
        <f t="shared" si="8"/>
        <v>33.271375464684013</v>
      </c>
      <c r="J25" s="111">
        <f t="shared" si="8"/>
        <v>35.87360594795539</v>
      </c>
      <c r="K25" s="111">
        <f t="shared" si="8"/>
        <v>40.892193308550183</v>
      </c>
      <c r="L25" s="111">
        <f t="shared" si="8"/>
        <v>73.605947955390334</v>
      </c>
      <c r="M25" s="111">
        <f t="shared" si="8"/>
        <v>2.0446096654275094</v>
      </c>
      <c r="N25" s="111">
        <f t="shared" si="8"/>
        <v>0.92936802973977695</v>
      </c>
      <c r="O25" s="111">
        <f t="shared" si="8"/>
        <v>2.2304832713754648</v>
      </c>
    </row>
    <row r="26" spans="1:15" s="37" customFormat="1" ht="12" customHeight="1">
      <c r="A26" s="264"/>
      <c r="B26" s="100" t="s">
        <v>205</v>
      </c>
      <c r="C26" s="81">
        <v>594</v>
      </c>
      <c r="D26" s="135">
        <v>427</v>
      </c>
      <c r="E26" s="135">
        <v>399</v>
      </c>
      <c r="F26" s="140">
        <v>327</v>
      </c>
      <c r="G26" s="135">
        <v>298</v>
      </c>
      <c r="H26" s="135">
        <v>355</v>
      </c>
      <c r="I26" s="113">
        <v>180</v>
      </c>
      <c r="J26" s="135">
        <v>250</v>
      </c>
      <c r="K26" s="135">
        <v>282</v>
      </c>
      <c r="L26" s="135">
        <v>424</v>
      </c>
      <c r="M26" s="113">
        <v>11</v>
      </c>
      <c r="N26" s="135">
        <v>7</v>
      </c>
      <c r="O26" s="141">
        <v>18</v>
      </c>
    </row>
    <row r="27" spans="1:15" s="39" customFormat="1" ht="12" customHeight="1">
      <c r="A27" s="264"/>
      <c r="B27" s="96"/>
      <c r="C27" s="82">
        <v>100</v>
      </c>
      <c r="D27" s="111">
        <f>D26/$C$26*100</f>
        <v>71.885521885521882</v>
      </c>
      <c r="E27" s="111">
        <f t="shared" ref="E27:O27" si="9">E26/$C$26*100</f>
        <v>67.171717171717177</v>
      </c>
      <c r="F27" s="111">
        <f t="shared" si="9"/>
        <v>55.050505050505052</v>
      </c>
      <c r="G27" s="111">
        <f t="shared" si="9"/>
        <v>50.168350168350173</v>
      </c>
      <c r="H27" s="111">
        <f t="shared" si="9"/>
        <v>59.764309764309765</v>
      </c>
      <c r="I27" s="111">
        <f t="shared" si="9"/>
        <v>30.303030303030305</v>
      </c>
      <c r="J27" s="111">
        <f t="shared" si="9"/>
        <v>42.08754208754209</v>
      </c>
      <c r="K27" s="111">
        <f t="shared" si="9"/>
        <v>47.474747474747474</v>
      </c>
      <c r="L27" s="111">
        <f t="shared" si="9"/>
        <v>71.380471380471377</v>
      </c>
      <c r="M27" s="111">
        <f t="shared" si="9"/>
        <v>1.8518518518518516</v>
      </c>
      <c r="N27" s="111">
        <f t="shared" si="9"/>
        <v>1.1784511784511784</v>
      </c>
      <c r="O27" s="111">
        <f t="shared" si="9"/>
        <v>3.0303030303030303</v>
      </c>
    </row>
    <row r="28" spans="1:15" s="66" customFormat="1" ht="12" customHeight="1">
      <c r="A28" s="264"/>
      <c r="B28" s="97" t="s">
        <v>12</v>
      </c>
      <c r="C28" s="81">
        <v>45</v>
      </c>
      <c r="D28" s="109">
        <v>28</v>
      </c>
      <c r="E28" s="109">
        <v>26</v>
      </c>
      <c r="F28" s="41">
        <v>26</v>
      </c>
      <c r="G28" s="109">
        <v>20</v>
      </c>
      <c r="H28" s="109">
        <v>29</v>
      </c>
      <c r="I28" s="109">
        <v>12</v>
      </c>
      <c r="J28" s="109">
        <v>18</v>
      </c>
      <c r="K28" s="109">
        <v>20</v>
      </c>
      <c r="L28" s="109">
        <v>29</v>
      </c>
      <c r="M28" s="109">
        <v>0</v>
      </c>
      <c r="N28" s="109">
        <v>1</v>
      </c>
      <c r="O28" s="110">
        <v>5</v>
      </c>
    </row>
    <row r="29" spans="1:15" s="39" customFormat="1" ht="12" customHeight="1">
      <c r="A29" s="265"/>
      <c r="B29" s="99"/>
      <c r="C29" s="80">
        <v>100</v>
      </c>
      <c r="D29" s="111">
        <f>D28/$C$28*100</f>
        <v>62.222222222222221</v>
      </c>
      <c r="E29" s="111">
        <f t="shared" ref="E29:O29" si="10">E28/$C$28*100</f>
        <v>57.777777777777771</v>
      </c>
      <c r="F29" s="111">
        <f t="shared" si="10"/>
        <v>57.777777777777771</v>
      </c>
      <c r="G29" s="111">
        <f t="shared" si="10"/>
        <v>44.444444444444443</v>
      </c>
      <c r="H29" s="111">
        <f t="shared" si="10"/>
        <v>64.444444444444443</v>
      </c>
      <c r="I29" s="111">
        <f t="shared" si="10"/>
        <v>26.666666666666668</v>
      </c>
      <c r="J29" s="111">
        <f t="shared" si="10"/>
        <v>40</v>
      </c>
      <c r="K29" s="111">
        <f t="shared" si="10"/>
        <v>44.444444444444443</v>
      </c>
      <c r="L29" s="111">
        <f t="shared" si="10"/>
        <v>64.444444444444443</v>
      </c>
      <c r="M29" s="111">
        <f t="shared" si="10"/>
        <v>0</v>
      </c>
      <c r="N29" s="111">
        <f t="shared" si="10"/>
        <v>2.2222222222222223</v>
      </c>
      <c r="O29" s="111">
        <f t="shared" si="10"/>
        <v>11.111111111111111</v>
      </c>
    </row>
    <row r="30" spans="1:15" s="66" customFormat="1" ht="12" customHeight="1">
      <c r="A30" s="263" t="s">
        <v>19</v>
      </c>
      <c r="B30" s="100" t="s">
        <v>20</v>
      </c>
      <c r="C30" s="129">
        <v>271</v>
      </c>
      <c r="D30" s="93">
        <v>201</v>
      </c>
      <c r="E30" s="93">
        <v>177</v>
      </c>
      <c r="F30" s="36">
        <v>142</v>
      </c>
      <c r="G30" s="93">
        <v>133</v>
      </c>
      <c r="H30" s="93">
        <v>179</v>
      </c>
      <c r="I30" s="93">
        <v>87</v>
      </c>
      <c r="J30" s="93">
        <v>114</v>
      </c>
      <c r="K30" s="93">
        <v>115</v>
      </c>
      <c r="L30" s="93">
        <v>192</v>
      </c>
      <c r="M30" s="93">
        <v>5</v>
      </c>
      <c r="N30" s="93">
        <v>5</v>
      </c>
      <c r="O30" s="108">
        <v>3</v>
      </c>
    </row>
    <row r="31" spans="1:15" s="39" customFormat="1" ht="12" customHeight="1">
      <c r="A31" s="264"/>
      <c r="B31" s="96"/>
      <c r="C31" s="81">
        <v>100</v>
      </c>
      <c r="D31" s="111">
        <f>D30/$C$30*100</f>
        <v>74.169741697416967</v>
      </c>
      <c r="E31" s="111">
        <f t="shared" ref="E31:O31" si="11">E30/$C$30*100</f>
        <v>65.313653136531372</v>
      </c>
      <c r="F31" s="111">
        <f t="shared" si="11"/>
        <v>52.398523985239855</v>
      </c>
      <c r="G31" s="111">
        <f t="shared" si="11"/>
        <v>49.077490774907751</v>
      </c>
      <c r="H31" s="111">
        <f t="shared" si="11"/>
        <v>66.051660516605168</v>
      </c>
      <c r="I31" s="111">
        <f t="shared" si="11"/>
        <v>32.103321033210328</v>
      </c>
      <c r="J31" s="111">
        <f t="shared" si="11"/>
        <v>42.066420664206646</v>
      </c>
      <c r="K31" s="111">
        <f t="shared" si="11"/>
        <v>42.435424354243544</v>
      </c>
      <c r="L31" s="111">
        <f t="shared" si="11"/>
        <v>70.848708487084863</v>
      </c>
      <c r="M31" s="111">
        <f t="shared" si="11"/>
        <v>1.8450184501845017</v>
      </c>
      <c r="N31" s="111">
        <f t="shared" si="11"/>
        <v>1.8450184501845017</v>
      </c>
      <c r="O31" s="111">
        <f t="shared" si="11"/>
        <v>1.107011070110701</v>
      </c>
    </row>
    <row r="32" spans="1:15" s="66" customFormat="1" ht="12" customHeight="1">
      <c r="A32" s="264"/>
      <c r="B32" s="100" t="s">
        <v>21</v>
      </c>
      <c r="C32" s="130">
        <v>328</v>
      </c>
      <c r="D32" s="135">
        <v>229</v>
      </c>
      <c r="E32" s="113">
        <v>193</v>
      </c>
      <c r="F32" s="40">
        <v>155</v>
      </c>
      <c r="G32" s="113">
        <v>144</v>
      </c>
      <c r="H32" s="113">
        <v>215</v>
      </c>
      <c r="I32" s="113">
        <v>109</v>
      </c>
      <c r="J32" s="113">
        <v>121</v>
      </c>
      <c r="K32" s="113">
        <v>148</v>
      </c>
      <c r="L32" s="135">
        <v>235</v>
      </c>
      <c r="M32" s="113">
        <v>10</v>
      </c>
      <c r="N32" s="135">
        <v>6</v>
      </c>
      <c r="O32" s="141">
        <v>4</v>
      </c>
    </row>
    <row r="33" spans="1:15" s="39" customFormat="1" ht="12" customHeight="1">
      <c r="A33" s="264"/>
      <c r="B33" s="96"/>
      <c r="C33" s="82">
        <v>100</v>
      </c>
      <c r="D33" s="111">
        <f>D32/$C$32*100</f>
        <v>69.817073170731703</v>
      </c>
      <c r="E33" s="111">
        <f t="shared" ref="E33:O33" si="12">E32/$C$32*100</f>
        <v>58.841463414634141</v>
      </c>
      <c r="F33" s="111">
        <f t="shared" si="12"/>
        <v>47.256097560975604</v>
      </c>
      <c r="G33" s="111">
        <f t="shared" si="12"/>
        <v>43.902439024390247</v>
      </c>
      <c r="H33" s="111">
        <f t="shared" si="12"/>
        <v>65.548780487804876</v>
      </c>
      <c r="I33" s="111">
        <f t="shared" si="12"/>
        <v>33.231707317073173</v>
      </c>
      <c r="J33" s="111">
        <f t="shared" si="12"/>
        <v>36.890243902439025</v>
      </c>
      <c r="K33" s="111">
        <f t="shared" si="12"/>
        <v>45.121951219512198</v>
      </c>
      <c r="L33" s="111">
        <f t="shared" si="12"/>
        <v>71.646341463414629</v>
      </c>
      <c r="M33" s="111">
        <f t="shared" si="12"/>
        <v>3.0487804878048781</v>
      </c>
      <c r="N33" s="111">
        <f t="shared" si="12"/>
        <v>1.8292682926829267</v>
      </c>
      <c r="O33" s="111">
        <f t="shared" si="12"/>
        <v>1.2195121951219512</v>
      </c>
    </row>
    <row r="34" spans="1:15" s="66" customFormat="1" ht="12" customHeight="1">
      <c r="A34" s="264"/>
      <c r="B34" s="97" t="s">
        <v>22</v>
      </c>
      <c r="C34" s="81">
        <v>292</v>
      </c>
      <c r="D34" s="134">
        <v>200</v>
      </c>
      <c r="E34" s="109">
        <v>149</v>
      </c>
      <c r="F34" s="41">
        <v>121</v>
      </c>
      <c r="G34" s="109">
        <v>111</v>
      </c>
      <c r="H34" s="109">
        <v>159</v>
      </c>
      <c r="I34" s="109">
        <v>83</v>
      </c>
      <c r="J34" s="109">
        <v>93</v>
      </c>
      <c r="K34" s="134">
        <v>119</v>
      </c>
      <c r="L34" s="109">
        <v>205</v>
      </c>
      <c r="M34" s="109">
        <v>4</v>
      </c>
      <c r="N34" s="134">
        <v>8</v>
      </c>
      <c r="O34" s="139">
        <v>4</v>
      </c>
    </row>
    <row r="35" spans="1:15" s="39" customFormat="1" ht="12" customHeight="1">
      <c r="A35" s="264"/>
      <c r="B35" s="96"/>
      <c r="C35" s="81">
        <v>100</v>
      </c>
      <c r="D35" s="111">
        <f>D34/$C$34*100</f>
        <v>68.493150684931507</v>
      </c>
      <c r="E35" s="111">
        <f t="shared" ref="E35:O35" si="13">E34/$C$34*100</f>
        <v>51.027397260273979</v>
      </c>
      <c r="F35" s="111">
        <f t="shared" si="13"/>
        <v>41.438356164383563</v>
      </c>
      <c r="G35" s="111">
        <f t="shared" si="13"/>
        <v>38.013698630136986</v>
      </c>
      <c r="H35" s="111">
        <f t="shared" si="13"/>
        <v>54.452054794520542</v>
      </c>
      <c r="I35" s="111">
        <f t="shared" si="13"/>
        <v>28.424657534246577</v>
      </c>
      <c r="J35" s="111">
        <f t="shared" si="13"/>
        <v>31.849315068493151</v>
      </c>
      <c r="K35" s="111">
        <f t="shared" si="13"/>
        <v>40.753424657534246</v>
      </c>
      <c r="L35" s="111">
        <f t="shared" si="13"/>
        <v>70.205479452054803</v>
      </c>
      <c r="M35" s="111">
        <f t="shared" si="13"/>
        <v>1.3698630136986301</v>
      </c>
      <c r="N35" s="111">
        <f t="shared" si="13"/>
        <v>2.7397260273972601</v>
      </c>
      <c r="O35" s="111">
        <f t="shared" si="13"/>
        <v>1.3698630136986301</v>
      </c>
    </row>
    <row r="36" spans="1:15" s="66" customFormat="1" ht="12" customHeight="1">
      <c r="A36" s="264"/>
      <c r="B36" s="97" t="s">
        <v>23</v>
      </c>
      <c r="C36" s="130">
        <v>252</v>
      </c>
      <c r="D36" s="113">
        <v>162</v>
      </c>
      <c r="E36" s="113">
        <v>137</v>
      </c>
      <c r="F36" s="40">
        <v>90</v>
      </c>
      <c r="G36" s="113">
        <v>108</v>
      </c>
      <c r="H36" s="113">
        <v>142</v>
      </c>
      <c r="I36" s="113">
        <v>79</v>
      </c>
      <c r="J36" s="113">
        <v>66</v>
      </c>
      <c r="K36" s="113">
        <v>110</v>
      </c>
      <c r="L36" s="113">
        <v>171</v>
      </c>
      <c r="M36" s="113">
        <v>3</v>
      </c>
      <c r="N36" s="113">
        <v>5</v>
      </c>
      <c r="O36" s="114">
        <v>7</v>
      </c>
    </row>
    <row r="37" spans="1:15" s="39" customFormat="1" ht="12" customHeight="1">
      <c r="A37" s="264"/>
      <c r="B37" s="96"/>
      <c r="C37" s="82">
        <v>100</v>
      </c>
      <c r="D37" s="111">
        <f>D36/$C$36*100</f>
        <v>64.285714285714292</v>
      </c>
      <c r="E37" s="111">
        <f t="shared" ref="E37:O37" si="14">E36/$C$36*100</f>
        <v>54.36507936507936</v>
      </c>
      <c r="F37" s="111">
        <f t="shared" si="14"/>
        <v>35.714285714285715</v>
      </c>
      <c r="G37" s="111">
        <f t="shared" si="14"/>
        <v>42.857142857142854</v>
      </c>
      <c r="H37" s="111">
        <f t="shared" si="14"/>
        <v>56.349206349206348</v>
      </c>
      <c r="I37" s="111">
        <f t="shared" si="14"/>
        <v>31.349206349206348</v>
      </c>
      <c r="J37" s="111">
        <f t="shared" si="14"/>
        <v>26.190476190476193</v>
      </c>
      <c r="K37" s="111">
        <f t="shared" si="14"/>
        <v>43.650793650793652</v>
      </c>
      <c r="L37" s="111">
        <f t="shared" si="14"/>
        <v>67.857142857142861</v>
      </c>
      <c r="M37" s="111">
        <f t="shared" si="14"/>
        <v>1.1904761904761905</v>
      </c>
      <c r="N37" s="111">
        <f t="shared" si="14"/>
        <v>1.984126984126984</v>
      </c>
      <c r="O37" s="111">
        <f t="shared" si="14"/>
        <v>2.7777777777777777</v>
      </c>
    </row>
    <row r="38" spans="1:15" s="66" customFormat="1" ht="12" customHeight="1">
      <c r="A38" s="264"/>
      <c r="B38" s="97" t="s">
        <v>24</v>
      </c>
      <c r="C38" s="81">
        <v>187</v>
      </c>
      <c r="D38" s="109">
        <v>120</v>
      </c>
      <c r="E38" s="109">
        <v>115</v>
      </c>
      <c r="F38" s="41">
        <v>85</v>
      </c>
      <c r="G38" s="134">
        <v>78</v>
      </c>
      <c r="H38" s="134">
        <v>117</v>
      </c>
      <c r="I38" s="109">
        <v>55</v>
      </c>
      <c r="J38" s="109">
        <v>68</v>
      </c>
      <c r="K38" s="134">
        <v>82</v>
      </c>
      <c r="L38" s="134">
        <v>137</v>
      </c>
      <c r="M38" s="109">
        <v>3</v>
      </c>
      <c r="N38" s="134">
        <v>4</v>
      </c>
      <c r="O38" s="139">
        <v>4</v>
      </c>
    </row>
    <row r="39" spans="1:15" s="39" customFormat="1" ht="12" customHeight="1">
      <c r="A39" s="264"/>
      <c r="B39" s="96"/>
      <c r="C39" s="81">
        <v>100</v>
      </c>
      <c r="D39" s="111">
        <f>D38/$C$38*100</f>
        <v>64.171122994652407</v>
      </c>
      <c r="E39" s="111">
        <f t="shared" ref="E39:O39" si="15">E38/$C$38*100</f>
        <v>61.497326203208559</v>
      </c>
      <c r="F39" s="111">
        <f t="shared" si="15"/>
        <v>45.454545454545453</v>
      </c>
      <c r="G39" s="111">
        <f t="shared" si="15"/>
        <v>41.711229946524064</v>
      </c>
      <c r="H39" s="111">
        <f t="shared" si="15"/>
        <v>62.566844919786092</v>
      </c>
      <c r="I39" s="111">
        <f t="shared" si="15"/>
        <v>29.411764705882355</v>
      </c>
      <c r="J39" s="111">
        <f t="shared" si="15"/>
        <v>36.363636363636367</v>
      </c>
      <c r="K39" s="111">
        <f t="shared" si="15"/>
        <v>43.850267379679138</v>
      </c>
      <c r="L39" s="111">
        <f t="shared" si="15"/>
        <v>73.262032085561501</v>
      </c>
      <c r="M39" s="111">
        <f t="shared" si="15"/>
        <v>1.6042780748663104</v>
      </c>
      <c r="N39" s="111">
        <f t="shared" si="15"/>
        <v>2.1390374331550799</v>
      </c>
      <c r="O39" s="111">
        <f t="shared" si="15"/>
        <v>2.1390374331550799</v>
      </c>
    </row>
    <row r="40" spans="1:15" s="37" customFormat="1" ht="12" customHeight="1">
      <c r="A40" s="264"/>
      <c r="B40" s="100" t="s">
        <v>25</v>
      </c>
      <c r="C40" s="130">
        <v>249</v>
      </c>
      <c r="D40" s="113">
        <v>175</v>
      </c>
      <c r="E40" s="113">
        <v>155</v>
      </c>
      <c r="F40" s="40">
        <v>118</v>
      </c>
      <c r="G40" s="113">
        <v>110</v>
      </c>
      <c r="H40" s="113">
        <v>150</v>
      </c>
      <c r="I40" s="113">
        <v>77</v>
      </c>
      <c r="J40" s="113">
        <v>95</v>
      </c>
      <c r="K40" s="113">
        <v>98</v>
      </c>
      <c r="L40" s="113">
        <v>178</v>
      </c>
      <c r="M40" s="113">
        <v>0</v>
      </c>
      <c r="N40" s="113">
        <v>2</v>
      </c>
      <c r="O40" s="114">
        <v>3</v>
      </c>
    </row>
    <row r="41" spans="1:15" s="39" customFormat="1" ht="12" customHeight="1">
      <c r="A41" s="264"/>
      <c r="B41" s="96"/>
      <c r="C41" s="82">
        <v>100</v>
      </c>
      <c r="D41" s="111">
        <f>D40/$C$40*100</f>
        <v>70.281124497991968</v>
      </c>
      <c r="E41" s="111">
        <f t="shared" ref="E41:O41" si="16">E40/$C$40*100</f>
        <v>62.248995983935743</v>
      </c>
      <c r="F41" s="111">
        <f t="shared" si="16"/>
        <v>47.389558232931726</v>
      </c>
      <c r="G41" s="111">
        <f t="shared" si="16"/>
        <v>44.176706827309239</v>
      </c>
      <c r="H41" s="111">
        <f t="shared" si="16"/>
        <v>60.24096385542169</v>
      </c>
      <c r="I41" s="111">
        <f t="shared" si="16"/>
        <v>30.923694779116467</v>
      </c>
      <c r="J41" s="111">
        <f t="shared" si="16"/>
        <v>38.152610441767074</v>
      </c>
      <c r="K41" s="111">
        <f t="shared" si="16"/>
        <v>39.357429718875501</v>
      </c>
      <c r="L41" s="111">
        <f t="shared" si="16"/>
        <v>71.485943775100395</v>
      </c>
      <c r="M41" s="111">
        <f t="shared" si="16"/>
        <v>0</v>
      </c>
      <c r="N41" s="111">
        <f t="shared" si="16"/>
        <v>0.80321285140562237</v>
      </c>
      <c r="O41" s="111">
        <f t="shared" si="16"/>
        <v>1.2048192771084338</v>
      </c>
    </row>
    <row r="42" spans="1:15" s="37" customFormat="1" ht="12" customHeight="1">
      <c r="A42" s="264"/>
      <c r="B42" s="97" t="s">
        <v>26</v>
      </c>
      <c r="C42" s="81">
        <v>136</v>
      </c>
      <c r="D42" s="134">
        <v>98</v>
      </c>
      <c r="E42" s="134">
        <v>74</v>
      </c>
      <c r="F42" s="142">
        <v>68</v>
      </c>
      <c r="G42" s="134">
        <v>68</v>
      </c>
      <c r="H42" s="134">
        <v>81</v>
      </c>
      <c r="I42" s="109">
        <v>43</v>
      </c>
      <c r="J42" s="134">
        <v>50</v>
      </c>
      <c r="K42" s="134">
        <v>62</v>
      </c>
      <c r="L42" s="134">
        <v>100</v>
      </c>
      <c r="M42" s="109">
        <v>2</v>
      </c>
      <c r="N42" s="156">
        <v>1</v>
      </c>
      <c r="O42" s="139">
        <v>6</v>
      </c>
    </row>
    <row r="43" spans="1:15" s="39" customFormat="1" ht="12" customHeight="1">
      <c r="A43" s="264"/>
      <c r="B43" s="96"/>
      <c r="C43" s="81">
        <v>100</v>
      </c>
      <c r="D43" s="111">
        <f>D42/$C$42*100</f>
        <v>72.058823529411768</v>
      </c>
      <c r="E43" s="111">
        <f t="shared" ref="E43:O43" si="17">E42/$C$42*100</f>
        <v>54.411764705882348</v>
      </c>
      <c r="F43" s="111">
        <f t="shared" si="17"/>
        <v>50</v>
      </c>
      <c r="G43" s="111">
        <f t="shared" si="17"/>
        <v>50</v>
      </c>
      <c r="H43" s="111">
        <f t="shared" si="17"/>
        <v>59.558823529411761</v>
      </c>
      <c r="I43" s="111">
        <f t="shared" si="17"/>
        <v>31.617647058823529</v>
      </c>
      <c r="J43" s="111">
        <f t="shared" si="17"/>
        <v>36.764705882352942</v>
      </c>
      <c r="K43" s="111">
        <f t="shared" si="17"/>
        <v>45.588235294117645</v>
      </c>
      <c r="L43" s="111">
        <f t="shared" si="17"/>
        <v>73.529411764705884</v>
      </c>
      <c r="M43" s="111">
        <f t="shared" si="17"/>
        <v>1.4705882352941175</v>
      </c>
      <c r="N43" s="111">
        <f t="shared" si="17"/>
        <v>0.73529411764705876</v>
      </c>
      <c r="O43" s="111">
        <f t="shared" si="17"/>
        <v>4.4117647058823533</v>
      </c>
    </row>
    <row r="44" spans="1:15" s="37" customFormat="1" ht="12" customHeight="1">
      <c r="A44" s="264"/>
      <c r="B44" s="100" t="s">
        <v>27</v>
      </c>
      <c r="C44" s="130">
        <v>187</v>
      </c>
      <c r="D44" s="113">
        <v>138</v>
      </c>
      <c r="E44" s="113">
        <v>120</v>
      </c>
      <c r="F44" s="40">
        <v>98</v>
      </c>
      <c r="G44" s="113">
        <v>88</v>
      </c>
      <c r="H44" s="113">
        <v>115</v>
      </c>
      <c r="I44" s="113">
        <v>49</v>
      </c>
      <c r="J44" s="113">
        <v>67</v>
      </c>
      <c r="K44" s="113">
        <v>81</v>
      </c>
      <c r="L44" s="113">
        <v>135</v>
      </c>
      <c r="M44" s="113">
        <v>4</v>
      </c>
      <c r="N44" s="113">
        <v>2</v>
      </c>
      <c r="O44" s="114">
        <v>3</v>
      </c>
    </row>
    <row r="45" spans="1:15" s="39" customFormat="1" ht="12" customHeight="1">
      <c r="A45" s="264"/>
      <c r="B45" s="96"/>
      <c r="C45" s="82">
        <v>100</v>
      </c>
      <c r="D45" s="111">
        <f>D44/$C$44*100</f>
        <v>73.796791443850267</v>
      </c>
      <c r="E45" s="111">
        <f t="shared" ref="E45:O45" si="18">E44/$C$44*100</f>
        <v>64.171122994652407</v>
      </c>
      <c r="F45" s="111">
        <f t="shared" si="18"/>
        <v>52.406417112299465</v>
      </c>
      <c r="G45" s="111">
        <f t="shared" si="18"/>
        <v>47.058823529411761</v>
      </c>
      <c r="H45" s="111">
        <f t="shared" si="18"/>
        <v>61.497326203208559</v>
      </c>
      <c r="I45" s="111">
        <f t="shared" si="18"/>
        <v>26.203208556149733</v>
      </c>
      <c r="J45" s="111">
        <f t="shared" si="18"/>
        <v>35.828877005347593</v>
      </c>
      <c r="K45" s="111">
        <f t="shared" si="18"/>
        <v>43.315508021390379</v>
      </c>
      <c r="L45" s="111">
        <f t="shared" si="18"/>
        <v>72.192513368983953</v>
      </c>
      <c r="M45" s="111">
        <f t="shared" si="18"/>
        <v>2.1390374331550799</v>
      </c>
      <c r="N45" s="111">
        <f t="shared" si="18"/>
        <v>1.0695187165775399</v>
      </c>
      <c r="O45" s="111">
        <f t="shared" si="18"/>
        <v>1.6042780748663104</v>
      </c>
    </row>
    <row r="46" spans="1:15" s="66" customFormat="1" ht="12" customHeight="1">
      <c r="A46" s="264"/>
      <c r="B46" s="97" t="s">
        <v>28</v>
      </c>
      <c r="C46" s="81">
        <v>269</v>
      </c>
      <c r="D46" s="134">
        <v>180</v>
      </c>
      <c r="E46" s="134">
        <v>163</v>
      </c>
      <c r="F46" s="142">
        <v>127</v>
      </c>
      <c r="G46" s="134">
        <v>118</v>
      </c>
      <c r="H46" s="134">
        <v>156</v>
      </c>
      <c r="I46" s="109">
        <v>75</v>
      </c>
      <c r="J46" s="134">
        <v>97</v>
      </c>
      <c r="K46" s="134">
        <v>106</v>
      </c>
      <c r="L46" s="134">
        <v>174</v>
      </c>
      <c r="M46" s="109">
        <v>6</v>
      </c>
      <c r="N46" s="156">
        <v>3</v>
      </c>
      <c r="O46" s="139">
        <v>9</v>
      </c>
    </row>
    <row r="47" spans="1:15" s="39" customFormat="1" ht="12" customHeight="1">
      <c r="A47" s="264"/>
      <c r="B47" s="96"/>
      <c r="C47" s="81">
        <v>100</v>
      </c>
      <c r="D47" s="111">
        <f>D46/$C$46*100</f>
        <v>66.914498141263948</v>
      </c>
      <c r="E47" s="111">
        <f t="shared" ref="E47:O47" si="19">E46/$C$46*100</f>
        <v>60.594795539033456</v>
      </c>
      <c r="F47" s="111">
        <f t="shared" si="19"/>
        <v>47.211895910780669</v>
      </c>
      <c r="G47" s="111">
        <f t="shared" si="19"/>
        <v>43.866171003717476</v>
      </c>
      <c r="H47" s="111">
        <f t="shared" si="19"/>
        <v>57.992565055762078</v>
      </c>
      <c r="I47" s="111">
        <f t="shared" si="19"/>
        <v>27.881040892193308</v>
      </c>
      <c r="J47" s="111">
        <f t="shared" si="19"/>
        <v>36.059479553903344</v>
      </c>
      <c r="K47" s="111">
        <f t="shared" si="19"/>
        <v>39.405204460966544</v>
      </c>
      <c r="L47" s="111">
        <f t="shared" si="19"/>
        <v>64.684014869888472</v>
      </c>
      <c r="M47" s="111">
        <f t="shared" si="19"/>
        <v>2.2304832713754648</v>
      </c>
      <c r="N47" s="111">
        <f t="shared" si="19"/>
        <v>1.1152416356877324</v>
      </c>
      <c r="O47" s="111">
        <f t="shared" si="19"/>
        <v>3.3457249070631967</v>
      </c>
    </row>
    <row r="48" spans="1:15" s="66" customFormat="1" ht="12" customHeight="1">
      <c r="A48" s="264"/>
      <c r="B48" s="97" t="s">
        <v>29</v>
      </c>
      <c r="C48" s="130">
        <v>170</v>
      </c>
      <c r="D48" s="113">
        <v>126</v>
      </c>
      <c r="E48" s="113">
        <v>111</v>
      </c>
      <c r="F48" s="40">
        <v>82</v>
      </c>
      <c r="G48" s="113">
        <v>80</v>
      </c>
      <c r="H48" s="113">
        <v>100</v>
      </c>
      <c r="I48" s="113">
        <v>60</v>
      </c>
      <c r="J48" s="113">
        <v>72</v>
      </c>
      <c r="K48" s="113">
        <v>70</v>
      </c>
      <c r="L48" s="113">
        <v>124</v>
      </c>
      <c r="M48" s="113">
        <v>2</v>
      </c>
      <c r="N48" s="113">
        <v>2</v>
      </c>
      <c r="O48" s="114">
        <v>0</v>
      </c>
    </row>
    <row r="49" spans="1:15" s="39" customFormat="1" ht="12" customHeight="1">
      <c r="A49" s="264"/>
      <c r="B49" s="96"/>
      <c r="C49" s="82">
        <v>100</v>
      </c>
      <c r="D49" s="111">
        <f>D48/$C$48*100</f>
        <v>74.117647058823536</v>
      </c>
      <c r="E49" s="111">
        <f t="shared" ref="E49:O49" si="20">E48/$C$48*100</f>
        <v>65.294117647058826</v>
      </c>
      <c r="F49" s="111">
        <f t="shared" si="20"/>
        <v>48.235294117647058</v>
      </c>
      <c r="G49" s="111">
        <f t="shared" si="20"/>
        <v>47.058823529411761</v>
      </c>
      <c r="H49" s="111">
        <f t="shared" si="20"/>
        <v>58.82352941176471</v>
      </c>
      <c r="I49" s="111">
        <f t="shared" si="20"/>
        <v>35.294117647058826</v>
      </c>
      <c r="J49" s="111">
        <f t="shared" si="20"/>
        <v>42.352941176470587</v>
      </c>
      <c r="K49" s="111">
        <f t="shared" si="20"/>
        <v>41.17647058823529</v>
      </c>
      <c r="L49" s="111">
        <f t="shared" si="20"/>
        <v>72.941176470588232</v>
      </c>
      <c r="M49" s="111">
        <f t="shared" si="20"/>
        <v>1.1764705882352942</v>
      </c>
      <c r="N49" s="111">
        <f t="shared" si="20"/>
        <v>1.1764705882352942</v>
      </c>
      <c r="O49" s="111">
        <f t="shared" si="20"/>
        <v>0</v>
      </c>
    </row>
    <row r="50" spans="1:15" s="66" customFormat="1" ht="12" customHeight="1">
      <c r="A50" s="264"/>
      <c r="B50" s="97" t="s">
        <v>12</v>
      </c>
      <c r="C50" s="81">
        <v>46</v>
      </c>
      <c r="D50" s="109">
        <v>28</v>
      </c>
      <c r="E50" s="109">
        <v>25</v>
      </c>
      <c r="F50" s="41">
        <v>25</v>
      </c>
      <c r="G50" s="109">
        <v>20</v>
      </c>
      <c r="H50" s="109">
        <v>28</v>
      </c>
      <c r="I50" s="109">
        <v>12</v>
      </c>
      <c r="J50" s="109">
        <v>18</v>
      </c>
      <c r="K50" s="109">
        <v>19</v>
      </c>
      <c r="L50" s="109">
        <v>30</v>
      </c>
      <c r="M50" s="109">
        <v>0</v>
      </c>
      <c r="N50" s="109">
        <v>1</v>
      </c>
      <c r="O50" s="110">
        <v>6</v>
      </c>
    </row>
    <row r="51" spans="1:15" s="39" customFormat="1" ht="12" customHeight="1">
      <c r="A51" s="265"/>
      <c r="B51" s="99"/>
      <c r="C51" s="80">
        <v>100</v>
      </c>
      <c r="D51" s="111">
        <f>D50/$C$50*100</f>
        <v>60.869565217391312</v>
      </c>
      <c r="E51" s="111">
        <f t="shared" ref="E51:O51" si="21">E50/$C$50*100</f>
        <v>54.347826086956516</v>
      </c>
      <c r="F51" s="111">
        <f t="shared" si="21"/>
        <v>54.347826086956516</v>
      </c>
      <c r="G51" s="111">
        <f t="shared" si="21"/>
        <v>43.478260869565219</v>
      </c>
      <c r="H51" s="111">
        <f t="shared" si="21"/>
        <v>60.869565217391312</v>
      </c>
      <c r="I51" s="111">
        <f t="shared" si="21"/>
        <v>26.086956521739129</v>
      </c>
      <c r="J51" s="111">
        <f t="shared" si="21"/>
        <v>39.130434782608695</v>
      </c>
      <c r="K51" s="111">
        <f t="shared" si="21"/>
        <v>41.304347826086953</v>
      </c>
      <c r="L51" s="111">
        <f t="shared" si="21"/>
        <v>65.217391304347828</v>
      </c>
      <c r="M51" s="111">
        <f t="shared" si="21"/>
        <v>0</v>
      </c>
      <c r="N51" s="111">
        <f t="shared" si="21"/>
        <v>2.1739130434782608</v>
      </c>
      <c r="O51" s="111">
        <f t="shared" si="21"/>
        <v>13.043478260869565</v>
      </c>
    </row>
    <row r="52" spans="1:15" s="39" customFormat="1" ht="12" customHeight="1">
      <c r="A52" s="263" t="s">
        <v>46</v>
      </c>
      <c r="B52" s="101" t="s">
        <v>62</v>
      </c>
      <c r="C52" s="129">
        <v>76</v>
      </c>
      <c r="D52" s="136">
        <v>48</v>
      </c>
      <c r="E52" s="93">
        <v>45</v>
      </c>
      <c r="F52" s="36">
        <v>37</v>
      </c>
      <c r="G52" s="93">
        <v>30</v>
      </c>
      <c r="H52" s="93">
        <v>41</v>
      </c>
      <c r="I52" s="93">
        <v>21</v>
      </c>
      <c r="J52" s="93">
        <v>28</v>
      </c>
      <c r="K52" s="136">
        <v>24</v>
      </c>
      <c r="L52" s="93">
        <v>46</v>
      </c>
      <c r="M52" s="93">
        <v>0</v>
      </c>
      <c r="N52" s="136">
        <v>4</v>
      </c>
      <c r="O52" s="138">
        <v>4</v>
      </c>
    </row>
    <row r="53" spans="1:15" s="39" customFormat="1" ht="12" customHeight="1">
      <c r="A53" s="264"/>
      <c r="B53" s="102"/>
      <c r="C53" s="81">
        <v>100</v>
      </c>
      <c r="D53" s="111">
        <f>D52/$C$52*100</f>
        <v>63.157894736842103</v>
      </c>
      <c r="E53" s="111">
        <f t="shared" ref="E53:O53" si="22">E52/$C$52*100</f>
        <v>59.210526315789465</v>
      </c>
      <c r="F53" s="111">
        <f t="shared" si="22"/>
        <v>48.684210526315788</v>
      </c>
      <c r="G53" s="111">
        <f t="shared" si="22"/>
        <v>39.473684210526315</v>
      </c>
      <c r="H53" s="111">
        <f t="shared" si="22"/>
        <v>53.94736842105263</v>
      </c>
      <c r="I53" s="111">
        <f t="shared" si="22"/>
        <v>27.631578947368425</v>
      </c>
      <c r="J53" s="111">
        <f t="shared" si="22"/>
        <v>36.84210526315789</v>
      </c>
      <c r="K53" s="111">
        <f t="shared" si="22"/>
        <v>31.578947368421051</v>
      </c>
      <c r="L53" s="111">
        <f t="shared" si="22"/>
        <v>60.526315789473685</v>
      </c>
      <c r="M53" s="111">
        <f t="shared" si="22"/>
        <v>0</v>
      </c>
      <c r="N53" s="111">
        <f t="shared" si="22"/>
        <v>5.2631578947368416</v>
      </c>
      <c r="O53" s="111">
        <f t="shared" si="22"/>
        <v>5.2631578947368416</v>
      </c>
    </row>
    <row r="54" spans="1:15" s="39" customFormat="1" ht="12" customHeight="1">
      <c r="A54" s="264"/>
      <c r="B54" s="103" t="s">
        <v>69</v>
      </c>
      <c r="C54" s="130">
        <v>577</v>
      </c>
      <c r="D54" s="113">
        <v>399</v>
      </c>
      <c r="E54" s="113">
        <v>284</v>
      </c>
      <c r="F54" s="40">
        <v>207</v>
      </c>
      <c r="G54" s="113">
        <v>222</v>
      </c>
      <c r="H54" s="113">
        <v>322</v>
      </c>
      <c r="I54" s="113">
        <v>161</v>
      </c>
      <c r="J54" s="113">
        <v>170</v>
      </c>
      <c r="K54" s="113">
        <v>208</v>
      </c>
      <c r="L54" s="113">
        <v>387</v>
      </c>
      <c r="M54" s="113">
        <v>6</v>
      </c>
      <c r="N54" s="113">
        <v>13</v>
      </c>
      <c r="O54" s="114">
        <v>6</v>
      </c>
    </row>
    <row r="55" spans="1:15" s="39" customFormat="1" ht="12" customHeight="1">
      <c r="A55" s="264"/>
      <c r="B55" s="102"/>
      <c r="C55" s="82">
        <v>100</v>
      </c>
      <c r="D55" s="111">
        <f>D54/$C$54*100</f>
        <v>69.150779896013873</v>
      </c>
      <c r="E55" s="111">
        <f t="shared" ref="E55:O55" si="23">E54/$C$54*100</f>
        <v>49.220103986135186</v>
      </c>
      <c r="F55" s="111">
        <f t="shared" si="23"/>
        <v>35.875216637781634</v>
      </c>
      <c r="G55" s="111">
        <f t="shared" si="23"/>
        <v>38.474870017331021</v>
      </c>
      <c r="H55" s="111">
        <f t="shared" si="23"/>
        <v>55.805892547660306</v>
      </c>
      <c r="I55" s="111">
        <f t="shared" si="23"/>
        <v>27.902946273830153</v>
      </c>
      <c r="J55" s="111">
        <f t="shared" si="23"/>
        <v>29.462738301559792</v>
      </c>
      <c r="K55" s="111">
        <f t="shared" si="23"/>
        <v>36.048526863084923</v>
      </c>
      <c r="L55" s="111">
        <f t="shared" si="23"/>
        <v>67.071057192374354</v>
      </c>
      <c r="M55" s="111">
        <f t="shared" si="23"/>
        <v>1.0398613518197575</v>
      </c>
      <c r="N55" s="111">
        <f t="shared" si="23"/>
        <v>2.2530329289428077</v>
      </c>
      <c r="O55" s="111">
        <f t="shared" si="23"/>
        <v>1.0398613518197575</v>
      </c>
    </row>
    <row r="56" spans="1:15" s="39" customFormat="1" ht="12" customHeight="1">
      <c r="A56" s="264"/>
      <c r="B56" s="103" t="s">
        <v>47</v>
      </c>
      <c r="C56" s="81">
        <v>99</v>
      </c>
      <c r="D56" s="109">
        <v>64</v>
      </c>
      <c r="E56" s="109">
        <v>61</v>
      </c>
      <c r="F56" s="41">
        <v>48</v>
      </c>
      <c r="G56" s="109">
        <v>42</v>
      </c>
      <c r="H56" s="109">
        <v>52</v>
      </c>
      <c r="I56" s="109">
        <v>31</v>
      </c>
      <c r="J56" s="109">
        <v>34</v>
      </c>
      <c r="K56" s="109">
        <v>43</v>
      </c>
      <c r="L56" s="109">
        <v>62</v>
      </c>
      <c r="M56" s="109">
        <v>2</v>
      </c>
      <c r="N56" s="109">
        <v>1</v>
      </c>
      <c r="O56" s="110">
        <v>1</v>
      </c>
    </row>
    <row r="57" spans="1:15" s="39" customFormat="1" ht="12" customHeight="1">
      <c r="A57" s="264"/>
      <c r="B57" s="102"/>
      <c r="C57" s="81">
        <v>100</v>
      </c>
      <c r="D57" s="111">
        <f>D56/$C$56*100</f>
        <v>64.646464646464651</v>
      </c>
      <c r="E57" s="111">
        <f t="shared" ref="E57:O57" si="24">E56/$C$56*100</f>
        <v>61.616161616161612</v>
      </c>
      <c r="F57" s="111">
        <f t="shared" si="24"/>
        <v>48.484848484848484</v>
      </c>
      <c r="G57" s="111">
        <f t="shared" si="24"/>
        <v>42.424242424242422</v>
      </c>
      <c r="H57" s="111">
        <f t="shared" si="24"/>
        <v>52.525252525252533</v>
      </c>
      <c r="I57" s="111">
        <f t="shared" si="24"/>
        <v>31.313131313131315</v>
      </c>
      <c r="J57" s="111">
        <f t="shared" si="24"/>
        <v>34.343434343434339</v>
      </c>
      <c r="K57" s="111">
        <f t="shared" si="24"/>
        <v>43.43434343434344</v>
      </c>
      <c r="L57" s="111">
        <f t="shared" si="24"/>
        <v>62.62626262626263</v>
      </c>
      <c r="M57" s="111">
        <f t="shared" si="24"/>
        <v>2.0202020202020203</v>
      </c>
      <c r="N57" s="111">
        <f t="shared" si="24"/>
        <v>1.0101010101010102</v>
      </c>
      <c r="O57" s="111">
        <f t="shared" si="24"/>
        <v>1.0101010101010102</v>
      </c>
    </row>
    <row r="58" spans="1:15" s="39" customFormat="1" ht="12" customHeight="1">
      <c r="A58" s="264"/>
      <c r="B58" s="103" t="s">
        <v>48</v>
      </c>
      <c r="C58" s="130">
        <v>101</v>
      </c>
      <c r="D58" s="113">
        <v>65</v>
      </c>
      <c r="E58" s="113">
        <v>56</v>
      </c>
      <c r="F58" s="40">
        <v>47</v>
      </c>
      <c r="G58" s="113">
        <v>45</v>
      </c>
      <c r="H58" s="113">
        <v>58</v>
      </c>
      <c r="I58" s="113">
        <v>28</v>
      </c>
      <c r="J58" s="113">
        <v>31</v>
      </c>
      <c r="K58" s="113">
        <v>30</v>
      </c>
      <c r="L58" s="113">
        <v>70</v>
      </c>
      <c r="M58" s="113">
        <v>4</v>
      </c>
      <c r="N58" s="113">
        <v>3</v>
      </c>
      <c r="O58" s="114">
        <v>0</v>
      </c>
    </row>
    <row r="59" spans="1:15" s="39" customFormat="1" ht="12" customHeight="1">
      <c r="A59" s="264"/>
      <c r="B59" s="102"/>
      <c r="C59" s="82">
        <v>100</v>
      </c>
      <c r="D59" s="111">
        <f>D58/$C$58*100</f>
        <v>64.356435643564353</v>
      </c>
      <c r="E59" s="111">
        <f t="shared" ref="E59:O59" si="25">E58/$C$58*100</f>
        <v>55.445544554455452</v>
      </c>
      <c r="F59" s="111">
        <f t="shared" si="25"/>
        <v>46.534653465346537</v>
      </c>
      <c r="G59" s="111">
        <f t="shared" si="25"/>
        <v>44.554455445544555</v>
      </c>
      <c r="H59" s="111">
        <f t="shared" si="25"/>
        <v>57.42574257425742</v>
      </c>
      <c r="I59" s="111">
        <f t="shared" si="25"/>
        <v>27.722772277227726</v>
      </c>
      <c r="J59" s="111">
        <f t="shared" si="25"/>
        <v>30.693069306930692</v>
      </c>
      <c r="K59" s="111">
        <f t="shared" si="25"/>
        <v>29.702970297029701</v>
      </c>
      <c r="L59" s="111">
        <f t="shared" si="25"/>
        <v>69.306930693069305</v>
      </c>
      <c r="M59" s="111">
        <f t="shared" si="25"/>
        <v>3.9603960396039604</v>
      </c>
      <c r="N59" s="111">
        <f t="shared" si="25"/>
        <v>2.9702970297029703</v>
      </c>
      <c r="O59" s="111">
        <f t="shared" si="25"/>
        <v>0</v>
      </c>
    </row>
    <row r="60" spans="1:15" s="39" customFormat="1" ht="12" customHeight="1">
      <c r="A60" s="264"/>
      <c r="B60" s="103" t="s">
        <v>49</v>
      </c>
      <c r="C60" s="81">
        <v>368</v>
      </c>
      <c r="D60" s="134">
        <v>260</v>
      </c>
      <c r="E60" s="109">
        <v>217</v>
      </c>
      <c r="F60" s="41">
        <v>163</v>
      </c>
      <c r="G60" s="109">
        <v>167</v>
      </c>
      <c r="H60" s="109">
        <v>222</v>
      </c>
      <c r="I60" s="109">
        <v>119</v>
      </c>
      <c r="J60" s="134">
        <v>122</v>
      </c>
      <c r="K60" s="109">
        <v>177</v>
      </c>
      <c r="L60" s="109">
        <v>267</v>
      </c>
      <c r="M60" s="109">
        <v>7</v>
      </c>
      <c r="N60" s="134">
        <v>0</v>
      </c>
      <c r="O60" s="139">
        <v>7</v>
      </c>
    </row>
    <row r="61" spans="1:15" s="39" customFormat="1" ht="12" customHeight="1">
      <c r="A61" s="265"/>
      <c r="B61" s="104"/>
      <c r="C61" s="80">
        <v>100</v>
      </c>
      <c r="D61" s="94">
        <f>D60/$C$60*100</f>
        <v>70.652173913043484</v>
      </c>
      <c r="E61" s="94">
        <f t="shared" ref="E61:O61" si="26">E60/$C$60*100</f>
        <v>58.967391304347828</v>
      </c>
      <c r="F61" s="94">
        <f t="shared" si="26"/>
        <v>44.29347826086957</v>
      </c>
      <c r="G61" s="94">
        <f t="shared" si="26"/>
        <v>45.380434782608695</v>
      </c>
      <c r="H61" s="94">
        <f t="shared" si="26"/>
        <v>60.326086956521742</v>
      </c>
      <c r="I61" s="94">
        <f t="shared" si="26"/>
        <v>32.336956521739133</v>
      </c>
      <c r="J61" s="94">
        <f t="shared" si="26"/>
        <v>33.152173913043477</v>
      </c>
      <c r="K61" s="94">
        <f t="shared" si="26"/>
        <v>48.097826086956523</v>
      </c>
      <c r="L61" s="94">
        <f t="shared" si="26"/>
        <v>72.554347826086953</v>
      </c>
      <c r="M61" s="94">
        <f t="shared" si="26"/>
        <v>1.9021739130434785</v>
      </c>
      <c r="N61" s="94">
        <f t="shared" si="26"/>
        <v>0</v>
      </c>
      <c r="O61" s="94">
        <f t="shared" si="26"/>
        <v>1.9021739130434785</v>
      </c>
    </row>
    <row r="62" spans="1:15" s="39" customFormat="1" ht="12" customHeight="1">
      <c r="A62" s="264" t="s">
        <v>46</v>
      </c>
      <c r="B62" s="103" t="s">
        <v>50</v>
      </c>
      <c r="C62" s="81">
        <v>520</v>
      </c>
      <c r="D62" s="134">
        <v>386</v>
      </c>
      <c r="E62" s="134">
        <v>377</v>
      </c>
      <c r="F62" s="142">
        <v>293</v>
      </c>
      <c r="G62" s="134">
        <v>265</v>
      </c>
      <c r="H62" s="134">
        <v>378</v>
      </c>
      <c r="I62" s="109">
        <v>176</v>
      </c>
      <c r="J62" s="134">
        <v>239</v>
      </c>
      <c r="K62" s="134">
        <v>242</v>
      </c>
      <c r="L62" s="134">
        <v>394</v>
      </c>
      <c r="M62" s="109">
        <v>10</v>
      </c>
      <c r="N62" s="134">
        <v>5</v>
      </c>
      <c r="O62" s="139">
        <v>8</v>
      </c>
    </row>
    <row r="63" spans="1:15" s="39" customFormat="1" ht="12" customHeight="1">
      <c r="A63" s="264"/>
      <c r="B63" s="102"/>
      <c r="C63" s="82">
        <v>100</v>
      </c>
      <c r="D63" s="111">
        <f>D62/$C$62*100</f>
        <v>74.230769230769226</v>
      </c>
      <c r="E63" s="111">
        <f t="shared" ref="E63:O63" si="27">E62/$C$62*100</f>
        <v>72.5</v>
      </c>
      <c r="F63" s="111">
        <f t="shared" si="27"/>
        <v>56.346153846153847</v>
      </c>
      <c r="G63" s="111">
        <f t="shared" si="27"/>
        <v>50.96153846153846</v>
      </c>
      <c r="H63" s="111">
        <f t="shared" si="27"/>
        <v>72.692307692307693</v>
      </c>
      <c r="I63" s="111">
        <f t="shared" si="27"/>
        <v>33.846153846153847</v>
      </c>
      <c r="J63" s="111">
        <f t="shared" si="27"/>
        <v>45.96153846153846</v>
      </c>
      <c r="K63" s="111">
        <f t="shared" si="27"/>
        <v>46.53846153846154</v>
      </c>
      <c r="L63" s="111">
        <f t="shared" si="27"/>
        <v>75.769230769230774</v>
      </c>
      <c r="M63" s="111">
        <f t="shared" si="27"/>
        <v>1.9230769230769231</v>
      </c>
      <c r="N63" s="111">
        <f t="shared" si="27"/>
        <v>0.96153846153846156</v>
      </c>
      <c r="O63" s="111">
        <f t="shared" si="27"/>
        <v>1.5384615384615385</v>
      </c>
    </row>
    <row r="64" spans="1:15" s="39" customFormat="1" ht="12" customHeight="1">
      <c r="A64" s="264"/>
      <c r="B64" s="105" t="s">
        <v>51</v>
      </c>
      <c r="C64" s="81">
        <v>43</v>
      </c>
      <c r="D64" s="109">
        <v>29</v>
      </c>
      <c r="E64" s="109">
        <v>18</v>
      </c>
      <c r="F64" s="41">
        <v>12</v>
      </c>
      <c r="G64" s="109">
        <v>11</v>
      </c>
      <c r="H64" s="109">
        <v>15</v>
      </c>
      <c r="I64" s="109">
        <v>14</v>
      </c>
      <c r="J64" s="109">
        <v>8</v>
      </c>
      <c r="K64" s="109">
        <v>17</v>
      </c>
      <c r="L64" s="109">
        <v>27</v>
      </c>
      <c r="M64" s="109">
        <v>0</v>
      </c>
      <c r="N64" s="109">
        <v>2</v>
      </c>
      <c r="O64" s="110">
        <v>0</v>
      </c>
    </row>
    <row r="65" spans="1:15" s="39" customFormat="1" ht="12" customHeight="1">
      <c r="A65" s="264"/>
      <c r="B65" s="102"/>
      <c r="C65" s="81">
        <v>100</v>
      </c>
      <c r="D65" s="111">
        <f>D64/$C$64*100</f>
        <v>67.441860465116278</v>
      </c>
      <c r="E65" s="111">
        <f t="shared" ref="E65:O65" si="28">E64/$C$64*100</f>
        <v>41.860465116279073</v>
      </c>
      <c r="F65" s="111">
        <f t="shared" si="28"/>
        <v>27.906976744186046</v>
      </c>
      <c r="G65" s="111">
        <f t="shared" si="28"/>
        <v>25.581395348837212</v>
      </c>
      <c r="H65" s="111">
        <f t="shared" si="28"/>
        <v>34.883720930232556</v>
      </c>
      <c r="I65" s="111">
        <f t="shared" si="28"/>
        <v>32.558139534883722</v>
      </c>
      <c r="J65" s="111">
        <f t="shared" si="28"/>
        <v>18.604651162790699</v>
      </c>
      <c r="K65" s="111">
        <f t="shared" si="28"/>
        <v>39.534883720930232</v>
      </c>
      <c r="L65" s="111">
        <f t="shared" si="28"/>
        <v>62.790697674418603</v>
      </c>
      <c r="M65" s="111">
        <f t="shared" si="28"/>
        <v>0</v>
      </c>
      <c r="N65" s="111">
        <f t="shared" si="28"/>
        <v>4.6511627906976747</v>
      </c>
      <c r="O65" s="111">
        <f t="shared" si="28"/>
        <v>0</v>
      </c>
    </row>
    <row r="66" spans="1:15" s="39" customFormat="1" ht="12" customHeight="1">
      <c r="A66" s="264"/>
      <c r="B66" s="103" t="s">
        <v>52</v>
      </c>
      <c r="C66" s="130">
        <v>474</v>
      </c>
      <c r="D66" s="135">
        <v>324</v>
      </c>
      <c r="E66" s="135">
        <v>294</v>
      </c>
      <c r="F66" s="140">
        <v>242</v>
      </c>
      <c r="G66" s="135">
        <v>224</v>
      </c>
      <c r="H66" s="135">
        <v>283</v>
      </c>
      <c r="I66" s="113">
        <v>140</v>
      </c>
      <c r="J66" s="135">
        <v>188</v>
      </c>
      <c r="K66" s="135">
        <v>214</v>
      </c>
      <c r="L66" s="135">
        <v>341</v>
      </c>
      <c r="M66" s="113">
        <v>8</v>
      </c>
      <c r="N66" s="135">
        <v>7</v>
      </c>
      <c r="O66" s="141">
        <v>15</v>
      </c>
    </row>
    <row r="67" spans="1:15" s="39" customFormat="1" ht="12" customHeight="1">
      <c r="A67" s="264"/>
      <c r="B67" s="102"/>
      <c r="C67" s="82">
        <v>100</v>
      </c>
      <c r="D67" s="111">
        <f>D66/$C$66*100</f>
        <v>68.35443037974683</v>
      </c>
      <c r="E67" s="111">
        <f t="shared" ref="E67:O67" si="29">E66/$C$66*100</f>
        <v>62.025316455696199</v>
      </c>
      <c r="F67" s="111">
        <f t="shared" si="29"/>
        <v>51.054852320675103</v>
      </c>
      <c r="G67" s="111">
        <f t="shared" si="29"/>
        <v>47.257383966244724</v>
      </c>
      <c r="H67" s="111">
        <f t="shared" si="29"/>
        <v>59.704641350210977</v>
      </c>
      <c r="I67" s="111">
        <f t="shared" si="29"/>
        <v>29.535864978902953</v>
      </c>
      <c r="J67" s="111">
        <f t="shared" si="29"/>
        <v>39.662447257383967</v>
      </c>
      <c r="K67" s="111">
        <f t="shared" si="29"/>
        <v>45.147679324894511</v>
      </c>
      <c r="L67" s="111">
        <f t="shared" si="29"/>
        <v>71.940928270042193</v>
      </c>
      <c r="M67" s="111">
        <f t="shared" si="29"/>
        <v>1.6877637130801686</v>
      </c>
      <c r="N67" s="111">
        <f t="shared" si="29"/>
        <v>1.4767932489451476</v>
      </c>
      <c r="O67" s="111">
        <f t="shared" si="29"/>
        <v>3.1645569620253164</v>
      </c>
    </row>
    <row r="68" spans="1:15" s="39" customFormat="1" ht="12" customHeight="1">
      <c r="A68" s="264"/>
      <c r="B68" s="103" t="s">
        <v>53</v>
      </c>
      <c r="C68" s="130">
        <v>77</v>
      </c>
      <c r="D68" s="135">
        <v>50</v>
      </c>
      <c r="E68" s="113">
        <v>35</v>
      </c>
      <c r="F68" s="40">
        <v>30</v>
      </c>
      <c r="G68" s="113">
        <v>28</v>
      </c>
      <c r="H68" s="113">
        <v>37</v>
      </c>
      <c r="I68" s="113">
        <v>25</v>
      </c>
      <c r="J68" s="113">
        <v>20</v>
      </c>
      <c r="K68" s="113">
        <v>31</v>
      </c>
      <c r="L68" s="135">
        <v>52</v>
      </c>
      <c r="M68" s="113">
        <v>2</v>
      </c>
      <c r="N68" s="135">
        <v>3</v>
      </c>
      <c r="O68" s="141">
        <v>3</v>
      </c>
    </row>
    <row r="69" spans="1:15" s="39" customFormat="1" ht="12" customHeight="1">
      <c r="A69" s="264"/>
      <c r="B69" s="102"/>
      <c r="C69" s="82">
        <v>100</v>
      </c>
      <c r="D69" s="111">
        <f>D68/$C$68*100</f>
        <v>64.935064935064929</v>
      </c>
      <c r="E69" s="111">
        <f t="shared" ref="E69:O69" si="30">E68/$C$68*100</f>
        <v>45.454545454545453</v>
      </c>
      <c r="F69" s="111">
        <f t="shared" si="30"/>
        <v>38.961038961038966</v>
      </c>
      <c r="G69" s="111">
        <f t="shared" si="30"/>
        <v>36.363636363636367</v>
      </c>
      <c r="H69" s="111">
        <f t="shared" si="30"/>
        <v>48.051948051948052</v>
      </c>
      <c r="I69" s="111">
        <f t="shared" si="30"/>
        <v>32.467532467532465</v>
      </c>
      <c r="J69" s="111">
        <f t="shared" si="30"/>
        <v>25.97402597402597</v>
      </c>
      <c r="K69" s="111">
        <f t="shared" si="30"/>
        <v>40.259740259740262</v>
      </c>
      <c r="L69" s="111">
        <f t="shared" si="30"/>
        <v>67.532467532467535</v>
      </c>
      <c r="M69" s="111">
        <f t="shared" si="30"/>
        <v>2.5974025974025974</v>
      </c>
      <c r="N69" s="111">
        <f t="shared" si="30"/>
        <v>3.8961038961038961</v>
      </c>
      <c r="O69" s="111">
        <f t="shared" si="30"/>
        <v>3.8961038961038961</v>
      </c>
    </row>
    <row r="70" spans="1:15" s="66" customFormat="1" ht="12" customHeight="1">
      <c r="A70" s="264"/>
      <c r="B70" s="103" t="s">
        <v>54</v>
      </c>
      <c r="C70" s="81">
        <v>52</v>
      </c>
      <c r="D70" s="109">
        <v>32</v>
      </c>
      <c r="E70" s="109">
        <v>32</v>
      </c>
      <c r="F70" s="41">
        <v>32</v>
      </c>
      <c r="G70" s="109">
        <v>24</v>
      </c>
      <c r="H70" s="109">
        <v>34</v>
      </c>
      <c r="I70" s="109">
        <v>14</v>
      </c>
      <c r="J70" s="109">
        <v>21</v>
      </c>
      <c r="K70" s="109">
        <v>24</v>
      </c>
      <c r="L70" s="109">
        <v>35</v>
      </c>
      <c r="M70" s="109">
        <v>0</v>
      </c>
      <c r="N70" s="109">
        <v>1</v>
      </c>
      <c r="O70" s="110">
        <v>5</v>
      </c>
    </row>
    <row r="71" spans="1:15" s="39" customFormat="1" ht="12" customHeight="1">
      <c r="A71" s="265"/>
      <c r="B71" s="104"/>
      <c r="C71" s="80">
        <v>100</v>
      </c>
      <c r="D71" s="111">
        <f>D70/$C$70*100</f>
        <v>61.53846153846154</v>
      </c>
      <c r="E71" s="111">
        <f t="shared" ref="E71:O71" si="31">E70/$C$70*100</f>
        <v>61.53846153846154</v>
      </c>
      <c r="F71" s="111">
        <f t="shared" si="31"/>
        <v>61.53846153846154</v>
      </c>
      <c r="G71" s="111">
        <f t="shared" si="31"/>
        <v>46.153846153846153</v>
      </c>
      <c r="H71" s="111">
        <f t="shared" si="31"/>
        <v>65.384615384615387</v>
      </c>
      <c r="I71" s="111">
        <f t="shared" si="31"/>
        <v>26.923076923076923</v>
      </c>
      <c r="J71" s="111">
        <f t="shared" si="31"/>
        <v>40.384615384615387</v>
      </c>
      <c r="K71" s="111">
        <f t="shared" si="31"/>
        <v>46.153846153846153</v>
      </c>
      <c r="L71" s="111">
        <f t="shared" si="31"/>
        <v>67.307692307692307</v>
      </c>
      <c r="M71" s="111">
        <f t="shared" si="31"/>
        <v>0</v>
      </c>
      <c r="N71" s="111">
        <f t="shared" si="31"/>
        <v>1.9230769230769231</v>
      </c>
      <c r="O71" s="111">
        <f t="shared" si="31"/>
        <v>9.6153846153846168</v>
      </c>
    </row>
    <row r="72" spans="1:15" s="37" customFormat="1" ht="12" customHeight="1">
      <c r="A72" s="263" t="s">
        <v>63</v>
      </c>
      <c r="B72" s="97" t="s">
        <v>64</v>
      </c>
      <c r="C72" s="129">
        <v>384</v>
      </c>
      <c r="D72" s="136">
        <v>252</v>
      </c>
      <c r="E72" s="93">
        <v>207</v>
      </c>
      <c r="F72" s="36">
        <v>164</v>
      </c>
      <c r="G72" s="93">
        <v>174</v>
      </c>
      <c r="H72" s="93">
        <v>201</v>
      </c>
      <c r="I72" s="93">
        <v>111</v>
      </c>
      <c r="J72" s="136">
        <v>114</v>
      </c>
      <c r="K72" s="93">
        <v>146</v>
      </c>
      <c r="L72" s="93">
        <v>269</v>
      </c>
      <c r="M72" s="93">
        <v>7</v>
      </c>
      <c r="N72" s="136">
        <v>7</v>
      </c>
      <c r="O72" s="157">
        <v>8</v>
      </c>
    </row>
    <row r="73" spans="1:15" s="39" customFormat="1" ht="12" customHeight="1">
      <c r="A73" s="264"/>
      <c r="B73" s="96" t="s">
        <v>65</v>
      </c>
      <c r="C73" s="81">
        <v>100</v>
      </c>
      <c r="D73" s="111">
        <f>D72/$C$72*100</f>
        <v>65.625</v>
      </c>
      <c r="E73" s="111">
        <f t="shared" ref="E73:N73" si="32">E72/$C$72*100</f>
        <v>53.90625</v>
      </c>
      <c r="F73" s="111">
        <f t="shared" si="32"/>
        <v>42.708333333333329</v>
      </c>
      <c r="G73" s="111">
        <f t="shared" si="32"/>
        <v>45.3125</v>
      </c>
      <c r="H73" s="111">
        <f t="shared" si="32"/>
        <v>52.34375</v>
      </c>
      <c r="I73" s="111">
        <f t="shared" si="32"/>
        <v>28.90625</v>
      </c>
      <c r="J73" s="111">
        <f t="shared" si="32"/>
        <v>29.6875</v>
      </c>
      <c r="K73" s="111">
        <f t="shared" si="32"/>
        <v>38.020833333333329</v>
      </c>
      <c r="L73" s="111">
        <f t="shared" si="32"/>
        <v>70.052083333333343</v>
      </c>
      <c r="M73" s="111">
        <f t="shared" si="32"/>
        <v>1.8229166666666667</v>
      </c>
      <c r="N73" s="111">
        <f t="shared" si="32"/>
        <v>1.8229166666666667</v>
      </c>
      <c r="O73" s="112">
        <v>19.158878504672895</v>
      </c>
    </row>
    <row r="74" spans="1:15" s="37" customFormat="1" ht="12" customHeight="1">
      <c r="A74" s="264"/>
      <c r="B74" s="97" t="s">
        <v>66</v>
      </c>
      <c r="C74" s="130">
        <v>793</v>
      </c>
      <c r="D74" s="134">
        <v>557</v>
      </c>
      <c r="E74" s="109">
        <v>518</v>
      </c>
      <c r="F74" s="142">
        <v>416</v>
      </c>
      <c r="G74" s="134">
        <v>377</v>
      </c>
      <c r="H74" s="134">
        <v>502</v>
      </c>
      <c r="I74" s="109">
        <v>247</v>
      </c>
      <c r="J74" s="109">
        <v>305</v>
      </c>
      <c r="K74" s="134">
        <v>365</v>
      </c>
      <c r="L74" s="134">
        <v>565</v>
      </c>
      <c r="M74" s="109">
        <v>13</v>
      </c>
      <c r="N74" s="134">
        <v>9</v>
      </c>
      <c r="O74" s="139">
        <v>16</v>
      </c>
    </row>
    <row r="75" spans="1:15" s="39" customFormat="1" ht="12" customHeight="1">
      <c r="A75" s="264"/>
      <c r="B75" s="96"/>
      <c r="C75" s="82">
        <v>100</v>
      </c>
      <c r="D75" s="111">
        <f>D74/$C$74*100</f>
        <v>70.239596469104669</v>
      </c>
      <c r="E75" s="111">
        <f t="shared" ref="E75:O75" si="33">E74/$C$74*100</f>
        <v>65.32156368221942</v>
      </c>
      <c r="F75" s="111">
        <f t="shared" si="33"/>
        <v>52.459016393442624</v>
      </c>
      <c r="G75" s="111">
        <f t="shared" si="33"/>
        <v>47.540983606557376</v>
      </c>
      <c r="H75" s="111">
        <f t="shared" si="33"/>
        <v>63.30390920554855</v>
      </c>
      <c r="I75" s="111">
        <f t="shared" si="33"/>
        <v>31.147540983606557</v>
      </c>
      <c r="J75" s="111">
        <f t="shared" si="33"/>
        <v>38.461538461538467</v>
      </c>
      <c r="K75" s="111">
        <f t="shared" si="33"/>
        <v>46.027742749054227</v>
      </c>
      <c r="L75" s="111">
        <f t="shared" si="33"/>
        <v>71.248423707440097</v>
      </c>
      <c r="M75" s="111">
        <f t="shared" si="33"/>
        <v>1.639344262295082</v>
      </c>
      <c r="N75" s="111">
        <f t="shared" si="33"/>
        <v>1.1349306431273645</v>
      </c>
      <c r="O75" s="111">
        <f t="shared" si="33"/>
        <v>2.0176544766708702</v>
      </c>
    </row>
    <row r="76" spans="1:15" s="37" customFormat="1" ht="12" customHeight="1">
      <c r="A76" s="264"/>
      <c r="B76" s="97" t="s">
        <v>67</v>
      </c>
      <c r="C76" s="81">
        <v>920</v>
      </c>
      <c r="D76" s="135">
        <v>649</v>
      </c>
      <c r="E76" s="135">
        <v>531</v>
      </c>
      <c r="F76" s="140">
        <v>402</v>
      </c>
      <c r="G76" s="135">
        <v>384</v>
      </c>
      <c r="H76" s="135">
        <v>570</v>
      </c>
      <c r="I76" s="113">
        <v>290</v>
      </c>
      <c r="J76" s="135">
        <v>341</v>
      </c>
      <c r="K76" s="135">
        <v>378</v>
      </c>
      <c r="L76" s="135">
        <v>659</v>
      </c>
      <c r="M76" s="113">
        <v>14</v>
      </c>
      <c r="N76" s="135">
        <v>14</v>
      </c>
      <c r="O76" s="141">
        <v>15</v>
      </c>
    </row>
    <row r="77" spans="1:15" s="39" customFormat="1" ht="12" customHeight="1">
      <c r="A77" s="264"/>
      <c r="B77" s="96"/>
      <c r="C77" s="81">
        <v>100</v>
      </c>
      <c r="D77" s="111">
        <f>D76/$C$76*100</f>
        <v>70.543478260869563</v>
      </c>
      <c r="E77" s="111">
        <f t="shared" ref="E77:O77" si="34">E76/$C$76*100</f>
        <v>57.717391304347828</v>
      </c>
      <c r="F77" s="111">
        <f t="shared" si="34"/>
        <v>43.695652173913039</v>
      </c>
      <c r="G77" s="111">
        <f t="shared" si="34"/>
        <v>41.739130434782609</v>
      </c>
      <c r="H77" s="111">
        <f t="shared" si="34"/>
        <v>61.95652173913043</v>
      </c>
      <c r="I77" s="111">
        <f t="shared" si="34"/>
        <v>31.521739130434785</v>
      </c>
      <c r="J77" s="111">
        <f t="shared" si="34"/>
        <v>37.065217391304351</v>
      </c>
      <c r="K77" s="111">
        <f t="shared" si="34"/>
        <v>41.086956521739133</v>
      </c>
      <c r="L77" s="111">
        <f t="shared" si="34"/>
        <v>71.630434782608702</v>
      </c>
      <c r="M77" s="111">
        <f t="shared" si="34"/>
        <v>1.5217391304347827</v>
      </c>
      <c r="N77" s="111">
        <f t="shared" si="34"/>
        <v>1.5217391304347827</v>
      </c>
      <c r="O77" s="111">
        <f t="shared" si="34"/>
        <v>1.6304347826086956</v>
      </c>
    </row>
    <row r="78" spans="1:15" s="37" customFormat="1" ht="12" customHeight="1">
      <c r="A78" s="264"/>
      <c r="B78" s="97" t="s">
        <v>68</v>
      </c>
      <c r="C78" s="130">
        <v>95</v>
      </c>
      <c r="D78" s="109">
        <v>63</v>
      </c>
      <c r="E78" s="109">
        <v>55</v>
      </c>
      <c r="F78" s="41">
        <v>48</v>
      </c>
      <c r="G78" s="109">
        <v>33</v>
      </c>
      <c r="H78" s="109">
        <v>54</v>
      </c>
      <c r="I78" s="109">
        <v>24</v>
      </c>
      <c r="J78" s="109">
        <v>31</v>
      </c>
      <c r="K78" s="109">
        <v>40</v>
      </c>
      <c r="L78" s="109">
        <v>59</v>
      </c>
      <c r="M78" s="109">
        <v>2</v>
      </c>
      <c r="N78" s="109">
        <v>4</v>
      </c>
      <c r="O78" s="110">
        <v>1</v>
      </c>
    </row>
    <row r="79" spans="1:15" s="39" customFormat="1" ht="12" customHeight="1">
      <c r="A79" s="264"/>
      <c r="B79" s="96"/>
      <c r="C79" s="82">
        <v>100</v>
      </c>
      <c r="D79" s="111">
        <f>D78/$C$78*100</f>
        <v>66.315789473684205</v>
      </c>
      <c r="E79" s="111">
        <f t="shared" ref="E79:O79" si="35">E78/$C$78*100</f>
        <v>57.894736842105267</v>
      </c>
      <c r="F79" s="111">
        <f t="shared" si="35"/>
        <v>50.526315789473685</v>
      </c>
      <c r="G79" s="111">
        <f t="shared" si="35"/>
        <v>34.736842105263158</v>
      </c>
      <c r="H79" s="111">
        <f t="shared" si="35"/>
        <v>56.84210526315789</v>
      </c>
      <c r="I79" s="111">
        <f t="shared" si="35"/>
        <v>25.263157894736842</v>
      </c>
      <c r="J79" s="111">
        <f t="shared" si="35"/>
        <v>32.631578947368425</v>
      </c>
      <c r="K79" s="111">
        <f t="shared" si="35"/>
        <v>42.105263157894733</v>
      </c>
      <c r="L79" s="111">
        <f t="shared" si="35"/>
        <v>62.10526315789474</v>
      </c>
      <c r="M79" s="111">
        <f t="shared" si="35"/>
        <v>2.1052631578947367</v>
      </c>
      <c r="N79" s="111">
        <f t="shared" si="35"/>
        <v>4.2105263157894735</v>
      </c>
      <c r="O79" s="111">
        <f t="shared" si="35"/>
        <v>1.0526315789473684</v>
      </c>
    </row>
    <row r="80" spans="1:15" s="37" customFormat="1" ht="12" customHeight="1">
      <c r="A80" s="264"/>
      <c r="B80" s="97" t="s">
        <v>53</v>
      </c>
      <c r="C80" s="130">
        <v>141</v>
      </c>
      <c r="D80" s="113">
        <v>103</v>
      </c>
      <c r="E80" s="113">
        <v>80</v>
      </c>
      <c r="F80" s="40">
        <v>53</v>
      </c>
      <c r="G80" s="113">
        <v>67</v>
      </c>
      <c r="H80" s="113">
        <v>80</v>
      </c>
      <c r="I80" s="113">
        <v>44</v>
      </c>
      <c r="J80" s="113">
        <v>50</v>
      </c>
      <c r="K80" s="113">
        <v>57</v>
      </c>
      <c r="L80" s="113">
        <v>95</v>
      </c>
      <c r="M80" s="113">
        <v>3</v>
      </c>
      <c r="N80" s="113">
        <v>4</v>
      </c>
      <c r="O80" s="114">
        <v>2</v>
      </c>
    </row>
    <row r="81" spans="1:15" s="39" customFormat="1" ht="12" customHeight="1">
      <c r="A81" s="264"/>
      <c r="B81" s="96"/>
      <c r="C81" s="82">
        <v>100</v>
      </c>
      <c r="D81" s="111">
        <f>D80/$C$80*100</f>
        <v>73.049645390070921</v>
      </c>
      <c r="E81" s="111">
        <f t="shared" ref="E81:O81" si="36">E80/$C$80*100</f>
        <v>56.737588652482273</v>
      </c>
      <c r="F81" s="111">
        <f t="shared" si="36"/>
        <v>37.588652482269502</v>
      </c>
      <c r="G81" s="111">
        <f t="shared" si="36"/>
        <v>47.5177304964539</v>
      </c>
      <c r="H81" s="111">
        <f t="shared" si="36"/>
        <v>56.737588652482273</v>
      </c>
      <c r="I81" s="111">
        <f t="shared" si="36"/>
        <v>31.205673758865249</v>
      </c>
      <c r="J81" s="111">
        <f t="shared" si="36"/>
        <v>35.460992907801419</v>
      </c>
      <c r="K81" s="111">
        <f t="shared" si="36"/>
        <v>40.425531914893611</v>
      </c>
      <c r="L81" s="111">
        <f t="shared" si="36"/>
        <v>67.37588652482269</v>
      </c>
      <c r="M81" s="111">
        <f t="shared" si="36"/>
        <v>2.1276595744680851</v>
      </c>
      <c r="N81" s="111">
        <f t="shared" si="36"/>
        <v>2.8368794326241136</v>
      </c>
      <c r="O81" s="111">
        <f t="shared" si="36"/>
        <v>1.4184397163120568</v>
      </c>
    </row>
    <row r="82" spans="1:15" s="37" customFormat="1" ht="12" customHeight="1">
      <c r="A82" s="264"/>
      <c r="B82" s="97" t="s">
        <v>54</v>
      </c>
      <c r="C82" s="81">
        <v>54</v>
      </c>
      <c r="D82" s="109">
        <v>33</v>
      </c>
      <c r="E82" s="109">
        <v>28</v>
      </c>
      <c r="F82" s="41">
        <v>28</v>
      </c>
      <c r="G82" s="109">
        <v>23</v>
      </c>
      <c r="H82" s="109">
        <v>35</v>
      </c>
      <c r="I82" s="109">
        <v>13</v>
      </c>
      <c r="J82" s="109">
        <v>20</v>
      </c>
      <c r="K82" s="109">
        <v>24</v>
      </c>
      <c r="L82" s="109">
        <v>34</v>
      </c>
      <c r="M82" s="109">
        <v>0</v>
      </c>
      <c r="N82" s="109">
        <v>1</v>
      </c>
      <c r="O82" s="110">
        <v>7</v>
      </c>
    </row>
    <row r="83" spans="1:15" s="39" customFormat="1" ht="12" customHeight="1">
      <c r="A83" s="265"/>
      <c r="B83" s="98"/>
      <c r="C83" s="81">
        <v>100</v>
      </c>
      <c r="D83" s="111">
        <f>D82/$C$82*100</f>
        <v>61.111111111111114</v>
      </c>
      <c r="E83" s="111">
        <f t="shared" ref="E83:O83" si="37">E82/$C$82*100</f>
        <v>51.851851851851848</v>
      </c>
      <c r="F83" s="111">
        <f t="shared" si="37"/>
        <v>51.851851851851848</v>
      </c>
      <c r="G83" s="111">
        <f t="shared" si="37"/>
        <v>42.592592592592595</v>
      </c>
      <c r="H83" s="111">
        <f t="shared" si="37"/>
        <v>64.81481481481481</v>
      </c>
      <c r="I83" s="111">
        <f t="shared" si="37"/>
        <v>24.074074074074073</v>
      </c>
      <c r="J83" s="111">
        <f t="shared" si="37"/>
        <v>37.037037037037038</v>
      </c>
      <c r="K83" s="111">
        <f t="shared" si="37"/>
        <v>44.444444444444443</v>
      </c>
      <c r="L83" s="111">
        <f t="shared" si="37"/>
        <v>62.962962962962962</v>
      </c>
      <c r="M83" s="111">
        <f t="shared" si="37"/>
        <v>0</v>
      </c>
      <c r="N83" s="111">
        <f t="shared" si="37"/>
        <v>1.8518518518518516</v>
      </c>
      <c r="O83" s="111">
        <f t="shared" si="37"/>
        <v>12.962962962962962</v>
      </c>
    </row>
    <row r="84" spans="1:15" s="37" customFormat="1" ht="12" customHeight="1">
      <c r="A84" s="264" t="s">
        <v>70</v>
      </c>
      <c r="B84" s="95" t="s">
        <v>55</v>
      </c>
      <c r="C84" s="129">
        <v>1454</v>
      </c>
      <c r="D84" s="136">
        <v>1031</v>
      </c>
      <c r="E84" s="136">
        <v>910</v>
      </c>
      <c r="F84" s="143">
        <v>706</v>
      </c>
      <c r="G84" s="136">
        <v>659</v>
      </c>
      <c r="H84" s="136">
        <v>932</v>
      </c>
      <c r="I84" s="93">
        <v>443</v>
      </c>
      <c r="J84" s="136">
        <v>548</v>
      </c>
      <c r="K84" s="136">
        <v>644</v>
      </c>
      <c r="L84" s="136">
        <v>1027</v>
      </c>
      <c r="M84" s="93">
        <v>23</v>
      </c>
      <c r="N84" s="136">
        <v>20</v>
      </c>
      <c r="O84" s="138">
        <v>25</v>
      </c>
    </row>
    <row r="85" spans="1:15" s="39" customFormat="1" ht="12" customHeight="1">
      <c r="A85" s="264"/>
      <c r="B85" s="98"/>
      <c r="C85" s="81">
        <v>100</v>
      </c>
      <c r="D85" s="111">
        <f>D84/$C$84*100</f>
        <v>70.90784044016506</v>
      </c>
      <c r="E85" s="111">
        <f t="shared" ref="E85:O85" si="38">E84/$C$84*100</f>
        <v>62.58596973865199</v>
      </c>
      <c r="F85" s="111">
        <f t="shared" si="38"/>
        <v>48.555708390646487</v>
      </c>
      <c r="G85" s="111">
        <f t="shared" si="38"/>
        <v>45.323246217331494</v>
      </c>
      <c r="H85" s="111">
        <f t="shared" si="38"/>
        <v>64.099037138927102</v>
      </c>
      <c r="I85" s="111">
        <f t="shared" si="38"/>
        <v>30.467675378266851</v>
      </c>
      <c r="J85" s="111">
        <f t="shared" si="38"/>
        <v>37.689133425034385</v>
      </c>
      <c r="K85" s="111">
        <f t="shared" si="38"/>
        <v>44.291609353507567</v>
      </c>
      <c r="L85" s="111">
        <f t="shared" si="38"/>
        <v>70.632737276478679</v>
      </c>
      <c r="M85" s="111">
        <f t="shared" si="38"/>
        <v>1.5818431911966988</v>
      </c>
      <c r="N85" s="111">
        <f t="shared" si="38"/>
        <v>1.3755158184319118</v>
      </c>
      <c r="O85" s="111">
        <f t="shared" si="38"/>
        <v>1.71939477303989</v>
      </c>
    </row>
    <row r="86" spans="1:15" s="37" customFormat="1" ht="12" customHeight="1">
      <c r="A86" s="264"/>
      <c r="B86" s="97" t="s">
        <v>56</v>
      </c>
      <c r="C86" s="130">
        <v>82</v>
      </c>
      <c r="D86" s="113">
        <v>58</v>
      </c>
      <c r="E86" s="113">
        <v>47</v>
      </c>
      <c r="F86" s="40">
        <v>28</v>
      </c>
      <c r="G86" s="113">
        <v>34</v>
      </c>
      <c r="H86" s="113">
        <v>47</v>
      </c>
      <c r="I86" s="113">
        <v>38</v>
      </c>
      <c r="J86" s="113">
        <v>27</v>
      </c>
      <c r="K86" s="113">
        <v>33</v>
      </c>
      <c r="L86" s="113">
        <v>54</v>
      </c>
      <c r="M86" s="113">
        <v>1</v>
      </c>
      <c r="N86" s="113">
        <v>3</v>
      </c>
      <c r="O86" s="114">
        <v>1</v>
      </c>
    </row>
    <row r="87" spans="1:15" s="39" customFormat="1" ht="12" customHeight="1">
      <c r="A87" s="264"/>
      <c r="B87" s="96"/>
      <c r="C87" s="82">
        <v>100</v>
      </c>
      <c r="D87" s="111">
        <f>D86/$C$86*100</f>
        <v>70.731707317073173</v>
      </c>
      <c r="E87" s="111">
        <f t="shared" ref="E87:O87" si="39">E86/$C$86*100</f>
        <v>57.317073170731703</v>
      </c>
      <c r="F87" s="111">
        <f t="shared" si="39"/>
        <v>34.146341463414636</v>
      </c>
      <c r="G87" s="111">
        <f t="shared" si="39"/>
        <v>41.463414634146339</v>
      </c>
      <c r="H87" s="111">
        <f t="shared" si="39"/>
        <v>57.317073170731703</v>
      </c>
      <c r="I87" s="111">
        <f t="shared" si="39"/>
        <v>46.341463414634148</v>
      </c>
      <c r="J87" s="111">
        <f t="shared" si="39"/>
        <v>32.926829268292686</v>
      </c>
      <c r="K87" s="111">
        <f t="shared" si="39"/>
        <v>40.243902439024396</v>
      </c>
      <c r="L87" s="111">
        <f t="shared" si="39"/>
        <v>65.853658536585371</v>
      </c>
      <c r="M87" s="111">
        <f t="shared" si="39"/>
        <v>1.2195121951219512</v>
      </c>
      <c r="N87" s="111">
        <f t="shared" si="39"/>
        <v>3.6585365853658534</v>
      </c>
      <c r="O87" s="111">
        <f t="shared" si="39"/>
        <v>1.2195121951219512</v>
      </c>
    </row>
    <row r="88" spans="1:15" s="66" customFormat="1" ht="12" customHeight="1">
      <c r="A88" s="264"/>
      <c r="B88" s="97" t="s">
        <v>57</v>
      </c>
      <c r="C88" s="81">
        <v>106</v>
      </c>
      <c r="D88" s="109">
        <v>71</v>
      </c>
      <c r="E88" s="109">
        <v>54</v>
      </c>
      <c r="F88" s="41">
        <v>44</v>
      </c>
      <c r="G88" s="109">
        <v>36</v>
      </c>
      <c r="H88" s="109">
        <v>58</v>
      </c>
      <c r="I88" s="109">
        <v>24</v>
      </c>
      <c r="J88" s="109">
        <v>39</v>
      </c>
      <c r="K88" s="109">
        <v>35</v>
      </c>
      <c r="L88" s="109">
        <v>66</v>
      </c>
      <c r="M88" s="109">
        <v>0</v>
      </c>
      <c r="N88" s="109">
        <v>5</v>
      </c>
      <c r="O88" s="110">
        <v>1</v>
      </c>
    </row>
    <row r="89" spans="1:15" s="39" customFormat="1" ht="12" customHeight="1">
      <c r="A89" s="264"/>
      <c r="B89" s="96"/>
      <c r="C89" s="81">
        <v>100</v>
      </c>
      <c r="D89" s="111">
        <f>D88/$C$88*100</f>
        <v>66.981132075471692</v>
      </c>
      <c r="E89" s="111">
        <f t="shared" ref="E89:O89" si="40">E88/$C$88*100</f>
        <v>50.943396226415096</v>
      </c>
      <c r="F89" s="111">
        <f t="shared" si="40"/>
        <v>41.509433962264154</v>
      </c>
      <c r="G89" s="111">
        <f t="shared" si="40"/>
        <v>33.962264150943398</v>
      </c>
      <c r="H89" s="111">
        <f t="shared" si="40"/>
        <v>54.716981132075468</v>
      </c>
      <c r="I89" s="111">
        <f t="shared" si="40"/>
        <v>22.641509433962266</v>
      </c>
      <c r="J89" s="111">
        <f t="shared" si="40"/>
        <v>36.79245283018868</v>
      </c>
      <c r="K89" s="111">
        <f t="shared" si="40"/>
        <v>33.018867924528301</v>
      </c>
      <c r="L89" s="111">
        <f t="shared" si="40"/>
        <v>62.264150943396224</v>
      </c>
      <c r="M89" s="111">
        <f t="shared" si="40"/>
        <v>0</v>
      </c>
      <c r="N89" s="111">
        <f t="shared" si="40"/>
        <v>4.716981132075472</v>
      </c>
      <c r="O89" s="111">
        <f t="shared" si="40"/>
        <v>0.94339622641509435</v>
      </c>
    </row>
    <row r="90" spans="1:15" s="66" customFormat="1" ht="12" customHeight="1">
      <c r="A90" s="264"/>
      <c r="B90" s="100" t="s">
        <v>58</v>
      </c>
      <c r="C90" s="130">
        <v>191</v>
      </c>
      <c r="D90" s="113">
        <v>134</v>
      </c>
      <c r="E90" s="113">
        <v>101</v>
      </c>
      <c r="F90" s="40">
        <v>83</v>
      </c>
      <c r="G90" s="113">
        <v>72</v>
      </c>
      <c r="H90" s="113">
        <v>108</v>
      </c>
      <c r="I90" s="113">
        <v>46</v>
      </c>
      <c r="J90" s="113">
        <v>73</v>
      </c>
      <c r="K90" s="113">
        <v>80</v>
      </c>
      <c r="L90" s="113">
        <v>122</v>
      </c>
      <c r="M90" s="113">
        <v>2</v>
      </c>
      <c r="N90" s="113">
        <v>2</v>
      </c>
      <c r="O90" s="114">
        <v>2</v>
      </c>
    </row>
    <row r="91" spans="1:15" s="39" customFormat="1" ht="12" customHeight="1">
      <c r="A91" s="264"/>
      <c r="B91" s="96"/>
      <c r="C91" s="82">
        <v>100</v>
      </c>
      <c r="D91" s="111">
        <f>D90/$C$90*100</f>
        <v>70.157068062827221</v>
      </c>
      <c r="E91" s="111">
        <f t="shared" ref="E91:O91" si="41">E90/$C$90*100</f>
        <v>52.879581151832454</v>
      </c>
      <c r="F91" s="111">
        <f t="shared" si="41"/>
        <v>43.455497382198956</v>
      </c>
      <c r="G91" s="111">
        <f t="shared" si="41"/>
        <v>37.696335078534034</v>
      </c>
      <c r="H91" s="111">
        <f t="shared" si="41"/>
        <v>56.544502617801051</v>
      </c>
      <c r="I91" s="111">
        <f t="shared" si="41"/>
        <v>24.083769633507853</v>
      </c>
      <c r="J91" s="111">
        <f t="shared" si="41"/>
        <v>38.219895287958117</v>
      </c>
      <c r="K91" s="111">
        <f t="shared" si="41"/>
        <v>41.8848167539267</v>
      </c>
      <c r="L91" s="111">
        <f t="shared" si="41"/>
        <v>63.874345549738223</v>
      </c>
      <c r="M91" s="111">
        <f t="shared" si="41"/>
        <v>1.0471204188481675</v>
      </c>
      <c r="N91" s="111">
        <f t="shared" si="41"/>
        <v>1.0471204188481675</v>
      </c>
      <c r="O91" s="111">
        <f t="shared" si="41"/>
        <v>1.0471204188481675</v>
      </c>
    </row>
    <row r="92" spans="1:15" s="66" customFormat="1" ht="12" customHeight="1">
      <c r="A92" s="264"/>
      <c r="B92" s="100" t="s">
        <v>59</v>
      </c>
      <c r="C92" s="81">
        <v>112</v>
      </c>
      <c r="D92" s="109">
        <v>76</v>
      </c>
      <c r="E92" s="109">
        <v>58</v>
      </c>
      <c r="F92" s="41">
        <v>43</v>
      </c>
      <c r="G92" s="109">
        <v>44</v>
      </c>
      <c r="H92" s="109">
        <v>58</v>
      </c>
      <c r="I92" s="109">
        <v>29</v>
      </c>
      <c r="J92" s="109">
        <v>38</v>
      </c>
      <c r="K92" s="109">
        <v>44</v>
      </c>
      <c r="L92" s="109">
        <v>75</v>
      </c>
      <c r="M92" s="109">
        <v>1</v>
      </c>
      <c r="N92" s="109">
        <v>1</v>
      </c>
      <c r="O92" s="110">
        <v>2</v>
      </c>
    </row>
    <row r="93" spans="1:15" s="39" customFormat="1" ht="12" customHeight="1">
      <c r="A93" s="264"/>
      <c r="B93" s="96"/>
      <c r="C93" s="81">
        <v>100</v>
      </c>
      <c r="D93" s="111">
        <f>D92/$C$92*100</f>
        <v>67.857142857142861</v>
      </c>
      <c r="E93" s="111">
        <f t="shared" ref="E93:O93" si="42">E92/$C$92*100</f>
        <v>51.785714285714292</v>
      </c>
      <c r="F93" s="111">
        <f t="shared" si="42"/>
        <v>38.392857142857146</v>
      </c>
      <c r="G93" s="111">
        <f t="shared" si="42"/>
        <v>39.285714285714285</v>
      </c>
      <c r="H93" s="111">
        <f t="shared" si="42"/>
        <v>51.785714285714292</v>
      </c>
      <c r="I93" s="111">
        <f t="shared" si="42"/>
        <v>25.892857142857146</v>
      </c>
      <c r="J93" s="111">
        <f t="shared" si="42"/>
        <v>33.928571428571431</v>
      </c>
      <c r="K93" s="111">
        <f t="shared" si="42"/>
        <v>39.285714285714285</v>
      </c>
      <c r="L93" s="111">
        <f t="shared" si="42"/>
        <v>66.964285714285708</v>
      </c>
      <c r="M93" s="111">
        <f t="shared" si="42"/>
        <v>0.89285714285714279</v>
      </c>
      <c r="N93" s="111">
        <f t="shared" si="42"/>
        <v>0.89285714285714279</v>
      </c>
      <c r="O93" s="111">
        <f t="shared" si="42"/>
        <v>1.7857142857142856</v>
      </c>
    </row>
    <row r="94" spans="1:15" s="66" customFormat="1" ht="12" customHeight="1">
      <c r="A94" s="264"/>
      <c r="B94" s="97" t="s">
        <v>30</v>
      </c>
      <c r="C94" s="130">
        <v>159</v>
      </c>
      <c r="D94" s="113">
        <v>103</v>
      </c>
      <c r="E94" s="113">
        <v>95</v>
      </c>
      <c r="F94" s="40">
        <v>73</v>
      </c>
      <c r="G94" s="113">
        <v>62</v>
      </c>
      <c r="H94" s="113">
        <v>104</v>
      </c>
      <c r="I94" s="113">
        <v>44</v>
      </c>
      <c r="J94" s="113">
        <v>64</v>
      </c>
      <c r="K94" s="113">
        <v>68</v>
      </c>
      <c r="L94" s="113">
        <v>111</v>
      </c>
      <c r="M94" s="113">
        <v>1</v>
      </c>
      <c r="N94" s="113">
        <v>1</v>
      </c>
      <c r="O94" s="114">
        <v>2</v>
      </c>
    </row>
    <row r="95" spans="1:15" s="39" customFormat="1" ht="12" customHeight="1">
      <c r="A95" s="264"/>
      <c r="B95" s="96"/>
      <c r="C95" s="82">
        <v>100</v>
      </c>
      <c r="D95" s="111">
        <f>D94/$C$94*100</f>
        <v>64.779874213836479</v>
      </c>
      <c r="E95" s="111">
        <f t="shared" ref="E95:O95" si="43">E94/$C$94*100</f>
        <v>59.74842767295597</v>
      </c>
      <c r="F95" s="111">
        <f t="shared" si="43"/>
        <v>45.911949685534594</v>
      </c>
      <c r="G95" s="111">
        <f t="shared" si="43"/>
        <v>38.9937106918239</v>
      </c>
      <c r="H95" s="111">
        <f t="shared" si="43"/>
        <v>65.408805031446533</v>
      </c>
      <c r="I95" s="111">
        <f t="shared" si="43"/>
        <v>27.672955974842768</v>
      </c>
      <c r="J95" s="111">
        <f t="shared" si="43"/>
        <v>40.25157232704403</v>
      </c>
      <c r="K95" s="111">
        <f t="shared" si="43"/>
        <v>42.767295597484278</v>
      </c>
      <c r="L95" s="111">
        <f t="shared" si="43"/>
        <v>69.811320754716974</v>
      </c>
      <c r="M95" s="111">
        <f t="shared" si="43"/>
        <v>0.62893081761006298</v>
      </c>
      <c r="N95" s="111">
        <f t="shared" si="43"/>
        <v>0.62893081761006298</v>
      </c>
      <c r="O95" s="111">
        <f t="shared" si="43"/>
        <v>1.257861635220126</v>
      </c>
    </row>
    <row r="96" spans="1:15" s="66" customFormat="1" ht="12" customHeight="1">
      <c r="A96" s="264"/>
      <c r="B96" s="97" t="s">
        <v>31</v>
      </c>
      <c r="C96" s="81">
        <v>125</v>
      </c>
      <c r="D96" s="109">
        <v>92</v>
      </c>
      <c r="E96" s="109">
        <v>76</v>
      </c>
      <c r="F96" s="41">
        <v>60</v>
      </c>
      <c r="G96" s="109">
        <v>57</v>
      </c>
      <c r="H96" s="109">
        <v>85</v>
      </c>
      <c r="I96" s="109">
        <v>38</v>
      </c>
      <c r="J96" s="109">
        <v>50</v>
      </c>
      <c r="K96" s="109">
        <v>51</v>
      </c>
      <c r="L96" s="109">
        <v>87</v>
      </c>
      <c r="M96" s="109">
        <v>1</v>
      </c>
      <c r="N96" s="109">
        <v>6</v>
      </c>
      <c r="O96" s="110">
        <v>0</v>
      </c>
    </row>
    <row r="97" spans="1:22" s="39" customFormat="1" ht="12" customHeight="1">
      <c r="A97" s="264"/>
      <c r="B97" s="96"/>
      <c r="C97" s="81">
        <v>100</v>
      </c>
      <c r="D97" s="111">
        <f>D96/$C$96*100</f>
        <v>73.599999999999994</v>
      </c>
      <c r="E97" s="111">
        <f t="shared" ref="E97:O97" si="44">E96/$C$96*100</f>
        <v>60.8</v>
      </c>
      <c r="F97" s="111">
        <f t="shared" si="44"/>
        <v>48</v>
      </c>
      <c r="G97" s="111">
        <f t="shared" si="44"/>
        <v>45.6</v>
      </c>
      <c r="H97" s="111">
        <f t="shared" si="44"/>
        <v>68</v>
      </c>
      <c r="I97" s="111">
        <f t="shared" si="44"/>
        <v>30.4</v>
      </c>
      <c r="J97" s="111">
        <f t="shared" si="44"/>
        <v>40</v>
      </c>
      <c r="K97" s="111">
        <f t="shared" si="44"/>
        <v>40.799999999999997</v>
      </c>
      <c r="L97" s="111">
        <f t="shared" si="44"/>
        <v>69.599999999999994</v>
      </c>
      <c r="M97" s="111">
        <f t="shared" si="44"/>
        <v>0.8</v>
      </c>
      <c r="N97" s="111">
        <f t="shared" si="44"/>
        <v>4.8</v>
      </c>
      <c r="O97" s="111">
        <f t="shared" si="44"/>
        <v>0</v>
      </c>
    </row>
    <row r="98" spans="1:22" s="66" customFormat="1" ht="12" customHeight="1">
      <c r="A98" s="264"/>
      <c r="B98" s="100" t="s">
        <v>32</v>
      </c>
      <c r="C98" s="130">
        <v>328</v>
      </c>
      <c r="D98" s="135">
        <v>239</v>
      </c>
      <c r="E98" s="113">
        <v>195</v>
      </c>
      <c r="F98" s="40">
        <v>164</v>
      </c>
      <c r="G98" s="113">
        <v>154</v>
      </c>
      <c r="H98" s="113">
        <v>210</v>
      </c>
      <c r="I98" s="113">
        <v>113</v>
      </c>
      <c r="J98" s="113">
        <v>128</v>
      </c>
      <c r="K98" s="113">
        <v>141</v>
      </c>
      <c r="L98" s="135">
        <v>244</v>
      </c>
      <c r="M98" s="113">
        <v>5</v>
      </c>
      <c r="N98" s="135">
        <v>7</v>
      </c>
      <c r="O98" s="141">
        <v>5</v>
      </c>
    </row>
    <row r="99" spans="1:22" s="39" customFormat="1" ht="12" customHeight="1">
      <c r="A99" s="264"/>
      <c r="B99" s="96"/>
      <c r="C99" s="82">
        <v>100</v>
      </c>
      <c r="D99" s="111">
        <f>D98/$C$98*100</f>
        <v>72.865853658536579</v>
      </c>
      <c r="E99" s="111">
        <f t="shared" ref="E99:O99" si="45">E98/$C$98*100</f>
        <v>59.451219512195117</v>
      </c>
      <c r="F99" s="111">
        <f t="shared" si="45"/>
        <v>50</v>
      </c>
      <c r="G99" s="111">
        <f t="shared" si="45"/>
        <v>46.951219512195117</v>
      </c>
      <c r="H99" s="111">
        <f t="shared" si="45"/>
        <v>64.024390243902445</v>
      </c>
      <c r="I99" s="111">
        <f t="shared" si="45"/>
        <v>34.451219512195117</v>
      </c>
      <c r="J99" s="111">
        <f t="shared" si="45"/>
        <v>39.024390243902438</v>
      </c>
      <c r="K99" s="111">
        <f t="shared" si="45"/>
        <v>42.987804878048777</v>
      </c>
      <c r="L99" s="111">
        <f t="shared" si="45"/>
        <v>74.390243902439025</v>
      </c>
      <c r="M99" s="111">
        <f t="shared" si="45"/>
        <v>1.524390243902439</v>
      </c>
      <c r="N99" s="111">
        <f t="shared" si="45"/>
        <v>2.1341463414634148</v>
      </c>
      <c r="O99" s="111">
        <f t="shared" si="45"/>
        <v>1.524390243902439</v>
      </c>
    </row>
    <row r="100" spans="1:22" s="66" customFormat="1" ht="12" customHeight="1">
      <c r="A100" s="264"/>
      <c r="B100" s="97" t="s">
        <v>33</v>
      </c>
      <c r="C100" s="81">
        <v>467</v>
      </c>
      <c r="D100" s="134">
        <v>321</v>
      </c>
      <c r="E100" s="134">
        <v>274</v>
      </c>
      <c r="F100" s="142">
        <v>201</v>
      </c>
      <c r="G100" s="134">
        <v>199</v>
      </c>
      <c r="H100" s="134">
        <v>291</v>
      </c>
      <c r="I100" s="109">
        <v>151</v>
      </c>
      <c r="J100" s="134">
        <v>166</v>
      </c>
      <c r="K100" s="134">
        <v>198</v>
      </c>
      <c r="L100" s="134">
        <v>342</v>
      </c>
      <c r="M100" s="109">
        <v>12</v>
      </c>
      <c r="N100" s="134">
        <v>7</v>
      </c>
      <c r="O100" s="139">
        <v>6</v>
      </c>
    </row>
    <row r="101" spans="1:22" s="39" customFormat="1" ht="12" customHeight="1">
      <c r="A101" s="264"/>
      <c r="B101" s="96"/>
      <c r="C101" s="81">
        <v>100</v>
      </c>
      <c r="D101" s="111">
        <f>D100/$C$100*100</f>
        <v>68.736616702355462</v>
      </c>
      <c r="E101" s="111">
        <f t="shared" ref="E101:O101" si="46">E100/$C$100*100</f>
        <v>58.672376873661669</v>
      </c>
      <c r="F101" s="111">
        <f t="shared" si="46"/>
        <v>43.0406852248394</v>
      </c>
      <c r="G101" s="111">
        <f t="shared" si="46"/>
        <v>42.612419700214133</v>
      </c>
      <c r="H101" s="111">
        <f t="shared" si="46"/>
        <v>62.312633832976452</v>
      </c>
      <c r="I101" s="111">
        <f t="shared" si="46"/>
        <v>32.33404710920771</v>
      </c>
      <c r="J101" s="111">
        <f t="shared" si="46"/>
        <v>35.546038543897218</v>
      </c>
      <c r="K101" s="111">
        <f t="shared" si="46"/>
        <v>42.398286937901496</v>
      </c>
      <c r="L101" s="111">
        <f t="shared" si="46"/>
        <v>73.233404710920766</v>
      </c>
      <c r="M101" s="111">
        <f t="shared" si="46"/>
        <v>2.5695931477516059</v>
      </c>
      <c r="N101" s="111">
        <f t="shared" si="46"/>
        <v>1.4989293361884368</v>
      </c>
      <c r="O101" s="111">
        <f t="shared" si="46"/>
        <v>1.2847965738758029</v>
      </c>
    </row>
    <row r="102" spans="1:22" s="66" customFormat="1" ht="12" customHeight="1">
      <c r="A102" s="264"/>
      <c r="B102" s="97" t="s">
        <v>34</v>
      </c>
      <c r="C102" s="130">
        <v>340</v>
      </c>
      <c r="D102" s="135">
        <v>222</v>
      </c>
      <c r="E102" s="113">
        <v>169</v>
      </c>
      <c r="F102" s="40">
        <v>134</v>
      </c>
      <c r="G102" s="113">
        <v>143</v>
      </c>
      <c r="H102" s="113">
        <v>162</v>
      </c>
      <c r="I102" s="113">
        <v>93</v>
      </c>
      <c r="J102" s="135">
        <v>93</v>
      </c>
      <c r="K102" s="113">
        <v>131</v>
      </c>
      <c r="L102" s="113">
        <v>229</v>
      </c>
      <c r="M102" s="113">
        <v>7</v>
      </c>
      <c r="N102" s="135">
        <v>7</v>
      </c>
      <c r="O102" s="141">
        <v>10</v>
      </c>
    </row>
    <row r="103" spans="1:22" s="39" customFormat="1" ht="12" customHeight="1">
      <c r="A103" s="264"/>
      <c r="B103" s="96"/>
      <c r="C103" s="82">
        <v>100</v>
      </c>
      <c r="D103" s="111">
        <f>D102/$C$102*100</f>
        <v>65.294117647058826</v>
      </c>
      <c r="E103" s="111">
        <f t="shared" ref="E103:O103" si="47">E102/$C$102*100</f>
        <v>49.705882352941174</v>
      </c>
      <c r="F103" s="111">
        <f t="shared" si="47"/>
        <v>39.411764705882355</v>
      </c>
      <c r="G103" s="111">
        <f t="shared" si="47"/>
        <v>42.058823529411768</v>
      </c>
      <c r="H103" s="111">
        <f t="shared" si="47"/>
        <v>47.647058823529406</v>
      </c>
      <c r="I103" s="111">
        <f t="shared" si="47"/>
        <v>27.352941176470591</v>
      </c>
      <c r="J103" s="111">
        <f t="shared" si="47"/>
        <v>27.352941176470591</v>
      </c>
      <c r="K103" s="111">
        <f t="shared" si="47"/>
        <v>38.529411764705884</v>
      </c>
      <c r="L103" s="111">
        <f t="shared" si="47"/>
        <v>67.352941176470594</v>
      </c>
      <c r="M103" s="111">
        <f t="shared" si="47"/>
        <v>2.0588235294117645</v>
      </c>
      <c r="N103" s="111">
        <f t="shared" si="47"/>
        <v>2.0588235294117645</v>
      </c>
      <c r="O103" s="111">
        <f t="shared" si="47"/>
        <v>2.9411764705882351</v>
      </c>
    </row>
    <row r="104" spans="1:22" s="66" customFormat="1" ht="12" customHeight="1">
      <c r="A104" s="264"/>
      <c r="B104" s="97" t="s">
        <v>12</v>
      </c>
      <c r="C104" s="81">
        <v>140</v>
      </c>
      <c r="D104" s="134">
        <v>92</v>
      </c>
      <c r="E104" s="134">
        <v>89</v>
      </c>
      <c r="F104" s="142">
        <v>78</v>
      </c>
      <c r="G104" s="134">
        <v>70</v>
      </c>
      <c r="H104" s="134">
        <v>90</v>
      </c>
      <c r="I104" s="109">
        <v>43</v>
      </c>
      <c r="J104" s="134">
        <v>57</v>
      </c>
      <c r="K104" s="134">
        <v>54</v>
      </c>
      <c r="L104" s="134">
        <v>99</v>
      </c>
      <c r="M104" s="109">
        <v>1</v>
      </c>
      <c r="N104" s="134">
        <v>1</v>
      </c>
      <c r="O104" s="139">
        <v>11</v>
      </c>
    </row>
    <row r="105" spans="1:22" s="39" customFormat="1" ht="12" customHeight="1">
      <c r="A105" s="265"/>
      <c r="B105" s="99"/>
      <c r="C105" s="80">
        <v>100</v>
      </c>
      <c r="D105" s="94">
        <f>D104/$C$104*100</f>
        <v>65.714285714285708</v>
      </c>
      <c r="E105" s="94">
        <f t="shared" ref="E105:O105" si="48">E104/$C$104*100</f>
        <v>63.571428571428569</v>
      </c>
      <c r="F105" s="94">
        <f t="shared" si="48"/>
        <v>55.714285714285715</v>
      </c>
      <c r="G105" s="94">
        <f t="shared" si="48"/>
        <v>50</v>
      </c>
      <c r="H105" s="94">
        <f t="shared" si="48"/>
        <v>64.285714285714292</v>
      </c>
      <c r="I105" s="94">
        <f t="shared" si="48"/>
        <v>30.714285714285715</v>
      </c>
      <c r="J105" s="94">
        <f t="shared" si="48"/>
        <v>40.714285714285715</v>
      </c>
      <c r="K105" s="94">
        <f t="shared" si="48"/>
        <v>38.571428571428577</v>
      </c>
      <c r="L105" s="94">
        <f t="shared" si="48"/>
        <v>70.714285714285722</v>
      </c>
      <c r="M105" s="94">
        <f t="shared" si="48"/>
        <v>0.7142857142857143</v>
      </c>
      <c r="N105" s="94">
        <f t="shared" si="48"/>
        <v>0.7142857142857143</v>
      </c>
      <c r="O105" s="94">
        <f t="shared" si="48"/>
        <v>7.8571428571428568</v>
      </c>
    </row>
    <row r="106" spans="1:22" ht="13.5">
      <c r="G106"/>
      <c r="H106" s="2"/>
      <c r="I106" s="2"/>
      <c r="M106"/>
      <c r="N106" s="2"/>
      <c r="O106" s="2"/>
      <c r="P106" s="1"/>
      <c r="Q106"/>
      <c r="T106" s="1"/>
      <c r="U106" s="1"/>
      <c r="V106" s="1"/>
    </row>
  </sheetData>
  <mergeCells count="8">
    <mergeCell ref="A72:A83"/>
    <mergeCell ref="A84:A105"/>
    <mergeCell ref="D6:O6"/>
    <mergeCell ref="A10:A15"/>
    <mergeCell ref="A16:A29"/>
    <mergeCell ref="A30:A51"/>
    <mergeCell ref="A52:A61"/>
    <mergeCell ref="A62:A71"/>
  </mergeCells>
  <phoneticPr fontId="4"/>
  <conditionalFormatting sqref="A1:XFD1048576">
    <cfRule type="expression" dxfId="6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O107"/>
  <sheetViews>
    <sheetView showGridLines="0" view="pageBreakPreview" zoomScaleNormal="85" zoomScaleSheetLayoutView="100" workbookViewId="0">
      <selection activeCell="E32" sqref="E32"/>
    </sheetView>
  </sheetViews>
  <sheetFormatPr defaultRowHeight="10.5"/>
  <cols>
    <col min="1" max="1" width="4.25" style="172" customWidth="1"/>
    <col min="2" max="2" width="22.625" style="172" customWidth="1"/>
    <col min="3" max="3" width="5" style="173" customWidth="1"/>
    <col min="4" max="8" width="6.625" style="172" customWidth="1"/>
    <col min="9" max="66" width="4.625" style="164" customWidth="1"/>
    <col min="67" max="16384" width="9" style="164"/>
  </cols>
  <sheetData>
    <row r="1" spans="1:8" ht="22.5" customHeight="1" thickBot="1">
      <c r="A1" s="169" t="s">
        <v>76</v>
      </c>
      <c r="B1" s="170"/>
      <c r="C1" s="171"/>
      <c r="D1" s="170"/>
      <c r="E1" s="164"/>
      <c r="F1" s="164"/>
      <c r="G1" s="164"/>
      <c r="H1" s="164"/>
    </row>
    <row r="2" spans="1:8" ht="11.25" customHeight="1">
      <c r="E2" s="174"/>
      <c r="F2" s="174"/>
      <c r="G2" s="174"/>
      <c r="H2" s="174"/>
    </row>
    <row r="3" spans="1:8" ht="11.25" customHeight="1">
      <c r="A3" s="232" t="s">
        <v>87</v>
      </c>
      <c r="B3" s="164"/>
      <c r="C3" s="165"/>
      <c r="D3" s="164"/>
      <c r="E3" s="164"/>
      <c r="F3" s="164"/>
      <c r="G3" s="164"/>
      <c r="H3" s="164"/>
    </row>
    <row r="4" spans="1:8" ht="11.25">
      <c r="A4" s="163" t="s">
        <v>197</v>
      </c>
      <c r="B4" s="175"/>
      <c r="C4" s="165"/>
      <c r="D4" s="176"/>
      <c r="E4" s="164"/>
      <c r="F4" s="164"/>
      <c r="G4" s="164"/>
      <c r="H4" s="164"/>
    </row>
    <row r="5" spans="1:8" ht="11.25">
      <c r="A5" s="163" t="s">
        <v>217</v>
      </c>
      <c r="B5" s="175"/>
      <c r="C5" s="165"/>
      <c r="D5" s="176"/>
      <c r="E5" s="164"/>
      <c r="F5" s="164"/>
      <c r="G5" s="164"/>
      <c r="H5" s="164"/>
    </row>
    <row r="6" spans="1:8" ht="11.25">
      <c r="A6" s="164"/>
      <c r="B6" s="175"/>
      <c r="C6" s="165"/>
      <c r="D6" s="177"/>
      <c r="E6" s="178"/>
      <c r="F6" s="178"/>
      <c r="G6" s="178"/>
      <c r="H6" s="178"/>
    </row>
    <row r="7" spans="1:8" ht="24" customHeight="1">
      <c r="A7" s="164"/>
      <c r="B7" s="179"/>
      <c r="D7" s="269"/>
      <c r="E7" s="270"/>
      <c r="F7" s="270"/>
      <c r="G7" s="270"/>
      <c r="H7" s="271"/>
    </row>
    <row r="8" spans="1:8" s="184" customFormat="1" ht="180" customHeight="1">
      <c r="A8" s="180" t="s">
        <v>11</v>
      </c>
      <c r="B8" s="181"/>
      <c r="C8" s="182" t="s">
        <v>10</v>
      </c>
      <c r="D8" s="168" t="s">
        <v>88</v>
      </c>
      <c r="E8" s="168" t="s">
        <v>89</v>
      </c>
      <c r="F8" s="168" t="s">
        <v>90</v>
      </c>
      <c r="G8" s="233" t="s">
        <v>91</v>
      </c>
      <c r="H8" s="234" t="s">
        <v>73</v>
      </c>
    </row>
    <row r="9" spans="1:8" s="191" customFormat="1" ht="12" customHeight="1">
      <c r="A9" s="185"/>
      <c r="B9" s="235" t="s">
        <v>7</v>
      </c>
      <c r="C9" s="187">
        <f>SUM(D9:H9)</f>
        <v>2299</v>
      </c>
      <c r="D9" s="188">
        <v>53</v>
      </c>
      <c r="E9" s="188">
        <v>1169</v>
      </c>
      <c r="F9" s="189">
        <v>889</v>
      </c>
      <c r="G9" s="189">
        <v>71</v>
      </c>
      <c r="H9" s="189">
        <v>117</v>
      </c>
    </row>
    <row r="10" spans="1:8" s="196" customFormat="1" ht="12" customHeight="1">
      <c r="A10" s="192"/>
      <c r="B10" s="236"/>
      <c r="C10" s="194">
        <v>100</v>
      </c>
      <c r="D10" s="195">
        <f>D9/$C$9*100</f>
        <v>2.3053501522401043</v>
      </c>
      <c r="E10" s="195">
        <f t="shared" ref="E10:H10" si="0">E9/$C$9*100</f>
        <v>50.848194867333618</v>
      </c>
      <c r="F10" s="195">
        <f t="shared" si="0"/>
        <v>38.668986515876469</v>
      </c>
      <c r="G10" s="195">
        <f t="shared" si="0"/>
        <v>3.0882992605480641</v>
      </c>
      <c r="H10" s="237">
        <f t="shared" si="0"/>
        <v>5.08916920400174</v>
      </c>
    </row>
    <row r="11" spans="1:8" s="191" customFormat="1" ht="12" customHeight="1">
      <c r="A11" s="272" t="s">
        <v>18</v>
      </c>
      <c r="B11" s="238" t="s">
        <v>8</v>
      </c>
      <c r="C11" s="187">
        <f>SUM(D11:H11)</f>
        <v>853</v>
      </c>
      <c r="D11" s="198">
        <v>26</v>
      </c>
      <c r="E11" s="198">
        <v>407</v>
      </c>
      <c r="F11" s="239">
        <v>348</v>
      </c>
      <c r="G11" s="198">
        <v>33</v>
      </c>
      <c r="H11" s="240">
        <v>39</v>
      </c>
    </row>
    <row r="12" spans="1:8" s="196" customFormat="1" ht="12" customHeight="1">
      <c r="A12" s="273"/>
      <c r="B12" s="219"/>
      <c r="C12" s="201">
        <v>100</v>
      </c>
      <c r="D12" s="202">
        <f>D11/$C$11*100</f>
        <v>3.0480656506447832</v>
      </c>
      <c r="E12" s="202">
        <f t="shared" ref="E12:H12" si="1">E11/$C$11*100</f>
        <v>47.71395076201641</v>
      </c>
      <c r="F12" s="202">
        <f t="shared" si="1"/>
        <v>40.797186400937868</v>
      </c>
      <c r="G12" s="202">
        <f t="shared" si="1"/>
        <v>3.8686987104337636</v>
      </c>
      <c r="H12" s="241">
        <f t="shared" si="1"/>
        <v>4.5720984759671746</v>
      </c>
    </row>
    <row r="13" spans="1:8" s="191" customFormat="1" ht="12" customHeight="1">
      <c r="A13" s="273"/>
      <c r="B13" s="215" t="s">
        <v>9</v>
      </c>
      <c r="C13" s="204">
        <f>SUM(D13:H13)</f>
        <v>1422</v>
      </c>
      <c r="D13" s="205">
        <v>27</v>
      </c>
      <c r="E13" s="242">
        <v>746</v>
      </c>
      <c r="F13" s="243">
        <v>536</v>
      </c>
      <c r="G13" s="242">
        <v>37</v>
      </c>
      <c r="H13" s="205">
        <v>76</v>
      </c>
    </row>
    <row r="14" spans="1:8" s="196" customFormat="1" ht="12" customHeight="1">
      <c r="A14" s="273"/>
      <c r="B14" s="244"/>
      <c r="C14" s="210">
        <v>100</v>
      </c>
      <c r="D14" s="211">
        <f>D13/$C$13*100</f>
        <v>1.89873417721519</v>
      </c>
      <c r="E14" s="211">
        <f t="shared" ref="E14:H14" si="2">E13/$C$13*100</f>
        <v>52.461322081575247</v>
      </c>
      <c r="F14" s="211">
        <f t="shared" si="2"/>
        <v>37.693389592123772</v>
      </c>
      <c r="G14" s="211">
        <f t="shared" si="2"/>
        <v>2.6019690576652601</v>
      </c>
      <c r="H14" s="220">
        <f t="shared" si="2"/>
        <v>5.3445850914205346</v>
      </c>
    </row>
    <row r="15" spans="1:8" s="191" customFormat="1" ht="12" customHeight="1">
      <c r="A15" s="273"/>
      <c r="B15" s="215" t="s">
        <v>13</v>
      </c>
      <c r="C15" s="281">
        <f>SUM(D15:H15)</f>
        <v>24</v>
      </c>
      <c r="D15" s="205">
        <v>0</v>
      </c>
      <c r="E15" s="205">
        <v>16</v>
      </c>
      <c r="F15" s="243">
        <v>5</v>
      </c>
      <c r="G15" s="205">
        <v>1</v>
      </c>
      <c r="H15" s="205">
        <v>2</v>
      </c>
    </row>
    <row r="16" spans="1:8" s="196" customFormat="1" ht="12" customHeight="1">
      <c r="A16" s="274"/>
      <c r="B16" s="225"/>
      <c r="C16" s="194">
        <v>100</v>
      </c>
      <c r="D16" s="195">
        <f>D15/$C$15*100</f>
        <v>0</v>
      </c>
      <c r="E16" s="195">
        <f t="shared" ref="E16:H16" si="3">E15/$C$15*100</f>
        <v>66.666666666666657</v>
      </c>
      <c r="F16" s="195">
        <f t="shared" si="3"/>
        <v>20.833333333333336</v>
      </c>
      <c r="G16" s="195">
        <f t="shared" si="3"/>
        <v>4.1666666666666661</v>
      </c>
      <c r="H16" s="237">
        <f t="shared" si="3"/>
        <v>8.3333333333333321</v>
      </c>
    </row>
    <row r="17" spans="1:8" s="218" customFormat="1" ht="12" customHeight="1">
      <c r="A17" s="273" t="s">
        <v>213</v>
      </c>
      <c r="B17" s="215" t="s">
        <v>204</v>
      </c>
      <c r="C17" s="245">
        <f>SUM(D17:H17)</f>
        <v>163</v>
      </c>
      <c r="D17" s="212">
        <v>5</v>
      </c>
      <c r="E17" s="212">
        <v>49</v>
      </c>
      <c r="F17" s="246">
        <v>89</v>
      </c>
      <c r="G17" s="212">
        <v>14</v>
      </c>
      <c r="H17" s="212">
        <v>6</v>
      </c>
    </row>
    <row r="18" spans="1:8" s="196" customFormat="1" ht="12" customHeight="1">
      <c r="A18" s="273"/>
      <c r="B18" s="219"/>
      <c r="C18" s="210">
        <v>100</v>
      </c>
      <c r="D18" s="220">
        <f>D17/$C$17*100</f>
        <v>3.0674846625766872</v>
      </c>
      <c r="E18" s="220">
        <f t="shared" ref="E18:H18" si="4">E17/$C$17*100</f>
        <v>30.061349693251532</v>
      </c>
      <c r="F18" s="220">
        <f t="shared" si="4"/>
        <v>54.601226993865026</v>
      </c>
      <c r="G18" s="220">
        <f t="shared" si="4"/>
        <v>8.5889570552147241</v>
      </c>
      <c r="H18" s="220">
        <f t="shared" si="4"/>
        <v>3.6809815950920246</v>
      </c>
    </row>
    <row r="19" spans="1:8" s="218" customFormat="1" ht="12" customHeight="1">
      <c r="A19" s="273"/>
      <c r="B19" s="215" t="s">
        <v>14</v>
      </c>
      <c r="C19" s="204">
        <f>SUM(D19:H19)</f>
        <v>224</v>
      </c>
      <c r="D19" s="212">
        <v>2</v>
      </c>
      <c r="E19" s="212">
        <v>86</v>
      </c>
      <c r="F19" s="246">
        <v>123</v>
      </c>
      <c r="G19" s="212">
        <v>10</v>
      </c>
      <c r="H19" s="212">
        <v>3</v>
      </c>
    </row>
    <row r="20" spans="1:8" s="196" customFormat="1" ht="12" customHeight="1">
      <c r="A20" s="273"/>
      <c r="B20" s="219"/>
      <c r="C20" s="210">
        <v>100</v>
      </c>
      <c r="D20" s="220">
        <f>D19/$C$19*100</f>
        <v>0.89285714285714279</v>
      </c>
      <c r="E20" s="220">
        <f t="shared" ref="E20:H20" si="5">E19/$C$19*100</f>
        <v>38.392857142857146</v>
      </c>
      <c r="F20" s="220">
        <f t="shared" si="5"/>
        <v>54.910714285714292</v>
      </c>
      <c r="G20" s="220">
        <f t="shared" si="5"/>
        <v>4.4642857142857144</v>
      </c>
      <c r="H20" s="220">
        <f t="shared" si="5"/>
        <v>1.3392857142857142</v>
      </c>
    </row>
    <row r="21" spans="1:8" s="218" customFormat="1" ht="12" customHeight="1">
      <c r="A21" s="273"/>
      <c r="B21" s="221" t="s">
        <v>15</v>
      </c>
      <c r="C21" s="204">
        <f>SUM(D21:H21)</f>
        <v>385</v>
      </c>
      <c r="D21" s="207">
        <v>10</v>
      </c>
      <c r="E21" s="206">
        <v>175</v>
      </c>
      <c r="F21" s="247">
        <v>170</v>
      </c>
      <c r="G21" s="206">
        <v>15</v>
      </c>
      <c r="H21" s="206">
        <v>15</v>
      </c>
    </row>
    <row r="22" spans="1:8" s="196" customFormat="1" ht="12" customHeight="1">
      <c r="A22" s="273"/>
      <c r="B22" s="219"/>
      <c r="C22" s="210">
        <v>100</v>
      </c>
      <c r="D22" s="220">
        <f>D21/$C$21*100</f>
        <v>2.5974025974025974</v>
      </c>
      <c r="E22" s="220">
        <f t="shared" ref="E22:H22" si="6">E21/$C$21*100</f>
        <v>45.454545454545453</v>
      </c>
      <c r="F22" s="220">
        <f t="shared" si="6"/>
        <v>44.155844155844157</v>
      </c>
      <c r="G22" s="220">
        <f t="shared" si="6"/>
        <v>3.8961038961038961</v>
      </c>
      <c r="H22" s="220">
        <f t="shared" si="6"/>
        <v>3.8961038961038961</v>
      </c>
    </row>
    <row r="23" spans="1:8" s="218" customFormat="1" ht="12" customHeight="1">
      <c r="A23" s="273"/>
      <c r="B23" s="215" t="s">
        <v>16</v>
      </c>
      <c r="C23" s="204">
        <f>SUM(D23:H23)</f>
        <v>398</v>
      </c>
      <c r="D23" s="212">
        <v>9</v>
      </c>
      <c r="E23" s="212">
        <v>208</v>
      </c>
      <c r="F23" s="246">
        <v>157</v>
      </c>
      <c r="G23" s="222">
        <v>5</v>
      </c>
      <c r="H23" s="212">
        <v>19</v>
      </c>
    </row>
    <row r="24" spans="1:8" s="196" customFormat="1" ht="12" customHeight="1">
      <c r="A24" s="273"/>
      <c r="B24" s="219"/>
      <c r="C24" s="210">
        <v>100</v>
      </c>
      <c r="D24" s="220">
        <f>D23/$C$23*100</f>
        <v>2.2613065326633168</v>
      </c>
      <c r="E24" s="220">
        <f t="shared" ref="E24:H24" si="7">E23/$C$23*100</f>
        <v>52.261306532663319</v>
      </c>
      <c r="F24" s="220">
        <f t="shared" si="7"/>
        <v>39.447236180904518</v>
      </c>
      <c r="G24" s="220">
        <f t="shared" si="7"/>
        <v>1.256281407035176</v>
      </c>
      <c r="H24" s="220">
        <f t="shared" si="7"/>
        <v>4.7738693467336679</v>
      </c>
    </row>
    <row r="25" spans="1:8" s="218" customFormat="1" ht="12" customHeight="1">
      <c r="A25" s="273"/>
      <c r="B25" s="215" t="s">
        <v>17</v>
      </c>
      <c r="C25" s="204">
        <f>SUM(D25:H25)</f>
        <v>521</v>
      </c>
      <c r="D25" s="206">
        <v>8</v>
      </c>
      <c r="E25" s="207">
        <v>274</v>
      </c>
      <c r="F25" s="248">
        <v>187</v>
      </c>
      <c r="G25" s="206">
        <v>14</v>
      </c>
      <c r="H25" s="206">
        <v>38</v>
      </c>
    </row>
    <row r="26" spans="1:8" s="196" customFormat="1" ht="12" customHeight="1">
      <c r="A26" s="273"/>
      <c r="B26" s="219"/>
      <c r="C26" s="201">
        <v>100</v>
      </c>
      <c r="D26" s="220">
        <f>D25/$C$25*100</f>
        <v>1.5355086372360844</v>
      </c>
      <c r="E26" s="220">
        <f t="shared" ref="E26:H26" si="8">E25/$C$25*100</f>
        <v>52.591170825335901</v>
      </c>
      <c r="F26" s="220">
        <f t="shared" si="8"/>
        <v>35.892514395393476</v>
      </c>
      <c r="G26" s="220">
        <f t="shared" si="8"/>
        <v>2.6871401151631478</v>
      </c>
      <c r="H26" s="220">
        <f t="shared" si="8"/>
        <v>7.2936660268714011</v>
      </c>
    </row>
    <row r="27" spans="1:8" s="191" customFormat="1" ht="12" customHeight="1">
      <c r="A27" s="273"/>
      <c r="B27" s="221" t="s">
        <v>205</v>
      </c>
      <c r="C27" s="204">
        <f>SUM(D27:H27)</f>
        <v>569</v>
      </c>
      <c r="D27" s="206">
        <v>19</v>
      </c>
      <c r="E27" s="207">
        <v>355</v>
      </c>
      <c r="F27" s="247">
        <v>150</v>
      </c>
      <c r="G27" s="207">
        <v>11</v>
      </c>
      <c r="H27" s="206">
        <v>34</v>
      </c>
    </row>
    <row r="28" spans="1:8" s="196" customFormat="1" ht="12" customHeight="1">
      <c r="A28" s="273"/>
      <c r="B28" s="219"/>
      <c r="C28" s="210">
        <v>100</v>
      </c>
      <c r="D28" s="220">
        <f>D27/$C$27*100</f>
        <v>3.3391915641476277</v>
      </c>
      <c r="E28" s="220">
        <f t="shared" ref="E28:H28" si="9">E27/$C$27*100</f>
        <v>62.390158172231992</v>
      </c>
      <c r="F28" s="220">
        <f t="shared" si="9"/>
        <v>26.362038664323372</v>
      </c>
      <c r="G28" s="220">
        <f t="shared" si="9"/>
        <v>1.9332161687170473</v>
      </c>
      <c r="H28" s="220">
        <f t="shared" si="9"/>
        <v>5.9753954305799644</v>
      </c>
    </row>
    <row r="29" spans="1:8" s="218" customFormat="1" ht="12" customHeight="1">
      <c r="A29" s="273"/>
      <c r="B29" s="215" t="s">
        <v>12</v>
      </c>
      <c r="C29" s="204">
        <f>SUM(D29:H29)</f>
        <v>39</v>
      </c>
      <c r="D29" s="212">
        <v>0</v>
      </c>
      <c r="E29" s="212">
        <v>22</v>
      </c>
      <c r="F29" s="246">
        <v>13</v>
      </c>
      <c r="G29" s="212">
        <v>2</v>
      </c>
      <c r="H29" s="212">
        <v>2</v>
      </c>
    </row>
    <row r="30" spans="1:8" s="196" customFormat="1" ht="12" customHeight="1">
      <c r="A30" s="274"/>
      <c r="B30" s="225"/>
      <c r="C30" s="210">
        <v>100</v>
      </c>
      <c r="D30" s="220">
        <f>D29/$C$29*100</f>
        <v>0</v>
      </c>
      <c r="E30" s="220">
        <f t="shared" ref="E30:H30" si="10">E29/$C$29*100</f>
        <v>56.410256410256409</v>
      </c>
      <c r="F30" s="220">
        <f t="shared" si="10"/>
        <v>33.333333333333329</v>
      </c>
      <c r="G30" s="220">
        <f t="shared" si="10"/>
        <v>5.1282051282051277</v>
      </c>
      <c r="H30" s="220">
        <f t="shared" si="10"/>
        <v>5.1282051282051277</v>
      </c>
    </row>
    <row r="31" spans="1:8" s="218" customFormat="1" ht="12" customHeight="1">
      <c r="A31" s="272" t="s">
        <v>19</v>
      </c>
      <c r="B31" s="238" t="s">
        <v>20</v>
      </c>
      <c r="C31" s="245">
        <f>SUM(D31:H31)</f>
        <v>263</v>
      </c>
      <c r="D31" s="199">
        <v>7</v>
      </c>
      <c r="E31" s="199">
        <v>149</v>
      </c>
      <c r="F31" s="249">
        <v>94</v>
      </c>
      <c r="G31" s="199">
        <v>4</v>
      </c>
      <c r="H31" s="199">
        <v>9</v>
      </c>
    </row>
    <row r="32" spans="1:8" s="196" customFormat="1" ht="12" customHeight="1">
      <c r="A32" s="273"/>
      <c r="B32" s="219"/>
      <c r="C32" s="201">
        <v>100</v>
      </c>
      <c r="D32" s="220">
        <f>D31/$C$31*100</f>
        <v>2.6615969581749046</v>
      </c>
      <c r="E32" s="220">
        <f t="shared" ref="E32:H32" si="11">E31/$C$31*100</f>
        <v>56.653992395437257</v>
      </c>
      <c r="F32" s="220">
        <f t="shared" si="11"/>
        <v>35.741444866920155</v>
      </c>
      <c r="G32" s="220">
        <f t="shared" si="11"/>
        <v>1.520912547528517</v>
      </c>
      <c r="H32" s="220">
        <f t="shared" si="11"/>
        <v>3.4220532319391634</v>
      </c>
    </row>
    <row r="33" spans="1:8" s="218" customFormat="1" ht="12" customHeight="1">
      <c r="A33" s="273"/>
      <c r="B33" s="221" t="s">
        <v>21</v>
      </c>
      <c r="C33" s="204">
        <f>SUM(D33:H33)</f>
        <v>318</v>
      </c>
      <c r="D33" s="207">
        <v>4</v>
      </c>
      <c r="E33" s="206">
        <v>167</v>
      </c>
      <c r="F33" s="247">
        <v>122</v>
      </c>
      <c r="G33" s="206">
        <v>10</v>
      </c>
      <c r="H33" s="206">
        <v>15</v>
      </c>
    </row>
    <row r="34" spans="1:8" s="196" customFormat="1" ht="12" customHeight="1">
      <c r="A34" s="273"/>
      <c r="B34" s="219"/>
      <c r="C34" s="210">
        <v>100</v>
      </c>
      <c r="D34" s="220">
        <f>D33/$C$33*100</f>
        <v>1.257861635220126</v>
      </c>
      <c r="E34" s="220">
        <f t="shared" ref="E34:H34" si="12">E33/$C$33*100</f>
        <v>52.515723270440247</v>
      </c>
      <c r="F34" s="220">
        <f t="shared" si="12"/>
        <v>38.364779874213838</v>
      </c>
      <c r="G34" s="220">
        <f t="shared" si="12"/>
        <v>3.1446540880503147</v>
      </c>
      <c r="H34" s="220">
        <f t="shared" si="12"/>
        <v>4.716981132075472</v>
      </c>
    </row>
    <row r="35" spans="1:8" s="218" customFormat="1" ht="12" customHeight="1">
      <c r="A35" s="273"/>
      <c r="B35" s="215" t="s">
        <v>22</v>
      </c>
      <c r="C35" s="204">
        <f>SUM(D35:H35)</f>
        <v>280</v>
      </c>
      <c r="D35" s="212">
        <v>3</v>
      </c>
      <c r="E35" s="222">
        <v>129</v>
      </c>
      <c r="F35" s="246">
        <v>122</v>
      </c>
      <c r="G35" s="212">
        <v>10</v>
      </c>
      <c r="H35" s="212">
        <v>16</v>
      </c>
    </row>
    <row r="36" spans="1:8" s="196" customFormat="1" ht="12" customHeight="1">
      <c r="A36" s="273"/>
      <c r="B36" s="219"/>
      <c r="C36" s="210">
        <v>100</v>
      </c>
      <c r="D36" s="220">
        <f>D35/$C$35*100</f>
        <v>1.0714285714285714</v>
      </c>
      <c r="E36" s="220">
        <f t="shared" ref="E36:H36" si="13">E35/$C$35*100</f>
        <v>46.071428571428569</v>
      </c>
      <c r="F36" s="220">
        <f t="shared" si="13"/>
        <v>43.571428571428569</v>
      </c>
      <c r="G36" s="220">
        <f t="shared" si="13"/>
        <v>3.5714285714285712</v>
      </c>
      <c r="H36" s="220">
        <f t="shared" si="13"/>
        <v>5.7142857142857144</v>
      </c>
    </row>
    <row r="37" spans="1:8" s="218" customFormat="1" ht="12" customHeight="1">
      <c r="A37" s="273"/>
      <c r="B37" s="215" t="s">
        <v>23</v>
      </c>
      <c r="C37" s="204">
        <f>SUM(D37:H37)</f>
        <v>240</v>
      </c>
      <c r="D37" s="206">
        <v>5</v>
      </c>
      <c r="E37" s="206">
        <v>110</v>
      </c>
      <c r="F37" s="247">
        <v>97</v>
      </c>
      <c r="G37" s="206">
        <v>13</v>
      </c>
      <c r="H37" s="206">
        <v>15</v>
      </c>
    </row>
    <row r="38" spans="1:8" s="196" customFormat="1" ht="12" customHeight="1">
      <c r="A38" s="273"/>
      <c r="B38" s="219"/>
      <c r="C38" s="210">
        <v>100</v>
      </c>
      <c r="D38" s="220">
        <f>D37/$C$37*100</f>
        <v>2.083333333333333</v>
      </c>
      <c r="E38" s="220">
        <f t="shared" ref="E38:H38" si="14">E37/$C$37*100</f>
        <v>45.833333333333329</v>
      </c>
      <c r="F38" s="220">
        <f t="shared" si="14"/>
        <v>40.416666666666664</v>
      </c>
      <c r="G38" s="220">
        <f t="shared" si="14"/>
        <v>5.416666666666667</v>
      </c>
      <c r="H38" s="220">
        <f t="shared" si="14"/>
        <v>6.25</v>
      </c>
    </row>
    <row r="39" spans="1:8" s="218" customFormat="1" ht="12" customHeight="1">
      <c r="A39" s="273"/>
      <c r="B39" s="215" t="s">
        <v>24</v>
      </c>
      <c r="C39" s="204">
        <f>SUM(D39:H39)</f>
        <v>179</v>
      </c>
      <c r="D39" s="212">
        <v>6</v>
      </c>
      <c r="E39" s="212">
        <v>94</v>
      </c>
      <c r="F39" s="246">
        <v>61</v>
      </c>
      <c r="G39" s="222">
        <v>3</v>
      </c>
      <c r="H39" s="212">
        <v>15</v>
      </c>
    </row>
    <row r="40" spans="1:8" s="196" customFormat="1" ht="12" customHeight="1">
      <c r="A40" s="273"/>
      <c r="B40" s="219"/>
      <c r="C40" s="210">
        <v>100</v>
      </c>
      <c r="D40" s="220">
        <f>D39/$C$39*100</f>
        <v>3.3519553072625698</v>
      </c>
      <c r="E40" s="220">
        <f t="shared" ref="E40:H40" si="15">E39/$C$39*100</f>
        <v>52.513966480446925</v>
      </c>
      <c r="F40" s="220">
        <f t="shared" si="15"/>
        <v>34.07821229050279</v>
      </c>
      <c r="G40" s="220">
        <f t="shared" si="15"/>
        <v>1.6759776536312849</v>
      </c>
      <c r="H40" s="220">
        <f t="shared" si="15"/>
        <v>8.3798882681564244</v>
      </c>
    </row>
    <row r="41" spans="1:8" s="191" customFormat="1" ht="12" customHeight="1">
      <c r="A41" s="273"/>
      <c r="B41" s="221" t="s">
        <v>25</v>
      </c>
      <c r="C41" s="204">
        <f>SUM(D41:H41)</f>
        <v>244</v>
      </c>
      <c r="D41" s="206">
        <v>8</v>
      </c>
      <c r="E41" s="206">
        <v>108</v>
      </c>
      <c r="F41" s="247">
        <v>104</v>
      </c>
      <c r="G41" s="206">
        <v>11</v>
      </c>
      <c r="H41" s="206">
        <v>13</v>
      </c>
    </row>
    <row r="42" spans="1:8" s="196" customFormat="1" ht="12" customHeight="1">
      <c r="A42" s="273"/>
      <c r="B42" s="219"/>
      <c r="C42" s="210">
        <v>100</v>
      </c>
      <c r="D42" s="220">
        <f>D41/$C$41*100</f>
        <v>3.278688524590164</v>
      </c>
      <c r="E42" s="220">
        <f t="shared" ref="E42:H42" si="16">E41/$C$41*100</f>
        <v>44.26229508196721</v>
      </c>
      <c r="F42" s="220">
        <f t="shared" si="16"/>
        <v>42.622950819672127</v>
      </c>
      <c r="G42" s="220">
        <f t="shared" si="16"/>
        <v>4.5081967213114753</v>
      </c>
      <c r="H42" s="220">
        <f t="shared" si="16"/>
        <v>5.3278688524590159</v>
      </c>
    </row>
    <row r="43" spans="1:8" s="191" customFormat="1" ht="12" customHeight="1">
      <c r="A43" s="273"/>
      <c r="B43" s="215" t="s">
        <v>26</v>
      </c>
      <c r="C43" s="204">
        <f>SUM(D43:H43)</f>
        <v>129</v>
      </c>
      <c r="D43" s="212">
        <v>2</v>
      </c>
      <c r="E43" s="222">
        <v>61</v>
      </c>
      <c r="F43" s="250">
        <v>53</v>
      </c>
      <c r="G43" s="212">
        <v>7</v>
      </c>
      <c r="H43" s="212">
        <v>6</v>
      </c>
    </row>
    <row r="44" spans="1:8" s="196" customFormat="1" ht="12" customHeight="1">
      <c r="A44" s="273"/>
      <c r="B44" s="219"/>
      <c r="C44" s="210">
        <v>100</v>
      </c>
      <c r="D44" s="220">
        <f>D43/$C$43*100</f>
        <v>1.5503875968992249</v>
      </c>
      <c r="E44" s="220">
        <f t="shared" ref="E44:H44" si="17">E43/$C$43*100</f>
        <v>47.286821705426355</v>
      </c>
      <c r="F44" s="220">
        <f t="shared" si="17"/>
        <v>41.085271317829459</v>
      </c>
      <c r="G44" s="220">
        <f t="shared" si="17"/>
        <v>5.4263565891472867</v>
      </c>
      <c r="H44" s="220">
        <f t="shared" si="17"/>
        <v>4.6511627906976747</v>
      </c>
    </row>
    <row r="45" spans="1:8" s="191" customFormat="1" ht="12" customHeight="1">
      <c r="A45" s="273"/>
      <c r="B45" s="221" t="s">
        <v>27</v>
      </c>
      <c r="C45" s="204">
        <f>SUM(D45:H45)</f>
        <v>182</v>
      </c>
      <c r="D45" s="206">
        <v>7</v>
      </c>
      <c r="E45" s="206">
        <v>100</v>
      </c>
      <c r="F45" s="247">
        <v>61</v>
      </c>
      <c r="G45" s="206">
        <v>4</v>
      </c>
      <c r="H45" s="206">
        <v>10</v>
      </c>
    </row>
    <row r="46" spans="1:8" s="196" customFormat="1" ht="12" customHeight="1">
      <c r="A46" s="273"/>
      <c r="B46" s="219"/>
      <c r="C46" s="210">
        <v>100</v>
      </c>
      <c r="D46" s="220">
        <f>D45/$C$45*100</f>
        <v>3.8461538461538463</v>
      </c>
      <c r="E46" s="220">
        <f t="shared" ref="E46:H46" si="18">E45/$C$45*100</f>
        <v>54.945054945054949</v>
      </c>
      <c r="F46" s="220">
        <f t="shared" si="18"/>
        <v>33.516483516483511</v>
      </c>
      <c r="G46" s="220">
        <f t="shared" si="18"/>
        <v>2.197802197802198</v>
      </c>
      <c r="H46" s="220">
        <f t="shared" si="18"/>
        <v>5.4945054945054945</v>
      </c>
    </row>
    <row r="47" spans="1:8" s="218" customFormat="1" ht="12" customHeight="1">
      <c r="A47" s="273"/>
      <c r="B47" s="215" t="s">
        <v>28</v>
      </c>
      <c r="C47" s="204">
        <f>SUM(D47:H47)</f>
        <v>257</v>
      </c>
      <c r="D47" s="212">
        <v>6</v>
      </c>
      <c r="E47" s="222">
        <v>140</v>
      </c>
      <c r="F47" s="246">
        <v>97</v>
      </c>
      <c r="G47" s="222">
        <v>4</v>
      </c>
      <c r="H47" s="212">
        <v>10</v>
      </c>
    </row>
    <row r="48" spans="1:8" s="196" customFormat="1" ht="12" customHeight="1">
      <c r="A48" s="273"/>
      <c r="B48" s="219"/>
      <c r="C48" s="201">
        <v>100</v>
      </c>
      <c r="D48" s="220">
        <f>D47/$C$47*100</f>
        <v>2.3346303501945527</v>
      </c>
      <c r="E48" s="220">
        <f t="shared" ref="E48:H48" si="19">E47/$C$47*100</f>
        <v>54.474708171206224</v>
      </c>
      <c r="F48" s="220">
        <f t="shared" si="19"/>
        <v>37.7431906614786</v>
      </c>
      <c r="G48" s="220">
        <f t="shared" si="19"/>
        <v>1.556420233463035</v>
      </c>
      <c r="H48" s="220">
        <f t="shared" si="19"/>
        <v>3.8910505836575875</v>
      </c>
    </row>
    <row r="49" spans="1:8" s="218" customFormat="1" ht="12" customHeight="1">
      <c r="A49" s="273"/>
      <c r="B49" s="215" t="s">
        <v>29</v>
      </c>
      <c r="C49" s="204">
        <f>SUM(D49:H49)</f>
        <v>168</v>
      </c>
      <c r="D49" s="206">
        <v>5</v>
      </c>
      <c r="E49" s="206">
        <v>89</v>
      </c>
      <c r="F49" s="247">
        <v>65</v>
      </c>
      <c r="G49" s="206">
        <v>3</v>
      </c>
      <c r="H49" s="206">
        <v>6</v>
      </c>
    </row>
    <row r="50" spans="1:8" s="196" customFormat="1" ht="12" customHeight="1">
      <c r="A50" s="273"/>
      <c r="B50" s="219"/>
      <c r="C50" s="201">
        <v>100</v>
      </c>
      <c r="D50" s="220">
        <f>D49/$C$49*100</f>
        <v>2.9761904761904758</v>
      </c>
      <c r="E50" s="220">
        <f t="shared" ref="E50:H50" si="20">E49/$C$49*100</f>
        <v>52.976190476190474</v>
      </c>
      <c r="F50" s="220">
        <f t="shared" si="20"/>
        <v>38.69047619047619</v>
      </c>
      <c r="G50" s="220">
        <f t="shared" si="20"/>
        <v>1.7857142857142856</v>
      </c>
      <c r="H50" s="220">
        <f t="shared" si="20"/>
        <v>3.5714285714285712</v>
      </c>
    </row>
    <row r="51" spans="1:8" s="218" customFormat="1" ht="12" customHeight="1">
      <c r="A51" s="273"/>
      <c r="B51" s="215" t="s">
        <v>12</v>
      </c>
      <c r="C51" s="282">
        <f>SUM(D51:H51)</f>
        <v>39</v>
      </c>
      <c r="D51" s="212">
        <v>0</v>
      </c>
      <c r="E51" s="212">
        <v>22</v>
      </c>
      <c r="F51" s="246">
        <v>13</v>
      </c>
      <c r="G51" s="212">
        <v>2</v>
      </c>
      <c r="H51" s="212">
        <v>2</v>
      </c>
    </row>
    <row r="52" spans="1:8" s="196" customFormat="1" ht="12" customHeight="1">
      <c r="A52" s="274"/>
      <c r="B52" s="225"/>
      <c r="C52" s="194">
        <v>100</v>
      </c>
      <c r="D52" s="237">
        <f>D51/$C$51*100</f>
        <v>0</v>
      </c>
      <c r="E52" s="237">
        <f t="shared" ref="E52:H52" si="21">E51/$C$51*100</f>
        <v>56.410256410256409</v>
      </c>
      <c r="F52" s="237">
        <f t="shared" si="21"/>
        <v>33.333333333333329</v>
      </c>
      <c r="G52" s="237">
        <f t="shared" si="21"/>
        <v>5.1282051282051277</v>
      </c>
      <c r="H52" s="237">
        <f t="shared" si="21"/>
        <v>5.1282051282051277</v>
      </c>
    </row>
    <row r="53" spans="1:8" s="196" customFormat="1" ht="12" customHeight="1">
      <c r="A53" s="272" t="s">
        <v>46</v>
      </c>
      <c r="B53" s="251" t="s">
        <v>62</v>
      </c>
      <c r="C53" s="245">
        <f>SUM(D53:H53)</f>
        <v>68</v>
      </c>
      <c r="D53" s="199">
        <v>2</v>
      </c>
      <c r="E53" s="189">
        <v>37</v>
      </c>
      <c r="F53" s="249">
        <v>24</v>
      </c>
      <c r="G53" s="199">
        <v>2</v>
      </c>
      <c r="H53" s="199">
        <v>3</v>
      </c>
    </row>
    <row r="54" spans="1:8" s="196" customFormat="1" ht="12" customHeight="1">
      <c r="A54" s="273"/>
      <c r="B54" s="252"/>
      <c r="C54" s="201">
        <v>100</v>
      </c>
      <c r="D54" s="220">
        <f>D53/$C$53*100</f>
        <v>2.9411764705882351</v>
      </c>
      <c r="E54" s="220">
        <f t="shared" ref="E54:H54" si="22">E53/$C$53*100</f>
        <v>54.411764705882348</v>
      </c>
      <c r="F54" s="220">
        <f t="shared" si="22"/>
        <v>35.294117647058826</v>
      </c>
      <c r="G54" s="220">
        <f t="shared" si="22"/>
        <v>2.9411764705882351</v>
      </c>
      <c r="H54" s="220">
        <f t="shared" si="22"/>
        <v>4.4117647058823533</v>
      </c>
    </row>
    <row r="55" spans="1:8" s="196" customFormat="1" ht="12" customHeight="1">
      <c r="A55" s="273"/>
      <c r="B55" s="253" t="s">
        <v>69</v>
      </c>
      <c r="C55" s="204">
        <f>SUM(D55:H55)</f>
        <v>558</v>
      </c>
      <c r="D55" s="206">
        <v>14</v>
      </c>
      <c r="E55" s="206">
        <v>234</v>
      </c>
      <c r="F55" s="247">
        <v>275</v>
      </c>
      <c r="G55" s="206">
        <v>18</v>
      </c>
      <c r="H55" s="206">
        <v>17</v>
      </c>
    </row>
    <row r="56" spans="1:8" s="196" customFormat="1" ht="12" customHeight="1">
      <c r="A56" s="273"/>
      <c r="B56" s="252"/>
      <c r="C56" s="210">
        <v>100</v>
      </c>
      <c r="D56" s="220">
        <f>D55/$C$55*100</f>
        <v>2.5089605734767026</v>
      </c>
      <c r="E56" s="220">
        <f t="shared" ref="E56:H56" si="23">E55/$C$55*100</f>
        <v>41.935483870967744</v>
      </c>
      <c r="F56" s="220">
        <f t="shared" si="23"/>
        <v>49.283154121863795</v>
      </c>
      <c r="G56" s="220">
        <f t="shared" si="23"/>
        <v>3.225806451612903</v>
      </c>
      <c r="H56" s="220">
        <f t="shared" si="23"/>
        <v>3.0465949820788532</v>
      </c>
    </row>
    <row r="57" spans="1:8" s="196" customFormat="1" ht="12" customHeight="1">
      <c r="A57" s="273"/>
      <c r="B57" s="253" t="s">
        <v>47</v>
      </c>
      <c r="C57" s="204">
        <f>SUM(D57:H57)</f>
        <v>97</v>
      </c>
      <c r="D57" s="212">
        <v>0</v>
      </c>
      <c r="E57" s="212">
        <v>54</v>
      </c>
      <c r="F57" s="246">
        <v>36</v>
      </c>
      <c r="G57" s="212">
        <v>3</v>
      </c>
      <c r="H57" s="212">
        <v>4</v>
      </c>
    </row>
    <row r="58" spans="1:8" s="196" customFormat="1" ht="12" customHeight="1">
      <c r="A58" s="273"/>
      <c r="B58" s="252"/>
      <c r="C58" s="210">
        <v>100</v>
      </c>
      <c r="D58" s="220">
        <f>D57/$C$57*100</f>
        <v>0</v>
      </c>
      <c r="E58" s="220">
        <f t="shared" ref="E58:H58" si="24">E57/$C$57*100</f>
        <v>55.670103092783506</v>
      </c>
      <c r="F58" s="220">
        <f t="shared" si="24"/>
        <v>37.113402061855673</v>
      </c>
      <c r="G58" s="220">
        <f t="shared" si="24"/>
        <v>3.0927835051546393</v>
      </c>
      <c r="H58" s="220">
        <f t="shared" si="24"/>
        <v>4.1237113402061851</v>
      </c>
    </row>
    <row r="59" spans="1:8" s="196" customFormat="1" ht="12" customHeight="1">
      <c r="A59" s="273"/>
      <c r="B59" s="253" t="s">
        <v>48</v>
      </c>
      <c r="C59" s="204">
        <f>SUM(D59:H59)</f>
        <v>98</v>
      </c>
      <c r="D59" s="206">
        <v>2</v>
      </c>
      <c r="E59" s="206">
        <v>55</v>
      </c>
      <c r="F59" s="247">
        <v>36</v>
      </c>
      <c r="G59" s="206">
        <v>2</v>
      </c>
      <c r="H59" s="206">
        <v>3</v>
      </c>
    </row>
    <row r="60" spans="1:8" s="196" customFormat="1" ht="12" customHeight="1">
      <c r="A60" s="273"/>
      <c r="B60" s="252"/>
      <c r="C60" s="201">
        <v>100</v>
      </c>
      <c r="D60" s="220">
        <f>D59/$C$59*100</f>
        <v>2.0408163265306123</v>
      </c>
      <c r="E60" s="220">
        <f t="shared" ref="E60:H60" si="25">E59/$C$59*100</f>
        <v>56.12244897959183</v>
      </c>
      <c r="F60" s="220">
        <f t="shared" si="25"/>
        <v>36.734693877551024</v>
      </c>
      <c r="G60" s="220">
        <f t="shared" si="25"/>
        <v>2.0408163265306123</v>
      </c>
      <c r="H60" s="220">
        <f t="shared" si="25"/>
        <v>3.0612244897959182</v>
      </c>
    </row>
    <row r="61" spans="1:8" s="196" customFormat="1" ht="12" customHeight="1">
      <c r="A61" s="273"/>
      <c r="B61" s="253" t="s">
        <v>49</v>
      </c>
      <c r="C61" s="204">
        <f>SUM(D61:H61)</f>
        <v>361</v>
      </c>
      <c r="D61" s="212">
        <v>11</v>
      </c>
      <c r="E61" s="212">
        <v>176</v>
      </c>
      <c r="F61" s="246">
        <v>140</v>
      </c>
      <c r="G61" s="222">
        <v>10</v>
      </c>
      <c r="H61" s="212">
        <v>24</v>
      </c>
    </row>
    <row r="62" spans="1:8" s="196" customFormat="1" ht="12" customHeight="1">
      <c r="A62" s="273"/>
      <c r="B62" s="252"/>
      <c r="C62" s="210">
        <v>100</v>
      </c>
      <c r="D62" s="220">
        <f>D61/$C$61*100</f>
        <v>3.0470914127423825</v>
      </c>
      <c r="E62" s="220">
        <f t="shared" ref="E62:H62" si="26">E61/$C$61*100</f>
        <v>48.75346260387812</v>
      </c>
      <c r="F62" s="220">
        <f t="shared" si="26"/>
        <v>38.78116343490305</v>
      </c>
      <c r="G62" s="220">
        <f t="shared" si="26"/>
        <v>2.7700831024930745</v>
      </c>
      <c r="H62" s="220">
        <f t="shared" si="26"/>
        <v>6.64819944598338</v>
      </c>
    </row>
    <row r="63" spans="1:8" s="196" customFormat="1" ht="12" customHeight="1">
      <c r="A63" s="273" t="s">
        <v>46</v>
      </c>
      <c r="B63" s="253" t="s">
        <v>50</v>
      </c>
      <c r="C63" s="204">
        <f>SUM(D63:H63)</f>
        <v>507</v>
      </c>
      <c r="D63" s="206">
        <v>11</v>
      </c>
      <c r="E63" s="207">
        <v>288</v>
      </c>
      <c r="F63" s="247">
        <v>171</v>
      </c>
      <c r="G63" s="206">
        <v>9</v>
      </c>
      <c r="H63" s="206">
        <v>28</v>
      </c>
    </row>
    <row r="64" spans="1:8" s="196" customFormat="1" ht="12" customHeight="1">
      <c r="A64" s="273"/>
      <c r="B64" s="252"/>
      <c r="C64" s="210">
        <v>100</v>
      </c>
      <c r="D64" s="220">
        <f>D63/$C$63*100</f>
        <v>2.1696252465483234</v>
      </c>
      <c r="E64" s="220">
        <f t="shared" ref="E64:H64" si="27">E63/$C$63*100</f>
        <v>56.80473372781065</v>
      </c>
      <c r="F64" s="220">
        <f t="shared" si="27"/>
        <v>33.727810650887577</v>
      </c>
      <c r="G64" s="220">
        <f t="shared" si="27"/>
        <v>1.7751479289940828</v>
      </c>
      <c r="H64" s="220">
        <f t="shared" si="27"/>
        <v>5.5226824457593686</v>
      </c>
    </row>
    <row r="65" spans="1:8" s="196" customFormat="1" ht="12" customHeight="1">
      <c r="A65" s="273"/>
      <c r="B65" s="254" t="s">
        <v>51</v>
      </c>
      <c r="C65" s="204">
        <f>SUM(D65:H65)</f>
        <v>41</v>
      </c>
      <c r="D65" s="212">
        <v>1</v>
      </c>
      <c r="E65" s="212">
        <v>16</v>
      </c>
      <c r="F65" s="246">
        <v>21</v>
      </c>
      <c r="G65" s="212">
        <v>3</v>
      </c>
      <c r="H65" s="212">
        <v>0</v>
      </c>
    </row>
    <row r="66" spans="1:8" s="196" customFormat="1" ht="12" customHeight="1">
      <c r="A66" s="273"/>
      <c r="B66" s="252"/>
      <c r="C66" s="201">
        <v>100</v>
      </c>
      <c r="D66" s="220">
        <f>D65/$C$65*100</f>
        <v>2.4390243902439024</v>
      </c>
      <c r="E66" s="220">
        <f t="shared" ref="E66:H66" si="28">E65/$C$65*100</f>
        <v>39.024390243902438</v>
      </c>
      <c r="F66" s="220">
        <f t="shared" si="28"/>
        <v>51.219512195121951</v>
      </c>
      <c r="G66" s="220">
        <f t="shared" si="28"/>
        <v>7.3170731707317067</v>
      </c>
      <c r="H66" s="220">
        <f t="shared" si="28"/>
        <v>0</v>
      </c>
    </row>
    <row r="67" spans="1:8" s="196" customFormat="1" ht="12" customHeight="1">
      <c r="A67" s="273"/>
      <c r="B67" s="253" t="s">
        <v>52</v>
      </c>
      <c r="C67" s="204">
        <f>SUM(D67:H67)</f>
        <v>452</v>
      </c>
      <c r="D67" s="206">
        <v>10</v>
      </c>
      <c r="E67" s="207">
        <v>249</v>
      </c>
      <c r="F67" s="248">
        <v>145</v>
      </c>
      <c r="G67" s="207">
        <v>18</v>
      </c>
      <c r="H67" s="206">
        <v>30</v>
      </c>
    </row>
    <row r="68" spans="1:8" s="196" customFormat="1" ht="12" customHeight="1">
      <c r="A68" s="273"/>
      <c r="B68" s="252"/>
      <c r="C68" s="210">
        <v>100</v>
      </c>
      <c r="D68" s="220">
        <f>D67/$C$67*100</f>
        <v>2.2123893805309733</v>
      </c>
      <c r="E68" s="220">
        <f t="shared" ref="E68:H68" si="29">E67/$C$67*100</f>
        <v>55.088495575221245</v>
      </c>
      <c r="F68" s="220">
        <f t="shared" si="29"/>
        <v>32.079646017699112</v>
      </c>
      <c r="G68" s="220">
        <f t="shared" si="29"/>
        <v>3.9823008849557522</v>
      </c>
      <c r="H68" s="220">
        <f t="shared" si="29"/>
        <v>6.6371681415929213</v>
      </c>
    </row>
    <row r="69" spans="1:8" s="196" customFormat="1" ht="12" customHeight="1">
      <c r="A69" s="273"/>
      <c r="B69" s="253" t="s">
        <v>53</v>
      </c>
      <c r="C69" s="204">
        <f>SUM(D69:H69)</f>
        <v>71</v>
      </c>
      <c r="D69" s="207">
        <v>2</v>
      </c>
      <c r="E69" s="206">
        <v>34</v>
      </c>
      <c r="F69" s="247">
        <v>27</v>
      </c>
      <c r="G69" s="206">
        <v>4</v>
      </c>
      <c r="H69" s="206">
        <v>4</v>
      </c>
    </row>
    <row r="70" spans="1:8" s="196" customFormat="1" ht="12" customHeight="1">
      <c r="A70" s="273"/>
      <c r="B70" s="252"/>
      <c r="C70" s="210">
        <v>100</v>
      </c>
      <c r="D70" s="220">
        <f>D69/$C$69*100</f>
        <v>2.8169014084507045</v>
      </c>
      <c r="E70" s="220">
        <f t="shared" ref="E70:H70" si="30">E69/$C$69*100</f>
        <v>47.887323943661968</v>
      </c>
      <c r="F70" s="220">
        <f t="shared" si="30"/>
        <v>38.028169014084504</v>
      </c>
      <c r="G70" s="220">
        <f t="shared" si="30"/>
        <v>5.6338028169014089</v>
      </c>
      <c r="H70" s="220">
        <f t="shared" si="30"/>
        <v>5.6338028169014089</v>
      </c>
    </row>
    <row r="71" spans="1:8" s="218" customFormat="1" ht="12" customHeight="1">
      <c r="A71" s="273"/>
      <c r="B71" s="253" t="s">
        <v>54</v>
      </c>
      <c r="C71" s="204">
        <f>SUM(D71:H71)</f>
        <v>46</v>
      </c>
      <c r="D71" s="212">
        <v>0</v>
      </c>
      <c r="E71" s="212">
        <v>26</v>
      </c>
      <c r="F71" s="246">
        <v>14</v>
      </c>
      <c r="G71" s="212">
        <v>2</v>
      </c>
      <c r="H71" s="212">
        <v>4</v>
      </c>
    </row>
    <row r="72" spans="1:8" s="196" customFormat="1" ht="12" customHeight="1">
      <c r="A72" s="274"/>
      <c r="B72" s="255"/>
      <c r="C72" s="194">
        <v>100</v>
      </c>
      <c r="D72" s="237">
        <f>D71/$C$71*100</f>
        <v>0</v>
      </c>
      <c r="E72" s="237">
        <f t="shared" ref="E72:H72" si="31">E71/$C$71*100</f>
        <v>56.521739130434781</v>
      </c>
      <c r="F72" s="237">
        <f t="shared" si="31"/>
        <v>30.434782608695656</v>
      </c>
      <c r="G72" s="237">
        <f t="shared" si="31"/>
        <v>4.3478260869565215</v>
      </c>
      <c r="H72" s="237">
        <f t="shared" si="31"/>
        <v>8.695652173913043</v>
      </c>
    </row>
    <row r="73" spans="1:8" s="191" customFormat="1" ht="12" customHeight="1">
      <c r="A73" s="273" t="s">
        <v>63</v>
      </c>
      <c r="B73" s="221" t="s">
        <v>64</v>
      </c>
      <c r="C73" s="223">
        <v>369</v>
      </c>
      <c r="D73" s="212">
        <v>7</v>
      </c>
      <c r="E73" s="212">
        <v>174</v>
      </c>
      <c r="F73" s="246">
        <v>144</v>
      </c>
      <c r="G73" s="212">
        <v>20</v>
      </c>
      <c r="H73" s="212">
        <v>25</v>
      </c>
    </row>
    <row r="74" spans="1:8" s="196" customFormat="1" ht="12" customHeight="1">
      <c r="A74" s="273"/>
      <c r="B74" s="219" t="s">
        <v>65</v>
      </c>
      <c r="C74" s="201">
        <v>100</v>
      </c>
      <c r="D74" s="220">
        <f>D73/$C$73*100</f>
        <v>1.8970189701897018</v>
      </c>
      <c r="E74" s="220">
        <f t="shared" ref="E74:H74" si="32">E73/$C$73*100</f>
        <v>47.154471544715449</v>
      </c>
      <c r="F74" s="220">
        <f t="shared" si="32"/>
        <v>39.024390243902438</v>
      </c>
      <c r="G74" s="220">
        <f t="shared" si="32"/>
        <v>5.4200542005420056</v>
      </c>
      <c r="H74" s="220">
        <f t="shared" si="32"/>
        <v>6.7750677506775059</v>
      </c>
    </row>
    <row r="75" spans="1:8" s="191" customFormat="1" ht="12" customHeight="1">
      <c r="A75" s="273"/>
      <c r="B75" s="215" t="s">
        <v>66</v>
      </c>
      <c r="C75" s="204">
        <v>768</v>
      </c>
      <c r="D75" s="212">
        <v>20</v>
      </c>
      <c r="E75" s="256">
        <v>431</v>
      </c>
      <c r="F75" s="257">
        <v>257</v>
      </c>
      <c r="G75" s="256">
        <v>14</v>
      </c>
      <c r="H75" s="212">
        <v>46</v>
      </c>
    </row>
    <row r="76" spans="1:8" s="196" customFormat="1" ht="12" customHeight="1">
      <c r="A76" s="273"/>
      <c r="B76" s="219"/>
      <c r="C76" s="210">
        <v>100</v>
      </c>
      <c r="D76" s="220">
        <f>D75/$C$75*100</f>
        <v>2.604166666666667</v>
      </c>
      <c r="E76" s="220">
        <f t="shared" ref="E76:H76" si="33">E75/$C$75*100</f>
        <v>56.119791666666664</v>
      </c>
      <c r="F76" s="220">
        <f t="shared" si="33"/>
        <v>33.463541666666671</v>
      </c>
      <c r="G76" s="220">
        <f t="shared" si="33"/>
        <v>1.8229166666666667</v>
      </c>
      <c r="H76" s="220">
        <f t="shared" si="33"/>
        <v>5.9895833333333339</v>
      </c>
    </row>
    <row r="77" spans="1:8" s="191" customFormat="1" ht="12" customHeight="1">
      <c r="A77" s="273"/>
      <c r="B77" s="215" t="s">
        <v>67</v>
      </c>
      <c r="C77" s="204">
        <v>891</v>
      </c>
      <c r="D77" s="258">
        <v>18</v>
      </c>
      <c r="E77" s="258">
        <v>426</v>
      </c>
      <c r="F77" s="247">
        <v>386</v>
      </c>
      <c r="G77" s="206">
        <v>26</v>
      </c>
      <c r="H77" s="206">
        <v>35</v>
      </c>
    </row>
    <row r="78" spans="1:8" s="196" customFormat="1" ht="12" customHeight="1">
      <c r="A78" s="273"/>
      <c r="B78" s="219"/>
      <c r="C78" s="210">
        <v>100</v>
      </c>
      <c r="D78" s="220">
        <f>D77/$C$77*100</f>
        <v>2.0202020202020203</v>
      </c>
      <c r="E78" s="220">
        <f t="shared" ref="E78:H78" si="34">E77/$C$77*100</f>
        <v>47.811447811447813</v>
      </c>
      <c r="F78" s="220">
        <f t="shared" si="34"/>
        <v>43.32210998877666</v>
      </c>
      <c r="G78" s="220">
        <f t="shared" si="34"/>
        <v>2.9180695847362514</v>
      </c>
      <c r="H78" s="220">
        <f t="shared" si="34"/>
        <v>3.9281705948372618</v>
      </c>
    </row>
    <row r="79" spans="1:8" s="191" customFormat="1" ht="12" customHeight="1">
      <c r="A79" s="273"/>
      <c r="B79" s="215" t="s">
        <v>68</v>
      </c>
      <c r="C79" s="204">
        <f>SUM(D79:H79)</f>
        <v>90</v>
      </c>
      <c r="D79" s="212">
        <v>5</v>
      </c>
      <c r="E79" s="212">
        <v>44</v>
      </c>
      <c r="F79" s="246">
        <v>33</v>
      </c>
      <c r="G79" s="212">
        <v>4</v>
      </c>
      <c r="H79" s="212">
        <v>4</v>
      </c>
    </row>
    <row r="80" spans="1:8" s="196" customFormat="1" ht="12" customHeight="1">
      <c r="A80" s="273"/>
      <c r="B80" s="219"/>
      <c r="C80" s="201">
        <v>100</v>
      </c>
      <c r="D80" s="220">
        <f>D79/$C$79*100</f>
        <v>5.5555555555555554</v>
      </c>
      <c r="E80" s="220">
        <f t="shared" ref="E80:H80" si="35">E79/$C$79*100</f>
        <v>48.888888888888886</v>
      </c>
      <c r="F80" s="220">
        <f t="shared" si="35"/>
        <v>36.666666666666664</v>
      </c>
      <c r="G80" s="220">
        <f t="shared" si="35"/>
        <v>4.4444444444444446</v>
      </c>
      <c r="H80" s="220">
        <f t="shared" si="35"/>
        <v>4.4444444444444446</v>
      </c>
    </row>
    <row r="81" spans="1:8" s="191" customFormat="1" ht="12" customHeight="1">
      <c r="A81" s="273"/>
      <c r="B81" s="215" t="s">
        <v>53</v>
      </c>
      <c r="C81" s="204">
        <f>SUM(D81:H81)</f>
        <v>135</v>
      </c>
      <c r="D81" s="206">
        <v>3</v>
      </c>
      <c r="E81" s="206">
        <v>68</v>
      </c>
      <c r="F81" s="247">
        <v>53</v>
      </c>
      <c r="G81" s="206">
        <v>6</v>
      </c>
      <c r="H81" s="206">
        <v>5</v>
      </c>
    </row>
    <row r="82" spans="1:8" s="196" customFormat="1" ht="12" customHeight="1">
      <c r="A82" s="273"/>
      <c r="B82" s="219"/>
      <c r="C82" s="210">
        <v>100</v>
      </c>
      <c r="D82" s="220">
        <f>D81/$C$81*100</f>
        <v>2.2222222222222223</v>
      </c>
      <c r="E82" s="220">
        <f t="shared" ref="E82:H82" si="36">E81/$C$81*100</f>
        <v>50.370370370370367</v>
      </c>
      <c r="F82" s="220">
        <f t="shared" si="36"/>
        <v>39.25925925925926</v>
      </c>
      <c r="G82" s="220">
        <f t="shared" si="36"/>
        <v>4.4444444444444446</v>
      </c>
      <c r="H82" s="220">
        <f t="shared" si="36"/>
        <v>3.7037037037037033</v>
      </c>
    </row>
    <row r="83" spans="1:8" s="191" customFormat="1" ht="12" customHeight="1">
      <c r="A83" s="273"/>
      <c r="B83" s="215" t="s">
        <v>54</v>
      </c>
      <c r="C83" s="204">
        <f>SUM(D83:H83)</f>
        <v>46</v>
      </c>
      <c r="D83" s="212">
        <v>0</v>
      </c>
      <c r="E83" s="212">
        <v>26</v>
      </c>
      <c r="F83" s="246">
        <v>16</v>
      </c>
      <c r="G83" s="212">
        <v>2</v>
      </c>
      <c r="H83" s="212">
        <v>2</v>
      </c>
    </row>
    <row r="84" spans="1:8" s="196" customFormat="1" ht="12" customHeight="1">
      <c r="A84" s="273"/>
      <c r="B84" s="244"/>
      <c r="C84" s="201">
        <v>100</v>
      </c>
      <c r="D84" s="284">
        <f>D83/$C$83*100</f>
        <v>0</v>
      </c>
      <c r="E84" s="284">
        <f t="shared" ref="E84:H84" si="37">E83/$C$83*100</f>
        <v>56.521739130434781</v>
      </c>
      <c r="F84" s="284">
        <f t="shared" si="37"/>
        <v>34.782608695652172</v>
      </c>
      <c r="G84" s="284">
        <f t="shared" si="37"/>
        <v>4.3478260869565215</v>
      </c>
      <c r="H84" s="284">
        <f t="shared" si="37"/>
        <v>4.3478260869565215</v>
      </c>
    </row>
    <row r="85" spans="1:8" s="191" customFormat="1" ht="12" customHeight="1">
      <c r="A85" s="272" t="s">
        <v>70</v>
      </c>
      <c r="B85" s="238" t="s">
        <v>55</v>
      </c>
      <c r="C85" s="187">
        <f>SUM(D85:H85)</f>
        <v>1409</v>
      </c>
      <c r="D85" s="259">
        <v>35</v>
      </c>
      <c r="E85" s="259">
        <v>741</v>
      </c>
      <c r="F85" s="249">
        <v>528</v>
      </c>
      <c r="G85" s="259">
        <v>34</v>
      </c>
      <c r="H85" s="259">
        <v>71</v>
      </c>
    </row>
    <row r="86" spans="1:8" s="196" customFormat="1" ht="12" customHeight="1">
      <c r="A86" s="273"/>
      <c r="B86" s="244"/>
      <c r="C86" s="201">
        <v>100</v>
      </c>
      <c r="D86" s="220">
        <f>D85/$C$85*100</f>
        <v>2.4840312278211498</v>
      </c>
      <c r="E86" s="220">
        <f t="shared" ref="E86:H86" si="38">E85/$C$85*100</f>
        <v>52.59048970901349</v>
      </c>
      <c r="F86" s="220">
        <f t="shared" si="38"/>
        <v>37.473385379701917</v>
      </c>
      <c r="G86" s="220">
        <f t="shared" si="38"/>
        <v>2.4130589070262598</v>
      </c>
      <c r="H86" s="220">
        <f t="shared" si="38"/>
        <v>5.0390347764371892</v>
      </c>
    </row>
    <row r="87" spans="1:8" s="191" customFormat="1" ht="12" customHeight="1">
      <c r="A87" s="273"/>
      <c r="B87" s="215" t="s">
        <v>56</v>
      </c>
      <c r="C87" s="204">
        <f>SUM(D87:H87)</f>
        <v>78</v>
      </c>
      <c r="D87" s="206">
        <v>2</v>
      </c>
      <c r="E87" s="206">
        <v>37</v>
      </c>
      <c r="F87" s="247">
        <v>34</v>
      </c>
      <c r="G87" s="206">
        <v>1</v>
      </c>
      <c r="H87" s="258">
        <v>4</v>
      </c>
    </row>
    <row r="88" spans="1:8" s="196" customFormat="1" ht="12" customHeight="1">
      <c r="A88" s="273"/>
      <c r="B88" s="219"/>
      <c r="C88" s="210">
        <v>100</v>
      </c>
      <c r="D88" s="220">
        <f>D87/$C$87*100</f>
        <v>2.5641025641025639</v>
      </c>
      <c r="E88" s="220">
        <f t="shared" ref="E88:H88" si="39">E87/$C$87*100</f>
        <v>47.435897435897431</v>
      </c>
      <c r="F88" s="220">
        <f t="shared" si="39"/>
        <v>43.589743589743591</v>
      </c>
      <c r="G88" s="220">
        <f t="shared" si="39"/>
        <v>1.2820512820512819</v>
      </c>
      <c r="H88" s="220">
        <f t="shared" si="39"/>
        <v>5.1282051282051277</v>
      </c>
    </row>
    <row r="89" spans="1:8" s="218" customFormat="1" ht="12" customHeight="1">
      <c r="A89" s="273"/>
      <c r="B89" s="215" t="s">
        <v>57</v>
      </c>
      <c r="C89" s="204">
        <f>SUM(D89:H89)</f>
        <v>100</v>
      </c>
      <c r="D89" s="212">
        <v>1</v>
      </c>
      <c r="E89" s="212">
        <v>41</v>
      </c>
      <c r="F89" s="246">
        <v>48</v>
      </c>
      <c r="G89" s="212">
        <v>5</v>
      </c>
      <c r="H89" s="256">
        <v>5</v>
      </c>
    </row>
    <row r="90" spans="1:8" s="196" customFormat="1" ht="12" customHeight="1">
      <c r="A90" s="273"/>
      <c r="B90" s="219"/>
      <c r="C90" s="210">
        <v>100</v>
      </c>
      <c r="D90" s="220">
        <f>D89/$C$89*100</f>
        <v>1</v>
      </c>
      <c r="E90" s="220">
        <f t="shared" ref="E90:H90" si="40">E89/$C$89*100</f>
        <v>41</v>
      </c>
      <c r="F90" s="220">
        <f t="shared" si="40"/>
        <v>48</v>
      </c>
      <c r="G90" s="220">
        <f t="shared" si="40"/>
        <v>5</v>
      </c>
      <c r="H90" s="220">
        <f t="shared" si="40"/>
        <v>5</v>
      </c>
    </row>
    <row r="91" spans="1:8" s="218" customFormat="1" ht="12" customHeight="1">
      <c r="A91" s="273"/>
      <c r="B91" s="221" t="s">
        <v>58</v>
      </c>
      <c r="C91" s="204">
        <f>SUM(D91:H91)</f>
        <v>187</v>
      </c>
      <c r="D91" s="206">
        <v>4</v>
      </c>
      <c r="E91" s="206">
        <v>76</v>
      </c>
      <c r="F91" s="247">
        <v>93</v>
      </c>
      <c r="G91" s="206">
        <v>6</v>
      </c>
      <c r="H91" s="258">
        <v>8</v>
      </c>
    </row>
    <row r="92" spans="1:8" s="196" customFormat="1" ht="12" customHeight="1">
      <c r="A92" s="273"/>
      <c r="B92" s="219"/>
      <c r="C92" s="201">
        <v>100</v>
      </c>
      <c r="D92" s="220">
        <f>D91/$C$91*100</f>
        <v>2.1390374331550799</v>
      </c>
      <c r="E92" s="220">
        <f t="shared" ref="E92:H92" si="41">E91/$C$91*100</f>
        <v>40.641711229946523</v>
      </c>
      <c r="F92" s="220">
        <f t="shared" si="41"/>
        <v>49.732620320855617</v>
      </c>
      <c r="G92" s="220">
        <f t="shared" si="41"/>
        <v>3.2085561497326207</v>
      </c>
      <c r="H92" s="220">
        <f t="shared" si="41"/>
        <v>4.2780748663101598</v>
      </c>
    </row>
    <row r="93" spans="1:8" s="218" customFormat="1" ht="12" customHeight="1">
      <c r="A93" s="273"/>
      <c r="B93" s="221" t="s">
        <v>59</v>
      </c>
      <c r="C93" s="204">
        <f>SUM(D93:H93)</f>
        <v>109</v>
      </c>
      <c r="D93" s="212">
        <v>3</v>
      </c>
      <c r="E93" s="212">
        <v>47</v>
      </c>
      <c r="F93" s="246">
        <v>50</v>
      </c>
      <c r="G93" s="212">
        <v>3</v>
      </c>
      <c r="H93" s="256">
        <v>6</v>
      </c>
    </row>
    <row r="94" spans="1:8" s="196" customFormat="1" ht="12" customHeight="1">
      <c r="A94" s="273"/>
      <c r="B94" s="219"/>
      <c r="C94" s="210">
        <v>100</v>
      </c>
      <c r="D94" s="220">
        <f>D93/$C$93*100</f>
        <v>2.7522935779816518</v>
      </c>
      <c r="E94" s="220">
        <f t="shared" ref="E94:H94" si="42">E93/$C$93*100</f>
        <v>43.119266055045877</v>
      </c>
      <c r="F94" s="220">
        <f t="shared" si="42"/>
        <v>45.871559633027523</v>
      </c>
      <c r="G94" s="220">
        <f t="shared" si="42"/>
        <v>2.7522935779816518</v>
      </c>
      <c r="H94" s="220">
        <f t="shared" si="42"/>
        <v>5.5045871559633035</v>
      </c>
    </row>
    <row r="95" spans="1:8" s="218" customFormat="1" ht="12" customHeight="1">
      <c r="A95" s="273"/>
      <c r="B95" s="215" t="s">
        <v>30</v>
      </c>
      <c r="C95" s="204">
        <f>SUM(D95:H95)</f>
        <v>156</v>
      </c>
      <c r="D95" s="206">
        <v>3</v>
      </c>
      <c r="E95" s="206">
        <v>76</v>
      </c>
      <c r="F95" s="247">
        <v>69</v>
      </c>
      <c r="G95" s="206">
        <v>0</v>
      </c>
      <c r="H95" s="258">
        <v>8</v>
      </c>
    </row>
    <row r="96" spans="1:8" s="196" customFormat="1" ht="12" customHeight="1">
      <c r="A96" s="273"/>
      <c r="B96" s="219"/>
      <c r="C96" s="210">
        <v>100</v>
      </c>
      <c r="D96" s="220">
        <f>D95/$C$95*100</f>
        <v>1.9230769230769231</v>
      </c>
      <c r="E96" s="220">
        <f t="shared" ref="E96:H96" si="43">E95/$C$95*100</f>
        <v>48.717948717948715</v>
      </c>
      <c r="F96" s="220">
        <f t="shared" si="43"/>
        <v>44.230769230769226</v>
      </c>
      <c r="G96" s="220">
        <f t="shared" si="43"/>
        <v>0</v>
      </c>
      <c r="H96" s="220">
        <f t="shared" si="43"/>
        <v>5.1282051282051277</v>
      </c>
    </row>
    <row r="97" spans="1:15" s="218" customFormat="1" ht="12" customHeight="1">
      <c r="A97" s="273"/>
      <c r="B97" s="215" t="s">
        <v>31</v>
      </c>
      <c r="C97" s="204">
        <f>SUM(D97:H97)</f>
        <v>119</v>
      </c>
      <c r="D97" s="212">
        <v>1</v>
      </c>
      <c r="E97" s="212">
        <v>64</v>
      </c>
      <c r="F97" s="246">
        <v>45</v>
      </c>
      <c r="G97" s="212">
        <v>3</v>
      </c>
      <c r="H97" s="256">
        <v>6</v>
      </c>
    </row>
    <row r="98" spans="1:15" s="196" customFormat="1" ht="12" customHeight="1">
      <c r="A98" s="273"/>
      <c r="B98" s="219"/>
      <c r="C98" s="201">
        <v>100</v>
      </c>
      <c r="D98" s="220">
        <f>D97/$C$97*100</f>
        <v>0.84033613445378152</v>
      </c>
      <c r="E98" s="220">
        <f t="shared" ref="E98:H98" si="44">E97/$C$97*100</f>
        <v>53.781512605042018</v>
      </c>
      <c r="F98" s="220">
        <f t="shared" si="44"/>
        <v>37.815126050420169</v>
      </c>
      <c r="G98" s="220">
        <f t="shared" si="44"/>
        <v>2.5210084033613445</v>
      </c>
      <c r="H98" s="220">
        <f t="shared" si="44"/>
        <v>5.0420168067226889</v>
      </c>
    </row>
    <row r="99" spans="1:15" s="218" customFormat="1" ht="12" customHeight="1">
      <c r="A99" s="273"/>
      <c r="B99" s="221" t="s">
        <v>32</v>
      </c>
      <c r="C99" s="204">
        <f>SUM(D99:H99)</f>
        <v>316</v>
      </c>
      <c r="D99" s="258">
        <v>10</v>
      </c>
      <c r="E99" s="206">
        <v>170</v>
      </c>
      <c r="F99" s="247">
        <v>116</v>
      </c>
      <c r="G99" s="206">
        <v>12</v>
      </c>
      <c r="H99" s="258">
        <v>8</v>
      </c>
    </row>
    <row r="100" spans="1:15" s="196" customFormat="1" ht="12" customHeight="1">
      <c r="A100" s="273"/>
      <c r="B100" s="219"/>
      <c r="C100" s="210">
        <v>100</v>
      </c>
      <c r="D100" s="220">
        <f>D99/$C$99*100</f>
        <v>3.1645569620253164</v>
      </c>
      <c r="E100" s="220">
        <f t="shared" ref="E100:H100" si="45">E99/$C$99*100</f>
        <v>53.797468354430379</v>
      </c>
      <c r="F100" s="220">
        <f t="shared" si="45"/>
        <v>36.708860759493675</v>
      </c>
      <c r="G100" s="220">
        <f t="shared" si="45"/>
        <v>3.79746835443038</v>
      </c>
      <c r="H100" s="220">
        <f t="shared" si="45"/>
        <v>2.5316455696202533</v>
      </c>
    </row>
    <row r="101" spans="1:15" s="218" customFormat="1" ht="12" customHeight="1">
      <c r="A101" s="273"/>
      <c r="B101" s="215" t="s">
        <v>33</v>
      </c>
      <c r="C101" s="204">
        <f>SUM(D101:H101)</f>
        <v>454</v>
      </c>
      <c r="D101" s="212">
        <v>10</v>
      </c>
      <c r="E101" s="256">
        <v>226</v>
      </c>
      <c r="F101" s="246">
        <v>182</v>
      </c>
      <c r="G101" s="212">
        <v>13</v>
      </c>
      <c r="H101" s="256">
        <v>23</v>
      </c>
    </row>
    <row r="102" spans="1:15" s="196" customFormat="1" ht="12" customHeight="1">
      <c r="A102" s="273"/>
      <c r="B102" s="219"/>
      <c r="C102" s="210">
        <v>100</v>
      </c>
      <c r="D102" s="220">
        <f>D101/$C$101*100</f>
        <v>2.2026431718061676</v>
      </c>
      <c r="E102" s="220">
        <f t="shared" ref="E102:H102" si="46">E101/$C$101*100</f>
        <v>49.779735682819378</v>
      </c>
      <c r="F102" s="220">
        <f t="shared" si="46"/>
        <v>40.08810572687225</v>
      </c>
      <c r="G102" s="220">
        <f t="shared" si="46"/>
        <v>2.8634361233480177</v>
      </c>
      <c r="H102" s="220">
        <f t="shared" si="46"/>
        <v>5.0660792951541849</v>
      </c>
    </row>
    <row r="103" spans="1:15" s="218" customFormat="1" ht="12" customHeight="1">
      <c r="A103" s="273"/>
      <c r="B103" s="215" t="s">
        <v>34</v>
      </c>
      <c r="C103" s="204">
        <f>SUM(D103:H103)</f>
        <v>323</v>
      </c>
      <c r="D103" s="206">
        <v>7</v>
      </c>
      <c r="E103" s="206">
        <v>147</v>
      </c>
      <c r="F103" s="247">
        <v>129</v>
      </c>
      <c r="G103" s="258">
        <v>20</v>
      </c>
      <c r="H103" s="258">
        <v>20</v>
      </c>
    </row>
    <row r="104" spans="1:15" s="196" customFormat="1" ht="12" customHeight="1">
      <c r="A104" s="273"/>
      <c r="B104" s="219"/>
      <c r="C104" s="201">
        <v>100</v>
      </c>
      <c r="D104" s="220">
        <f>D103/$C$103*100</f>
        <v>2.1671826625386998</v>
      </c>
      <c r="E104" s="220">
        <f t="shared" ref="E104:H104" si="47">E103/$C$103*100</f>
        <v>45.51083591331269</v>
      </c>
      <c r="F104" s="220">
        <f t="shared" si="47"/>
        <v>39.93808049535604</v>
      </c>
      <c r="G104" s="220">
        <f t="shared" si="47"/>
        <v>6.1919504643962853</v>
      </c>
      <c r="H104" s="220">
        <f t="shared" si="47"/>
        <v>6.1919504643962853</v>
      </c>
    </row>
    <row r="105" spans="1:15" s="218" customFormat="1" ht="12" customHeight="1">
      <c r="A105" s="273"/>
      <c r="B105" s="215" t="s">
        <v>12</v>
      </c>
      <c r="C105" s="283">
        <f>SUM(D105:H105)</f>
        <v>128</v>
      </c>
      <c r="D105" s="212">
        <v>1</v>
      </c>
      <c r="E105" s="256">
        <v>75</v>
      </c>
      <c r="F105" s="257">
        <v>39</v>
      </c>
      <c r="G105" s="212">
        <v>3</v>
      </c>
      <c r="H105" s="212">
        <v>10</v>
      </c>
    </row>
    <row r="106" spans="1:15" s="196" customFormat="1" ht="12" customHeight="1">
      <c r="A106" s="274"/>
      <c r="B106" s="225"/>
      <c r="C106" s="194">
        <v>100</v>
      </c>
      <c r="D106" s="237">
        <f>D105/$C$105*100</f>
        <v>0.78125</v>
      </c>
      <c r="E106" s="237">
        <f t="shared" ref="E106:H106" si="48">E105/$C$105*100</f>
        <v>58.59375</v>
      </c>
      <c r="F106" s="237">
        <f t="shared" si="48"/>
        <v>30.46875</v>
      </c>
      <c r="G106" s="237">
        <f t="shared" si="48"/>
        <v>2.34375</v>
      </c>
      <c r="H106" s="237">
        <f t="shared" si="48"/>
        <v>7.8125</v>
      </c>
    </row>
    <row r="107" spans="1:15" ht="13.5">
      <c r="G107" s="231"/>
      <c r="H107" s="164"/>
      <c r="I107" s="172"/>
      <c r="J107" s="231"/>
      <c r="M107" s="172"/>
      <c r="N107" s="172"/>
      <c r="O107" s="172"/>
    </row>
  </sheetData>
  <mergeCells count="8">
    <mergeCell ref="D7:H7"/>
    <mergeCell ref="A73:A84"/>
    <mergeCell ref="A85:A106"/>
    <mergeCell ref="A11:A16"/>
    <mergeCell ref="A17:A30"/>
    <mergeCell ref="A31:A52"/>
    <mergeCell ref="A53:A62"/>
    <mergeCell ref="A63:A72"/>
  </mergeCells>
  <phoneticPr fontId="4"/>
  <conditionalFormatting sqref="A1:XFD1048576">
    <cfRule type="expression" dxfId="5" priority="1">
      <formula>MOD(ROW(),2)=1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useFirstPageNumber="1" r:id="rId1"/>
  <rowBreaks count="1" manualBreakCount="1">
    <brk id="5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107"/>
  <sheetViews>
    <sheetView showGridLines="0" view="pageBreakPreview" zoomScaleNormal="115" zoomScaleSheetLayoutView="100" workbookViewId="0">
      <selection activeCell="F8" sqref="F8"/>
    </sheetView>
  </sheetViews>
  <sheetFormatPr defaultRowHeight="10.5"/>
  <cols>
    <col min="1" max="1" width="4.25" style="172" customWidth="1"/>
    <col min="2" max="2" width="22.625" style="172" customWidth="1"/>
    <col min="3" max="3" width="5" style="173" customWidth="1"/>
    <col min="4" max="10" width="6.625" style="172" customWidth="1"/>
    <col min="11" max="70" width="4.625" style="164" customWidth="1"/>
    <col min="71" max="16384" width="9" style="164"/>
  </cols>
  <sheetData>
    <row r="1" spans="1:10" ht="22.5" customHeight="1" thickBot="1">
      <c r="A1" s="169" t="s">
        <v>76</v>
      </c>
      <c r="B1" s="170"/>
      <c r="C1" s="171"/>
      <c r="D1" s="170"/>
      <c r="E1" s="164"/>
      <c r="F1" s="164"/>
      <c r="G1" s="164"/>
      <c r="H1" s="164"/>
      <c r="I1" s="164"/>
      <c r="J1" s="164"/>
    </row>
    <row r="2" spans="1:10" ht="11.25" customHeight="1">
      <c r="E2" s="174"/>
      <c r="F2" s="174"/>
      <c r="G2" s="174"/>
      <c r="H2" s="174"/>
      <c r="I2" s="174"/>
      <c r="J2" s="174"/>
    </row>
    <row r="3" spans="1:10" ht="11.25" customHeight="1">
      <c r="A3" s="163" t="s">
        <v>92</v>
      </c>
      <c r="B3" s="164"/>
      <c r="C3" s="165"/>
      <c r="D3" s="164"/>
      <c r="E3" s="164"/>
      <c r="F3" s="164"/>
      <c r="G3" s="164"/>
      <c r="H3" s="164"/>
      <c r="I3" s="164"/>
      <c r="J3" s="164"/>
    </row>
    <row r="4" spans="1:10" ht="11.25">
      <c r="A4" s="163" t="s">
        <v>198</v>
      </c>
      <c r="B4" s="175"/>
      <c r="C4" s="165"/>
      <c r="D4" s="176"/>
      <c r="E4" s="164"/>
      <c r="F4" s="164"/>
      <c r="G4" s="164"/>
      <c r="H4" s="164"/>
      <c r="I4" s="164"/>
      <c r="J4" s="164"/>
    </row>
    <row r="5" spans="1:10" ht="11.25">
      <c r="A5" s="176" t="s">
        <v>199</v>
      </c>
      <c r="B5" s="175"/>
      <c r="C5" s="165"/>
      <c r="D5" s="176"/>
      <c r="E5" s="164"/>
      <c r="F5" s="164"/>
      <c r="G5" s="164"/>
      <c r="H5" s="164"/>
      <c r="I5" s="164"/>
      <c r="J5" s="164"/>
    </row>
    <row r="6" spans="1:10" ht="16.5" customHeight="1">
      <c r="A6" s="164"/>
      <c r="B6" s="175"/>
      <c r="C6" s="165"/>
      <c r="D6" s="177"/>
      <c r="E6" s="178"/>
      <c r="F6" s="178"/>
      <c r="G6" s="178"/>
      <c r="H6" s="178"/>
      <c r="I6" s="178"/>
      <c r="J6" s="178"/>
    </row>
    <row r="7" spans="1:10" ht="24" customHeight="1">
      <c r="A7" s="164"/>
      <c r="B7" s="179"/>
      <c r="D7" s="275"/>
      <c r="E7" s="276"/>
      <c r="F7" s="276"/>
      <c r="G7" s="276"/>
      <c r="H7" s="276"/>
      <c r="I7" s="276"/>
      <c r="J7" s="277"/>
    </row>
    <row r="8" spans="1:10" s="184" customFormat="1" ht="226.5">
      <c r="A8" s="180" t="s">
        <v>11</v>
      </c>
      <c r="B8" s="181"/>
      <c r="C8" s="182" t="s">
        <v>10</v>
      </c>
      <c r="D8" s="168" t="s">
        <v>93</v>
      </c>
      <c r="E8" s="168" t="s">
        <v>216</v>
      </c>
      <c r="F8" s="168" t="s">
        <v>94</v>
      </c>
      <c r="G8" s="168" t="s">
        <v>95</v>
      </c>
      <c r="H8" s="168" t="s">
        <v>96</v>
      </c>
      <c r="I8" s="168" t="s">
        <v>71</v>
      </c>
      <c r="J8" s="183" t="s">
        <v>73</v>
      </c>
    </row>
    <row r="9" spans="1:10" s="191" customFormat="1" ht="12" customHeight="1">
      <c r="A9" s="185"/>
      <c r="B9" s="186" t="s">
        <v>7</v>
      </c>
      <c r="C9" s="187">
        <v>960</v>
      </c>
      <c r="D9" s="188">
        <v>570</v>
      </c>
      <c r="E9" s="189">
        <v>225</v>
      </c>
      <c r="F9" s="189">
        <v>168</v>
      </c>
      <c r="G9" s="189">
        <v>61</v>
      </c>
      <c r="H9" s="189">
        <v>221</v>
      </c>
      <c r="I9" s="189">
        <v>68</v>
      </c>
      <c r="J9" s="190">
        <v>13</v>
      </c>
    </row>
    <row r="10" spans="1:10" s="196" customFormat="1" ht="12" customHeight="1">
      <c r="A10" s="192"/>
      <c r="B10" s="193"/>
      <c r="C10" s="194">
        <v>100</v>
      </c>
      <c r="D10" s="195">
        <f>D9/$C$9*100</f>
        <v>59.375</v>
      </c>
      <c r="E10" s="195">
        <f t="shared" ref="E10:J10" si="0">E9/$C$9*100</f>
        <v>23.4375</v>
      </c>
      <c r="F10" s="195">
        <f t="shared" si="0"/>
        <v>17.5</v>
      </c>
      <c r="G10" s="195">
        <f t="shared" si="0"/>
        <v>6.3541666666666661</v>
      </c>
      <c r="H10" s="195">
        <f t="shared" si="0"/>
        <v>23.020833333333332</v>
      </c>
      <c r="I10" s="195">
        <f t="shared" si="0"/>
        <v>7.083333333333333</v>
      </c>
      <c r="J10" s="237">
        <f t="shared" si="0"/>
        <v>1.3541666666666667</v>
      </c>
    </row>
    <row r="11" spans="1:10" s="191" customFormat="1" ht="12" customHeight="1">
      <c r="A11" s="272" t="s">
        <v>18</v>
      </c>
      <c r="B11" s="197" t="s">
        <v>8</v>
      </c>
      <c r="C11" s="187">
        <v>381</v>
      </c>
      <c r="D11" s="198">
        <v>218</v>
      </c>
      <c r="E11" s="189">
        <v>89</v>
      </c>
      <c r="F11" s="189">
        <v>54</v>
      </c>
      <c r="G11" s="199">
        <v>30</v>
      </c>
      <c r="H11" s="189">
        <v>110</v>
      </c>
      <c r="I11" s="189">
        <v>24</v>
      </c>
      <c r="J11" s="190">
        <v>6</v>
      </c>
    </row>
    <row r="12" spans="1:10" s="196" customFormat="1" ht="12" customHeight="1">
      <c r="A12" s="273"/>
      <c r="B12" s="200"/>
      <c r="C12" s="201">
        <v>100</v>
      </c>
      <c r="D12" s="202">
        <f>D11/$C$11*100</f>
        <v>57.217847769028872</v>
      </c>
      <c r="E12" s="202">
        <f t="shared" ref="E12:J12" si="1">E11/$C$11*100</f>
        <v>23.359580052493438</v>
      </c>
      <c r="F12" s="202">
        <f t="shared" si="1"/>
        <v>14.173228346456693</v>
      </c>
      <c r="G12" s="202">
        <f t="shared" si="1"/>
        <v>7.8740157480314963</v>
      </c>
      <c r="H12" s="202">
        <f t="shared" si="1"/>
        <v>28.871391076115486</v>
      </c>
      <c r="I12" s="202">
        <f t="shared" si="1"/>
        <v>6.2992125984251963</v>
      </c>
      <c r="J12" s="241">
        <f t="shared" si="1"/>
        <v>1.5748031496062991</v>
      </c>
    </row>
    <row r="13" spans="1:10" s="191" customFormat="1" ht="12" customHeight="1">
      <c r="A13" s="273"/>
      <c r="B13" s="203" t="s">
        <v>9</v>
      </c>
      <c r="C13" s="204">
        <v>573</v>
      </c>
      <c r="D13" s="205">
        <v>350</v>
      </c>
      <c r="E13" s="206">
        <v>134</v>
      </c>
      <c r="F13" s="206">
        <v>113</v>
      </c>
      <c r="G13" s="206">
        <v>31</v>
      </c>
      <c r="H13" s="207">
        <v>109</v>
      </c>
      <c r="I13" s="206">
        <v>43</v>
      </c>
      <c r="J13" s="208">
        <v>7</v>
      </c>
    </row>
    <row r="14" spans="1:10" s="196" customFormat="1" ht="12" customHeight="1">
      <c r="A14" s="273"/>
      <c r="B14" s="209"/>
      <c r="C14" s="210">
        <v>100</v>
      </c>
      <c r="D14" s="211">
        <f>D13/$C$13*100</f>
        <v>61.082024432809781</v>
      </c>
      <c r="E14" s="211">
        <f t="shared" ref="E14:J14" si="2">E13/$C$13*100</f>
        <v>23.38568935427574</v>
      </c>
      <c r="F14" s="211">
        <f t="shared" si="2"/>
        <v>19.720767888307154</v>
      </c>
      <c r="G14" s="211">
        <f t="shared" si="2"/>
        <v>5.4101221640488655</v>
      </c>
      <c r="H14" s="211">
        <f t="shared" si="2"/>
        <v>19.022687609075042</v>
      </c>
      <c r="I14" s="211">
        <f t="shared" si="2"/>
        <v>7.504363001745201</v>
      </c>
      <c r="J14" s="220">
        <f t="shared" si="2"/>
        <v>1.2216404886561953</v>
      </c>
    </row>
    <row r="15" spans="1:10" s="191" customFormat="1" ht="12" customHeight="1">
      <c r="A15" s="273"/>
      <c r="B15" s="203" t="s">
        <v>13</v>
      </c>
      <c r="C15" s="201">
        <v>6</v>
      </c>
      <c r="D15" s="205">
        <v>2</v>
      </c>
      <c r="E15" s="212">
        <v>2</v>
      </c>
      <c r="F15" s="212">
        <v>1</v>
      </c>
      <c r="G15" s="212">
        <v>0</v>
      </c>
      <c r="H15" s="212">
        <v>2</v>
      </c>
      <c r="I15" s="212">
        <v>1</v>
      </c>
      <c r="J15" s="213">
        <v>0</v>
      </c>
    </row>
    <row r="16" spans="1:10" s="196" customFormat="1" ht="12" customHeight="1">
      <c r="A16" s="274"/>
      <c r="B16" s="214"/>
      <c r="C16" s="194">
        <v>100</v>
      </c>
      <c r="D16" s="195">
        <f>D15/$C$15*100</f>
        <v>33.333333333333329</v>
      </c>
      <c r="E16" s="195">
        <f t="shared" ref="E16:J16" si="3">E15/$C$15*100</f>
        <v>33.333333333333329</v>
      </c>
      <c r="F16" s="195">
        <f t="shared" si="3"/>
        <v>16.666666666666664</v>
      </c>
      <c r="G16" s="195">
        <f t="shared" si="3"/>
        <v>0</v>
      </c>
      <c r="H16" s="195">
        <f t="shared" si="3"/>
        <v>33.333333333333329</v>
      </c>
      <c r="I16" s="195">
        <f t="shared" si="3"/>
        <v>16.666666666666664</v>
      </c>
      <c r="J16" s="237">
        <f t="shared" si="3"/>
        <v>0</v>
      </c>
    </row>
    <row r="17" spans="1:10" s="218" customFormat="1" ht="12" customHeight="1">
      <c r="A17" s="273" t="s">
        <v>213</v>
      </c>
      <c r="B17" s="215" t="s">
        <v>204</v>
      </c>
      <c r="C17" s="216">
        <v>103</v>
      </c>
      <c r="D17" s="212">
        <v>72</v>
      </c>
      <c r="E17" s="206">
        <v>13</v>
      </c>
      <c r="F17" s="206">
        <v>11</v>
      </c>
      <c r="G17" s="206">
        <v>4</v>
      </c>
      <c r="H17" s="206">
        <v>24</v>
      </c>
      <c r="I17" s="206">
        <v>2</v>
      </c>
      <c r="J17" s="217">
        <v>0</v>
      </c>
    </row>
    <row r="18" spans="1:10" s="196" customFormat="1" ht="12" customHeight="1">
      <c r="A18" s="273"/>
      <c r="B18" s="219"/>
      <c r="C18" s="210">
        <v>100</v>
      </c>
      <c r="D18" s="220">
        <f>D17/$C$17*100</f>
        <v>69.902912621359221</v>
      </c>
      <c r="E18" s="220">
        <f t="shared" ref="E18:J18" si="4">E17/$C$17*100</f>
        <v>12.621359223300971</v>
      </c>
      <c r="F18" s="220">
        <f t="shared" si="4"/>
        <v>10.679611650485436</v>
      </c>
      <c r="G18" s="220">
        <f t="shared" si="4"/>
        <v>3.8834951456310676</v>
      </c>
      <c r="H18" s="220">
        <f t="shared" si="4"/>
        <v>23.300970873786408</v>
      </c>
      <c r="I18" s="220">
        <f t="shared" si="4"/>
        <v>1.9417475728155338</v>
      </c>
      <c r="J18" s="220">
        <f t="shared" si="4"/>
        <v>0</v>
      </c>
    </row>
    <row r="19" spans="1:10" s="218" customFormat="1" ht="12" customHeight="1">
      <c r="A19" s="273"/>
      <c r="B19" s="215" t="s">
        <v>14</v>
      </c>
      <c r="C19" s="216">
        <v>133</v>
      </c>
      <c r="D19" s="212">
        <v>83</v>
      </c>
      <c r="E19" s="206">
        <v>18</v>
      </c>
      <c r="F19" s="206">
        <v>26</v>
      </c>
      <c r="G19" s="206">
        <v>8</v>
      </c>
      <c r="H19" s="206">
        <v>25</v>
      </c>
      <c r="I19" s="206">
        <v>11</v>
      </c>
      <c r="J19" s="217">
        <v>1</v>
      </c>
    </row>
    <row r="20" spans="1:10" s="196" customFormat="1" ht="12" customHeight="1">
      <c r="A20" s="273"/>
      <c r="B20" s="219"/>
      <c r="C20" s="210">
        <v>100</v>
      </c>
      <c r="D20" s="220">
        <f>D19/$C$19*100</f>
        <v>62.406015037593988</v>
      </c>
      <c r="E20" s="220">
        <f t="shared" ref="E20:J20" si="5">E19/$C$19*100</f>
        <v>13.533834586466165</v>
      </c>
      <c r="F20" s="220">
        <f t="shared" si="5"/>
        <v>19.548872180451127</v>
      </c>
      <c r="G20" s="220">
        <f t="shared" si="5"/>
        <v>6.0150375939849621</v>
      </c>
      <c r="H20" s="220">
        <f t="shared" si="5"/>
        <v>18.796992481203006</v>
      </c>
      <c r="I20" s="220">
        <f t="shared" si="5"/>
        <v>8.2706766917293226</v>
      </c>
      <c r="J20" s="220">
        <f t="shared" si="5"/>
        <v>0.75187969924812026</v>
      </c>
    </row>
    <row r="21" spans="1:10" s="218" customFormat="1" ht="12" customHeight="1">
      <c r="A21" s="273"/>
      <c r="B21" s="221" t="s">
        <v>15</v>
      </c>
      <c r="C21" s="201">
        <v>185</v>
      </c>
      <c r="D21" s="206">
        <v>122</v>
      </c>
      <c r="E21" s="212">
        <v>31</v>
      </c>
      <c r="F21" s="212">
        <v>28</v>
      </c>
      <c r="G21" s="212">
        <v>12</v>
      </c>
      <c r="H21" s="212">
        <v>31</v>
      </c>
      <c r="I21" s="212">
        <v>13</v>
      </c>
      <c r="J21" s="213">
        <v>4</v>
      </c>
    </row>
    <row r="22" spans="1:10" s="196" customFormat="1" ht="12" customHeight="1">
      <c r="A22" s="273"/>
      <c r="B22" s="219"/>
      <c r="C22" s="201">
        <v>100</v>
      </c>
      <c r="D22" s="220">
        <f>D21/$C$21*100</f>
        <v>65.945945945945951</v>
      </c>
      <c r="E22" s="220">
        <f t="shared" ref="E22:J22" si="6">E21/$C$21*100</f>
        <v>16.756756756756758</v>
      </c>
      <c r="F22" s="220">
        <f t="shared" si="6"/>
        <v>15.135135135135137</v>
      </c>
      <c r="G22" s="220">
        <f t="shared" si="6"/>
        <v>6.4864864864864868</v>
      </c>
      <c r="H22" s="220">
        <f t="shared" si="6"/>
        <v>16.756756756756758</v>
      </c>
      <c r="I22" s="220">
        <f t="shared" si="6"/>
        <v>7.0270270270270272</v>
      </c>
      <c r="J22" s="220">
        <f t="shared" si="6"/>
        <v>2.1621621621621623</v>
      </c>
    </row>
    <row r="23" spans="1:10" s="218" customFormat="1" ht="12" customHeight="1">
      <c r="A23" s="273"/>
      <c r="B23" s="215" t="s">
        <v>16</v>
      </c>
      <c r="C23" s="204">
        <v>162</v>
      </c>
      <c r="D23" s="222">
        <v>104</v>
      </c>
      <c r="E23" s="206">
        <v>36</v>
      </c>
      <c r="F23" s="206">
        <v>24</v>
      </c>
      <c r="G23" s="206">
        <v>4</v>
      </c>
      <c r="H23" s="207">
        <v>42</v>
      </c>
      <c r="I23" s="206">
        <v>12</v>
      </c>
      <c r="J23" s="217">
        <v>0</v>
      </c>
    </row>
    <row r="24" spans="1:10" s="196" customFormat="1" ht="12" customHeight="1">
      <c r="A24" s="273"/>
      <c r="B24" s="219"/>
      <c r="C24" s="210">
        <v>100</v>
      </c>
      <c r="D24" s="220">
        <f>D23/$C$23*100</f>
        <v>64.197530864197532</v>
      </c>
      <c r="E24" s="220">
        <f t="shared" ref="E24:J24" si="7">E23/$C$23*100</f>
        <v>22.222222222222221</v>
      </c>
      <c r="F24" s="220">
        <f t="shared" si="7"/>
        <v>14.814814814814813</v>
      </c>
      <c r="G24" s="220">
        <f t="shared" si="7"/>
        <v>2.4691358024691357</v>
      </c>
      <c r="H24" s="220">
        <f t="shared" si="7"/>
        <v>25.925925925925924</v>
      </c>
      <c r="I24" s="220">
        <f t="shared" si="7"/>
        <v>7.4074074074074066</v>
      </c>
      <c r="J24" s="220">
        <f t="shared" si="7"/>
        <v>0</v>
      </c>
    </row>
    <row r="25" spans="1:10" s="218" customFormat="1" ht="12" customHeight="1">
      <c r="A25" s="273"/>
      <c r="B25" s="215" t="s">
        <v>17</v>
      </c>
      <c r="C25" s="223">
        <v>201</v>
      </c>
      <c r="D25" s="207">
        <v>108</v>
      </c>
      <c r="E25" s="222">
        <v>61</v>
      </c>
      <c r="F25" s="212">
        <v>39</v>
      </c>
      <c r="G25" s="212">
        <v>14</v>
      </c>
      <c r="H25" s="212">
        <v>54</v>
      </c>
      <c r="I25" s="212">
        <v>17</v>
      </c>
      <c r="J25" s="224">
        <v>1</v>
      </c>
    </row>
    <row r="26" spans="1:10" s="196" customFormat="1" ht="12" customHeight="1">
      <c r="A26" s="273"/>
      <c r="B26" s="219"/>
      <c r="C26" s="201">
        <v>100</v>
      </c>
      <c r="D26" s="220">
        <f>D25/$C$25*100</f>
        <v>53.731343283582092</v>
      </c>
      <c r="E26" s="220">
        <f t="shared" ref="E26:J26" si="8">E25/$C$25*100</f>
        <v>30.348258706467661</v>
      </c>
      <c r="F26" s="220">
        <f t="shared" si="8"/>
        <v>19.402985074626866</v>
      </c>
      <c r="G26" s="220">
        <f t="shared" si="8"/>
        <v>6.9651741293532341</v>
      </c>
      <c r="H26" s="220">
        <f t="shared" si="8"/>
        <v>26.865671641791046</v>
      </c>
      <c r="I26" s="220">
        <f t="shared" si="8"/>
        <v>8.4577114427860707</v>
      </c>
      <c r="J26" s="220">
        <f t="shared" si="8"/>
        <v>0.49751243781094528</v>
      </c>
    </row>
    <row r="27" spans="1:10" s="191" customFormat="1" ht="12" customHeight="1">
      <c r="A27" s="273"/>
      <c r="B27" s="221" t="s">
        <v>205</v>
      </c>
      <c r="C27" s="223">
        <v>161</v>
      </c>
      <c r="D27" s="206">
        <v>72</v>
      </c>
      <c r="E27" s="207">
        <v>60</v>
      </c>
      <c r="F27" s="207">
        <v>37</v>
      </c>
      <c r="G27" s="206">
        <v>19</v>
      </c>
      <c r="H27" s="207">
        <v>41</v>
      </c>
      <c r="I27" s="207">
        <v>12</v>
      </c>
      <c r="J27" s="217">
        <v>7</v>
      </c>
    </row>
    <row r="28" spans="1:10" s="196" customFormat="1" ht="12" customHeight="1">
      <c r="A28" s="273"/>
      <c r="B28" s="219"/>
      <c r="C28" s="210">
        <v>100</v>
      </c>
      <c r="D28" s="220">
        <f>D27/$C$27*100</f>
        <v>44.720496894409941</v>
      </c>
      <c r="E28" s="220">
        <f t="shared" ref="E28:J28" si="9">E27/$C$27*100</f>
        <v>37.267080745341616</v>
      </c>
      <c r="F28" s="220">
        <f t="shared" si="9"/>
        <v>22.981366459627328</v>
      </c>
      <c r="G28" s="220">
        <f t="shared" si="9"/>
        <v>11.801242236024844</v>
      </c>
      <c r="H28" s="220">
        <f t="shared" si="9"/>
        <v>25.465838509316768</v>
      </c>
      <c r="I28" s="220">
        <f t="shared" si="9"/>
        <v>7.4534161490683228</v>
      </c>
      <c r="J28" s="220">
        <f t="shared" si="9"/>
        <v>4.3478260869565215</v>
      </c>
    </row>
    <row r="29" spans="1:10" s="218" customFormat="1" ht="12" customHeight="1">
      <c r="A29" s="273"/>
      <c r="B29" s="215" t="s">
        <v>12</v>
      </c>
      <c r="C29" s="201">
        <v>15</v>
      </c>
      <c r="D29" s="212">
        <v>9</v>
      </c>
      <c r="E29" s="212">
        <v>6</v>
      </c>
      <c r="F29" s="212">
        <v>3</v>
      </c>
      <c r="G29" s="212">
        <v>0</v>
      </c>
      <c r="H29" s="212">
        <v>4</v>
      </c>
      <c r="I29" s="212">
        <v>1</v>
      </c>
      <c r="J29" s="213">
        <v>0</v>
      </c>
    </row>
    <row r="30" spans="1:10" s="196" customFormat="1" ht="12" customHeight="1">
      <c r="A30" s="274"/>
      <c r="B30" s="225"/>
      <c r="C30" s="194">
        <v>100</v>
      </c>
      <c r="D30" s="220">
        <f>D29/$C$29*100</f>
        <v>60</v>
      </c>
      <c r="E30" s="220">
        <f t="shared" ref="E30:J30" si="10">E29/$C$29*100</f>
        <v>40</v>
      </c>
      <c r="F30" s="220">
        <f t="shared" si="10"/>
        <v>20</v>
      </c>
      <c r="G30" s="220">
        <f t="shared" si="10"/>
        <v>0</v>
      </c>
      <c r="H30" s="220">
        <f t="shared" si="10"/>
        <v>26.666666666666668</v>
      </c>
      <c r="I30" s="220">
        <f t="shared" si="10"/>
        <v>6.666666666666667</v>
      </c>
      <c r="J30" s="220">
        <f t="shared" si="10"/>
        <v>0</v>
      </c>
    </row>
    <row r="31" spans="1:10" s="218" customFormat="1" ht="12" customHeight="1">
      <c r="A31" s="272" t="s">
        <v>19</v>
      </c>
      <c r="B31" s="226" t="s">
        <v>20</v>
      </c>
      <c r="C31" s="227">
        <v>98</v>
      </c>
      <c r="D31" s="199">
        <v>54</v>
      </c>
      <c r="E31" s="199">
        <v>20</v>
      </c>
      <c r="F31" s="199">
        <v>22</v>
      </c>
      <c r="G31" s="199">
        <v>7</v>
      </c>
      <c r="H31" s="199">
        <v>17</v>
      </c>
      <c r="I31" s="199">
        <v>8</v>
      </c>
      <c r="J31" s="228">
        <v>2</v>
      </c>
    </row>
    <row r="32" spans="1:10" s="196" customFormat="1" ht="12" customHeight="1">
      <c r="A32" s="273"/>
      <c r="B32" s="200"/>
      <c r="C32" s="201">
        <v>100</v>
      </c>
      <c r="D32" s="220">
        <f>D31/$C$31*100</f>
        <v>55.102040816326522</v>
      </c>
      <c r="E32" s="220">
        <f t="shared" ref="E32:J32" si="11">E31/$C$31*100</f>
        <v>20.408163265306122</v>
      </c>
      <c r="F32" s="220">
        <f t="shared" si="11"/>
        <v>22.448979591836736</v>
      </c>
      <c r="G32" s="220">
        <f t="shared" si="11"/>
        <v>7.1428571428571423</v>
      </c>
      <c r="H32" s="220">
        <f t="shared" si="11"/>
        <v>17.346938775510203</v>
      </c>
      <c r="I32" s="220">
        <f t="shared" si="11"/>
        <v>8.1632653061224492</v>
      </c>
      <c r="J32" s="220">
        <f t="shared" si="11"/>
        <v>2.0408163265306123</v>
      </c>
    </row>
    <row r="33" spans="1:10" s="218" customFormat="1" ht="12" customHeight="1">
      <c r="A33" s="273"/>
      <c r="B33" s="226" t="s">
        <v>21</v>
      </c>
      <c r="C33" s="216">
        <v>132</v>
      </c>
      <c r="D33" s="206">
        <v>71</v>
      </c>
      <c r="E33" s="206">
        <v>33</v>
      </c>
      <c r="F33" s="206">
        <v>22</v>
      </c>
      <c r="G33" s="206">
        <v>12</v>
      </c>
      <c r="H33" s="206">
        <v>33</v>
      </c>
      <c r="I33" s="206">
        <v>7</v>
      </c>
      <c r="J33" s="208">
        <v>1</v>
      </c>
    </row>
    <row r="34" spans="1:10" s="196" customFormat="1" ht="12" customHeight="1">
      <c r="A34" s="273"/>
      <c r="B34" s="200"/>
      <c r="C34" s="210">
        <v>100</v>
      </c>
      <c r="D34" s="220">
        <f>D33/$C$33*100</f>
        <v>53.787878787878782</v>
      </c>
      <c r="E34" s="220">
        <f t="shared" ref="E34:J34" si="12">E33/$C$33*100</f>
        <v>25</v>
      </c>
      <c r="F34" s="220">
        <f t="shared" si="12"/>
        <v>16.666666666666664</v>
      </c>
      <c r="G34" s="220">
        <f t="shared" si="12"/>
        <v>9.0909090909090917</v>
      </c>
      <c r="H34" s="220">
        <f t="shared" si="12"/>
        <v>25</v>
      </c>
      <c r="I34" s="220">
        <f t="shared" si="12"/>
        <v>5.3030303030303028</v>
      </c>
      <c r="J34" s="220">
        <f t="shared" si="12"/>
        <v>0.75757575757575757</v>
      </c>
    </row>
    <row r="35" spans="1:10" s="218" customFormat="1" ht="12" customHeight="1">
      <c r="A35" s="273"/>
      <c r="B35" s="203" t="s">
        <v>22</v>
      </c>
      <c r="C35" s="201">
        <v>132</v>
      </c>
      <c r="D35" s="212">
        <v>90</v>
      </c>
      <c r="E35" s="222">
        <v>32</v>
      </c>
      <c r="F35" s="222">
        <v>16</v>
      </c>
      <c r="G35" s="212">
        <v>10</v>
      </c>
      <c r="H35" s="212">
        <v>31</v>
      </c>
      <c r="I35" s="212">
        <v>7</v>
      </c>
      <c r="J35" s="213">
        <v>1</v>
      </c>
    </row>
    <row r="36" spans="1:10" s="196" customFormat="1" ht="12" customHeight="1">
      <c r="A36" s="273"/>
      <c r="B36" s="200"/>
      <c r="C36" s="201">
        <v>100</v>
      </c>
      <c r="D36" s="220">
        <f>D35/$C$35*100</f>
        <v>68.181818181818173</v>
      </c>
      <c r="E36" s="220">
        <f t="shared" ref="E36:J36" si="13">E35/$C$35*100</f>
        <v>24.242424242424242</v>
      </c>
      <c r="F36" s="220">
        <f t="shared" si="13"/>
        <v>12.121212121212121</v>
      </c>
      <c r="G36" s="220">
        <f t="shared" si="13"/>
        <v>7.5757575757575761</v>
      </c>
      <c r="H36" s="220">
        <f t="shared" si="13"/>
        <v>23.484848484848484</v>
      </c>
      <c r="I36" s="220">
        <f t="shared" si="13"/>
        <v>5.3030303030303028</v>
      </c>
      <c r="J36" s="220">
        <f t="shared" si="13"/>
        <v>0.75757575757575757</v>
      </c>
    </row>
    <row r="37" spans="1:10" s="218" customFormat="1" ht="12" customHeight="1">
      <c r="A37" s="273"/>
      <c r="B37" s="203" t="s">
        <v>23</v>
      </c>
      <c r="C37" s="216">
        <v>110</v>
      </c>
      <c r="D37" s="206">
        <v>67</v>
      </c>
      <c r="E37" s="206">
        <v>21</v>
      </c>
      <c r="F37" s="206">
        <v>18</v>
      </c>
      <c r="G37" s="206">
        <v>0</v>
      </c>
      <c r="H37" s="206">
        <v>27</v>
      </c>
      <c r="I37" s="206">
        <v>10</v>
      </c>
      <c r="J37" s="217">
        <v>1</v>
      </c>
    </row>
    <row r="38" spans="1:10" s="196" customFormat="1" ht="12" customHeight="1">
      <c r="A38" s="273"/>
      <c r="B38" s="200"/>
      <c r="C38" s="210">
        <v>100</v>
      </c>
      <c r="D38" s="220">
        <f>D37/$C$37*100</f>
        <v>60.909090909090914</v>
      </c>
      <c r="E38" s="220">
        <f t="shared" ref="E38:J38" si="14">E37/$C$37*100</f>
        <v>19.090909090909093</v>
      </c>
      <c r="F38" s="220">
        <f t="shared" si="14"/>
        <v>16.363636363636363</v>
      </c>
      <c r="G38" s="220">
        <f t="shared" si="14"/>
        <v>0</v>
      </c>
      <c r="H38" s="220">
        <f t="shared" si="14"/>
        <v>24.545454545454547</v>
      </c>
      <c r="I38" s="220">
        <f t="shared" si="14"/>
        <v>9.0909090909090917</v>
      </c>
      <c r="J38" s="220">
        <f t="shared" si="14"/>
        <v>0.90909090909090906</v>
      </c>
    </row>
    <row r="39" spans="1:10" s="218" customFormat="1" ht="12" customHeight="1">
      <c r="A39" s="273"/>
      <c r="B39" s="203" t="s">
        <v>24</v>
      </c>
      <c r="C39" s="223">
        <v>64</v>
      </c>
      <c r="D39" s="222">
        <v>40</v>
      </c>
      <c r="E39" s="212">
        <v>16</v>
      </c>
      <c r="F39" s="212">
        <v>8</v>
      </c>
      <c r="G39" s="212">
        <v>1</v>
      </c>
      <c r="H39" s="222">
        <v>19</v>
      </c>
      <c r="I39" s="222">
        <v>4</v>
      </c>
      <c r="J39" s="213">
        <v>0</v>
      </c>
    </row>
    <row r="40" spans="1:10" s="196" customFormat="1" ht="12" customHeight="1">
      <c r="A40" s="273"/>
      <c r="B40" s="200"/>
      <c r="C40" s="201">
        <v>100</v>
      </c>
      <c r="D40" s="220">
        <f>D39/$C$39*100</f>
        <v>62.5</v>
      </c>
      <c r="E40" s="220">
        <f t="shared" ref="E40:J40" si="15">E39/$C$39*100</f>
        <v>25</v>
      </c>
      <c r="F40" s="220">
        <f t="shared" si="15"/>
        <v>12.5</v>
      </c>
      <c r="G40" s="220">
        <f t="shared" si="15"/>
        <v>1.5625</v>
      </c>
      <c r="H40" s="220">
        <f t="shared" si="15"/>
        <v>29.6875</v>
      </c>
      <c r="I40" s="220">
        <f t="shared" si="15"/>
        <v>6.25</v>
      </c>
      <c r="J40" s="220">
        <f t="shared" si="15"/>
        <v>0</v>
      </c>
    </row>
    <row r="41" spans="1:10" s="191" customFormat="1" ht="12" customHeight="1">
      <c r="A41" s="273"/>
      <c r="B41" s="226" t="s">
        <v>25</v>
      </c>
      <c r="C41" s="216">
        <v>115</v>
      </c>
      <c r="D41" s="206">
        <v>74</v>
      </c>
      <c r="E41" s="206">
        <v>20</v>
      </c>
      <c r="F41" s="206">
        <v>17</v>
      </c>
      <c r="G41" s="206">
        <v>11</v>
      </c>
      <c r="H41" s="206">
        <v>28</v>
      </c>
      <c r="I41" s="206">
        <v>7</v>
      </c>
      <c r="J41" s="217">
        <v>2</v>
      </c>
    </row>
    <row r="42" spans="1:10" s="196" customFormat="1" ht="12" customHeight="1">
      <c r="A42" s="273"/>
      <c r="B42" s="200"/>
      <c r="C42" s="210">
        <v>100</v>
      </c>
      <c r="D42" s="220">
        <f>D41/$C$41*100</f>
        <v>64.347826086956516</v>
      </c>
      <c r="E42" s="220">
        <f t="shared" ref="E42:J42" si="16">E41/$C$41*100</f>
        <v>17.391304347826086</v>
      </c>
      <c r="F42" s="220">
        <f t="shared" si="16"/>
        <v>14.782608695652174</v>
      </c>
      <c r="G42" s="220">
        <f t="shared" si="16"/>
        <v>9.5652173913043477</v>
      </c>
      <c r="H42" s="220">
        <f t="shared" si="16"/>
        <v>24.347826086956523</v>
      </c>
      <c r="I42" s="220">
        <f t="shared" si="16"/>
        <v>6.0869565217391308</v>
      </c>
      <c r="J42" s="220">
        <f t="shared" si="16"/>
        <v>1.7391304347826086</v>
      </c>
    </row>
    <row r="43" spans="1:10" s="191" customFormat="1" ht="12" customHeight="1">
      <c r="A43" s="273"/>
      <c r="B43" s="203" t="s">
        <v>26</v>
      </c>
      <c r="C43" s="223">
        <v>60</v>
      </c>
      <c r="D43" s="222">
        <v>32</v>
      </c>
      <c r="E43" s="222">
        <v>22</v>
      </c>
      <c r="F43" s="212">
        <v>11</v>
      </c>
      <c r="G43" s="212">
        <v>5</v>
      </c>
      <c r="H43" s="212">
        <v>9</v>
      </c>
      <c r="I43" s="212">
        <v>4</v>
      </c>
      <c r="J43" s="213">
        <v>2</v>
      </c>
    </row>
    <row r="44" spans="1:10" s="196" customFormat="1" ht="12" customHeight="1">
      <c r="A44" s="273"/>
      <c r="B44" s="200"/>
      <c r="C44" s="201">
        <v>100</v>
      </c>
      <c r="D44" s="220">
        <f>D43/$C$43*100</f>
        <v>53.333333333333336</v>
      </c>
      <c r="E44" s="220">
        <f t="shared" ref="E44:J44" si="17">E43/$C$43*100</f>
        <v>36.666666666666664</v>
      </c>
      <c r="F44" s="220">
        <f t="shared" si="17"/>
        <v>18.333333333333332</v>
      </c>
      <c r="G44" s="220">
        <f t="shared" si="17"/>
        <v>8.3333333333333321</v>
      </c>
      <c r="H44" s="220">
        <f t="shared" si="17"/>
        <v>15</v>
      </c>
      <c r="I44" s="220">
        <f t="shared" si="17"/>
        <v>6.666666666666667</v>
      </c>
      <c r="J44" s="220">
        <f t="shared" si="17"/>
        <v>3.3333333333333335</v>
      </c>
    </row>
    <row r="45" spans="1:10" s="191" customFormat="1" ht="12" customHeight="1">
      <c r="A45" s="273"/>
      <c r="B45" s="226" t="s">
        <v>27</v>
      </c>
      <c r="C45" s="216">
        <v>65</v>
      </c>
      <c r="D45" s="206">
        <v>37</v>
      </c>
      <c r="E45" s="206">
        <v>16</v>
      </c>
      <c r="F45" s="206">
        <v>11</v>
      </c>
      <c r="G45" s="206">
        <v>6</v>
      </c>
      <c r="H45" s="206">
        <v>15</v>
      </c>
      <c r="I45" s="206">
        <v>2</v>
      </c>
      <c r="J45" s="217">
        <v>1</v>
      </c>
    </row>
    <row r="46" spans="1:10" s="196" customFormat="1" ht="12" customHeight="1">
      <c r="A46" s="273"/>
      <c r="B46" s="200"/>
      <c r="C46" s="210">
        <v>100</v>
      </c>
      <c r="D46" s="220">
        <f>D45/$C$45*100</f>
        <v>56.92307692307692</v>
      </c>
      <c r="E46" s="220">
        <f t="shared" ref="E46:J46" si="18">E45/$C$45*100</f>
        <v>24.615384615384617</v>
      </c>
      <c r="F46" s="220">
        <f t="shared" si="18"/>
        <v>16.923076923076923</v>
      </c>
      <c r="G46" s="220">
        <f t="shared" si="18"/>
        <v>9.2307692307692317</v>
      </c>
      <c r="H46" s="220">
        <f t="shared" si="18"/>
        <v>23.076923076923077</v>
      </c>
      <c r="I46" s="220">
        <f t="shared" si="18"/>
        <v>3.0769230769230771</v>
      </c>
      <c r="J46" s="220">
        <f t="shared" si="18"/>
        <v>1.5384615384615385</v>
      </c>
    </row>
    <row r="47" spans="1:10" s="218" customFormat="1" ht="12" customHeight="1">
      <c r="A47" s="273"/>
      <c r="B47" s="203" t="s">
        <v>28</v>
      </c>
      <c r="C47" s="223">
        <v>101</v>
      </c>
      <c r="D47" s="212">
        <v>57</v>
      </c>
      <c r="E47" s="212">
        <v>23</v>
      </c>
      <c r="F47" s="212">
        <v>24</v>
      </c>
      <c r="G47" s="212">
        <v>5</v>
      </c>
      <c r="H47" s="222">
        <v>27</v>
      </c>
      <c r="I47" s="212">
        <v>10</v>
      </c>
      <c r="J47" s="213">
        <v>0</v>
      </c>
    </row>
    <row r="48" spans="1:10" s="196" customFormat="1" ht="12" customHeight="1">
      <c r="A48" s="273"/>
      <c r="B48" s="200"/>
      <c r="C48" s="201">
        <v>100</v>
      </c>
      <c r="D48" s="220">
        <f>D47/$C$47*100</f>
        <v>56.435643564356432</v>
      </c>
      <c r="E48" s="220">
        <f t="shared" ref="E48:J48" si="19">E47/$C$47*100</f>
        <v>22.772277227722775</v>
      </c>
      <c r="F48" s="220">
        <f t="shared" si="19"/>
        <v>23.762376237623762</v>
      </c>
      <c r="G48" s="220">
        <f t="shared" si="19"/>
        <v>4.9504950495049505</v>
      </c>
      <c r="H48" s="220">
        <f t="shared" si="19"/>
        <v>26.732673267326735</v>
      </c>
      <c r="I48" s="220">
        <f t="shared" si="19"/>
        <v>9.9009900990099009</v>
      </c>
      <c r="J48" s="220">
        <f t="shared" si="19"/>
        <v>0</v>
      </c>
    </row>
    <row r="49" spans="1:10" s="218" customFormat="1" ht="12" customHeight="1">
      <c r="A49" s="273"/>
      <c r="B49" s="203" t="s">
        <v>29</v>
      </c>
      <c r="C49" s="216">
        <v>68</v>
      </c>
      <c r="D49" s="206">
        <v>39</v>
      </c>
      <c r="E49" s="206">
        <v>16</v>
      </c>
      <c r="F49" s="206">
        <v>16</v>
      </c>
      <c r="G49" s="206">
        <v>4</v>
      </c>
      <c r="H49" s="206">
        <v>11</v>
      </c>
      <c r="I49" s="206">
        <v>8</v>
      </c>
      <c r="J49" s="217">
        <v>3</v>
      </c>
    </row>
    <row r="50" spans="1:10" s="196" customFormat="1" ht="12" customHeight="1">
      <c r="A50" s="273"/>
      <c r="B50" s="200"/>
      <c r="C50" s="210">
        <v>100</v>
      </c>
      <c r="D50" s="220">
        <f>D49/$C$49*100</f>
        <v>57.352941176470587</v>
      </c>
      <c r="E50" s="220">
        <f t="shared" ref="E50:J50" si="20">E49/$C$49*100</f>
        <v>23.52941176470588</v>
      </c>
      <c r="F50" s="220">
        <f t="shared" si="20"/>
        <v>23.52941176470588</v>
      </c>
      <c r="G50" s="220">
        <f t="shared" si="20"/>
        <v>5.8823529411764701</v>
      </c>
      <c r="H50" s="220">
        <f t="shared" si="20"/>
        <v>16.176470588235293</v>
      </c>
      <c r="I50" s="220">
        <f t="shared" si="20"/>
        <v>11.76470588235294</v>
      </c>
      <c r="J50" s="220">
        <f t="shared" si="20"/>
        <v>4.4117647058823533</v>
      </c>
    </row>
    <row r="51" spans="1:10" s="218" customFormat="1" ht="12" customHeight="1">
      <c r="A51" s="273"/>
      <c r="B51" s="203" t="s">
        <v>12</v>
      </c>
      <c r="C51" s="201">
        <v>15</v>
      </c>
      <c r="D51" s="212">
        <v>9</v>
      </c>
      <c r="E51" s="212">
        <v>6</v>
      </c>
      <c r="F51" s="212">
        <v>3</v>
      </c>
      <c r="G51" s="212">
        <v>0</v>
      </c>
      <c r="H51" s="212">
        <v>4</v>
      </c>
      <c r="I51" s="212">
        <v>1</v>
      </c>
      <c r="J51" s="213">
        <v>0</v>
      </c>
    </row>
    <row r="52" spans="1:10" s="196" customFormat="1" ht="12" customHeight="1">
      <c r="A52" s="274"/>
      <c r="B52" s="214"/>
      <c r="C52" s="194">
        <v>100</v>
      </c>
      <c r="D52" s="220">
        <f>D51/$C$51*100</f>
        <v>60</v>
      </c>
      <c r="E52" s="220">
        <f t="shared" ref="E52:J52" si="21">E51/$C$51*100</f>
        <v>40</v>
      </c>
      <c r="F52" s="220">
        <f t="shared" si="21"/>
        <v>20</v>
      </c>
      <c r="G52" s="220">
        <f t="shared" si="21"/>
        <v>0</v>
      </c>
      <c r="H52" s="220">
        <f t="shared" si="21"/>
        <v>26.666666666666668</v>
      </c>
      <c r="I52" s="220">
        <f t="shared" si="21"/>
        <v>6.666666666666667</v>
      </c>
      <c r="J52" s="220">
        <f t="shared" si="21"/>
        <v>0</v>
      </c>
    </row>
    <row r="53" spans="1:10" s="196" customFormat="1" ht="12" customHeight="1">
      <c r="A53" s="272" t="s">
        <v>46</v>
      </c>
      <c r="B53" s="229" t="s">
        <v>62</v>
      </c>
      <c r="C53" s="227">
        <v>26</v>
      </c>
      <c r="D53" s="199">
        <v>17</v>
      </c>
      <c r="E53" s="199">
        <v>7</v>
      </c>
      <c r="F53" s="199">
        <v>3</v>
      </c>
      <c r="G53" s="199">
        <v>4</v>
      </c>
      <c r="H53" s="199">
        <v>3</v>
      </c>
      <c r="I53" s="199">
        <v>5</v>
      </c>
      <c r="J53" s="228">
        <v>0</v>
      </c>
    </row>
    <row r="54" spans="1:10" s="196" customFormat="1" ht="12" customHeight="1">
      <c r="A54" s="273"/>
      <c r="B54" s="200"/>
      <c r="C54" s="201">
        <v>100</v>
      </c>
      <c r="D54" s="220">
        <f>D53/$C$53*100</f>
        <v>65.384615384615387</v>
      </c>
      <c r="E54" s="220">
        <f t="shared" ref="E54:J54" si="22">E53/$C$53*100</f>
        <v>26.923076923076923</v>
      </c>
      <c r="F54" s="220">
        <f t="shared" si="22"/>
        <v>11.538461538461538</v>
      </c>
      <c r="G54" s="220">
        <f t="shared" si="22"/>
        <v>15.384615384615385</v>
      </c>
      <c r="H54" s="220">
        <f t="shared" si="22"/>
        <v>11.538461538461538</v>
      </c>
      <c r="I54" s="220">
        <f t="shared" si="22"/>
        <v>19.230769230769234</v>
      </c>
      <c r="J54" s="220">
        <f t="shared" si="22"/>
        <v>0</v>
      </c>
    </row>
    <row r="55" spans="1:10" s="196" customFormat="1" ht="12" customHeight="1">
      <c r="A55" s="273"/>
      <c r="B55" s="209" t="s">
        <v>69</v>
      </c>
      <c r="C55" s="216">
        <v>293</v>
      </c>
      <c r="D55" s="206">
        <v>187</v>
      </c>
      <c r="E55" s="206">
        <v>49</v>
      </c>
      <c r="F55" s="206">
        <v>45</v>
      </c>
      <c r="G55" s="206">
        <v>13</v>
      </c>
      <c r="H55" s="206">
        <v>69</v>
      </c>
      <c r="I55" s="206">
        <v>16</v>
      </c>
      <c r="J55" s="208">
        <v>2</v>
      </c>
    </row>
    <row r="56" spans="1:10" s="196" customFormat="1" ht="12" customHeight="1">
      <c r="A56" s="273"/>
      <c r="B56" s="200"/>
      <c r="C56" s="210">
        <v>100</v>
      </c>
      <c r="D56" s="220">
        <f>D55/$C$55*100</f>
        <v>63.822525597269617</v>
      </c>
      <c r="E56" s="220">
        <f t="shared" ref="E56:J56" si="23">E55/$C$55*100</f>
        <v>16.723549488054605</v>
      </c>
      <c r="F56" s="220">
        <f t="shared" si="23"/>
        <v>15.358361774744028</v>
      </c>
      <c r="G56" s="220">
        <f t="shared" si="23"/>
        <v>4.4368600682593859</v>
      </c>
      <c r="H56" s="220">
        <f t="shared" si="23"/>
        <v>23.549488054607508</v>
      </c>
      <c r="I56" s="220">
        <f t="shared" si="23"/>
        <v>5.4607508532423212</v>
      </c>
      <c r="J56" s="220">
        <f t="shared" si="23"/>
        <v>0.68259385665529015</v>
      </c>
    </row>
    <row r="57" spans="1:10" s="196" customFormat="1" ht="12" customHeight="1">
      <c r="A57" s="273"/>
      <c r="B57" s="209" t="s">
        <v>47</v>
      </c>
      <c r="C57" s="201">
        <v>39</v>
      </c>
      <c r="D57" s="212">
        <v>26</v>
      </c>
      <c r="E57" s="212">
        <v>6</v>
      </c>
      <c r="F57" s="212">
        <v>3</v>
      </c>
      <c r="G57" s="212">
        <v>1</v>
      </c>
      <c r="H57" s="212">
        <v>13</v>
      </c>
      <c r="I57" s="212">
        <v>2</v>
      </c>
      <c r="J57" s="213">
        <v>0</v>
      </c>
    </row>
    <row r="58" spans="1:10" s="196" customFormat="1" ht="12" customHeight="1">
      <c r="A58" s="273"/>
      <c r="B58" s="200"/>
      <c r="C58" s="201">
        <v>100</v>
      </c>
      <c r="D58" s="220">
        <f>D57/$C$57*100</f>
        <v>66.666666666666657</v>
      </c>
      <c r="E58" s="220">
        <f t="shared" ref="E58:J58" si="24">E57/$C$57*100</f>
        <v>15.384615384615385</v>
      </c>
      <c r="F58" s="220">
        <f t="shared" si="24"/>
        <v>7.6923076923076925</v>
      </c>
      <c r="G58" s="220">
        <f t="shared" si="24"/>
        <v>2.5641025641025639</v>
      </c>
      <c r="H58" s="220">
        <f t="shared" si="24"/>
        <v>33.333333333333329</v>
      </c>
      <c r="I58" s="220">
        <f t="shared" si="24"/>
        <v>5.1282051282051277</v>
      </c>
      <c r="J58" s="220">
        <f t="shared" si="24"/>
        <v>0</v>
      </c>
    </row>
    <row r="59" spans="1:10" s="196" customFormat="1" ht="12" customHeight="1">
      <c r="A59" s="273"/>
      <c r="B59" s="209" t="s">
        <v>48</v>
      </c>
      <c r="C59" s="216">
        <v>38</v>
      </c>
      <c r="D59" s="206">
        <v>20</v>
      </c>
      <c r="E59" s="206">
        <v>8</v>
      </c>
      <c r="F59" s="206">
        <v>6</v>
      </c>
      <c r="G59" s="206">
        <v>1</v>
      </c>
      <c r="H59" s="206">
        <v>9</v>
      </c>
      <c r="I59" s="206">
        <v>4</v>
      </c>
      <c r="J59" s="217">
        <v>1</v>
      </c>
    </row>
    <row r="60" spans="1:10" s="196" customFormat="1" ht="12" customHeight="1">
      <c r="A60" s="273"/>
      <c r="B60" s="200"/>
      <c r="C60" s="210">
        <v>100</v>
      </c>
      <c r="D60" s="220">
        <f>D59/$C$59*100</f>
        <v>52.631578947368418</v>
      </c>
      <c r="E60" s="220">
        <f t="shared" ref="E60:J60" si="25">E59/$C$59*100</f>
        <v>21.052631578947366</v>
      </c>
      <c r="F60" s="220">
        <f t="shared" si="25"/>
        <v>15.789473684210526</v>
      </c>
      <c r="G60" s="220">
        <f t="shared" si="25"/>
        <v>2.6315789473684208</v>
      </c>
      <c r="H60" s="220">
        <f t="shared" si="25"/>
        <v>23.684210526315788</v>
      </c>
      <c r="I60" s="220">
        <f t="shared" si="25"/>
        <v>10.526315789473683</v>
      </c>
      <c r="J60" s="220">
        <f t="shared" si="25"/>
        <v>2.6315789473684208</v>
      </c>
    </row>
    <row r="61" spans="1:10" s="196" customFormat="1" ht="12" customHeight="1">
      <c r="A61" s="273"/>
      <c r="B61" s="209" t="s">
        <v>49</v>
      </c>
      <c r="C61" s="223">
        <v>150</v>
      </c>
      <c r="D61" s="212">
        <v>90</v>
      </c>
      <c r="E61" s="212">
        <v>34</v>
      </c>
      <c r="F61" s="212">
        <v>29</v>
      </c>
      <c r="G61" s="212">
        <v>11</v>
      </c>
      <c r="H61" s="222">
        <v>32</v>
      </c>
      <c r="I61" s="212">
        <v>8</v>
      </c>
      <c r="J61" s="213">
        <v>1</v>
      </c>
    </row>
    <row r="62" spans="1:10" s="196" customFormat="1" ht="12" customHeight="1">
      <c r="A62" s="273"/>
      <c r="B62" s="200"/>
      <c r="C62" s="210">
        <v>100</v>
      </c>
      <c r="D62" s="220">
        <f>D61/$C$61*100</f>
        <v>60</v>
      </c>
      <c r="E62" s="220">
        <f t="shared" ref="E62:J62" si="26">E61/$C$61*100</f>
        <v>22.666666666666664</v>
      </c>
      <c r="F62" s="220">
        <f t="shared" si="26"/>
        <v>19.333333333333332</v>
      </c>
      <c r="G62" s="220">
        <f t="shared" si="26"/>
        <v>7.333333333333333</v>
      </c>
      <c r="H62" s="220">
        <f t="shared" si="26"/>
        <v>21.333333333333336</v>
      </c>
      <c r="I62" s="220">
        <f t="shared" si="26"/>
        <v>5.3333333333333339</v>
      </c>
      <c r="J62" s="220">
        <f t="shared" si="26"/>
        <v>0.66666666666666674</v>
      </c>
    </row>
    <row r="63" spans="1:10" s="196" customFormat="1" ht="12" customHeight="1">
      <c r="A63" s="273" t="s">
        <v>46</v>
      </c>
      <c r="B63" s="209" t="s">
        <v>50</v>
      </c>
      <c r="C63" s="216">
        <v>180</v>
      </c>
      <c r="D63" s="206">
        <v>103</v>
      </c>
      <c r="E63" s="206">
        <v>52</v>
      </c>
      <c r="F63" s="206">
        <v>37</v>
      </c>
      <c r="G63" s="206">
        <v>12</v>
      </c>
      <c r="H63" s="206">
        <v>33</v>
      </c>
      <c r="I63" s="206">
        <v>16</v>
      </c>
      <c r="J63" s="217">
        <v>3</v>
      </c>
    </row>
    <row r="64" spans="1:10" s="196" customFormat="1" ht="12" customHeight="1">
      <c r="A64" s="273"/>
      <c r="B64" s="200"/>
      <c r="C64" s="210">
        <v>100</v>
      </c>
      <c r="D64" s="220">
        <f>D63/$C$63*100</f>
        <v>57.222222222222221</v>
      </c>
      <c r="E64" s="220">
        <f t="shared" ref="E64:J64" si="27">E63/$C$63*100</f>
        <v>28.888888888888886</v>
      </c>
      <c r="F64" s="220">
        <f t="shared" si="27"/>
        <v>20.555555555555554</v>
      </c>
      <c r="G64" s="220">
        <f t="shared" si="27"/>
        <v>6.666666666666667</v>
      </c>
      <c r="H64" s="220">
        <f t="shared" si="27"/>
        <v>18.333333333333332</v>
      </c>
      <c r="I64" s="220">
        <f t="shared" si="27"/>
        <v>8.8888888888888893</v>
      </c>
      <c r="J64" s="220">
        <f t="shared" si="27"/>
        <v>1.6666666666666667</v>
      </c>
    </row>
    <row r="65" spans="1:10" s="196" customFormat="1" ht="12" customHeight="1">
      <c r="A65" s="273"/>
      <c r="B65" s="209" t="s">
        <v>51</v>
      </c>
      <c r="C65" s="201">
        <v>24</v>
      </c>
      <c r="D65" s="212">
        <v>20</v>
      </c>
      <c r="E65" s="212">
        <v>1</v>
      </c>
      <c r="F65" s="212">
        <v>1</v>
      </c>
      <c r="G65" s="212">
        <v>2</v>
      </c>
      <c r="H65" s="212">
        <v>4</v>
      </c>
      <c r="I65" s="212">
        <v>0</v>
      </c>
      <c r="J65" s="213">
        <v>0</v>
      </c>
    </row>
    <row r="66" spans="1:10" s="196" customFormat="1" ht="12" customHeight="1">
      <c r="A66" s="273"/>
      <c r="B66" s="209"/>
      <c r="C66" s="201">
        <v>100</v>
      </c>
      <c r="D66" s="220">
        <f>D65/$C$65*100</f>
        <v>83.333333333333343</v>
      </c>
      <c r="E66" s="220">
        <f t="shared" ref="E66:J66" si="28">E65/$C$65*100</f>
        <v>4.1666666666666661</v>
      </c>
      <c r="F66" s="220">
        <f t="shared" si="28"/>
        <v>4.1666666666666661</v>
      </c>
      <c r="G66" s="220">
        <f t="shared" si="28"/>
        <v>8.3333333333333321</v>
      </c>
      <c r="H66" s="220">
        <f t="shared" si="28"/>
        <v>16.666666666666664</v>
      </c>
      <c r="I66" s="220">
        <f t="shared" si="28"/>
        <v>0</v>
      </c>
      <c r="J66" s="220">
        <f t="shared" si="28"/>
        <v>0</v>
      </c>
    </row>
    <row r="67" spans="1:10" s="196" customFormat="1" ht="12" customHeight="1">
      <c r="A67" s="273"/>
      <c r="B67" s="230" t="s">
        <v>52</v>
      </c>
      <c r="C67" s="204">
        <v>163</v>
      </c>
      <c r="D67" s="207">
        <v>84</v>
      </c>
      <c r="E67" s="207">
        <v>54</v>
      </c>
      <c r="F67" s="207">
        <v>36</v>
      </c>
      <c r="G67" s="206">
        <v>15</v>
      </c>
      <c r="H67" s="207">
        <v>44</v>
      </c>
      <c r="I67" s="207">
        <v>13</v>
      </c>
      <c r="J67" s="217">
        <v>3</v>
      </c>
    </row>
    <row r="68" spans="1:10" s="196" customFormat="1" ht="12" customHeight="1">
      <c r="A68" s="273"/>
      <c r="B68" s="200"/>
      <c r="C68" s="210">
        <v>100</v>
      </c>
      <c r="D68" s="220">
        <f>D67/$C$67*100</f>
        <v>51.533742331288344</v>
      </c>
      <c r="E68" s="220">
        <f t="shared" ref="E68:J68" si="29">E67/$C$67*100</f>
        <v>33.128834355828218</v>
      </c>
      <c r="F68" s="220">
        <f t="shared" si="29"/>
        <v>22.085889570552148</v>
      </c>
      <c r="G68" s="220">
        <f t="shared" si="29"/>
        <v>9.2024539877300615</v>
      </c>
      <c r="H68" s="220">
        <f t="shared" si="29"/>
        <v>26.993865030674847</v>
      </c>
      <c r="I68" s="220">
        <f t="shared" si="29"/>
        <v>7.9754601226993866</v>
      </c>
      <c r="J68" s="220">
        <f t="shared" si="29"/>
        <v>1.8404907975460123</v>
      </c>
    </row>
    <row r="69" spans="1:10" s="196" customFormat="1" ht="12" customHeight="1">
      <c r="A69" s="273"/>
      <c r="B69" s="209" t="s">
        <v>53</v>
      </c>
      <c r="C69" s="216">
        <v>31</v>
      </c>
      <c r="D69" s="207">
        <v>14</v>
      </c>
      <c r="E69" s="206">
        <v>8</v>
      </c>
      <c r="F69" s="206">
        <v>5</v>
      </c>
      <c r="G69" s="206">
        <v>2</v>
      </c>
      <c r="H69" s="206">
        <v>9</v>
      </c>
      <c r="I69" s="206">
        <v>3</v>
      </c>
      <c r="J69" s="217">
        <v>3</v>
      </c>
    </row>
    <row r="70" spans="1:10" s="196" customFormat="1" ht="12" customHeight="1">
      <c r="A70" s="273"/>
      <c r="B70" s="200"/>
      <c r="C70" s="210">
        <v>100</v>
      </c>
      <c r="D70" s="220">
        <f>D69/$C$69*100</f>
        <v>45.161290322580641</v>
      </c>
      <c r="E70" s="220">
        <f t="shared" ref="E70:J70" si="30">E69/$C$69*100</f>
        <v>25.806451612903224</v>
      </c>
      <c r="F70" s="220">
        <f t="shared" si="30"/>
        <v>16.129032258064516</v>
      </c>
      <c r="G70" s="220">
        <f t="shared" si="30"/>
        <v>6.4516129032258061</v>
      </c>
      <c r="H70" s="220">
        <f t="shared" si="30"/>
        <v>29.032258064516132</v>
      </c>
      <c r="I70" s="220">
        <f t="shared" si="30"/>
        <v>9.67741935483871</v>
      </c>
      <c r="J70" s="220">
        <f t="shared" si="30"/>
        <v>9.67741935483871</v>
      </c>
    </row>
    <row r="71" spans="1:10" s="218" customFormat="1" ht="12" customHeight="1">
      <c r="A71" s="273"/>
      <c r="B71" s="209" t="s">
        <v>54</v>
      </c>
      <c r="C71" s="201">
        <v>16</v>
      </c>
      <c r="D71" s="212">
        <v>9</v>
      </c>
      <c r="E71" s="212">
        <v>6</v>
      </c>
      <c r="F71" s="212">
        <v>3</v>
      </c>
      <c r="G71" s="212">
        <v>0</v>
      </c>
      <c r="H71" s="212">
        <v>5</v>
      </c>
      <c r="I71" s="212">
        <v>1</v>
      </c>
      <c r="J71" s="213">
        <v>0</v>
      </c>
    </row>
    <row r="72" spans="1:10" s="196" customFormat="1" ht="12" customHeight="1">
      <c r="A72" s="274"/>
      <c r="B72" s="214"/>
      <c r="C72" s="194">
        <v>100</v>
      </c>
      <c r="D72" s="237">
        <f>D71/$C$71*100</f>
        <v>56.25</v>
      </c>
      <c r="E72" s="237">
        <f t="shared" ref="E72:J72" si="31">E71/$C$71*100</f>
        <v>37.5</v>
      </c>
      <c r="F72" s="237">
        <f t="shared" si="31"/>
        <v>18.75</v>
      </c>
      <c r="G72" s="237">
        <f t="shared" si="31"/>
        <v>0</v>
      </c>
      <c r="H72" s="237">
        <f t="shared" si="31"/>
        <v>31.25</v>
      </c>
      <c r="I72" s="237">
        <f t="shared" si="31"/>
        <v>6.25</v>
      </c>
      <c r="J72" s="237">
        <f t="shared" si="31"/>
        <v>0</v>
      </c>
    </row>
    <row r="73" spans="1:10" s="191" customFormat="1" ht="12" customHeight="1">
      <c r="A73" s="272" t="s">
        <v>63</v>
      </c>
      <c r="B73" s="203" t="s">
        <v>64</v>
      </c>
      <c r="C73" s="187">
        <v>163</v>
      </c>
      <c r="D73" s="199">
        <v>93</v>
      </c>
      <c r="E73" s="199">
        <v>38</v>
      </c>
      <c r="F73" s="199">
        <v>26</v>
      </c>
      <c r="G73" s="199">
        <v>5</v>
      </c>
      <c r="H73" s="189">
        <v>48</v>
      </c>
      <c r="I73" s="199">
        <v>13</v>
      </c>
      <c r="J73" s="228">
        <v>0</v>
      </c>
    </row>
    <row r="74" spans="1:10" s="196" customFormat="1" ht="12" customHeight="1">
      <c r="A74" s="273"/>
      <c r="B74" s="200" t="s">
        <v>65</v>
      </c>
      <c r="C74" s="201">
        <v>100</v>
      </c>
      <c r="D74" s="220">
        <f>D73/$C$73*100</f>
        <v>57.055214723926383</v>
      </c>
      <c r="E74" s="220">
        <f t="shared" ref="E74:J74" si="32">E73/$C$73*100</f>
        <v>23.312883435582819</v>
      </c>
      <c r="F74" s="220">
        <f t="shared" si="32"/>
        <v>15.950920245398773</v>
      </c>
      <c r="G74" s="220">
        <f t="shared" si="32"/>
        <v>3.0674846625766872</v>
      </c>
      <c r="H74" s="220">
        <f t="shared" si="32"/>
        <v>29.447852760736197</v>
      </c>
      <c r="I74" s="220">
        <f t="shared" si="32"/>
        <v>7.9754601226993866</v>
      </c>
      <c r="J74" s="220">
        <f t="shared" si="32"/>
        <v>0</v>
      </c>
    </row>
    <row r="75" spans="1:10" s="191" customFormat="1" ht="12" customHeight="1">
      <c r="A75" s="273"/>
      <c r="B75" s="203" t="s">
        <v>66</v>
      </c>
      <c r="C75" s="204">
        <v>271</v>
      </c>
      <c r="D75" s="222">
        <v>156</v>
      </c>
      <c r="E75" s="207">
        <v>79</v>
      </c>
      <c r="F75" s="206">
        <v>53</v>
      </c>
      <c r="G75" s="206">
        <v>24</v>
      </c>
      <c r="H75" s="207">
        <v>57</v>
      </c>
      <c r="I75" s="207">
        <v>20</v>
      </c>
      <c r="J75" s="217">
        <v>8</v>
      </c>
    </row>
    <row r="76" spans="1:10" s="196" customFormat="1" ht="12" customHeight="1">
      <c r="A76" s="273"/>
      <c r="B76" s="200"/>
      <c r="C76" s="210">
        <v>100</v>
      </c>
      <c r="D76" s="220">
        <f>D75/$C$75*100</f>
        <v>57.564575645756456</v>
      </c>
      <c r="E76" s="220">
        <f t="shared" ref="E76:J76" si="33">E75/$C$75*100</f>
        <v>29.15129151291513</v>
      </c>
      <c r="F76" s="220">
        <f t="shared" si="33"/>
        <v>19.557195571955717</v>
      </c>
      <c r="G76" s="220">
        <f t="shared" si="33"/>
        <v>8.8560885608856079</v>
      </c>
      <c r="H76" s="220">
        <f t="shared" si="33"/>
        <v>21.033210332103323</v>
      </c>
      <c r="I76" s="220">
        <f t="shared" si="33"/>
        <v>7.3800738007380069</v>
      </c>
      <c r="J76" s="220">
        <f t="shared" si="33"/>
        <v>2.9520295202952029</v>
      </c>
    </row>
    <row r="77" spans="1:10" s="191" customFormat="1" ht="12" customHeight="1">
      <c r="A77" s="273"/>
      <c r="B77" s="203" t="s">
        <v>67</v>
      </c>
      <c r="C77" s="201">
        <v>412</v>
      </c>
      <c r="D77" s="206">
        <v>257</v>
      </c>
      <c r="E77" s="222">
        <v>77</v>
      </c>
      <c r="F77" s="222">
        <v>71</v>
      </c>
      <c r="G77" s="212">
        <v>22</v>
      </c>
      <c r="H77" s="212">
        <v>91</v>
      </c>
      <c r="I77" s="212">
        <v>26</v>
      </c>
      <c r="J77" s="224">
        <v>3</v>
      </c>
    </row>
    <row r="78" spans="1:10" s="196" customFormat="1" ht="12" customHeight="1">
      <c r="A78" s="273"/>
      <c r="B78" s="200"/>
      <c r="C78" s="201">
        <v>100</v>
      </c>
      <c r="D78" s="220">
        <f>D77/$C$77*100</f>
        <v>62.378640776699022</v>
      </c>
      <c r="E78" s="220">
        <f t="shared" ref="E78:J78" si="34">E77/$C$77*100</f>
        <v>18.689320388349515</v>
      </c>
      <c r="F78" s="220">
        <f t="shared" si="34"/>
        <v>17.233009708737864</v>
      </c>
      <c r="G78" s="220">
        <f t="shared" si="34"/>
        <v>5.3398058252427179</v>
      </c>
      <c r="H78" s="220">
        <f t="shared" si="34"/>
        <v>22.087378640776699</v>
      </c>
      <c r="I78" s="220">
        <f t="shared" si="34"/>
        <v>6.3106796116504853</v>
      </c>
      <c r="J78" s="220">
        <f t="shared" si="34"/>
        <v>0.72815533980582525</v>
      </c>
    </row>
    <row r="79" spans="1:10" s="191" customFormat="1" ht="12" customHeight="1">
      <c r="A79" s="273"/>
      <c r="B79" s="203" t="s">
        <v>68</v>
      </c>
      <c r="C79" s="216">
        <v>37</v>
      </c>
      <c r="D79" s="212">
        <v>22</v>
      </c>
      <c r="E79" s="206">
        <v>5</v>
      </c>
      <c r="F79" s="206">
        <v>5</v>
      </c>
      <c r="G79" s="206">
        <v>3</v>
      </c>
      <c r="H79" s="206">
        <v>7</v>
      </c>
      <c r="I79" s="206">
        <v>4</v>
      </c>
      <c r="J79" s="217">
        <v>1</v>
      </c>
    </row>
    <row r="80" spans="1:10" s="196" customFormat="1" ht="12" customHeight="1">
      <c r="A80" s="273"/>
      <c r="B80" s="200"/>
      <c r="C80" s="210">
        <v>100</v>
      </c>
      <c r="D80" s="220">
        <f>D79/$C$79*100</f>
        <v>59.45945945945946</v>
      </c>
      <c r="E80" s="220">
        <f t="shared" ref="E80:J80" si="35">E79/$C$79*100</f>
        <v>13.513513513513514</v>
      </c>
      <c r="F80" s="220">
        <f t="shared" si="35"/>
        <v>13.513513513513514</v>
      </c>
      <c r="G80" s="220">
        <f t="shared" si="35"/>
        <v>8.1081081081081088</v>
      </c>
      <c r="H80" s="220">
        <f t="shared" si="35"/>
        <v>18.918918918918919</v>
      </c>
      <c r="I80" s="220">
        <f t="shared" si="35"/>
        <v>10.810810810810811</v>
      </c>
      <c r="J80" s="220">
        <f t="shared" si="35"/>
        <v>2.7027027027027026</v>
      </c>
    </row>
    <row r="81" spans="1:10" s="191" customFormat="1" ht="12" customHeight="1">
      <c r="A81" s="273"/>
      <c r="B81" s="203" t="s">
        <v>53</v>
      </c>
      <c r="C81" s="216">
        <v>59</v>
      </c>
      <c r="D81" s="207">
        <v>33</v>
      </c>
      <c r="E81" s="206">
        <v>19</v>
      </c>
      <c r="F81" s="206">
        <v>9</v>
      </c>
      <c r="G81" s="206">
        <v>6</v>
      </c>
      <c r="H81" s="206">
        <v>14</v>
      </c>
      <c r="I81" s="206">
        <v>4</v>
      </c>
      <c r="J81" s="217">
        <v>1</v>
      </c>
    </row>
    <row r="82" spans="1:10" s="196" customFormat="1" ht="12" customHeight="1">
      <c r="A82" s="273"/>
      <c r="B82" s="200"/>
      <c r="C82" s="210">
        <v>100</v>
      </c>
      <c r="D82" s="220">
        <f>D81/$C$81*100</f>
        <v>55.932203389830505</v>
      </c>
      <c r="E82" s="220">
        <f t="shared" ref="E82:J82" si="36">E81/$C$81*100</f>
        <v>32.20338983050847</v>
      </c>
      <c r="F82" s="220">
        <f t="shared" si="36"/>
        <v>15.254237288135593</v>
      </c>
      <c r="G82" s="220">
        <f t="shared" si="36"/>
        <v>10.16949152542373</v>
      </c>
      <c r="H82" s="220">
        <f t="shared" si="36"/>
        <v>23.728813559322035</v>
      </c>
      <c r="I82" s="220">
        <f t="shared" si="36"/>
        <v>6.7796610169491522</v>
      </c>
      <c r="J82" s="220">
        <f t="shared" si="36"/>
        <v>1.6949152542372881</v>
      </c>
    </row>
    <row r="83" spans="1:10" s="191" customFormat="1" ht="12" customHeight="1">
      <c r="A83" s="273"/>
      <c r="B83" s="203" t="s">
        <v>54</v>
      </c>
      <c r="C83" s="201">
        <v>18</v>
      </c>
      <c r="D83" s="212">
        <v>9</v>
      </c>
      <c r="E83" s="212">
        <v>7</v>
      </c>
      <c r="F83" s="212">
        <v>4</v>
      </c>
      <c r="G83" s="212">
        <v>1</v>
      </c>
      <c r="H83" s="212">
        <v>4</v>
      </c>
      <c r="I83" s="212">
        <v>1</v>
      </c>
      <c r="J83" s="213">
        <v>0</v>
      </c>
    </row>
    <row r="84" spans="1:10" s="196" customFormat="1" ht="12" customHeight="1">
      <c r="A84" s="274"/>
      <c r="B84" s="209"/>
      <c r="C84" s="201">
        <v>100</v>
      </c>
      <c r="D84" s="220">
        <f>D83/$C$83*100</f>
        <v>50</v>
      </c>
      <c r="E84" s="220">
        <f t="shared" ref="E84:J84" si="37">E83/$C$83*100</f>
        <v>38.888888888888893</v>
      </c>
      <c r="F84" s="220">
        <f t="shared" si="37"/>
        <v>22.222222222222221</v>
      </c>
      <c r="G84" s="220">
        <f t="shared" si="37"/>
        <v>5.5555555555555554</v>
      </c>
      <c r="H84" s="220">
        <f t="shared" si="37"/>
        <v>22.222222222222221</v>
      </c>
      <c r="I84" s="220">
        <f t="shared" si="37"/>
        <v>5.5555555555555554</v>
      </c>
      <c r="J84" s="220">
        <f t="shared" si="37"/>
        <v>0</v>
      </c>
    </row>
    <row r="85" spans="1:10" s="191" customFormat="1" ht="12" customHeight="1">
      <c r="A85" s="272" t="s">
        <v>70</v>
      </c>
      <c r="B85" s="197" t="s">
        <v>55</v>
      </c>
      <c r="C85" s="187">
        <v>562</v>
      </c>
      <c r="D85" s="199">
        <v>333</v>
      </c>
      <c r="E85" s="199">
        <v>131</v>
      </c>
      <c r="F85" s="199">
        <v>101</v>
      </c>
      <c r="G85" s="199">
        <v>40</v>
      </c>
      <c r="H85" s="189">
        <v>124</v>
      </c>
      <c r="I85" s="189">
        <v>44</v>
      </c>
      <c r="J85" s="228">
        <v>10</v>
      </c>
    </row>
    <row r="86" spans="1:10" s="196" customFormat="1" ht="12" customHeight="1">
      <c r="A86" s="273"/>
      <c r="B86" s="209"/>
      <c r="C86" s="201">
        <v>100</v>
      </c>
      <c r="D86" s="220">
        <f>D85/$C$85*100</f>
        <v>59.252669039145914</v>
      </c>
      <c r="E86" s="220">
        <f t="shared" ref="E86:J86" si="38">E85/$C$85*100</f>
        <v>23.309608540925268</v>
      </c>
      <c r="F86" s="220">
        <f t="shared" si="38"/>
        <v>17.971530249110319</v>
      </c>
      <c r="G86" s="220">
        <f t="shared" si="38"/>
        <v>7.1174377224199299</v>
      </c>
      <c r="H86" s="220">
        <f t="shared" si="38"/>
        <v>22.064056939501782</v>
      </c>
      <c r="I86" s="220">
        <f t="shared" si="38"/>
        <v>7.8291814946619214</v>
      </c>
      <c r="J86" s="220">
        <f t="shared" si="38"/>
        <v>1.7793594306049825</v>
      </c>
    </row>
    <row r="87" spans="1:10" s="191" customFormat="1" ht="12" customHeight="1">
      <c r="A87" s="273"/>
      <c r="B87" s="203" t="s">
        <v>56</v>
      </c>
      <c r="C87" s="216">
        <v>35</v>
      </c>
      <c r="D87" s="206">
        <v>30</v>
      </c>
      <c r="E87" s="206">
        <v>5</v>
      </c>
      <c r="F87" s="206">
        <v>4</v>
      </c>
      <c r="G87" s="206">
        <v>0</v>
      </c>
      <c r="H87" s="206">
        <v>3</v>
      </c>
      <c r="I87" s="206">
        <v>3</v>
      </c>
      <c r="J87" s="217">
        <v>1</v>
      </c>
    </row>
    <row r="88" spans="1:10" s="196" customFormat="1" ht="12" customHeight="1">
      <c r="A88" s="273"/>
      <c r="B88" s="200"/>
      <c r="C88" s="210">
        <v>100</v>
      </c>
      <c r="D88" s="220">
        <f>D87/$C$87*100</f>
        <v>85.714285714285708</v>
      </c>
      <c r="E88" s="220">
        <f t="shared" ref="E88:J88" si="39">E87/$C$87*100</f>
        <v>14.285714285714285</v>
      </c>
      <c r="F88" s="220">
        <f t="shared" si="39"/>
        <v>11.428571428571429</v>
      </c>
      <c r="G88" s="220">
        <f t="shared" si="39"/>
        <v>0</v>
      </c>
      <c r="H88" s="220">
        <f t="shared" si="39"/>
        <v>8.5714285714285712</v>
      </c>
      <c r="I88" s="220">
        <f t="shared" si="39"/>
        <v>8.5714285714285712</v>
      </c>
      <c r="J88" s="220">
        <f t="shared" si="39"/>
        <v>2.8571428571428572</v>
      </c>
    </row>
    <row r="89" spans="1:10" s="218" customFormat="1" ht="12" customHeight="1">
      <c r="A89" s="273"/>
      <c r="B89" s="203" t="s">
        <v>57</v>
      </c>
      <c r="C89" s="201">
        <v>53</v>
      </c>
      <c r="D89" s="212">
        <v>35</v>
      </c>
      <c r="E89" s="212">
        <v>9</v>
      </c>
      <c r="F89" s="212">
        <v>4</v>
      </c>
      <c r="G89" s="212">
        <v>3</v>
      </c>
      <c r="H89" s="212">
        <v>9</v>
      </c>
      <c r="I89" s="212">
        <v>4</v>
      </c>
      <c r="J89" s="213">
        <v>0</v>
      </c>
    </row>
    <row r="90" spans="1:10" s="196" customFormat="1" ht="12" customHeight="1">
      <c r="A90" s="273"/>
      <c r="B90" s="200"/>
      <c r="C90" s="201">
        <v>100</v>
      </c>
      <c r="D90" s="220">
        <f>D89/$C$89*100</f>
        <v>66.037735849056602</v>
      </c>
      <c r="E90" s="220">
        <f t="shared" ref="E90:J90" si="40">E89/$C$89*100</f>
        <v>16.981132075471699</v>
      </c>
      <c r="F90" s="220">
        <f t="shared" si="40"/>
        <v>7.5471698113207548</v>
      </c>
      <c r="G90" s="220">
        <f t="shared" si="40"/>
        <v>5.6603773584905666</v>
      </c>
      <c r="H90" s="220">
        <f t="shared" si="40"/>
        <v>16.981132075471699</v>
      </c>
      <c r="I90" s="220">
        <f t="shared" si="40"/>
        <v>7.5471698113207548</v>
      </c>
      <c r="J90" s="220">
        <f t="shared" si="40"/>
        <v>0</v>
      </c>
    </row>
    <row r="91" spans="1:10" s="218" customFormat="1" ht="12" customHeight="1">
      <c r="A91" s="273"/>
      <c r="B91" s="226" t="s">
        <v>58</v>
      </c>
      <c r="C91" s="216">
        <v>99</v>
      </c>
      <c r="D91" s="206">
        <v>68</v>
      </c>
      <c r="E91" s="206">
        <v>18</v>
      </c>
      <c r="F91" s="206">
        <v>18</v>
      </c>
      <c r="G91" s="206">
        <v>11</v>
      </c>
      <c r="H91" s="206">
        <v>14</v>
      </c>
      <c r="I91" s="206">
        <v>6</v>
      </c>
      <c r="J91" s="217">
        <v>2</v>
      </c>
    </row>
    <row r="92" spans="1:10" s="196" customFormat="1" ht="12" customHeight="1">
      <c r="A92" s="273"/>
      <c r="B92" s="200"/>
      <c r="C92" s="210">
        <v>100</v>
      </c>
      <c r="D92" s="220">
        <f>D91/$C$91*100</f>
        <v>68.686868686868678</v>
      </c>
      <c r="E92" s="220">
        <f t="shared" ref="E92:J92" si="41">E91/$C$91*100</f>
        <v>18.181818181818183</v>
      </c>
      <c r="F92" s="220">
        <f t="shared" si="41"/>
        <v>18.181818181818183</v>
      </c>
      <c r="G92" s="220">
        <f t="shared" si="41"/>
        <v>11.111111111111111</v>
      </c>
      <c r="H92" s="220">
        <f t="shared" si="41"/>
        <v>14.14141414141414</v>
      </c>
      <c r="I92" s="220">
        <f t="shared" si="41"/>
        <v>6.0606060606060606</v>
      </c>
      <c r="J92" s="220">
        <f t="shared" si="41"/>
        <v>2.0202020202020203</v>
      </c>
    </row>
    <row r="93" spans="1:10" s="218" customFormat="1" ht="12" customHeight="1">
      <c r="A93" s="273"/>
      <c r="B93" s="226" t="s">
        <v>59</v>
      </c>
      <c r="C93" s="201">
        <v>53</v>
      </c>
      <c r="D93" s="212">
        <v>33</v>
      </c>
      <c r="E93" s="212">
        <v>10</v>
      </c>
      <c r="F93" s="212">
        <v>11</v>
      </c>
      <c r="G93" s="212">
        <v>3</v>
      </c>
      <c r="H93" s="212">
        <v>10</v>
      </c>
      <c r="I93" s="212">
        <v>2</v>
      </c>
      <c r="J93" s="213">
        <v>1</v>
      </c>
    </row>
    <row r="94" spans="1:10" s="196" customFormat="1" ht="12" customHeight="1">
      <c r="A94" s="273"/>
      <c r="B94" s="200"/>
      <c r="C94" s="201">
        <v>100</v>
      </c>
      <c r="D94" s="220">
        <f>D93/$C$93*100</f>
        <v>62.264150943396224</v>
      </c>
      <c r="E94" s="220">
        <f t="shared" ref="E94:J94" si="42">E93/$C$93*100</f>
        <v>18.867924528301888</v>
      </c>
      <c r="F94" s="220">
        <f t="shared" si="42"/>
        <v>20.754716981132077</v>
      </c>
      <c r="G94" s="220">
        <f t="shared" si="42"/>
        <v>5.6603773584905666</v>
      </c>
      <c r="H94" s="220">
        <f t="shared" si="42"/>
        <v>18.867924528301888</v>
      </c>
      <c r="I94" s="220">
        <f t="shared" si="42"/>
        <v>3.7735849056603774</v>
      </c>
      <c r="J94" s="220">
        <f t="shared" si="42"/>
        <v>1.8867924528301887</v>
      </c>
    </row>
    <row r="95" spans="1:10" s="218" customFormat="1" ht="12" customHeight="1">
      <c r="A95" s="273"/>
      <c r="B95" s="203" t="s">
        <v>30</v>
      </c>
      <c r="C95" s="216">
        <v>69</v>
      </c>
      <c r="D95" s="206">
        <v>34</v>
      </c>
      <c r="E95" s="206">
        <v>8</v>
      </c>
      <c r="F95" s="206">
        <v>16</v>
      </c>
      <c r="G95" s="206">
        <v>6</v>
      </c>
      <c r="H95" s="206">
        <v>10</v>
      </c>
      <c r="I95" s="206">
        <v>7</v>
      </c>
      <c r="J95" s="217">
        <v>1</v>
      </c>
    </row>
    <row r="96" spans="1:10" s="196" customFormat="1" ht="12" customHeight="1">
      <c r="A96" s="273"/>
      <c r="B96" s="200"/>
      <c r="C96" s="210">
        <v>100</v>
      </c>
      <c r="D96" s="220">
        <f>D95/$C$95*100</f>
        <v>49.275362318840585</v>
      </c>
      <c r="E96" s="220">
        <f t="shared" ref="E96:J96" si="43">E95/$C$95*100</f>
        <v>11.594202898550725</v>
      </c>
      <c r="F96" s="220">
        <f t="shared" si="43"/>
        <v>23.188405797101449</v>
      </c>
      <c r="G96" s="220">
        <f t="shared" si="43"/>
        <v>8.695652173913043</v>
      </c>
      <c r="H96" s="220">
        <f t="shared" si="43"/>
        <v>14.492753623188406</v>
      </c>
      <c r="I96" s="220">
        <f t="shared" si="43"/>
        <v>10.144927536231885</v>
      </c>
      <c r="J96" s="220">
        <f t="shared" si="43"/>
        <v>1.4492753623188406</v>
      </c>
    </row>
    <row r="97" spans="1:19" s="218" customFormat="1" ht="12" customHeight="1">
      <c r="A97" s="273"/>
      <c r="B97" s="203" t="s">
        <v>31</v>
      </c>
      <c r="C97" s="201">
        <v>48</v>
      </c>
      <c r="D97" s="212">
        <v>29</v>
      </c>
      <c r="E97" s="212">
        <v>6</v>
      </c>
      <c r="F97" s="212">
        <v>6</v>
      </c>
      <c r="G97" s="212">
        <v>2</v>
      </c>
      <c r="H97" s="212">
        <v>18</v>
      </c>
      <c r="I97" s="212">
        <v>3</v>
      </c>
      <c r="J97" s="213">
        <v>1</v>
      </c>
    </row>
    <row r="98" spans="1:19" s="196" customFormat="1" ht="12" customHeight="1">
      <c r="A98" s="273"/>
      <c r="B98" s="200"/>
      <c r="C98" s="201">
        <v>100</v>
      </c>
      <c r="D98" s="220">
        <f>D97/$C$97*100</f>
        <v>60.416666666666664</v>
      </c>
      <c r="E98" s="220">
        <f t="shared" ref="E98:J98" si="44">E97/$C$97*100</f>
        <v>12.5</v>
      </c>
      <c r="F98" s="220">
        <f t="shared" si="44"/>
        <v>12.5</v>
      </c>
      <c r="G98" s="220">
        <f t="shared" si="44"/>
        <v>4.1666666666666661</v>
      </c>
      <c r="H98" s="220">
        <f t="shared" si="44"/>
        <v>37.5</v>
      </c>
      <c r="I98" s="220">
        <f t="shared" si="44"/>
        <v>6.25</v>
      </c>
      <c r="J98" s="220">
        <f t="shared" si="44"/>
        <v>2.083333333333333</v>
      </c>
    </row>
    <row r="99" spans="1:19" s="218" customFormat="1" ht="12" customHeight="1">
      <c r="A99" s="273"/>
      <c r="B99" s="226" t="s">
        <v>32</v>
      </c>
      <c r="C99" s="216">
        <v>128</v>
      </c>
      <c r="D99" s="206">
        <v>75</v>
      </c>
      <c r="E99" s="207">
        <v>32</v>
      </c>
      <c r="F99" s="207">
        <v>23</v>
      </c>
      <c r="G99" s="206">
        <v>10</v>
      </c>
      <c r="H99" s="206">
        <v>23</v>
      </c>
      <c r="I99" s="206">
        <v>7</v>
      </c>
      <c r="J99" s="217">
        <v>2</v>
      </c>
    </row>
    <row r="100" spans="1:19" s="196" customFormat="1" ht="12" customHeight="1">
      <c r="A100" s="273"/>
      <c r="B100" s="200"/>
      <c r="C100" s="210">
        <v>100</v>
      </c>
      <c r="D100" s="220">
        <f>D99/$C$99*100</f>
        <v>58.59375</v>
      </c>
      <c r="E100" s="220">
        <f t="shared" ref="E100:J100" si="45">E99/$C$99*100</f>
        <v>25</v>
      </c>
      <c r="F100" s="220">
        <f t="shared" si="45"/>
        <v>17.96875</v>
      </c>
      <c r="G100" s="220">
        <f t="shared" si="45"/>
        <v>7.8125</v>
      </c>
      <c r="H100" s="220">
        <f t="shared" si="45"/>
        <v>17.96875</v>
      </c>
      <c r="I100" s="220">
        <f t="shared" si="45"/>
        <v>5.46875</v>
      </c>
      <c r="J100" s="220">
        <f t="shared" si="45"/>
        <v>1.5625</v>
      </c>
    </row>
    <row r="101" spans="1:19" s="218" customFormat="1" ht="12" customHeight="1">
      <c r="A101" s="273"/>
      <c r="B101" s="203" t="s">
        <v>33</v>
      </c>
      <c r="C101" s="201">
        <v>195</v>
      </c>
      <c r="D101" s="222">
        <v>115</v>
      </c>
      <c r="E101" s="212">
        <v>41</v>
      </c>
      <c r="F101" s="212">
        <v>36</v>
      </c>
      <c r="G101" s="212">
        <v>13</v>
      </c>
      <c r="H101" s="212">
        <v>49</v>
      </c>
      <c r="I101" s="212">
        <v>15</v>
      </c>
      <c r="J101" s="213">
        <v>0</v>
      </c>
    </row>
    <row r="102" spans="1:19" s="196" customFormat="1" ht="12" customHeight="1">
      <c r="A102" s="273"/>
      <c r="B102" s="200"/>
      <c r="C102" s="201">
        <v>100</v>
      </c>
      <c r="D102" s="220">
        <f>D101/$C$101*100</f>
        <v>58.974358974358978</v>
      </c>
      <c r="E102" s="220">
        <f t="shared" ref="E102:J102" si="46">E101/$C$101*100</f>
        <v>21.025641025641026</v>
      </c>
      <c r="F102" s="220">
        <f t="shared" si="46"/>
        <v>18.461538461538463</v>
      </c>
      <c r="G102" s="220">
        <f t="shared" si="46"/>
        <v>6.666666666666667</v>
      </c>
      <c r="H102" s="220">
        <f t="shared" si="46"/>
        <v>25.128205128205128</v>
      </c>
      <c r="I102" s="220">
        <f t="shared" si="46"/>
        <v>7.6923076923076925</v>
      </c>
      <c r="J102" s="220">
        <f t="shared" si="46"/>
        <v>0</v>
      </c>
    </row>
    <row r="103" spans="1:19" s="218" customFormat="1" ht="12" customHeight="1">
      <c r="A103" s="273"/>
      <c r="B103" s="203" t="s">
        <v>34</v>
      </c>
      <c r="C103" s="204">
        <v>149</v>
      </c>
      <c r="D103" s="206">
        <v>81</v>
      </c>
      <c r="E103" s="206">
        <v>38</v>
      </c>
      <c r="F103" s="206">
        <v>23</v>
      </c>
      <c r="G103" s="206">
        <v>4</v>
      </c>
      <c r="H103" s="207">
        <v>48</v>
      </c>
      <c r="I103" s="206">
        <v>12</v>
      </c>
      <c r="J103" s="217">
        <v>0</v>
      </c>
    </row>
    <row r="104" spans="1:19" s="196" customFormat="1" ht="12" customHeight="1">
      <c r="A104" s="273"/>
      <c r="B104" s="200"/>
      <c r="C104" s="210">
        <v>100</v>
      </c>
      <c r="D104" s="220">
        <f>D103/$C$103*100</f>
        <v>54.36241610738255</v>
      </c>
      <c r="E104" s="220">
        <f t="shared" ref="E104:J104" si="47">E103/$C$103*100</f>
        <v>25.503355704697988</v>
      </c>
      <c r="F104" s="220">
        <f t="shared" si="47"/>
        <v>15.436241610738255</v>
      </c>
      <c r="G104" s="220">
        <f t="shared" si="47"/>
        <v>2.6845637583892619</v>
      </c>
      <c r="H104" s="220">
        <f t="shared" si="47"/>
        <v>32.214765100671137</v>
      </c>
      <c r="I104" s="220">
        <f t="shared" si="47"/>
        <v>8.0536912751677843</v>
      </c>
      <c r="J104" s="220">
        <f t="shared" si="47"/>
        <v>0</v>
      </c>
    </row>
    <row r="105" spans="1:19" s="218" customFormat="1" ht="12" customHeight="1">
      <c r="A105" s="273"/>
      <c r="B105" s="203" t="s">
        <v>12</v>
      </c>
      <c r="C105" s="223">
        <v>42</v>
      </c>
      <c r="D105" s="222">
        <v>25</v>
      </c>
      <c r="E105" s="222">
        <v>12</v>
      </c>
      <c r="F105" s="212">
        <v>5</v>
      </c>
      <c r="G105" s="212">
        <v>1</v>
      </c>
      <c r="H105" s="212">
        <v>11</v>
      </c>
      <c r="I105" s="212">
        <v>2</v>
      </c>
      <c r="J105" s="213">
        <v>1</v>
      </c>
    </row>
    <row r="106" spans="1:19" s="196" customFormat="1" ht="12" customHeight="1">
      <c r="A106" s="274"/>
      <c r="B106" s="214"/>
      <c r="C106" s="194">
        <v>100</v>
      </c>
      <c r="D106" s="237">
        <f>D105/$C$105*100</f>
        <v>59.523809523809526</v>
      </c>
      <c r="E106" s="237">
        <f t="shared" ref="E106:J106" si="48">E105/$C$105*100</f>
        <v>28.571428571428569</v>
      </c>
      <c r="F106" s="237">
        <f t="shared" si="48"/>
        <v>11.904761904761903</v>
      </c>
      <c r="G106" s="237">
        <f t="shared" si="48"/>
        <v>2.3809523809523809</v>
      </c>
      <c r="H106" s="237">
        <f t="shared" si="48"/>
        <v>26.190476190476193</v>
      </c>
      <c r="I106" s="237">
        <f t="shared" si="48"/>
        <v>4.7619047619047619</v>
      </c>
      <c r="J106" s="237">
        <f t="shared" si="48"/>
        <v>2.3809523809523809</v>
      </c>
    </row>
    <row r="107" spans="1:19" ht="13.5">
      <c r="J107" s="164"/>
      <c r="L107" s="172"/>
      <c r="M107" s="172"/>
      <c r="N107" s="231"/>
      <c r="Q107" s="172"/>
      <c r="R107" s="172"/>
      <c r="S107" s="172"/>
    </row>
  </sheetData>
  <mergeCells count="8">
    <mergeCell ref="A73:A84"/>
    <mergeCell ref="A85:A106"/>
    <mergeCell ref="D7:J7"/>
    <mergeCell ref="A11:A16"/>
    <mergeCell ref="A17:A30"/>
    <mergeCell ref="A31:A52"/>
    <mergeCell ref="A53:A62"/>
    <mergeCell ref="A63:A72"/>
  </mergeCells>
  <phoneticPr fontId="4"/>
  <conditionalFormatting sqref="A1:XFD1048576">
    <cfRule type="expression" dxfId="4" priority="1">
      <formula>MOD(ROW(),2)=1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5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L105"/>
  <sheetViews>
    <sheetView showGridLines="0" view="pageBreakPreview" topLeftCell="A21" zoomScaleNormal="85" zoomScaleSheetLayoutView="100" workbookViewId="0">
      <selection activeCell="D84" sqref="D84:D8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2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85"/>
      <c r="F2" s="85"/>
      <c r="G2" s="85"/>
      <c r="H2" s="85"/>
      <c r="I2" s="85"/>
      <c r="J2" s="85"/>
      <c r="K2" s="85"/>
      <c r="L2" s="85"/>
    </row>
    <row r="3" spans="1:12" ht="11.25" customHeight="1">
      <c r="A3" s="121" t="s">
        <v>97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63" t="s">
        <v>208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</row>
    <row r="5" spans="1:12" ht="11.25">
      <c r="A5" s="2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</row>
    <row r="6" spans="1:12" ht="24" customHeight="1">
      <c r="A6" s="2"/>
      <c r="B6" s="61"/>
      <c r="D6" s="266"/>
      <c r="E6" s="267"/>
      <c r="F6" s="267"/>
      <c r="G6" s="267"/>
      <c r="H6" s="267"/>
      <c r="I6" s="267"/>
      <c r="J6" s="267"/>
      <c r="K6" s="267"/>
      <c r="L6" s="268"/>
    </row>
    <row r="7" spans="1:12" s="4" customFormat="1" ht="271.5">
      <c r="A7" s="78" t="s">
        <v>11</v>
      </c>
      <c r="B7" s="3"/>
      <c r="C7" s="62" t="s">
        <v>10</v>
      </c>
      <c r="D7" s="286" t="s">
        <v>98</v>
      </c>
      <c r="E7" s="286" t="s">
        <v>99</v>
      </c>
      <c r="F7" s="286" t="s">
        <v>100</v>
      </c>
      <c r="G7" s="286" t="s">
        <v>101</v>
      </c>
      <c r="H7" s="286" t="s">
        <v>102</v>
      </c>
      <c r="I7" s="234" t="s">
        <v>103</v>
      </c>
      <c r="J7" s="286" t="s">
        <v>71</v>
      </c>
      <c r="K7" s="286" t="s">
        <v>104</v>
      </c>
      <c r="L7" s="287" t="s">
        <v>73</v>
      </c>
    </row>
    <row r="8" spans="1:12" s="37" customFormat="1" ht="12" customHeight="1">
      <c r="A8" s="34"/>
      <c r="B8" s="35" t="s">
        <v>7</v>
      </c>
      <c r="C8" s="137">
        <v>39</v>
      </c>
      <c r="D8" s="133">
        <v>17</v>
      </c>
      <c r="E8" s="133">
        <v>8</v>
      </c>
      <c r="F8" s="136">
        <v>7</v>
      </c>
      <c r="G8" s="136">
        <v>4</v>
      </c>
      <c r="H8" s="136">
        <v>6</v>
      </c>
      <c r="I8" s="136">
        <v>10</v>
      </c>
      <c r="J8" s="136">
        <v>1</v>
      </c>
      <c r="K8" s="136">
        <v>10</v>
      </c>
      <c r="L8" s="136">
        <v>3</v>
      </c>
    </row>
    <row r="9" spans="1:12" s="39" customFormat="1" ht="12" customHeight="1">
      <c r="A9" s="38"/>
      <c r="B9" s="88"/>
      <c r="C9" s="80">
        <v>100</v>
      </c>
      <c r="D9" s="58">
        <f>D8/$C$8*100</f>
        <v>43.589743589743591</v>
      </c>
      <c r="E9" s="58">
        <f t="shared" ref="E9:L9" si="0">E8/$C$8*100</f>
        <v>20.512820512820511</v>
      </c>
      <c r="F9" s="58">
        <f t="shared" si="0"/>
        <v>17.948717948717949</v>
      </c>
      <c r="G9" s="58">
        <f t="shared" si="0"/>
        <v>10.256410256410255</v>
      </c>
      <c r="H9" s="58">
        <f t="shared" si="0"/>
        <v>15.384615384615385</v>
      </c>
      <c r="I9" s="58">
        <f t="shared" si="0"/>
        <v>25.641025641025639</v>
      </c>
      <c r="J9" s="58">
        <f t="shared" si="0"/>
        <v>2.5641025641025639</v>
      </c>
      <c r="K9" s="58">
        <f t="shared" si="0"/>
        <v>25.641025641025639</v>
      </c>
      <c r="L9" s="94">
        <f t="shared" si="0"/>
        <v>7.6923076923076925</v>
      </c>
    </row>
    <row r="10" spans="1:12" s="37" customFormat="1" ht="12" customHeight="1">
      <c r="A10" s="263" t="s">
        <v>18</v>
      </c>
      <c r="B10" s="95" t="s">
        <v>8</v>
      </c>
      <c r="C10" s="137">
        <v>23</v>
      </c>
      <c r="D10" s="144">
        <v>8</v>
      </c>
      <c r="E10" s="136">
        <v>4</v>
      </c>
      <c r="F10" s="143">
        <v>6</v>
      </c>
      <c r="G10" s="93">
        <v>3</v>
      </c>
      <c r="H10" s="93">
        <v>3</v>
      </c>
      <c r="I10" s="136">
        <v>5</v>
      </c>
      <c r="J10" s="93">
        <v>1</v>
      </c>
      <c r="K10" s="93">
        <v>7</v>
      </c>
      <c r="L10" s="93">
        <v>1</v>
      </c>
    </row>
    <row r="11" spans="1:12" s="39" customFormat="1" ht="12" customHeight="1">
      <c r="A11" s="264"/>
      <c r="B11" s="96"/>
      <c r="C11" s="81">
        <v>100</v>
      </c>
      <c r="D11" s="126">
        <f>D10/$C$10*100</f>
        <v>34.782608695652172</v>
      </c>
      <c r="E11" s="126">
        <f t="shared" ref="E11:L11" si="1">E10/$C$10*100</f>
        <v>17.391304347826086</v>
      </c>
      <c r="F11" s="126">
        <f t="shared" si="1"/>
        <v>26.086956521739129</v>
      </c>
      <c r="G11" s="126">
        <f t="shared" si="1"/>
        <v>13.043478260869565</v>
      </c>
      <c r="H11" s="126">
        <f t="shared" si="1"/>
        <v>13.043478260869565</v>
      </c>
      <c r="I11" s="126">
        <f t="shared" si="1"/>
        <v>21.739130434782609</v>
      </c>
      <c r="J11" s="126">
        <f t="shared" si="1"/>
        <v>4.3478260869565215</v>
      </c>
      <c r="K11" s="126">
        <f t="shared" si="1"/>
        <v>30.434782608695656</v>
      </c>
      <c r="L11" s="285">
        <f t="shared" si="1"/>
        <v>4.3478260869565215</v>
      </c>
    </row>
    <row r="12" spans="1:12" s="37" customFormat="1" ht="12" customHeight="1">
      <c r="A12" s="264"/>
      <c r="B12" s="97" t="s">
        <v>9</v>
      </c>
      <c r="C12" s="146">
        <v>15</v>
      </c>
      <c r="D12" s="124">
        <v>9</v>
      </c>
      <c r="E12" s="135">
        <v>4</v>
      </c>
      <c r="F12" s="140">
        <v>1</v>
      </c>
      <c r="G12" s="135">
        <v>1</v>
      </c>
      <c r="H12" s="113">
        <v>3</v>
      </c>
      <c r="I12" s="113">
        <v>5</v>
      </c>
      <c r="J12" s="113">
        <v>0</v>
      </c>
      <c r="K12" s="113">
        <v>3</v>
      </c>
      <c r="L12" s="153">
        <v>1</v>
      </c>
    </row>
    <row r="13" spans="1:12" s="39" customFormat="1" ht="12" customHeight="1">
      <c r="A13" s="264"/>
      <c r="B13" s="98"/>
      <c r="C13" s="82">
        <v>100</v>
      </c>
      <c r="D13" s="125">
        <f>D12/$C$12*100</f>
        <v>60</v>
      </c>
      <c r="E13" s="125">
        <f t="shared" ref="E13:L13" si="2">E12/$C$12*100</f>
        <v>26.666666666666668</v>
      </c>
      <c r="F13" s="125">
        <f t="shared" si="2"/>
        <v>6.666666666666667</v>
      </c>
      <c r="G13" s="125">
        <f t="shared" si="2"/>
        <v>6.666666666666667</v>
      </c>
      <c r="H13" s="125">
        <f t="shared" si="2"/>
        <v>20</v>
      </c>
      <c r="I13" s="125">
        <f t="shared" si="2"/>
        <v>33.333333333333329</v>
      </c>
      <c r="J13" s="125">
        <f t="shared" si="2"/>
        <v>0</v>
      </c>
      <c r="K13" s="125">
        <f t="shared" si="2"/>
        <v>20</v>
      </c>
      <c r="L13" s="111">
        <f t="shared" si="2"/>
        <v>6.666666666666667</v>
      </c>
    </row>
    <row r="14" spans="1:12" s="37" customFormat="1" ht="12" customHeight="1">
      <c r="A14" s="264"/>
      <c r="B14" s="97" t="s">
        <v>13</v>
      </c>
      <c r="C14" s="147">
        <v>1</v>
      </c>
      <c r="D14" s="124">
        <v>0</v>
      </c>
      <c r="E14" s="109">
        <v>0</v>
      </c>
      <c r="F14" s="142">
        <v>0</v>
      </c>
      <c r="G14" s="109">
        <v>0</v>
      </c>
      <c r="H14" s="109">
        <v>0</v>
      </c>
      <c r="I14" s="109">
        <v>0</v>
      </c>
      <c r="J14" s="109">
        <v>0</v>
      </c>
      <c r="K14" s="134">
        <v>0</v>
      </c>
      <c r="L14" s="134">
        <v>1</v>
      </c>
    </row>
    <row r="15" spans="1:12" s="39" customFormat="1" ht="12" customHeight="1">
      <c r="A15" s="265"/>
      <c r="B15" s="99"/>
      <c r="C15" s="80">
        <v>100</v>
      </c>
      <c r="D15" s="58">
        <f>D14/$C$14*100</f>
        <v>0</v>
      </c>
      <c r="E15" s="58">
        <f t="shared" ref="E15:L15" si="3">E14/$C$14*100</f>
        <v>0</v>
      </c>
      <c r="F15" s="58">
        <f t="shared" si="3"/>
        <v>0</v>
      </c>
      <c r="G15" s="58">
        <f t="shared" si="3"/>
        <v>0</v>
      </c>
      <c r="H15" s="58">
        <f t="shared" si="3"/>
        <v>0</v>
      </c>
      <c r="I15" s="58">
        <f t="shared" si="3"/>
        <v>0</v>
      </c>
      <c r="J15" s="58">
        <f t="shared" si="3"/>
        <v>0</v>
      </c>
      <c r="K15" s="58">
        <f t="shared" si="3"/>
        <v>0</v>
      </c>
      <c r="L15" s="94">
        <f t="shared" si="3"/>
        <v>100</v>
      </c>
    </row>
    <row r="16" spans="1:12" s="66" customFormat="1" ht="12" customHeight="1">
      <c r="A16" s="264" t="s">
        <v>213</v>
      </c>
      <c r="B16" s="97" t="s">
        <v>204</v>
      </c>
      <c r="C16" s="130">
        <v>9</v>
      </c>
      <c r="D16" s="109">
        <v>5</v>
      </c>
      <c r="E16" s="134">
        <v>4</v>
      </c>
      <c r="F16" s="41">
        <v>2</v>
      </c>
      <c r="G16" s="109">
        <v>2</v>
      </c>
      <c r="H16" s="109">
        <v>5</v>
      </c>
      <c r="I16" s="109">
        <v>4</v>
      </c>
      <c r="J16" s="109">
        <v>0</v>
      </c>
      <c r="K16" s="109">
        <v>0</v>
      </c>
      <c r="L16" s="109">
        <v>0</v>
      </c>
    </row>
    <row r="17" spans="1:12" s="39" customFormat="1" ht="12" customHeight="1">
      <c r="A17" s="264"/>
      <c r="B17" s="96"/>
      <c r="C17" s="82">
        <v>100</v>
      </c>
      <c r="D17" s="111">
        <f>D16/$C$18*100</f>
        <v>62.5</v>
      </c>
      <c r="E17" s="111">
        <f t="shared" ref="E17:L17" si="4">E16/$C$18*100</f>
        <v>50</v>
      </c>
      <c r="F17" s="111">
        <f t="shared" si="4"/>
        <v>25</v>
      </c>
      <c r="G17" s="111">
        <f t="shared" si="4"/>
        <v>25</v>
      </c>
      <c r="H17" s="111">
        <f t="shared" si="4"/>
        <v>62.5</v>
      </c>
      <c r="I17" s="111">
        <f t="shared" si="4"/>
        <v>50</v>
      </c>
      <c r="J17" s="111">
        <f t="shared" si="4"/>
        <v>0</v>
      </c>
      <c r="K17" s="111">
        <f t="shared" si="4"/>
        <v>0</v>
      </c>
      <c r="L17" s="111">
        <f t="shared" si="4"/>
        <v>0</v>
      </c>
    </row>
    <row r="18" spans="1:12" s="66" customFormat="1" ht="12" customHeight="1">
      <c r="A18" s="264"/>
      <c r="B18" s="97" t="s">
        <v>14</v>
      </c>
      <c r="C18" s="130">
        <v>8</v>
      </c>
      <c r="D18" s="109">
        <v>4</v>
      </c>
      <c r="E18" s="134">
        <v>2</v>
      </c>
      <c r="F18" s="41">
        <v>2</v>
      </c>
      <c r="G18" s="109">
        <v>0</v>
      </c>
      <c r="H18" s="109">
        <v>0</v>
      </c>
      <c r="I18" s="109">
        <v>2</v>
      </c>
      <c r="J18" s="109">
        <v>1</v>
      </c>
      <c r="K18" s="109">
        <v>1</v>
      </c>
      <c r="L18" s="109">
        <v>1</v>
      </c>
    </row>
    <row r="19" spans="1:12" s="39" customFormat="1" ht="12" customHeight="1">
      <c r="A19" s="264"/>
      <c r="B19" s="96"/>
      <c r="C19" s="82">
        <v>100</v>
      </c>
      <c r="D19" s="111">
        <f>D18/$C$18*100</f>
        <v>50</v>
      </c>
      <c r="E19" s="111">
        <f t="shared" ref="E19:L19" si="5">E18/$C$18*100</f>
        <v>25</v>
      </c>
      <c r="F19" s="111">
        <f t="shared" si="5"/>
        <v>25</v>
      </c>
      <c r="G19" s="111">
        <f t="shared" si="5"/>
        <v>0</v>
      </c>
      <c r="H19" s="111">
        <f t="shared" si="5"/>
        <v>0</v>
      </c>
      <c r="I19" s="111">
        <f t="shared" si="5"/>
        <v>25</v>
      </c>
      <c r="J19" s="111">
        <f t="shared" si="5"/>
        <v>12.5</v>
      </c>
      <c r="K19" s="111">
        <f t="shared" si="5"/>
        <v>12.5</v>
      </c>
      <c r="L19" s="111">
        <f t="shared" si="5"/>
        <v>12.5</v>
      </c>
    </row>
    <row r="20" spans="1:12" s="66" customFormat="1" ht="12" customHeight="1">
      <c r="A20" s="264"/>
      <c r="B20" s="100" t="s">
        <v>15</v>
      </c>
      <c r="C20" s="147">
        <v>2</v>
      </c>
      <c r="D20" s="109">
        <v>1</v>
      </c>
      <c r="E20" s="113">
        <v>0</v>
      </c>
      <c r="F20" s="40">
        <v>0</v>
      </c>
      <c r="G20" s="113">
        <v>0</v>
      </c>
      <c r="H20" s="113">
        <v>0</v>
      </c>
      <c r="I20" s="113">
        <v>1</v>
      </c>
      <c r="J20" s="113">
        <v>0</v>
      </c>
      <c r="K20" s="113">
        <v>1</v>
      </c>
      <c r="L20" s="113">
        <v>0</v>
      </c>
    </row>
    <row r="21" spans="1:12" s="39" customFormat="1" ht="12" customHeight="1">
      <c r="A21" s="264"/>
      <c r="B21" s="96"/>
      <c r="C21" s="81">
        <v>100</v>
      </c>
      <c r="D21" s="111">
        <f>D20/$C$20*100</f>
        <v>50</v>
      </c>
      <c r="E21" s="111">
        <f t="shared" ref="E21:L21" si="6">E20/$C$20*100</f>
        <v>0</v>
      </c>
      <c r="F21" s="111">
        <f t="shared" si="6"/>
        <v>0</v>
      </c>
      <c r="G21" s="111">
        <f t="shared" si="6"/>
        <v>0</v>
      </c>
      <c r="H21" s="111">
        <f t="shared" si="6"/>
        <v>0</v>
      </c>
      <c r="I21" s="111">
        <f t="shared" si="6"/>
        <v>50</v>
      </c>
      <c r="J21" s="111">
        <f t="shared" si="6"/>
        <v>0</v>
      </c>
      <c r="K21" s="111">
        <f t="shared" si="6"/>
        <v>50</v>
      </c>
      <c r="L21" s="111">
        <f t="shared" si="6"/>
        <v>0</v>
      </c>
    </row>
    <row r="22" spans="1:12" s="66" customFormat="1" ht="12" customHeight="1">
      <c r="A22" s="264"/>
      <c r="B22" s="97" t="s">
        <v>16</v>
      </c>
      <c r="C22" s="146">
        <v>7</v>
      </c>
      <c r="D22" s="113">
        <v>3</v>
      </c>
      <c r="E22" s="109">
        <v>0</v>
      </c>
      <c r="F22" s="142">
        <v>1</v>
      </c>
      <c r="G22" s="109">
        <v>1</v>
      </c>
      <c r="H22" s="109">
        <v>1</v>
      </c>
      <c r="I22" s="109">
        <v>2</v>
      </c>
      <c r="J22" s="109">
        <v>0</v>
      </c>
      <c r="K22" s="109">
        <v>3</v>
      </c>
      <c r="L22" s="109">
        <v>1</v>
      </c>
    </row>
    <row r="23" spans="1:12" s="39" customFormat="1" ht="12" customHeight="1">
      <c r="A23" s="264"/>
      <c r="B23" s="96"/>
      <c r="C23" s="82">
        <v>100</v>
      </c>
      <c r="D23" s="111">
        <f>D22/$C$22*100</f>
        <v>42.857142857142854</v>
      </c>
      <c r="E23" s="111">
        <f t="shared" ref="E23:L23" si="7">E22/$C$22*100</f>
        <v>0</v>
      </c>
      <c r="F23" s="111">
        <f t="shared" si="7"/>
        <v>14.285714285714285</v>
      </c>
      <c r="G23" s="111">
        <f t="shared" si="7"/>
        <v>14.285714285714285</v>
      </c>
      <c r="H23" s="111">
        <f t="shared" si="7"/>
        <v>14.285714285714285</v>
      </c>
      <c r="I23" s="111">
        <f t="shared" si="7"/>
        <v>28.571428571428569</v>
      </c>
      <c r="J23" s="111">
        <f t="shared" si="7"/>
        <v>0</v>
      </c>
      <c r="K23" s="111">
        <f t="shared" si="7"/>
        <v>42.857142857142854</v>
      </c>
      <c r="L23" s="111">
        <f t="shared" si="7"/>
        <v>14.285714285714285</v>
      </c>
    </row>
    <row r="24" spans="1:12" s="66" customFormat="1" ht="12" customHeight="1">
      <c r="A24" s="264"/>
      <c r="B24" s="97" t="s">
        <v>17</v>
      </c>
      <c r="C24" s="147">
        <v>5</v>
      </c>
      <c r="D24" s="134">
        <v>1</v>
      </c>
      <c r="E24" s="135">
        <v>1</v>
      </c>
      <c r="F24" s="40">
        <v>1</v>
      </c>
      <c r="G24" s="113">
        <v>1</v>
      </c>
      <c r="H24" s="113">
        <v>0</v>
      </c>
      <c r="I24" s="113">
        <v>0</v>
      </c>
      <c r="J24" s="113">
        <v>0</v>
      </c>
      <c r="K24" s="113">
        <v>3</v>
      </c>
      <c r="L24" s="135">
        <v>0</v>
      </c>
    </row>
    <row r="25" spans="1:12" s="39" customFormat="1" ht="12" customHeight="1">
      <c r="A25" s="264"/>
      <c r="B25" s="96"/>
      <c r="C25" s="81">
        <v>100</v>
      </c>
      <c r="D25" s="111">
        <f>D24/$C$24*100</f>
        <v>20</v>
      </c>
      <c r="E25" s="111">
        <f t="shared" ref="E25:L25" si="8">E24/$C$24*100</f>
        <v>20</v>
      </c>
      <c r="F25" s="111">
        <f t="shared" si="8"/>
        <v>20</v>
      </c>
      <c r="G25" s="111">
        <f t="shared" si="8"/>
        <v>20</v>
      </c>
      <c r="H25" s="111">
        <f t="shared" si="8"/>
        <v>0</v>
      </c>
      <c r="I25" s="111">
        <f t="shared" si="8"/>
        <v>0</v>
      </c>
      <c r="J25" s="111">
        <f t="shared" si="8"/>
        <v>0</v>
      </c>
      <c r="K25" s="111">
        <f t="shared" si="8"/>
        <v>60</v>
      </c>
      <c r="L25" s="111">
        <f t="shared" si="8"/>
        <v>0</v>
      </c>
    </row>
    <row r="26" spans="1:12" s="37" customFormat="1" ht="12" customHeight="1">
      <c r="A26" s="264"/>
      <c r="B26" s="100" t="s">
        <v>205</v>
      </c>
      <c r="C26" s="147">
        <v>7</v>
      </c>
      <c r="D26" s="135">
        <v>3</v>
      </c>
      <c r="E26" s="135">
        <v>1</v>
      </c>
      <c r="F26" s="40">
        <v>1</v>
      </c>
      <c r="G26" s="113">
        <v>0</v>
      </c>
      <c r="H26" s="113">
        <v>0</v>
      </c>
      <c r="I26" s="135">
        <v>1</v>
      </c>
      <c r="J26" s="113">
        <v>0</v>
      </c>
      <c r="K26" s="113">
        <v>2</v>
      </c>
      <c r="L26" s="135">
        <v>0</v>
      </c>
    </row>
    <row r="27" spans="1:12" s="39" customFormat="1" ht="12" customHeight="1">
      <c r="A27" s="264"/>
      <c r="B27" s="96"/>
      <c r="C27" s="82">
        <v>100</v>
      </c>
      <c r="D27" s="111">
        <f>D26/$C$26*100</f>
        <v>42.857142857142854</v>
      </c>
      <c r="E27" s="111">
        <f t="shared" ref="E27:L27" si="9">E26/$C$26*100</f>
        <v>14.285714285714285</v>
      </c>
      <c r="F27" s="111">
        <f t="shared" si="9"/>
        <v>14.285714285714285</v>
      </c>
      <c r="G27" s="111">
        <f t="shared" si="9"/>
        <v>0</v>
      </c>
      <c r="H27" s="111">
        <f t="shared" si="9"/>
        <v>0</v>
      </c>
      <c r="I27" s="111">
        <f t="shared" si="9"/>
        <v>14.285714285714285</v>
      </c>
      <c r="J27" s="111">
        <f t="shared" si="9"/>
        <v>0</v>
      </c>
      <c r="K27" s="111">
        <f t="shared" si="9"/>
        <v>28.571428571428569</v>
      </c>
      <c r="L27" s="111">
        <f t="shared" si="9"/>
        <v>0</v>
      </c>
    </row>
    <row r="28" spans="1:12" s="66" customFormat="1" ht="12" customHeight="1">
      <c r="A28" s="264"/>
      <c r="B28" s="97" t="s">
        <v>12</v>
      </c>
      <c r="C28" s="81">
        <v>1</v>
      </c>
      <c r="D28" s="113">
        <v>0</v>
      </c>
      <c r="E28" s="109">
        <v>0</v>
      </c>
      <c r="F28" s="142">
        <v>0</v>
      </c>
      <c r="G28" s="109">
        <v>0</v>
      </c>
      <c r="H28" s="109">
        <v>0</v>
      </c>
      <c r="I28" s="109">
        <v>0</v>
      </c>
      <c r="J28" s="109">
        <v>0</v>
      </c>
      <c r="K28" s="134">
        <v>0</v>
      </c>
      <c r="L28" s="134">
        <v>1</v>
      </c>
    </row>
    <row r="29" spans="1:12" s="39" customFormat="1" ht="12" customHeight="1">
      <c r="A29" s="265"/>
      <c r="B29" s="99"/>
      <c r="C29" s="80">
        <v>100</v>
      </c>
      <c r="D29" s="106">
        <f>D28/$C$28*100</f>
        <v>0</v>
      </c>
      <c r="E29" s="111">
        <f t="shared" ref="E29:L29" si="10">E28/$C$28*100</f>
        <v>0</v>
      </c>
      <c r="F29" s="111">
        <f t="shared" si="10"/>
        <v>0</v>
      </c>
      <c r="G29" s="111">
        <f t="shared" si="10"/>
        <v>0</v>
      </c>
      <c r="H29" s="111">
        <f t="shared" si="10"/>
        <v>0</v>
      </c>
      <c r="I29" s="111">
        <f t="shared" si="10"/>
        <v>0</v>
      </c>
      <c r="J29" s="111">
        <f t="shared" si="10"/>
        <v>0</v>
      </c>
      <c r="K29" s="111">
        <f t="shared" si="10"/>
        <v>0</v>
      </c>
      <c r="L29" s="111">
        <f t="shared" si="10"/>
        <v>100</v>
      </c>
    </row>
    <row r="30" spans="1:12" s="66" customFormat="1" ht="12" customHeight="1">
      <c r="A30" s="263" t="s">
        <v>19</v>
      </c>
      <c r="B30" s="100" t="s">
        <v>20</v>
      </c>
      <c r="C30" s="129">
        <v>5</v>
      </c>
      <c r="D30" s="93">
        <v>3</v>
      </c>
      <c r="E30" s="93">
        <v>0</v>
      </c>
      <c r="F30" s="36">
        <v>0</v>
      </c>
      <c r="G30" s="93">
        <v>0</v>
      </c>
      <c r="H30" s="93">
        <v>1</v>
      </c>
      <c r="I30" s="93">
        <v>2</v>
      </c>
      <c r="J30" s="93">
        <v>0</v>
      </c>
      <c r="K30" s="93">
        <v>2</v>
      </c>
      <c r="L30" s="93">
        <v>0</v>
      </c>
    </row>
    <row r="31" spans="1:12" s="39" customFormat="1" ht="12" customHeight="1">
      <c r="A31" s="264"/>
      <c r="B31" s="96"/>
      <c r="C31" s="81">
        <v>100</v>
      </c>
      <c r="D31" s="111">
        <f>D30/$C$30*100</f>
        <v>60</v>
      </c>
      <c r="E31" s="111">
        <f t="shared" ref="E31:L31" si="11">E30/$C$30*100</f>
        <v>0</v>
      </c>
      <c r="F31" s="111">
        <f t="shared" si="11"/>
        <v>0</v>
      </c>
      <c r="G31" s="111">
        <f t="shared" si="11"/>
        <v>0</v>
      </c>
      <c r="H31" s="111">
        <f t="shared" si="11"/>
        <v>20</v>
      </c>
      <c r="I31" s="111">
        <f t="shared" si="11"/>
        <v>40</v>
      </c>
      <c r="J31" s="111">
        <f t="shared" si="11"/>
        <v>0</v>
      </c>
      <c r="K31" s="111">
        <f t="shared" si="11"/>
        <v>40</v>
      </c>
      <c r="L31" s="111">
        <f t="shared" si="11"/>
        <v>0</v>
      </c>
    </row>
    <row r="32" spans="1:12" s="66" customFormat="1" ht="12" customHeight="1">
      <c r="A32" s="264"/>
      <c r="B32" s="100" t="s">
        <v>21</v>
      </c>
      <c r="C32" s="146">
        <v>6</v>
      </c>
      <c r="D32" s="109">
        <v>2</v>
      </c>
      <c r="E32" s="113">
        <v>0</v>
      </c>
      <c r="F32" s="40">
        <v>2</v>
      </c>
      <c r="G32" s="113">
        <v>0</v>
      </c>
      <c r="H32" s="113">
        <v>0</v>
      </c>
      <c r="I32" s="113">
        <v>1</v>
      </c>
      <c r="J32" s="113">
        <v>1</v>
      </c>
      <c r="K32" s="113">
        <v>1</v>
      </c>
      <c r="L32" s="113">
        <v>1</v>
      </c>
    </row>
    <row r="33" spans="1:12" s="39" customFormat="1" ht="12" customHeight="1">
      <c r="A33" s="264"/>
      <c r="B33" s="96"/>
      <c r="C33" s="82">
        <v>100</v>
      </c>
      <c r="D33" s="111">
        <f>D32/$C$32*100</f>
        <v>33.333333333333329</v>
      </c>
      <c r="E33" s="111">
        <f t="shared" ref="E33:L33" si="12">E32/$C$32*100</f>
        <v>0</v>
      </c>
      <c r="F33" s="111">
        <f t="shared" si="12"/>
        <v>33.333333333333329</v>
      </c>
      <c r="G33" s="111">
        <f t="shared" si="12"/>
        <v>0</v>
      </c>
      <c r="H33" s="111">
        <f t="shared" si="12"/>
        <v>0</v>
      </c>
      <c r="I33" s="111">
        <f t="shared" si="12"/>
        <v>16.666666666666664</v>
      </c>
      <c r="J33" s="111">
        <f t="shared" si="12"/>
        <v>16.666666666666664</v>
      </c>
      <c r="K33" s="111">
        <f t="shared" si="12"/>
        <v>16.666666666666664</v>
      </c>
      <c r="L33" s="111">
        <f t="shared" si="12"/>
        <v>16.666666666666664</v>
      </c>
    </row>
    <row r="34" spans="1:12" s="66" customFormat="1" ht="12" customHeight="1">
      <c r="A34" s="264"/>
      <c r="B34" s="97" t="s">
        <v>22</v>
      </c>
      <c r="C34" s="147">
        <v>8</v>
      </c>
      <c r="D34" s="113">
        <v>4</v>
      </c>
      <c r="E34" s="134">
        <v>2</v>
      </c>
      <c r="F34" s="41">
        <v>1</v>
      </c>
      <c r="G34" s="109">
        <v>0</v>
      </c>
      <c r="H34" s="109">
        <v>0</v>
      </c>
      <c r="I34" s="134">
        <v>2</v>
      </c>
      <c r="J34" s="109">
        <v>0</v>
      </c>
      <c r="K34" s="109">
        <v>3</v>
      </c>
      <c r="L34" s="109">
        <v>0</v>
      </c>
    </row>
    <row r="35" spans="1:12" s="39" customFormat="1" ht="12" customHeight="1">
      <c r="A35" s="264"/>
      <c r="B35" s="96"/>
      <c r="C35" s="81">
        <v>100</v>
      </c>
      <c r="D35" s="111">
        <f>D34/$C$34*100</f>
        <v>50</v>
      </c>
      <c r="E35" s="111">
        <f t="shared" ref="E35:L35" si="13">E34/$C$34*100</f>
        <v>25</v>
      </c>
      <c r="F35" s="111">
        <f t="shared" si="13"/>
        <v>12.5</v>
      </c>
      <c r="G35" s="111">
        <f t="shared" si="13"/>
        <v>0</v>
      </c>
      <c r="H35" s="111">
        <f t="shared" si="13"/>
        <v>0</v>
      </c>
      <c r="I35" s="111">
        <f t="shared" si="13"/>
        <v>25</v>
      </c>
      <c r="J35" s="111">
        <f t="shared" si="13"/>
        <v>0</v>
      </c>
      <c r="K35" s="111">
        <f t="shared" si="13"/>
        <v>37.5</v>
      </c>
      <c r="L35" s="111">
        <f t="shared" si="13"/>
        <v>0</v>
      </c>
    </row>
    <row r="36" spans="1:12" s="66" customFormat="1" ht="12" customHeight="1">
      <c r="A36" s="264"/>
      <c r="B36" s="97" t="s">
        <v>23</v>
      </c>
      <c r="C36" s="130">
        <v>5</v>
      </c>
      <c r="D36" s="109">
        <v>1</v>
      </c>
      <c r="E36" s="135">
        <v>2</v>
      </c>
      <c r="F36" s="40">
        <v>0</v>
      </c>
      <c r="G36" s="113">
        <v>0</v>
      </c>
      <c r="H36" s="113">
        <v>1</v>
      </c>
      <c r="I36" s="113">
        <v>1</v>
      </c>
      <c r="J36" s="113">
        <v>0</v>
      </c>
      <c r="K36" s="113">
        <v>1</v>
      </c>
      <c r="L36" s="113">
        <v>0</v>
      </c>
    </row>
    <row r="37" spans="1:12" s="39" customFormat="1" ht="12" customHeight="1">
      <c r="A37" s="264"/>
      <c r="B37" s="96"/>
      <c r="C37" s="82">
        <v>100</v>
      </c>
      <c r="D37" s="111">
        <f>D36/$C$36*100</f>
        <v>20</v>
      </c>
      <c r="E37" s="111">
        <f t="shared" ref="E37:L37" si="14">E36/$C$36*100</f>
        <v>40</v>
      </c>
      <c r="F37" s="111">
        <f t="shared" si="14"/>
        <v>0</v>
      </c>
      <c r="G37" s="111">
        <f t="shared" si="14"/>
        <v>0</v>
      </c>
      <c r="H37" s="111">
        <f t="shared" si="14"/>
        <v>20</v>
      </c>
      <c r="I37" s="111">
        <f t="shared" si="14"/>
        <v>20</v>
      </c>
      <c r="J37" s="111">
        <f t="shared" si="14"/>
        <v>0</v>
      </c>
      <c r="K37" s="111">
        <f t="shared" si="14"/>
        <v>20</v>
      </c>
      <c r="L37" s="111">
        <f t="shared" si="14"/>
        <v>0</v>
      </c>
    </row>
    <row r="38" spans="1:12" s="66" customFormat="1" ht="12" customHeight="1">
      <c r="A38" s="264"/>
      <c r="B38" s="97" t="s">
        <v>24</v>
      </c>
      <c r="C38" s="147">
        <v>4</v>
      </c>
      <c r="D38" s="135">
        <v>3</v>
      </c>
      <c r="E38" s="109">
        <v>0</v>
      </c>
      <c r="F38" s="142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</row>
    <row r="39" spans="1:12" s="39" customFormat="1" ht="12" customHeight="1">
      <c r="A39" s="264"/>
      <c r="B39" s="96"/>
      <c r="C39" s="81">
        <v>100</v>
      </c>
      <c r="D39" s="111">
        <f>D38/$C$38*100</f>
        <v>75</v>
      </c>
      <c r="E39" s="111">
        <f t="shared" ref="E39:L39" si="15">E38/$C$38*100</f>
        <v>0</v>
      </c>
      <c r="F39" s="111">
        <f t="shared" si="15"/>
        <v>0</v>
      </c>
      <c r="G39" s="111">
        <f t="shared" si="15"/>
        <v>0</v>
      </c>
      <c r="H39" s="111">
        <f t="shared" si="15"/>
        <v>0</v>
      </c>
      <c r="I39" s="111">
        <f t="shared" si="15"/>
        <v>0</v>
      </c>
      <c r="J39" s="111">
        <f t="shared" si="15"/>
        <v>0</v>
      </c>
      <c r="K39" s="111">
        <f t="shared" si="15"/>
        <v>25</v>
      </c>
      <c r="L39" s="111">
        <f t="shared" si="15"/>
        <v>0</v>
      </c>
    </row>
    <row r="40" spans="1:12" s="37" customFormat="1" ht="12" customHeight="1">
      <c r="A40" s="264"/>
      <c r="B40" s="100" t="s">
        <v>25</v>
      </c>
      <c r="C40" s="130">
        <v>2</v>
      </c>
      <c r="D40" s="109">
        <v>0</v>
      </c>
      <c r="E40" s="113">
        <v>0</v>
      </c>
      <c r="F40" s="40">
        <v>1</v>
      </c>
      <c r="G40" s="113">
        <v>1</v>
      </c>
      <c r="H40" s="113">
        <v>0</v>
      </c>
      <c r="I40" s="113">
        <v>0</v>
      </c>
      <c r="J40" s="113">
        <v>0</v>
      </c>
      <c r="K40" s="113">
        <v>1</v>
      </c>
      <c r="L40" s="113">
        <v>0</v>
      </c>
    </row>
    <row r="41" spans="1:12" s="39" customFormat="1" ht="12" customHeight="1">
      <c r="A41" s="264"/>
      <c r="B41" s="96"/>
      <c r="C41" s="82">
        <v>100</v>
      </c>
      <c r="D41" s="111">
        <f>D40/$C$40*100</f>
        <v>0</v>
      </c>
      <c r="E41" s="111">
        <f t="shared" ref="E41:L41" si="16">E40/$C$40*100</f>
        <v>0</v>
      </c>
      <c r="F41" s="111">
        <f t="shared" si="16"/>
        <v>50</v>
      </c>
      <c r="G41" s="111">
        <f t="shared" si="16"/>
        <v>50</v>
      </c>
      <c r="H41" s="111">
        <f t="shared" si="16"/>
        <v>0</v>
      </c>
      <c r="I41" s="111">
        <f t="shared" si="16"/>
        <v>0</v>
      </c>
      <c r="J41" s="111">
        <f t="shared" si="16"/>
        <v>0</v>
      </c>
      <c r="K41" s="111">
        <f t="shared" si="16"/>
        <v>50</v>
      </c>
      <c r="L41" s="111">
        <f t="shared" si="16"/>
        <v>0</v>
      </c>
    </row>
    <row r="42" spans="1:12" s="37" customFormat="1" ht="12" customHeight="1">
      <c r="A42" s="264"/>
      <c r="B42" s="97" t="s">
        <v>26</v>
      </c>
      <c r="C42" s="147">
        <v>1</v>
      </c>
      <c r="D42" s="135">
        <v>1</v>
      </c>
      <c r="E42" s="134">
        <v>1</v>
      </c>
      <c r="F42" s="41">
        <v>1</v>
      </c>
      <c r="G42" s="109">
        <v>1</v>
      </c>
      <c r="H42" s="109">
        <v>1</v>
      </c>
      <c r="I42" s="109">
        <v>1</v>
      </c>
      <c r="J42" s="109">
        <v>0</v>
      </c>
      <c r="K42" s="109">
        <v>0</v>
      </c>
      <c r="L42" s="134">
        <v>0</v>
      </c>
    </row>
    <row r="43" spans="1:12" s="39" customFormat="1" ht="12" customHeight="1">
      <c r="A43" s="264"/>
      <c r="B43" s="96"/>
      <c r="C43" s="81">
        <v>100</v>
      </c>
      <c r="D43" s="111">
        <f>D42/$C$42*100</f>
        <v>100</v>
      </c>
      <c r="E43" s="111">
        <f t="shared" ref="E43:L43" si="17">E42/$C$42*100</f>
        <v>100</v>
      </c>
      <c r="F43" s="111">
        <f t="shared" si="17"/>
        <v>100</v>
      </c>
      <c r="G43" s="111">
        <f t="shared" si="17"/>
        <v>100</v>
      </c>
      <c r="H43" s="111">
        <f t="shared" si="17"/>
        <v>100</v>
      </c>
      <c r="I43" s="111">
        <f t="shared" si="17"/>
        <v>100</v>
      </c>
      <c r="J43" s="111">
        <f t="shared" si="17"/>
        <v>0</v>
      </c>
      <c r="K43" s="111">
        <f t="shared" si="17"/>
        <v>0</v>
      </c>
      <c r="L43" s="111">
        <f t="shared" si="17"/>
        <v>0</v>
      </c>
    </row>
    <row r="44" spans="1:12" s="37" customFormat="1" ht="12" customHeight="1">
      <c r="A44" s="264"/>
      <c r="B44" s="100" t="s">
        <v>27</v>
      </c>
      <c r="C44" s="130">
        <v>2</v>
      </c>
      <c r="D44" s="109">
        <v>0</v>
      </c>
      <c r="E44" s="135">
        <v>1</v>
      </c>
      <c r="F44" s="40">
        <v>0</v>
      </c>
      <c r="G44" s="113">
        <v>0</v>
      </c>
      <c r="H44" s="113">
        <v>1</v>
      </c>
      <c r="I44" s="113">
        <v>0</v>
      </c>
      <c r="J44" s="113">
        <v>0</v>
      </c>
      <c r="K44" s="113">
        <v>1</v>
      </c>
      <c r="L44" s="113">
        <v>0</v>
      </c>
    </row>
    <row r="45" spans="1:12" s="39" customFormat="1" ht="12" customHeight="1">
      <c r="A45" s="264"/>
      <c r="B45" s="96"/>
      <c r="C45" s="82">
        <v>100</v>
      </c>
      <c r="D45" s="111">
        <f>D44/$C$44*100</f>
        <v>0</v>
      </c>
      <c r="E45" s="111">
        <f t="shared" ref="E45:L45" si="18">E44/$C$44*100</f>
        <v>50</v>
      </c>
      <c r="F45" s="111">
        <f t="shared" si="18"/>
        <v>0</v>
      </c>
      <c r="G45" s="111">
        <f t="shared" si="18"/>
        <v>0</v>
      </c>
      <c r="H45" s="111">
        <f t="shared" si="18"/>
        <v>50</v>
      </c>
      <c r="I45" s="111">
        <f t="shared" si="18"/>
        <v>0</v>
      </c>
      <c r="J45" s="111">
        <f t="shared" si="18"/>
        <v>0</v>
      </c>
      <c r="K45" s="111">
        <f t="shared" si="18"/>
        <v>50</v>
      </c>
      <c r="L45" s="111">
        <f t="shared" si="18"/>
        <v>0</v>
      </c>
    </row>
    <row r="46" spans="1:12" s="66" customFormat="1" ht="12" customHeight="1">
      <c r="A46" s="264"/>
      <c r="B46" s="97" t="s">
        <v>28</v>
      </c>
      <c r="C46" s="147">
        <v>3</v>
      </c>
      <c r="D46" s="113">
        <v>1</v>
      </c>
      <c r="E46" s="109">
        <v>0</v>
      </c>
      <c r="F46" s="142">
        <v>2</v>
      </c>
      <c r="G46" s="134">
        <v>1</v>
      </c>
      <c r="H46" s="109">
        <v>1</v>
      </c>
      <c r="I46" s="109">
        <v>2</v>
      </c>
      <c r="J46" s="109">
        <v>0</v>
      </c>
      <c r="K46" s="109">
        <v>0</v>
      </c>
      <c r="L46" s="134">
        <v>1</v>
      </c>
    </row>
    <row r="47" spans="1:12" s="39" customFormat="1" ht="12" customHeight="1">
      <c r="A47" s="264"/>
      <c r="B47" s="96"/>
      <c r="C47" s="81">
        <v>100</v>
      </c>
      <c r="D47" s="111">
        <f>D46/$C$46*100</f>
        <v>33.333333333333329</v>
      </c>
      <c r="E47" s="111">
        <f t="shared" ref="E47:L47" si="19">E46/$C$46*100</f>
        <v>0</v>
      </c>
      <c r="F47" s="111">
        <f t="shared" si="19"/>
        <v>66.666666666666657</v>
      </c>
      <c r="G47" s="111">
        <f t="shared" si="19"/>
        <v>33.333333333333329</v>
      </c>
      <c r="H47" s="111">
        <f t="shared" si="19"/>
        <v>33.333333333333329</v>
      </c>
      <c r="I47" s="111">
        <f t="shared" si="19"/>
        <v>66.666666666666657</v>
      </c>
      <c r="J47" s="111">
        <f t="shared" si="19"/>
        <v>0</v>
      </c>
      <c r="K47" s="111">
        <f t="shared" si="19"/>
        <v>0</v>
      </c>
      <c r="L47" s="111">
        <f t="shared" si="19"/>
        <v>33.333333333333329</v>
      </c>
    </row>
    <row r="48" spans="1:12" s="66" customFormat="1" ht="12" customHeight="1">
      <c r="A48" s="264"/>
      <c r="B48" s="97" t="s">
        <v>29</v>
      </c>
      <c r="C48" s="130">
        <v>2</v>
      </c>
      <c r="D48" s="109">
        <v>2</v>
      </c>
      <c r="E48" s="135">
        <v>2</v>
      </c>
      <c r="F48" s="40">
        <v>0</v>
      </c>
      <c r="G48" s="113">
        <v>1</v>
      </c>
      <c r="H48" s="113">
        <v>1</v>
      </c>
      <c r="I48" s="113">
        <v>1</v>
      </c>
      <c r="J48" s="113">
        <v>0</v>
      </c>
      <c r="K48" s="113">
        <v>0</v>
      </c>
      <c r="L48" s="113">
        <v>0</v>
      </c>
    </row>
    <row r="49" spans="1:12" s="39" customFormat="1" ht="12" customHeight="1">
      <c r="A49" s="264"/>
      <c r="B49" s="96"/>
      <c r="C49" s="82">
        <v>100</v>
      </c>
      <c r="D49" s="111">
        <f>D48/$C$48*100</f>
        <v>100</v>
      </c>
      <c r="E49" s="111">
        <f t="shared" ref="E49:L49" si="20">E48/$C$48*100</f>
        <v>100</v>
      </c>
      <c r="F49" s="111">
        <f t="shared" si="20"/>
        <v>0</v>
      </c>
      <c r="G49" s="111">
        <f t="shared" si="20"/>
        <v>50</v>
      </c>
      <c r="H49" s="111">
        <f t="shared" si="20"/>
        <v>50</v>
      </c>
      <c r="I49" s="111">
        <f t="shared" si="20"/>
        <v>50</v>
      </c>
      <c r="J49" s="111">
        <f t="shared" si="20"/>
        <v>0</v>
      </c>
      <c r="K49" s="111">
        <f t="shared" si="20"/>
        <v>0</v>
      </c>
      <c r="L49" s="111">
        <f t="shared" si="20"/>
        <v>0</v>
      </c>
    </row>
    <row r="50" spans="1:12" s="66" customFormat="1" ht="12" customHeight="1">
      <c r="A50" s="264"/>
      <c r="B50" s="97" t="s">
        <v>12</v>
      </c>
      <c r="C50" s="81">
        <v>1</v>
      </c>
      <c r="D50" s="113">
        <v>0</v>
      </c>
      <c r="E50" s="109">
        <v>0</v>
      </c>
      <c r="F50" s="142">
        <v>0</v>
      </c>
      <c r="G50" s="109">
        <v>0</v>
      </c>
      <c r="H50" s="109">
        <v>0</v>
      </c>
      <c r="I50" s="109">
        <v>0</v>
      </c>
      <c r="J50" s="109">
        <v>0</v>
      </c>
      <c r="K50" s="134">
        <v>0</v>
      </c>
      <c r="L50" s="134">
        <v>1</v>
      </c>
    </row>
    <row r="51" spans="1:12" s="39" customFormat="1" ht="12" customHeight="1">
      <c r="A51" s="265"/>
      <c r="B51" s="99"/>
      <c r="C51" s="80">
        <v>100</v>
      </c>
      <c r="D51" s="94">
        <f>D50/$C$50*100</f>
        <v>0</v>
      </c>
      <c r="E51" s="94">
        <f t="shared" ref="E51:L51" si="21">E50/$C$50*100</f>
        <v>0</v>
      </c>
      <c r="F51" s="94">
        <f t="shared" si="21"/>
        <v>0</v>
      </c>
      <c r="G51" s="94">
        <f t="shared" si="21"/>
        <v>0</v>
      </c>
      <c r="H51" s="94">
        <f t="shared" si="21"/>
        <v>0</v>
      </c>
      <c r="I51" s="94">
        <f t="shared" si="21"/>
        <v>0</v>
      </c>
      <c r="J51" s="94">
        <f t="shared" si="21"/>
        <v>0</v>
      </c>
      <c r="K51" s="94">
        <f t="shared" si="21"/>
        <v>0</v>
      </c>
      <c r="L51" s="94">
        <f t="shared" si="21"/>
        <v>100</v>
      </c>
    </row>
    <row r="52" spans="1:12" s="39" customFormat="1" ht="12" customHeight="1">
      <c r="A52" s="263" t="s">
        <v>46</v>
      </c>
      <c r="B52" s="101" t="s">
        <v>62</v>
      </c>
      <c r="C52" s="137">
        <v>4</v>
      </c>
      <c r="D52" s="93">
        <v>1</v>
      </c>
      <c r="E52" s="136">
        <v>1</v>
      </c>
      <c r="F52" s="36">
        <v>0</v>
      </c>
      <c r="G52" s="93">
        <v>0</v>
      </c>
      <c r="H52" s="93">
        <v>0</v>
      </c>
      <c r="I52" s="136">
        <v>0</v>
      </c>
      <c r="J52" s="93">
        <v>0</v>
      </c>
      <c r="K52" s="93">
        <v>2</v>
      </c>
      <c r="L52" s="93">
        <v>0</v>
      </c>
    </row>
    <row r="53" spans="1:12" s="39" customFormat="1" ht="12" customHeight="1">
      <c r="A53" s="264"/>
      <c r="B53" s="102"/>
      <c r="C53" s="81">
        <v>100</v>
      </c>
      <c r="D53" s="111">
        <f>D52/$C$52*100</f>
        <v>25</v>
      </c>
      <c r="E53" s="111">
        <f t="shared" ref="E53:L53" si="22">E52/$C$52*100</f>
        <v>25</v>
      </c>
      <c r="F53" s="111">
        <f t="shared" si="22"/>
        <v>0</v>
      </c>
      <c r="G53" s="111">
        <f t="shared" si="22"/>
        <v>0</v>
      </c>
      <c r="H53" s="111">
        <f t="shared" si="22"/>
        <v>0</v>
      </c>
      <c r="I53" s="111">
        <f t="shared" si="22"/>
        <v>0</v>
      </c>
      <c r="J53" s="111">
        <f t="shared" si="22"/>
        <v>0</v>
      </c>
      <c r="K53" s="111">
        <f t="shared" si="22"/>
        <v>50</v>
      </c>
      <c r="L53" s="111">
        <f t="shared" si="22"/>
        <v>0</v>
      </c>
    </row>
    <row r="54" spans="1:12" s="39" customFormat="1" ht="12" customHeight="1">
      <c r="A54" s="264"/>
      <c r="B54" s="103" t="s">
        <v>69</v>
      </c>
      <c r="C54" s="130">
        <v>13</v>
      </c>
      <c r="D54" s="109">
        <v>6</v>
      </c>
      <c r="E54" s="135">
        <v>2</v>
      </c>
      <c r="F54" s="40">
        <v>4</v>
      </c>
      <c r="G54" s="40">
        <v>1</v>
      </c>
      <c r="H54" s="113">
        <v>2</v>
      </c>
      <c r="I54" s="113">
        <v>5</v>
      </c>
      <c r="J54" s="113">
        <v>1</v>
      </c>
      <c r="K54" s="113">
        <v>3</v>
      </c>
      <c r="L54" s="113">
        <v>0</v>
      </c>
    </row>
    <row r="55" spans="1:12" s="39" customFormat="1" ht="12" customHeight="1">
      <c r="A55" s="264"/>
      <c r="B55" s="102"/>
      <c r="C55" s="82">
        <v>100</v>
      </c>
      <c r="D55" s="111">
        <f>D54/$C$54*100</f>
        <v>46.153846153846153</v>
      </c>
      <c r="E55" s="111">
        <f t="shared" ref="E55:L55" si="23">E54/$C$54*100</f>
        <v>15.384615384615385</v>
      </c>
      <c r="F55" s="111">
        <f t="shared" si="23"/>
        <v>30.76923076923077</v>
      </c>
      <c r="G55" s="111">
        <f t="shared" si="23"/>
        <v>7.6923076923076925</v>
      </c>
      <c r="H55" s="111">
        <f t="shared" si="23"/>
        <v>15.384615384615385</v>
      </c>
      <c r="I55" s="111">
        <f t="shared" si="23"/>
        <v>38.461538461538467</v>
      </c>
      <c r="J55" s="111">
        <f t="shared" si="23"/>
        <v>7.6923076923076925</v>
      </c>
      <c r="K55" s="111">
        <f t="shared" si="23"/>
        <v>23.076923076923077</v>
      </c>
      <c r="L55" s="111">
        <f t="shared" si="23"/>
        <v>0</v>
      </c>
    </row>
    <row r="56" spans="1:12" s="39" customFormat="1" ht="12" customHeight="1">
      <c r="A56" s="264"/>
      <c r="B56" s="103" t="s">
        <v>47</v>
      </c>
      <c r="C56" s="81">
        <v>1</v>
      </c>
      <c r="D56" s="113">
        <v>1</v>
      </c>
      <c r="E56" s="109">
        <v>0</v>
      </c>
      <c r="F56" s="41">
        <v>0</v>
      </c>
      <c r="G56" s="41">
        <v>0</v>
      </c>
      <c r="H56" s="109">
        <v>1</v>
      </c>
      <c r="I56" s="109">
        <v>0</v>
      </c>
      <c r="J56" s="109">
        <v>0</v>
      </c>
      <c r="K56" s="109">
        <v>0</v>
      </c>
      <c r="L56" s="109">
        <v>0</v>
      </c>
    </row>
    <row r="57" spans="1:12" s="39" customFormat="1" ht="12" customHeight="1">
      <c r="A57" s="264"/>
      <c r="B57" s="102"/>
      <c r="C57" s="81">
        <v>100</v>
      </c>
      <c r="D57" s="111">
        <f>D56/$C$56*100</f>
        <v>100</v>
      </c>
      <c r="E57" s="111">
        <f t="shared" ref="E57:L57" si="24">E56/$C$56*100</f>
        <v>0</v>
      </c>
      <c r="F57" s="111">
        <f t="shared" si="24"/>
        <v>0</v>
      </c>
      <c r="G57" s="111">
        <f t="shared" si="24"/>
        <v>0</v>
      </c>
      <c r="H57" s="111">
        <f t="shared" si="24"/>
        <v>100</v>
      </c>
      <c r="I57" s="111">
        <f t="shared" si="24"/>
        <v>0</v>
      </c>
      <c r="J57" s="111">
        <f t="shared" si="24"/>
        <v>0</v>
      </c>
      <c r="K57" s="111">
        <f t="shared" si="24"/>
        <v>0</v>
      </c>
      <c r="L57" s="111">
        <f t="shared" si="24"/>
        <v>0</v>
      </c>
    </row>
    <row r="58" spans="1:12" s="39" customFormat="1" ht="12" customHeight="1">
      <c r="A58" s="264"/>
      <c r="B58" s="103" t="s">
        <v>48</v>
      </c>
      <c r="C58" s="130">
        <v>3</v>
      </c>
      <c r="D58" s="109">
        <v>2</v>
      </c>
      <c r="E58" s="153">
        <v>1</v>
      </c>
      <c r="F58" s="40">
        <v>0</v>
      </c>
      <c r="G58" s="40">
        <v>0</v>
      </c>
      <c r="H58" s="113">
        <v>1</v>
      </c>
      <c r="I58" s="113">
        <v>2</v>
      </c>
      <c r="J58" s="113">
        <v>0</v>
      </c>
      <c r="K58" s="113">
        <v>0</v>
      </c>
      <c r="L58" s="113">
        <v>1</v>
      </c>
    </row>
    <row r="59" spans="1:12" s="39" customFormat="1" ht="12" customHeight="1">
      <c r="A59" s="264"/>
      <c r="B59" s="102"/>
      <c r="C59" s="82">
        <v>100</v>
      </c>
      <c r="D59" s="111">
        <f>D58/$C$58*100</f>
        <v>66.666666666666657</v>
      </c>
      <c r="E59" s="111">
        <f t="shared" ref="E59:L59" si="25">E58/$C$58*100</f>
        <v>33.333333333333329</v>
      </c>
      <c r="F59" s="111">
        <f t="shared" si="25"/>
        <v>0</v>
      </c>
      <c r="G59" s="111">
        <f t="shared" si="25"/>
        <v>0</v>
      </c>
      <c r="H59" s="111">
        <f t="shared" si="25"/>
        <v>33.333333333333329</v>
      </c>
      <c r="I59" s="111">
        <f t="shared" si="25"/>
        <v>66.666666666666657</v>
      </c>
      <c r="J59" s="111">
        <f t="shared" si="25"/>
        <v>0</v>
      </c>
      <c r="K59" s="111">
        <f t="shared" si="25"/>
        <v>0</v>
      </c>
      <c r="L59" s="111">
        <f t="shared" si="25"/>
        <v>33.333333333333329</v>
      </c>
    </row>
    <row r="60" spans="1:12" s="39" customFormat="1" ht="12" customHeight="1">
      <c r="A60" s="264"/>
      <c r="B60" s="103" t="s">
        <v>49</v>
      </c>
      <c r="C60" s="147">
        <v>0</v>
      </c>
      <c r="D60" s="113">
        <v>0</v>
      </c>
      <c r="E60" s="109">
        <v>0</v>
      </c>
      <c r="F60" s="142">
        <v>0</v>
      </c>
      <c r="G60" s="142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</row>
    <row r="61" spans="1:12" s="39" customFormat="1" ht="12" customHeight="1">
      <c r="A61" s="264"/>
      <c r="B61" s="102"/>
      <c r="C61" s="82">
        <v>100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11">
        <v>0</v>
      </c>
      <c r="K61" s="111">
        <v>0</v>
      </c>
      <c r="L61" s="111">
        <v>0</v>
      </c>
    </row>
    <row r="62" spans="1:12" s="39" customFormat="1" ht="12" customHeight="1">
      <c r="A62" s="264" t="s">
        <v>46</v>
      </c>
      <c r="B62" s="103" t="s">
        <v>50</v>
      </c>
      <c r="C62" s="146">
        <v>5</v>
      </c>
      <c r="D62" s="109">
        <v>2</v>
      </c>
      <c r="E62" s="135">
        <v>2</v>
      </c>
      <c r="F62" s="40">
        <v>0</v>
      </c>
      <c r="G62" s="40">
        <v>1</v>
      </c>
      <c r="H62" s="113">
        <v>0</v>
      </c>
      <c r="I62" s="113">
        <v>0</v>
      </c>
      <c r="J62" s="113">
        <v>0</v>
      </c>
      <c r="K62" s="113">
        <v>1</v>
      </c>
      <c r="L62" s="135">
        <v>1</v>
      </c>
    </row>
    <row r="63" spans="1:12" s="39" customFormat="1" ht="12" customHeight="1">
      <c r="A63" s="264"/>
      <c r="B63" s="102"/>
      <c r="C63" s="82">
        <v>100</v>
      </c>
      <c r="D63" s="111">
        <f>D62/$C$62*100</f>
        <v>40</v>
      </c>
      <c r="E63" s="111">
        <f t="shared" ref="E63:L63" si="26">E62/$C$62*100</f>
        <v>40</v>
      </c>
      <c r="F63" s="111">
        <f t="shared" si="26"/>
        <v>0</v>
      </c>
      <c r="G63" s="111">
        <f t="shared" si="26"/>
        <v>20</v>
      </c>
      <c r="H63" s="111">
        <f t="shared" si="26"/>
        <v>0</v>
      </c>
      <c r="I63" s="111">
        <f t="shared" si="26"/>
        <v>0</v>
      </c>
      <c r="J63" s="111">
        <f t="shared" si="26"/>
        <v>0</v>
      </c>
      <c r="K63" s="111">
        <f t="shared" si="26"/>
        <v>20</v>
      </c>
      <c r="L63" s="111">
        <f t="shared" si="26"/>
        <v>20</v>
      </c>
    </row>
    <row r="64" spans="1:12" s="39" customFormat="1" ht="12" customHeight="1">
      <c r="A64" s="264"/>
      <c r="B64" s="105" t="s">
        <v>51</v>
      </c>
      <c r="C64" s="81">
        <v>2</v>
      </c>
      <c r="D64" s="113">
        <v>1</v>
      </c>
      <c r="E64" s="134">
        <v>1</v>
      </c>
      <c r="F64" s="41">
        <v>2</v>
      </c>
      <c r="G64" s="41">
        <v>2</v>
      </c>
      <c r="H64" s="109">
        <v>1</v>
      </c>
      <c r="I64" s="109">
        <v>1</v>
      </c>
      <c r="J64" s="109">
        <v>0</v>
      </c>
      <c r="K64" s="109">
        <v>0</v>
      </c>
      <c r="L64" s="109">
        <v>0</v>
      </c>
    </row>
    <row r="65" spans="1:12" s="39" customFormat="1" ht="12" customHeight="1">
      <c r="A65" s="264"/>
      <c r="B65" s="102"/>
      <c r="C65" s="81">
        <v>100</v>
      </c>
      <c r="D65" s="111">
        <f>D64/$C$64*100</f>
        <v>50</v>
      </c>
      <c r="E65" s="111">
        <f t="shared" ref="E65:L65" si="27">E64/$C$64*100</f>
        <v>50</v>
      </c>
      <c r="F65" s="111">
        <f t="shared" si="27"/>
        <v>100</v>
      </c>
      <c r="G65" s="111">
        <f t="shared" si="27"/>
        <v>100</v>
      </c>
      <c r="H65" s="111">
        <f t="shared" si="27"/>
        <v>50</v>
      </c>
      <c r="I65" s="111">
        <f t="shared" si="27"/>
        <v>50</v>
      </c>
      <c r="J65" s="111">
        <f t="shared" si="27"/>
        <v>0</v>
      </c>
      <c r="K65" s="111">
        <f t="shared" si="27"/>
        <v>0</v>
      </c>
      <c r="L65" s="111">
        <f t="shared" si="27"/>
        <v>0</v>
      </c>
    </row>
    <row r="66" spans="1:12" s="39" customFormat="1" ht="12" customHeight="1">
      <c r="A66" s="264"/>
      <c r="B66" s="103" t="s">
        <v>52</v>
      </c>
      <c r="C66" s="146">
        <v>7</v>
      </c>
      <c r="D66" s="134">
        <v>3</v>
      </c>
      <c r="E66" s="135">
        <v>1</v>
      </c>
      <c r="F66" s="140">
        <v>1</v>
      </c>
      <c r="G66" s="40">
        <v>0</v>
      </c>
      <c r="H66" s="113">
        <v>1</v>
      </c>
      <c r="I66" s="113">
        <v>1</v>
      </c>
      <c r="J66" s="113">
        <v>0</v>
      </c>
      <c r="K66" s="113">
        <v>3</v>
      </c>
      <c r="L66" s="135">
        <v>0</v>
      </c>
    </row>
    <row r="67" spans="1:12" s="39" customFormat="1" ht="12" customHeight="1">
      <c r="A67" s="264"/>
      <c r="B67" s="102"/>
      <c r="C67" s="82">
        <v>100</v>
      </c>
      <c r="D67" s="111">
        <f>D66/$C$66*100</f>
        <v>42.857142857142854</v>
      </c>
      <c r="E67" s="111">
        <f t="shared" ref="E67:L67" si="28">E66/$C$66*100</f>
        <v>14.285714285714285</v>
      </c>
      <c r="F67" s="111">
        <f t="shared" si="28"/>
        <v>14.285714285714285</v>
      </c>
      <c r="G67" s="111">
        <f t="shared" si="28"/>
        <v>0</v>
      </c>
      <c r="H67" s="111">
        <f t="shared" si="28"/>
        <v>14.285714285714285</v>
      </c>
      <c r="I67" s="111">
        <f t="shared" si="28"/>
        <v>14.285714285714285</v>
      </c>
      <c r="J67" s="111">
        <f t="shared" si="28"/>
        <v>0</v>
      </c>
      <c r="K67" s="111">
        <f t="shared" si="28"/>
        <v>42.857142857142854</v>
      </c>
      <c r="L67" s="111">
        <f t="shared" si="28"/>
        <v>0</v>
      </c>
    </row>
    <row r="68" spans="1:12" s="39" customFormat="1" ht="12" customHeight="1">
      <c r="A68" s="264"/>
      <c r="B68" s="103" t="s">
        <v>53</v>
      </c>
      <c r="C68" s="146">
        <v>3</v>
      </c>
      <c r="D68" s="113">
        <v>1</v>
      </c>
      <c r="E68" s="113">
        <v>0</v>
      </c>
      <c r="F68" s="40">
        <v>0</v>
      </c>
      <c r="G68" s="113">
        <v>0</v>
      </c>
      <c r="H68" s="113">
        <v>0</v>
      </c>
      <c r="I68" s="113">
        <v>1</v>
      </c>
      <c r="J68" s="113">
        <v>0</v>
      </c>
      <c r="K68" s="113">
        <v>1</v>
      </c>
      <c r="L68" s="113">
        <v>0</v>
      </c>
    </row>
    <row r="69" spans="1:12" s="39" customFormat="1" ht="12" customHeight="1">
      <c r="A69" s="264"/>
      <c r="B69" s="102"/>
      <c r="C69" s="82">
        <v>100</v>
      </c>
      <c r="D69" s="111">
        <f>D68/$C$68*100</f>
        <v>33.333333333333329</v>
      </c>
      <c r="E69" s="111">
        <f t="shared" ref="E69:L69" si="29">E68/$C$68*100</f>
        <v>0</v>
      </c>
      <c r="F69" s="111">
        <f t="shared" si="29"/>
        <v>0</v>
      </c>
      <c r="G69" s="111">
        <f t="shared" si="29"/>
        <v>0</v>
      </c>
      <c r="H69" s="111">
        <f t="shared" si="29"/>
        <v>0</v>
      </c>
      <c r="I69" s="111">
        <f t="shared" si="29"/>
        <v>33.333333333333329</v>
      </c>
      <c r="J69" s="111">
        <f t="shared" si="29"/>
        <v>0</v>
      </c>
      <c r="K69" s="111">
        <f t="shared" si="29"/>
        <v>33.333333333333329</v>
      </c>
      <c r="L69" s="111">
        <f t="shared" si="29"/>
        <v>0</v>
      </c>
    </row>
    <row r="70" spans="1:12" s="66" customFormat="1" ht="12" customHeight="1">
      <c r="A70" s="264"/>
      <c r="B70" s="103" t="s">
        <v>54</v>
      </c>
      <c r="C70" s="81">
        <v>1</v>
      </c>
      <c r="D70" s="113">
        <v>0</v>
      </c>
      <c r="E70" s="109">
        <v>0</v>
      </c>
      <c r="F70" s="142">
        <v>0</v>
      </c>
      <c r="G70" s="109">
        <v>0</v>
      </c>
      <c r="H70" s="109">
        <v>0</v>
      </c>
      <c r="I70" s="109">
        <v>0</v>
      </c>
      <c r="J70" s="109">
        <v>0</v>
      </c>
      <c r="K70" s="134">
        <v>0</v>
      </c>
      <c r="L70" s="109">
        <v>1</v>
      </c>
    </row>
    <row r="71" spans="1:12" s="39" customFormat="1" ht="12" customHeight="1">
      <c r="A71" s="265"/>
      <c r="B71" s="104"/>
      <c r="C71" s="80">
        <v>100</v>
      </c>
      <c r="D71" s="94">
        <f>D70/$C$70*100</f>
        <v>0</v>
      </c>
      <c r="E71" s="94">
        <f t="shared" ref="E71:L71" si="30">E70/$C$70*100</f>
        <v>0</v>
      </c>
      <c r="F71" s="94">
        <f t="shared" si="30"/>
        <v>0</v>
      </c>
      <c r="G71" s="94">
        <f t="shared" si="30"/>
        <v>0</v>
      </c>
      <c r="H71" s="94">
        <f t="shared" si="30"/>
        <v>0</v>
      </c>
      <c r="I71" s="94">
        <f t="shared" si="30"/>
        <v>0</v>
      </c>
      <c r="J71" s="94">
        <f t="shared" si="30"/>
        <v>0</v>
      </c>
      <c r="K71" s="94">
        <f t="shared" si="30"/>
        <v>0</v>
      </c>
      <c r="L71" s="94">
        <f t="shared" si="30"/>
        <v>100</v>
      </c>
    </row>
    <row r="72" spans="1:12" s="37" customFormat="1" ht="12" customHeight="1">
      <c r="A72" s="263" t="s">
        <v>63</v>
      </c>
      <c r="B72" s="97" t="s">
        <v>64</v>
      </c>
      <c r="C72" s="137">
        <v>7</v>
      </c>
      <c r="D72" s="93">
        <v>4</v>
      </c>
      <c r="E72" s="136">
        <v>2</v>
      </c>
      <c r="F72" s="143">
        <v>0</v>
      </c>
      <c r="G72" s="136">
        <v>0</v>
      </c>
      <c r="H72" s="93">
        <v>2</v>
      </c>
      <c r="I72" s="93">
        <v>2</v>
      </c>
      <c r="J72" s="93">
        <v>0</v>
      </c>
      <c r="K72" s="93">
        <v>0</v>
      </c>
      <c r="L72" s="93">
        <v>0</v>
      </c>
    </row>
    <row r="73" spans="1:12" s="39" customFormat="1" ht="12" customHeight="1">
      <c r="A73" s="264"/>
      <c r="B73" s="96" t="s">
        <v>65</v>
      </c>
      <c r="C73" s="81">
        <v>100</v>
      </c>
      <c r="D73" s="111">
        <f>D72/$C$72*100</f>
        <v>57.142857142857139</v>
      </c>
      <c r="E73" s="111">
        <f t="shared" ref="E73:L73" si="31">E72/$C$72*100</f>
        <v>28.571428571428569</v>
      </c>
      <c r="F73" s="111">
        <f t="shared" si="31"/>
        <v>0</v>
      </c>
      <c r="G73" s="111">
        <f t="shared" si="31"/>
        <v>0</v>
      </c>
      <c r="H73" s="111">
        <f t="shared" si="31"/>
        <v>28.571428571428569</v>
      </c>
      <c r="I73" s="111">
        <f t="shared" si="31"/>
        <v>28.571428571428569</v>
      </c>
      <c r="J73" s="111">
        <f t="shared" si="31"/>
        <v>0</v>
      </c>
      <c r="K73" s="111">
        <f t="shared" si="31"/>
        <v>0</v>
      </c>
      <c r="L73" s="111">
        <f t="shared" si="31"/>
        <v>0</v>
      </c>
    </row>
    <row r="74" spans="1:12" s="37" customFormat="1" ht="12" customHeight="1">
      <c r="A74" s="264"/>
      <c r="B74" s="97" t="s">
        <v>66</v>
      </c>
      <c r="C74" s="146">
        <v>9</v>
      </c>
      <c r="D74" s="109">
        <v>4</v>
      </c>
      <c r="E74" s="134">
        <v>2</v>
      </c>
      <c r="F74" s="142">
        <v>1</v>
      </c>
      <c r="G74" s="109">
        <v>0</v>
      </c>
      <c r="H74" s="109">
        <v>1</v>
      </c>
      <c r="I74" s="134">
        <v>2</v>
      </c>
      <c r="J74" s="109">
        <v>0</v>
      </c>
      <c r="K74" s="109">
        <v>4</v>
      </c>
      <c r="L74" s="109">
        <v>0</v>
      </c>
    </row>
    <row r="75" spans="1:12" s="39" customFormat="1" ht="12" customHeight="1">
      <c r="A75" s="264"/>
      <c r="B75" s="96"/>
      <c r="C75" s="82">
        <v>100</v>
      </c>
      <c r="D75" s="111">
        <f>D74/$C$74*100</f>
        <v>44.444444444444443</v>
      </c>
      <c r="E75" s="111">
        <f t="shared" ref="E75:L75" si="32">E74/$C$74*100</f>
        <v>22.222222222222221</v>
      </c>
      <c r="F75" s="111">
        <f t="shared" si="32"/>
        <v>11.111111111111111</v>
      </c>
      <c r="G75" s="111">
        <f t="shared" si="32"/>
        <v>0</v>
      </c>
      <c r="H75" s="111">
        <f t="shared" si="32"/>
        <v>11.111111111111111</v>
      </c>
      <c r="I75" s="111">
        <f t="shared" si="32"/>
        <v>22.222222222222221</v>
      </c>
      <c r="J75" s="111">
        <f t="shared" si="32"/>
        <v>0</v>
      </c>
      <c r="K75" s="111">
        <f t="shared" si="32"/>
        <v>44.444444444444443</v>
      </c>
      <c r="L75" s="111">
        <f t="shared" si="32"/>
        <v>0</v>
      </c>
    </row>
    <row r="76" spans="1:12" s="37" customFormat="1" ht="12" customHeight="1">
      <c r="A76" s="264"/>
      <c r="B76" s="97" t="s">
        <v>67</v>
      </c>
      <c r="C76" s="147">
        <v>14</v>
      </c>
      <c r="D76" s="109">
        <v>6</v>
      </c>
      <c r="E76" s="135">
        <v>4</v>
      </c>
      <c r="F76" s="40">
        <v>5</v>
      </c>
      <c r="G76" s="113">
        <v>3</v>
      </c>
      <c r="H76" s="113">
        <v>3</v>
      </c>
      <c r="I76" s="113">
        <v>4</v>
      </c>
      <c r="J76" s="113">
        <v>1</v>
      </c>
      <c r="K76" s="113">
        <v>3</v>
      </c>
      <c r="L76" s="135">
        <v>2</v>
      </c>
    </row>
    <row r="77" spans="1:12" s="39" customFormat="1" ht="12" customHeight="1">
      <c r="A77" s="264"/>
      <c r="B77" s="96"/>
      <c r="C77" s="81">
        <v>100</v>
      </c>
      <c r="D77" s="111">
        <f>D76/$C$76*100</f>
        <v>42.857142857142854</v>
      </c>
      <c r="E77" s="111">
        <f t="shared" ref="E77:L77" si="33">E76/$C$76*100</f>
        <v>28.571428571428569</v>
      </c>
      <c r="F77" s="111">
        <f t="shared" si="33"/>
        <v>35.714285714285715</v>
      </c>
      <c r="G77" s="111">
        <f t="shared" si="33"/>
        <v>21.428571428571427</v>
      </c>
      <c r="H77" s="111">
        <f t="shared" si="33"/>
        <v>21.428571428571427</v>
      </c>
      <c r="I77" s="111">
        <f t="shared" si="33"/>
        <v>28.571428571428569</v>
      </c>
      <c r="J77" s="111">
        <f t="shared" si="33"/>
        <v>7.1428571428571423</v>
      </c>
      <c r="K77" s="111">
        <f t="shared" si="33"/>
        <v>21.428571428571427</v>
      </c>
      <c r="L77" s="111">
        <f t="shared" si="33"/>
        <v>14.285714285714285</v>
      </c>
    </row>
    <row r="78" spans="1:12" s="37" customFormat="1" ht="12" customHeight="1">
      <c r="A78" s="264"/>
      <c r="B78" s="97" t="s">
        <v>68</v>
      </c>
      <c r="C78" s="130">
        <v>4</v>
      </c>
      <c r="D78" s="113">
        <v>2</v>
      </c>
      <c r="E78" s="109">
        <v>0</v>
      </c>
      <c r="F78" s="41">
        <v>0</v>
      </c>
      <c r="G78" s="109">
        <v>0</v>
      </c>
      <c r="H78" s="109">
        <v>0</v>
      </c>
      <c r="I78" s="109">
        <v>2</v>
      </c>
      <c r="J78" s="109">
        <v>0</v>
      </c>
      <c r="K78" s="109">
        <v>1</v>
      </c>
      <c r="L78" s="109">
        <v>0</v>
      </c>
    </row>
    <row r="79" spans="1:12" s="39" customFormat="1" ht="12" customHeight="1">
      <c r="A79" s="264"/>
      <c r="B79" s="96"/>
      <c r="C79" s="82">
        <v>100</v>
      </c>
      <c r="D79" s="111">
        <f>D78/$C$78*100</f>
        <v>50</v>
      </c>
      <c r="E79" s="111">
        <f t="shared" ref="E79:L79" si="34">E78/$C$78*100</f>
        <v>0</v>
      </c>
      <c r="F79" s="111">
        <f t="shared" si="34"/>
        <v>0</v>
      </c>
      <c r="G79" s="111">
        <f t="shared" si="34"/>
        <v>0</v>
      </c>
      <c r="H79" s="111">
        <f t="shared" si="34"/>
        <v>0</v>
      </c>
      <c r="I79" s="111">
        <f t="shared" si="34"/>
        <v>50</v>
      </c>
      <c r="J79" s="111">
        <f t="shared" si="34"/>
        <v>0</v>
      </c>
      <c r="K79" s="111">
        <f t="shared" si="34"/>
        <v>25</v>
      </c>
      <c r="L79" s="111">
        <f t="shared" si="34"/>
        <v>0</v>
      </c>
    </row>
    <row r="80" spans="1:12" s="37" customFormat="1" ht="12" customHeight="1">
      <c r="A80" s="264"/>
      <c r="B80" s="97" t="s">
        <v>53</v>
      </c>
      <c r="C80" s="130">
        <v>4</v>
      </c>
      <c r="D80" s="109">
        <v>1</v>
      </c>
      <c r="E80" s="113">
        <v>0</v>
      </c>
      <c r="F80" s="40">
        <v>1</v>
      </c>
      <c r="G80" s="113">
        <v>1</v>
      </c>
      <c r="H80" s="113">
        <v>0</v>
      </c>
      <c r="I80" s="113">
        <v>0</v>
      </c>
      <c r="J80" s="113">
        <v>0</v>
      </c>
      <c r="K80" s="113">
        <v>2</v>
      </c>
      <c r="L80" s="113">
        <v>0</v>
      </c>
    </row>
    <row r="81" spans="1:12" s="39" customFormat="1" ht="12" customHeight="1">
      <c r="A81" s="264"/>
      <c r="B81" s="96"/>
      <c r="C81" s="82">
        <v>100</v>
      </c>
      <c r="D81" s="111">
        <f>D80/$C$80*100</f>
        <v>25</v>
      </c>
      <c r="E81" s="111">
        <f t="shared" ref="E81:L81" si="35">E80/$C$80*100</f>
        <v>0</v>
      </c>
      <c r="F81" s="111">
        <f t="shared" si="35"/>
        <v>25</v>
      </c>
      <c r="G81" s="111">
        <f t="shared" si="35"/>
        <v>25</v>
      </c>
      <c r="H81" s="111">
        <f t="shared" si="35"/>
        <v>0</v>
      </c>
      <c r="I81" s="111">
        <f t="shared" si="35"/>
        <v>0</v>
      </c>
      <c r="J81" s="111">
        <f t="shared" si="35"/>
        <v>0</v>
      </c>
      <c r="K81" s="111">
        <f t="shared" si="35"/>
        <v>50</v>
      </c>
      <c r="L81" s="111">
        <f t="shared" si="35"/>
        <v>0</v>
      </c>
    </row>
    <row r="82" spans="1:12" s="37" customFormat="1" ht="12" customHeight="1">
      <c r="A82" s="264"/>
      <c r="B82" s="97" t="s">
        <v>54</v>
      </c>
      <c r="C82" s="81">
        <v>1</v>
      </c>
      <c r="D82" s="113">
        <v>0</v>
      </c>
      <c r="E82" s="109">
        <v>0</v>
      </c>
      <c r="F82" s="142">
        <v>0</v>
      </c>
      <c r="G82" s="109">
        <v>0</v>
      </c>
      <c r="H82" s="109">
        <v>0</v>
      </c>
      <c r="I82" s="109">
        <v>0</v>
      </c>
      <c r="J82" s="109">
        <v>0</v>
      </c>
      <c r="K82" s="134">
        <v>0</v>
      </c>
      <c r="L82" s="109">
        <v>1</v>
      </c>
    </row>
    <row r="83" spans="1:12" s="39" customFormat="1" ht="12" customHeight="1">
      <c r="A83" s="265"/>
      <c r="B83" s="98"/>
      <c r="C83" s="81">
        <v>100</v>
      </c>
      <c r="D83" s="94">
        <f>D82/$C$82*100</f>
        <v>0</v>
      </c>
      <c r="E83" s="94">
        <f t="shared" ref="E83:L83" si="36">E82/$C$82*100</f>
        <v>0</v>
      </c>
      <c r="F83" s="94">
        <f t="shared" si="36"/>
        <v>0</v>
      </c>
      <c r="G83" s="94">
        <f t="shared" si="36"/>
        <v>0</v>
      </c>
      <c r="H83" s="94">
        <f t="shared" si="36"/>
        <v>0</v>
      </c>
      <c r="I83" s="94">
        <f t="shared" si="36"/>
        <v>0</v>
      </c>
      <c r="J83" s="94">
        <f t="shared" si="36"/>
        <v>0</v>
      </c>
      <c r="K83" s="94">
        <f t="shared" si="36"/>
        <v>0</v>
      </c>
      <c r="L83" s="94">
        <f t="shared" si="36"/>
        <v>100</v>
      </c>
    </row>
    <row r="84" spans="1:12" s="37" customFormat="1" ht="12" customHeight="1">
      <c r="A84" s="264" t="s">
        <v>70</v>
      </c>
      <c r="B84" s="95" t="s">
        <v>55</v>
      </c>
      <c r="C84" s="137">
        <v>20</v>
      </c>
      <c r="D84" s="93">
        <v>9</v>
      </c>
      <c r="E84" s="134">
        <v>4</v>
      </c>
      <c r="F84" s="142">
        <v>2</v>
      </c>
      <c r="G84" s="109">
        <v>2</v>
      </c>
      <c r="H84" s="109">
        <v>2</v>
      </c>
      <c r="I84" s="109">
        <v>5</v>
      </c>
      <c r="J84" s="134">
        <v>0</v>
      </c>
      <c r="K84" s="134">
        <v>6</v>
      </c>
      <c r="L84" s="134">
        <v>2</v>
      </c>
    </row>
    <row r="85" spans="1:12" s="39" customFormat="1" ht="12" customHeight="1">
      <c r="A85" s="264"/>
      <c r="B85" s="98"/>
      <c r="C85" s="81">
        <v>100</v>
      </c>
      <c r="D85" s="111">
        <f>D84/$C$84*100</f>
        <v>45</v>
      </c>
      <c r="E85" s="111">
        <f t="shared" ref="E85:L85" si="37">E84/$C$84*100</f>
        <v>20</v>
      </c>
      <c r="F85" s="111">
        <f t="shared" si="37"/>
        <v>10</v>
      </c>
      <c r="G85" s="111">
        <f t="shared" si="37"/>
        <v>10</v>
      </c>
      <c r="H85" s="111">
        <f t="shared" si="37"/>
        <v>10</v>
      </c>
      <c r="I85" s="111">
        <f t="shared" si="37"/>
        <v>25</v>
      </c>
      <c r="J85" s="111">
        <f t="shared" si="37"/>
        <v>0</v>
      </c>
      <c r="K85" s="111">
        <f t="shared" si="37"/>
        <v>30</v>
      </c>
      <c r="L85" s="111">
        <f t="shared" si="37"/>
        <v>10</v>
      </c>
    </row>
    <row r="86" spans="1:12" s="37" customFormat="1" ht="12" customHeight="1">
      <c r="A86" s="264"/>
      <c r="B86" s="97" t="s">
        <v>56</v>
      </c>
      <c r="C86" s="130">
        <v>3</v>
      </c>
      <c r="D86" s="109">
        <v>1</v>
      </c>
      <c r="E86" s="135">
        <v>1</v>
      </c>
      <c r="F86" s="40">
        <v>0</v>
      </c>
      <c r="G86" s="113">
        <v>0</v>
      </c>
      <c r="H86" s="113">
        <v>0</v>
      </c>
      <c r="I86" s="113">
        <v>0</v>
      </c>
      <c r="J86" s="113">
        <v>0</v>
      </c>
      <c r="K86" s="135">
        <v>0</v>
      </c>
      <c r="L86" s="113">
        <v>1</v>
      </c>
    </row>
    <row r="87" spans="1:12" s="39" customFormat="1" ht="12" customHeight="1">
      <c r="A87" s="264"/>
      <c r="B87" s="96"/>
      <c r="C87" s="82">
        <v>100</v>
      </c>
      <c r="D87" s="111">
        <f>D86/$C$86*100</f>
        <v>33.333333333333329</v>
      </c>
      <c r="E87" s="111">
        <f t="shared" ref="E87:L87" si="38">E86/$C$86*100</f>
        <v>33.333333333333329</v>
      </c>
      <c r="F87" s="111">
        <f t="shared" si="38"/>
        <v>0</v>
      </c>
      <c r="G87" s="111">
        <f t="shared" si="38"/>
        <v>0</v>
      </c>
      <c r="H87" s="111">
        <f t="shared" si="38"/>
        <v>0</v>
      </c>
      <c r="I87" s="111">
        <f t="shared" si="38"/>
        <v>0</v>
      </c>
      <c r="J87" s="111">
        <f t="shared" si="38"/>
        <v>0</v>
      </c>
      <c r="K87" s="111">
        <f t="shared" si="38"/>
        <v>0</v>
      </c>
      <c r="L87" s="111">
        <f t="shared" si="38"/>
        <v>33.333333333333329</v>
      </c>
    </row>
    <row r="88" spans="1:12" s="66" customFormat="1" ht="12" customHeight="1">
      <c r="A88" s="264"/>
      <c r="B88" s="97" t="s">
        <v>57</v>
      </c>
      <c r="C88" s="81">
        <v>5</v>
      </c>
      <c r="D88" s="113">
        <v>1</v>
      </c>
      <c r="E88" s="134">
        <v>2</v>
      </c>
      <c r="F88" s="41">
        <v>0</v>
      </c>
      <c r="G88" s="109">
        <v>0</v>
      </c>
      <c r="H88" s="109">
        <v>1</v>
      </c>
      <c r="I88" s="109">
        <v>2</v>
      </c>
      <c r="J88" s="134">
        <v>0</v>
      </c>
      <c r="K88" s="109">
        <v>1</v>
      </c>
      <c r="L88" s="109">
        <v>1</v>
      </c>
    </row>
    <row r="89" spans="1:12" s="39" customFormat="1" ht="12" customHeight="1">
      <c r="A89" s="264"/>
      <c r="B89" s="96"/>
      <c r="C89" s="81">
        <v>100</v>
      </c>
      <c r="D89" s="111">
        <f>D88/$C$88*100</f>
        <v>20</v>
      </c>
      <c r="E89" s="111">
        <f t="shared" ref="E89:L89" si="39">E88/$C$88*100</f>
        <v>40</v>
      </c>
      <c r="F89" s="111">
        <f t="shared" si="39"/>
        <v>0</v>
      </c>
      <c r="G89" s="111">
        <f t="shared" si="39"/>
        <v>0</v>
      </c>
      <c r="H89" s="111">
        <f t="shared" si="39"/>
        <v>20</v>
      </c>
      <c r="I89" s="111">
        <f t="shared" si="39"/>
        <v>40</v>
      </c>
      <c r="J89" s="111">
        <f t="shared" si="39"/>
        <v>0</v>
      </c>
      <c r="K89" s="111">
        <f t="shared" si="39"/>
        <v>20</v>
      </c>
      <c r="L89" s="111">
        <f t="shared" si="39"/>
        <v>20</v>
      </c>
    </row>
    <row r="90" spans="1:12" s="66" customFormat="1" ht="12" customHeight="1">
      <c r="A90" s="264"/>
      <c r="B90" s="100" t="s">
        <v>58</v>
      </c>
      <c r="C90" s="130">
        <v>2</v>
      </c>
      <c r="D90" s="109">
        <v>1</v>
      </c>
      <c r="E90" s="135">
        <v>1</v>
      </c>
      <c r="F90" s="40">
        <v>0</v>
      </c>
      <c r="G90" s="113">
        <v>0</v>
      </c>
      <c r="H90" s="135">
        <v>1</v>
      </c>
      <c r="I90" s="113">
        <v>1</v>
      </c>
      <c r="J90" s="113">
        <v>0</v>
      </c>
      <c r="K90" s="135">
        <v>1</v>
      </c>
      <c r="L90" s="113">
        <v>0</v>
      </c>
    </row>
    <row r="91" spans="1:12" s="39" customFormat="1" ht="12" customHeight="1">
      <c r="A91" s="264"/>
      <c r="B91" s="96"/>
      <c r="C91" s="82">
        <v>100</v>
      </c>
      <c r="D91" s="111">
        <f>D90/$C$90*100</f>
        <v>50</v>
      </c>
      <c r="E91" s="111">
        <f t="shared" ref="E91:L91" si="40">E90/$C$90*100</f>
        <v>50</v>
      </c>
      <c r="F91" s="111">
        <f t="shared" si="40"/>
        <v>0</v>
      </c>
      <c r="G91" s="111">
        <f t="shared" si="40"/>
        <v>0</v>
      </c>
      <c r="H91" s="111">
        <f t="shared" si="40"/>
        <v>50</v>
      </c>
      <c r="I91" s="111">
        <f t="shared" si="40"/>
        <v>50</v>
      </c>
      <c r="J91" s="111">
        <f t="shared" si="40"/>
        <v>0</v>
      </c>
      <c r="K91" s="111">
        <f t="shared" si="40"/>
        <v>50</v>
      </c>
      <c r="L91" s="111">
        <f t="shared" si="40"/>
        <v>0</v>
      </c>
    </row>
    <row r="92" spans="1:12" s="66" customFormat="1" ht="12" customHeight="1">
      <c r="A92" s="264"/>
      <c r="B92" s="100" t="s">
        <v>59</v>
      </c>
      <c r="C92" s="81">
        <v>1</v>
      </c>
      <c r="D92" s="113">
        <v>0</v>
      </c>
      <c r="E92" s="109">
        <v>0</v>
      </c>
      <c r="F92" s="41">
        <v>1</v>
      </c>
      <c r="G92" s="109">
        <v>0</v>
      </c>
      <c r="H92" s="109">
        <v>0</v>
      </c>
      <c r="I92" s="109">
        <v>1</v>
      </c>
      <c r="J92" s="109">
        <v>0</v>
      </c>
      <c r="K92" s="109">
        <v>0</v>
      </c>
      <c r="L92" s="109">
        <v>0</v>
      </c>
    </row>
    <row r="93" spans="1:12" s="39" customFormat="1" ht="12" customHeight="1">
      <c r="A93" s="264"/>
      <c r="B93" s="96"/>
      <c r="C93" s="81">
        <v>100</v>
      </c>
      <c r="D93" s="111">
        <f>D92/$C$92*100</f>
        <v>0</v>
      </c>
      <c r="E93" s="111">
        <f t="shared" ref="E93:L93" si="41">E92/$C$92*100</f>
        <v>0</v>
      </c>
      <c r="F93" s="111">
        <f t="shared" si="41"/>
        <v>100</v>
      </c>
      <c r="G93" s="111">
        <f t="shared" si="41"/>
        <v>0</v>
      </c>
      <c r="H93" s="111">
        <f t="shared" si="41"/>
        <v>0</v>
      </c>
      <c r="I93" s="111">
        <f t="shared" si="41"/>
        <v>100</v>
      </c>
      <c r="J93" s="111">
        <f t="shared" si="41"/>
        <v>0</v>
      </c>
      <c r="K93" s="111">
        <f t="shared" si="41"/>
        <v>0</v>
      </c>
      <c r="L93" s="111">
        <f t="shared" si="41"/>
        <v>0</v>
      </c>
    </row>
    <row r="94" spans="1:12" s="66" customFormat="1" ht="12" customHeight="1">
      <c r="A94" s="264"/>
      <c r="B94" s="97" t="s">
        <v>30</v>
      </c>
      <c r="C94" s="130">
        <v>1</v>
      </c>
      <c r="D94" s="109">
        <v>0</v>
      </c>
      <c r="E94" s="113">
        <v>0</v>
      </c>
      <c r="F94" s="40">
        <v>0</v>
      </c>
      <c r="G94" s="113">
        <v>0</v>
      </c>
      <c r="H94" s="113">
        <v>0</v>
      </c>
      <c r="I94" s="113">
        <v>0</v>
      </c>
      <c r="J94" s="113">
        <v>0</v>
      </c>
      <c r="K94" s="135">
        <v>0</v>
      </c>
      <c r="L94" s="113">
        <v>1</v>
      </c>
    </row>
    <row r="95" spans="1:12" s="39" customFormat="1" ht="12" customHeight="1">
      <c r="A95" s="264"/>
      <c r="B95" s="96"/>
      <c r="C95" s="82">
        <v>100</v>
      </c>
      <c r="D95" s="111">
        <f>D94/$C$94*100</f>
        <v>0</v>
      </c>
      <c r="E95" s="111">
        <f t="shared" ref="E95:L95" si="42">E94/$C$94*100</f>
        <v>0</v>
      </c>
      <c r="F95" s="111">
        <f t="shared" si="42"/>
        <v>0</v>
      </c>
      <c r="G95" s="111">
        <f t="shared" si="42"/>
        <v>0</v>
      </c>
      <c r="H95" s="111">
        <f t="shared" si="42"/>
        <v>0</v>
      </c>
      <c r="I95" s="111">
        <f t="shared" si="42"/>
        <v>0</v>
      </c>
      <c r="J95" s="111">
        <f t="shared" si="42"/>
        <v>0</v>
      </c>
      <c r="K95" s="111">
        <f t="shared" si="42"/>
        <v>0</v>
      </c>
      <c r="L95" s="111">
        <f t="shared" si="42"/>
        <v>100</v>
      </c>
    </row>
    <row r="96" spans="1:12" s="66" customFormat="1" ht="12" customHeight="1">
      <c r="A96" s="264"/>
      <c r="B96" s="97" t="s">
        <v>31</v>
      </c>
      <c r="C96" s="81">
        <v>6</v>
      </c>
      <c r="D96" s="113">
        <v>2</v>
      </c>
      <c r="E96" s="109">
        <v>0</v>
      </c>
      <c r="F96" s="41">
        <v>2</v>
      </c>
      <c r="G96" s="109">
        <v>2</v>
      </c>
      <c r="H96" s="109">
        <v>1</v>
      </c>
      <c r="I96" s="109">
        <v>2</v>
      </c>
      <c r="J96" s="134">
        <v>0</v>
      </c>
      <c r="K96" s="134">
        <v>2</v>
      </c>
      <c r="L96" s="109">
        <v>1</v>
      </c>
    </row>
    <row r="97" spans="1:12" s="39" customFormat="1" ht="12" customHeight="1">
      <c r="A97" s="264"/>
      <c r="B97" s="96"/>
      <c r="C97" s="81">
        <v>100</v>
      </c>
      <c r="D97" s="111">
        <f>D96/$C$96*100</f>
        <v>33.333333333333329</v>
      </c>
      <c r="E97" s="111">
        <f t="shared" ref="E97:L97" si="43">E96/$C$96*100</f>
        <v>0</v>
      </c>
      <c r="F97" s="111">
        <f t="shared" si="43"/>
        <v>33.333333333333329</v>
      </c>
      <c r="G97" s="111">
        <f t="shared" si="43"/>
        <v>33.333333333333329</v>
      </c>
      <c r="H97" s="111">
        <f t="shared" si="43"/>
        <v>16.666666666666664</v>
      </c>
      <c r="I97" s="111">
        <f t="shared" si="43"/>
        <v>33.333333333333329</v>
      </c>
      <c r="J97" s="111">
        <f t="shared" si="43"/>
        <v>0</v>
      </c>
      <c r="K97" s="111">
        <f t="shared" si="43"/>
        <v>33.333333333333329</v>
      </c>
      <c r="L97" s="111">
        <f t="shared" si="43"/>
        <v>16.666666666666664</v>
      </c>
    </row>
    <row r="98" spans="1:12" s="66" customFormat="1" ht="12" customHeight="1">
      <c r="A98" s="264"/>
      <c r="B98" s="100" t="s">
        <v>32</v>
      </c>
      <c r="C98" s="146">
        <v>7</v>
      </c>
      <c r="D98" s="109">
        <v>3</v>
      </c>
      <c r="E98" s="135">
        <v>1</v>
      </c>
      <c r="F98" s="40">
        <v>1</v>
      </c>
      <c r="G98" s="113">
        <v>1</v>
      </c>
      <c r="H98" s="113">
        <v>0</v>
      </c>
      <c r="I98" s="113">
        <v>1</v>
      </c>
      <c r="J98" s="135">
        <v>1</v>
      </c>
      <c r="K98" s="135">
        <v>3</v>
      </c>
      <c r="L98" s="113">
        <v>1</v>
      </c>
    </row>
    <row r="99" spans="1:12" s="39" customFormat="1" ht="12" customHeight="1">
      <c r="A99" s="264"/>
      <c r="B99" s="96"/>
      <c r="C99" s="82">
        <v>100</v>
      </c>
      <c r="D99" s="111">
        <f>D98/$C$98*100</f>
        <v>42.857142857142854</v>
      </c>
      <c r="E99" s="111">
        <f t="shared" ref="E99:L99" si="44">E98/$C$98*100</f>
        <v>14.285714285714285</v>
      </c>
      <c r="F99" s="111">
        <f t="shared" si="44"/>
        <v>14.285714285714285</v>
      </c>
      <c r="G99" s="111">
        <f t="shared" si="44"/>
        <v>14.285714285714285</v>
      </c>
      <c r="H99" s="111">
        <f t="shared" si="44"/>
        <v>0</v>
      </c>
      <c r="I99" s="111">
        <f t="shared" si="44"/>
        <v>14.285714285714285</v>
      </c>
      <c r="J99" s="111">
        <f t="shared" si="44"/>
        <v>14.285714285714285</v>
      </c>
      <c r="K99" s="111">
        <f t="shared" si="44"/>
        <v>42.857142857142854</v>
      </c>
      <c r="L99" s="111">
        <f t="shared" si="44"/>
        <v>14.285714285714285</v>
      </c>
    </row>
    <row r="100" spans="1:12" s="66" customFormat="1" ht="12" customHeight="1">
      <c r="A100" s="264"/>
      <c r="B100" s="97" t="s">
        <v>33</v>
      </c>
      <c r="C100" s="147">
        <v>7</v>
      </c>
      <c r="D100" s="113">
        <v>5</v>
      </c>
      <c r="E100" s="134">
        <v>1</v>
      </c>
      <c r="F100" s="41">
        <v>3</v>
      </c>
      <c r="G100" s="109">
        <v>1</v>
      </c>
      <c r="H100" s="109">
        <v>2</v>
      </c>
      <c r="I100" s="109">
        <v>1</v>
      </c>
      <c r="J100" s="109">
        <v>1</v>
      </c>
      <c r="K100" s="109">
        <v>1</v>
      </c>
      <c r="L100" s="154">
        <v>0</v>
      </c>
    </row>
    <row r="101" spans="1:12" s="39" customFormat="1" ht="12" customHeight="1">
      <c r="A101" s="264"/>
      <c r="B101" s="96"/>
      <c r="C101" s="81">
        <v>100</v>
      </c>
      <c r="D101" s="111">
        <f>D100/$C$100*100</f>
        <v>71.428571428571431</v>
      </c>
      <c r="E101" s="111">
        <f t="shared" ref="E101:L101" si="45">E100/$C$100*100</f>
        <v>14.285714285714285</v>
      </c>
      <c r="F101" s="111">
        <f t="shared" si="45"/>
        <v>42.857142857142854</v>
      </c>
      <c r="G101" s="111">
        <f t="shared" si="45"/>
        <v>14.285714285714285</v>
      </c>
      <c r="H101" s="111">
        <f t="shared" si="45"/>
        <v>28.571428571428569</v>
      </c>
      <c r="I101" s="111">
        <f t="shared" si="45"/>
        <v>14.285714285714285</v>
      </c>
      <c r="J101" s="111">
        <f t="shared" si="45"/>
        <v>14.285714285714285</v>
      </c>
      <c r="K101" s="111">
        <f t="shared" si="45"/>
        <v>14.285714285714285</v>
      </c>
      <c r="L101" s="111">
        <f t="shared" si="45"/>
        <v>0</v>
      </c>
    </row>
    <row r="102" spans="1:12" s="66" customFormat="1" ht="12" customHeight="1">
      <c r="A102" s="264"/>
      <c r="B102" s="97" t="s">
        <v>34</v>
      </c>
      <c r="C102" s="146">
        <v>7</v>
      </c>
      <c r="D102" s="109">
        <v>3</v>
      </c>
      <c r="E102" s="135">
        <v>2</v>
      </c>
      <c r="F102" s="140">
        <v>0</v>
      </c>
      <c r="G102" s="135">
        <v>0</v>
      </c>
      <c r="H102" s="113">
        <v>1</v>
      </c>
      <c r="I102" s="113">
        <v>2</v>
      </c>
      <c r="J102" s="135">
        <v>0</v>
      </c>
      <c r="K102" s="135">
        <v>1</v>
      </c>
      <c r="L102" s="113">
        <v>0</v>
      </c>
    </row>
    <row r="103" spans="1:12" s="39" customFormat="1" ht="12" customHeight="1">
      <c r="A103" s="264"/>
      <c r="B103" s="96"/>
      <c r="C103" s="82">
        <v>100</v>
      </c>
      <c r="D103" s="111">
        <f>D102/$C$102*100</f>
        <v>42.857142857142854</v>
      </c>
      <c r="E103" s="111">
        <f t="shared" ref="E103:L103" si="46">E102/$C$102*100</f>
        <v>28.571428571428569</v>
      </c>
      <c r="F103" s="111">
        <f t="shared" si="46"/>
        <v>0</v>
      </c>
      <c r="G103" s="111">
        <f t="shared" si="46"/>
        <v>0</v>
      </c>
      <c r="H103" s="111">
        <f t="shared" si="46"/>
        <v>14.285714285714285</v>
      </c>
      <c r="I103" s="111">
        <f t="shared" si="46"/>
        <v>28.571428571428569</v>
      </c>
      <c r="J103" s="111">
        <f t="shared" si="46"/>
        <v>0</v>
      </c>
      <c r="K103" s="111">
        <f t="shared" si="46"/>
        <v>14.285714285714285</v>
      </c>
      <c r="L103" s="111">
        <f t="shared" si="46"/>
        <v>0</v>
      </c>
    </row>
    <row r="104" spans="1:12" s="66" customFormat="1" ht="12" customHeight="1">
      <c r="A104" s="264"/>
      <c r="B104" s="97" t="s">
        <v>12</v>
      </c>
      <c r="C104" s="147">
        <v>1</v>
      </c>
      <c r="D104" s="135">
        <v>0</v>
      </c>
      <c r="E104" s="109">
        <v>0</v>
      </c>
      <c r="F104" s="142">
        <v>0</v>
      </c>
      <c r="G104" s="109">
        <v>0</v>
      </c>
      <c r="H104" s="109">
        <v>0</v>
      </c>
      <c r="I104" s="134">
        <v>0</v>
      </c>
      <c r="J104" s="134">
        <v>0</v>
      </c>
      <c r="K104" s="134">
        <v>0</v>
      </c>
      <c r="L104" s="109">
        <v>1</v>
      </c>
    </row>
    <row r="105" spans="1:12" s="39" customFormat="1" ht="12" customHeight="1">
      <c r="A105" s="265"/>
      <c r="B105" s="99"/>
      <c r="C105" s="80">
        <v>100</v>
      </c>
      <c r="D105" s="94">
        <f>D104/$C$104*100</f>
        <v>0</v>
      </c>
      <c r="E105" s="94">
        <f t="shared" ref="E105:L105" si="47">E104/$C$104*100</f>
        <v>0</v>
      </c>
      <c r="F105" s="94">
        <f t="shared" si="47"/>
        <v>0</v>
      </c>
      <c r="G105" s="94">
        <f t="shared" si="47"/>
        <v>0</v>
      </c>
      <c r="H105" s="94">
        <f t="shared" si="47"/>
        <v>0</v>
      </c>
      <c r="I105" s="94">
        <f t="shared" si="47"/>
        <v>0</v>
      </c>
      <c r="J105" s="94">
        <f t="shared" si="47"/>
        <v>0</v>
      </c>
      <c r="K105" s="94">
        <f t="shared" si="47"/>
        <v>0</v>
      </c>
      <c r="L105" s="94">
        <f t="shared" si="47"/>
        <v>100</v>
      </c>
    </row>
  </sheetData>
  <mergeCells count="8">
    <mergeCell ref="A72:A83"/>
    <mergeCell ref="A84:A105"/>
    <mergeCell ref="D6:L6"/>
    <mergeCell ref="A10:A15"/>
    <mergeCell ref="A16:A29"/>
    <mergeCell ref="A30:A51"/>
    <mergeCell ref="A52:A61"/>
    <mergeCell ref="A62:A71"/>
  </mergeCells>
  <phoneticPr fontId="4"/>
  <conditionalFormatting sqref="A1:XFD1048576">
    <cfRule type="expression" dxfId="3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useFirstPageNumber="1" r:id="rId1"/>
  <rowBreaks count="1" manualBreakCount="1">
    <brk id="5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106"/>
  <sheetViews>
    <sheetView showGridLines="0" view="pageBreakPreview" zoomScaleNormal="85" zoomScaleSheetLayoutView="100" workbookViewId="0">
      <selection activeCell="B7" sqref="B7"/>
    </sheetView>
  </sheetViews>
  <sheetFormatPr defaultRowHeight="10.5"/>
  <cols>
    <col min="1" max="1" width="4.25" style="1" customWidth="1"/>
    <col min="2" max="2" width="32.37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2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85"/>
      <c r="F2" s="85"/>
      <c r="G2" s="85"/>
      <c r="H2" s="85"/>
      <c r="I2" s="85"/>
      <c r="J2" s="85"/>
      <c r="K2" s="85"/>
      <c r="L2" s="85"/>
    </row>
    <row r="3" spans="1:12" ht="11.25" customHeight="1">
      <c r="A3" s="121" t="s">
        <v>105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21" t="s">
        <v>106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</row>
    <row r="5" spans="1:12" ht="11.25">
      <c r="A5" s="2"/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</row>
    <row r="6" spans="1:12" ht="24" customHeight="1">
      <c r="A6" s="2"/>
      <c r="B6" s="61"/>
      <c r="D6" s="266"/>
      <c r="E6" s="267"/>
      <c r="F6" s="267"/>
      <c r="G6" s="267"/>
      <c r="H6" s="267"/>
      <c r="I6" s="267"/>
      <c r="J6" s="267"/>
      <c r="K6" s="267"/>
      <c r="L6" s="268"/>
    </row>
    <row r="7" spans="1:12" s="4" customFormat="1" ht="258.75" customHeight="1">
      <c r="A7" s="78" t="s">
        <v>11</v>
      </c>
      <c r="B7" s="3"/>
      <c r="C7" s="62" t="s">
        <v>10</v>
      </c>
      <c r="D7" s="131" t="s">
        <v>107</v>
      </c>
      <c r="E7" s="131" t="s">
        <v>108</v>
      </c>
      <c r="F7" s="131" t="s">
        <v>109</v>
      </c>
      <c r="G7" s="131" t="s">
        <v>210</v>
      </c>
      <c r="H7" s="131" t="s">
        <v>209</v>
      </c>
      <c r="I7" s="131" t="s">
        <v>110</v>
      </c>
      <c r="J7" s="131" t="s">
        <v>71</v>
      </c>
      <c r="K7" s="131" t="s">
        <v>111</v>
      </c>
      <c r="L7" s="132" t="s">
        <v>73</v>
      </c>
    </row>
    <row r="8" spans="1:12" s="37" customFormat="1" ht="12" customHeight="1">
      <c r="A8" s="34"/>
      <c r="B8" s="35" t="s">
        <v>7</v>
      </c>
      <c r="C8" s="129">
        <v>2387</v>
      </c>
      <c r="D8" s="133">
        <v>1132</v>
      </c>
      <c r="E8" s="133">
        <v>273</v>
      </c>
      <c r="F8" s="136">
        <v>326</v>
      </c>
      <c r="G8" s="136">
        <v>972</v>
      </c>
      <c r="H8" s="136">
        <v>1040</v>
      </c>
      <c r="I8" s="136">
        <v>52</v>
      </c>
      <c r="J8" s="136">
        <v>86</v>
      </c>
      <c r="K8" s="136">
        <v>532</v>
      </c>
      <c r="L8" s="136">
        <v>83</v>
      </c>
    </row>
    <row r="9" spans="1:12" s="39" customFormat="1" ht="12" customHeight="1">
      <c r="A9" s="38"/>
      <c r="B9" s="88"/>
      <c r="C9" s="80">
        <v>100</v>
      </c>
      <c r="D9" s="58">
        <f>D8/$C$8*100</f>
        <v>47.423544197737741</v>
      </c>
      <c r="E9" s="58">
        <f t="shared" ref="E9:L9" si="0">E8/$C$8*100</f>
        <v>11.436950146627565</v>
      </c>
      <c r="F9" s="58">
        <f t="shared" si="0"/>
        <v>13.65731043150398</v>
      </c>
      <c r="G9" s="58">
        <f t="shared" si="0"/>
        <v>40.720569752827821</v>
      </c>
      <c r="H9" s="58">
        <f t="shared" si="0"/>
        <v>43.569333891914539</v>
      </c>
      <c r="I9" s="58">
        <f t="shared" si="0"/>
        <v>2.1784666945957269</v>
      </c>
      <c r="J9" s="58">
        <f t="shared" si="0"/>
        <v>3.6028487641390869</v>
      </c>
      <c r="K9" s="58">
        <f t="shared" si="0"/>
        <v>22.287390029325511</v>
      </c>
      <c r="L9" s="94">
        <f t="shared" si="0"/>
        <v>3.4771679932970256</v>
      </c>
    </row>
    <row r="10" spans="1:12" s="37" customFormat="1" ht="12" customHeight="1">
      <c r="A10" s="263" t="s">
        <v>18</v>
      </c>
      <c r="B10" s="95" t="s">
        <v>8</v>
      </c>
      <c r="C10" s="129">
        <v>900</v>
      </c>
      <c r="D10" s="144">
        <v>383</v>
      </c>
      <c r="E10" s="136">
        <v>96</v>
      </c>
      <c r="F10" s="143">
        <v>113</v>
      </c>
      <c r="G10" s="136">
        <v>299</v>
      </c>
      <c r="H10" s="136">
        <v>358</v>
      </c>
      <c r="I10" s="136">
        <v>14</v>
      </c>
      <c r="J10" s="93">
        <v>23</v>
      </c>
      <c r="K10" s="136">
        <v>249</v>
      </c>
      <c r="L10" s="136">
        <v>35</v>
      </c>
    </row>
    <row r="11" spans="1:12" s="39" customFormat="1" ht="12" customHeight="1">
      <c r="A11" s="264"/>
      <c r="B11" s="96"/>
      <c r="C11" s="81">
        <v>100</v>
      </c>
      <c r="D11" s="126">
        <f>D10/$C$10*100</f>
        <v>42.555555555555557</v>
      </c>
      <c r="E11" s="126">
        <f t="shared" ref="E11:L11" si="1">E10/$C$10*100</f>
        <v>10.666666666666668</v>
      </c>
      <c r="F11" s="126">
        <f t="shared" si="1"/>
        <v>12.555555555555555</v>
      </c>
      <c r="G11" s="126">
        <f t="shared" si="1"/>
        <v>33.222222222222221</v>
      </c>
      <c r="H11" s="126">
        <f t="shared" si="1"/>
        <v>39.777777777777779</v>
      </c>
      <c r="I11" s="126">
        <f t="shared" si="1"/>
        <v>1.5555555555555556</v>
      </c>
      <c r="J11" s="126">
        <f t="shared" si="1"/>
        <v>2.5555555555555558</v>
      </c>
      <c r="K11" s="126">
        <f t="shared" si="1"/>
        <v>27.666666666666668</v>
      </c>
      <c r="L11" s="285">
        <f t="shared" si="1"/>
        <v>3.8888888888888888</v>
      </c>
    </row>
    <row r="12" spans="1:12" s="37" customFormat="1" ht="12" customHeight="1">
      <c r="A12" s="264"/>
      <c r="B12" s="97" t="s">
        <v>9</v>
      </c>
      <c r="C12" s="130">
        <v>1457</v>
      </c>
      <c r="D12" s="145">
        <v>737</v>
      </c>
      <c r="E12" s="135">
        <v>173</v>
      </c>
      <c r="F12" s="140">
        <v>207</v>
      </c>
      <c r="G12" s="135">
        <v>657</v>
      </c>
      <c r="H12" s="135">
        <v>671</v>
      </c>
      <c r="I12" s="135">
        <v>38</v>
      </c>
      <c r="J12" s="113">
        <v>63</v>
      </c>
      <c r="K12" s="135">
        <v>279</v>
      </c>
      <c r="L12" s="135">
        <v>41</v>
      </c>
    </row>
    <row r="13" spans="1:12" s="39" customFormat="1" ht="12" customHeight="1">
      <c r="A13" s="264"/>
      <c r="B13" s="98"/>
      <c r="C13" s="82">
        <v>100</v>
      </c>
      <c r="D13" s="125">
        <f>D12/$C$12*100</f>
        <v>50.583390528483186</v>
      </c>
      <c r="E13" s="125">
        <f t="shared" ref="E13:L13" si="2">E12/$C$12*100</f>
        <v>11.873713109128346</v>
      </c>
      <c r="F13" s="125">
        <f t="shared" si="2"/>
        <v>14.207275223061083</v>
      </c>
      <c r="G13" s="125">
        <f t="shared" si="2"/>
        <v>45.092656142759097</v>
      </c>
      <c r="H13" s="125">
        <f t="shared" si="2"/>
        <v>46.053534660260809</v>
      </c>
      <c r="I13" s="125">
        <f t="shared" si="2"/>
        <v>2.6080988332189432</v>
      </c>
      <c r="J13" s="125">
        <f t="shared" si="2"/>
        <v>4.3239533287577219</v>
      </c>
      <c r="K13" s="125">
        <f t="shared" si="2"/>
        <v>19.148936170212767</v>
      </c>
      <c r="L13" s="111">
        <f t="shared" si="2"/>
        <v>2.8140013726835966</v>
      </c>
    </row>
    <row r="14" spans="1:12" s="37" customFormat="1" ht="12" customHeight="1">
      <c r="A14" s="264"/>
      <c r="B14" s="97" t="s">
        <v>13</v>
      </c>
      <c r="C14" s="81">
        <v>30</v>
      </c>
      <c r="D14" s="124">
        <v>12</v>
      </c>
      <c r="E14" s="109">
        <v>4</v>
      </c>
      <c r="F14" s="41">
        <v>6</v>
      </c>
      <c r="G14" s="109">
        <v>16</v>
      </c>
      <c r="H14" s="109">
        <v>11</v>
      </c>
      <c r="I14" s="109">
        <v>0</v>
      </c>
      <c r="J14" s="134">
        <v>0</v>
      </c>
      <c r="K14" s="134">
        <v>4</v>
      </c>
      <c r="L14" s="134">
        <v>7</v>
      </c>
    </row>
    <row r="15" spans="1:12" s="39" customFormat="1" ht="12" customHeight="1">
      <c r="A15" s="265"/>
      <c r="B15" s="99"/>
      <c r="C15" s="80">
        <v>100</v>
      </c>
      <c r="D15" s="58">
        <f>D14/$C$14*100</f>
        <v>40</v>
      </c>
      <c r="E15" s="58">
        <f t="shared" ref="E15:L15" si="3">E14/$C$14*100</f>
        <v>13.333333333333334</v>
      </c>
      <c r="F15" s="58">
        <f t="shared" si="3"/>
        <v>20</v>
      </c>
      <c r="G15" s="58">
        <f t="shared" si="3"/>
        <v>53.333333333333336</v>
      </c>
      <c r="H15" s="58">
        <f t="shared" si="3"/>
        <v>36.666666666666664</v>
      </c>
      <c r="I15" s="58">
        <f t="shared" si="3"/>
        <v>0</v>
      </c>
      <c r="J15" s="58">
        <f t="shared" si="3"/>
        <v>0</v>
      </c>
      <c r="K15" s="58">
        <f t="shared" si="3"/>
        <v>13.333333333333334</v>
      </c>
      <c r="L15" s="94">
        <f t="shared" si="3"/>
        <v>23.333333333333332</v>
      </c>
    </row>
    <row r="16" spans="1:12" s="66" customFormat="1" ht="12" customHeight="1">
      <c r="A16" s="264" t="s">
        <v>213</v>
      </c>
      <c r="B16" s="97" t="s">
        <v>204</v>
      </c>
      <c r="C16" s="130">
        <v>173</v>
      </c>
      <c r="D16" s="109">
        <v>54</v>
      </c>
      <c r="E16" s="109">
        <v>5</v>
      </c>
      <c r="F16" s="41">
        <v>7</v>
      </c>
      <c r="G16" s="109">
        <v>40</v>
      </c>
      <c r="H16" s="109">
        <v>46</v>
      </c>
      <c r="I16" s="109">
        <v>0</v>
      </c>
      <c r="J16" s="109">
        <v>4</v>
      </c>
      <c r="K16" s="109">
        <v>80</v>
      </c>
      <c r="L16" s="109">
        <v>1</v>
      </c>
    </row>
    <row r="17" spans="1:12" s="39" customFormat="1" ht="12" customHeight="1">
      <c r="A17" s="264"/>
      <c r="B17" s="96"/>
      <c r="C17" s="82">
        <v>100</v>
      </c>
      <c r="D17" s="111">
        <f>D16/$C$16*100</f>
        <v>31.213872832369944</v>
      </c>
      <c r="E17" s="111">
        <f t="shared" ref="E17:L17" si="4">E16/$C$16*100</f>
        <v>2.8901734104046244</v>
      </c>
      <c r="F17" s="111">
        <f t="shared" si="4"/>
        <v>4.0462427745664744</v>
      </c>
      <c r="G17" s="111">
        <f t="shared" si="4"/>
        <v>23.121387283236995</v>
      </c>
      <c r="H17" s="111">
        <f t="shared" si="4"/>
        <v>26.589595375722542</v>
      </c>
      <c r="I17" s="111">
        <f t="shared" si="4"/>
        <v>0</v>
      </c>
      <c r="J17" s="111">
        <f t="shared" si="4"/>
        <v>2.3121387283236992</v>
      </c>
      <c r="K17" s="111">
        <f t="shared" si="4"/>
        <v>46.24277456647399</v>
      </c>
      <c r="L17" s="111">
        <f t="shared" si="4"/>
        <v>0.57803468208092479</v>
      </c>
    </row>
    <row r="18" spans="1:12" s="66" customFormat="1" ht="12" customHeight="1">
      <c r="A18" s="264"/>
      <c r="B18" s="97" t="s">
        <v>14</v>
      </c>
      <c r="C18" s="130">
        <v>233</v>
      </c>
      <c r="D18" s="109">
        <v>81</v>
      </c>
      <c r="E18" s="109">
        <v>15</v>
      </c>
      <c r="F18" s="41">
        <v>23</v>
      </c>
      <c r="G18" s="109">
        <v>74</v>
      </c>
      <c r="H18" s="109">
        <v>89</v>
      </c>
      <c r="I18" s="109">
        <v>7</v>
      </c>
      <c r="J18" s="109">
        <v>9</v>
      </c>
      <c r="K18" s="109">
        <v>80</v>
      </c>
      <c r="L18" s="109">
        <v>5</v>
      </c>
    </row>
    <row r="19" spans="1:12" s="39" customFormat="1" ht="12" customHeight="1">
      <c r="A19" s="264"/>
      <c r="B19" s="96"/>
      <c r="C19" s="82">
        <v>100</v>
      </c>
      <c r="D19" s="111">
        <f>D18/$C$18*100</f>
        <v>34.763948497854074</v>
      </c>
      <c r="E19" s="111">
        <f t="shared" ref="E19:L19" si="5">E18/$C$18*100</f>
        <v>6.4377682403433472</v>
      </c>
      <c r="F19" s="111">
        <f t="shared" si="5"/>
        <v>9.8712446351931327</v>
      </c>
      <c r="G19" s="111">
        <f t="shared" si="5"/>
        <v>31.759656652360512</v>
      </c>
      <c r="H19" s="111">
        <f t="shared" si="5"/>
        <v>38.197424892703864</v>
      </c>
      <c r="I19" s="111">
        <f t="shared" si="5"/>
        <v>3.0042918454935621</v>
      </c>
      <c r="J19" s="111">
        <f t="shared" si="5"/>
        <v>3.8626609442060089</v>
      </c>
      <c r="K19" s="111">
        <f t="shared" si="5"/>
        <v>34.334763948497852</v>
      </c>
      <c r="L19" s="111">
        <f t="shared" si="5"/>
        <v>2.1459227467811157</v>
      </c>
    </row>
    <row r="20" spans="1:12" s="66" customFormat="1" ht="12" customHeight="1">
      <c r="A20" s="264"/>
      <c r="B20" s="100" t="s">
        <v>15</v>
      </c>
      <c r="C20" s="81">
        <v>391</v>
      </c>
      <c r="D20" s="113">
        <v>188</v>
      </c>
      <c r="E20" s="113">
        <v>27</v>
      </c>
      <c r="F20" s="40">
        <v>65</v>
      </c>
      <c r="G20" s="135">
        <v>131</v>
      </c>
      <c r="H20" s="113">
        <v>147</v>
      </c>
      <c r="I20" s="113">
        <v>6</v>
      </c>
      <c r="J20" s="113">
        <v>15</v>
      </c>
      <c r="K20" s="135">
        <v>100</v>
      </c>
      <c r="L20" s="135">
        <v>6</v>
      </c>
    </row>
    <row r="21" spans="1:12" s="39" customFormat="1" ht="12" customHeight="1">
      <c r="A21" s="264"/>
      <c r="B21" s="96"/>
      <c r="C21" s="81">
        <v>100</v>
      </c>
      <c r="D21" s="111">
        <f>D20/$C$20*100</f>
        <v>48.081841432225062</v>
      </c>
      <c r="E21" s="111">
        <f t="shared" ref="E21:L21" si="6">E20/$C$20*100</f>
        <v>6.9053708439897692</v>
      </c>
      <c r="F21" s="111">
        <f t="shared" si="6"/>
        <v>16.624040920716112</v>
      </c>
      <c r="G21" s="111">
        <f t="shared" si="6"/>
        <v>33.503836317135551</v>
      </c>
      <c r="H21" s="111">
        <f t="shared" si="6"/>
        <v>37.595907928388748</v>
      </c>
      <c r="I21" s="111">
        <f t="shared" si="6"/>
        <v>1.5345268542199488</v>
      </c>
      <c r="J21" s="111">
        <f t="shared" si="6"/>
        <v>3.8363171355498724</v>
      </c>
      <c r="K21" s="111">
        <f t="shared" si="6"/>
        <v>25.575447570332482</v>
      </c>
      <c r="L21" s="111">
        <f t="shared" si="6"/>
        <v>1.5345268542199488</v>
      </c>
    </row>
    <row r="22" spans="1:12" s="66" customFormat="1" ht="12" customHeight="1">
      <c r="A22" s="264"/>
      <c r="B22" s="97" t="s">
        <v>16</v>
      </c>
      <c r="C22" s="130">
        <v>413</v>
      </c>
      <c r="D22" s="109">
        <v>215</v>
      </c>
      <c r="E22" s="134">
        <v>33</v>
      </c>
      <c r="F22" s="41">
        <v>45</v>
      </c>
      <c r="G22" s="109">
        <v>162</v>
      </c>
      <c r="H22" s="134">
        <v>179</v>
      </c>
      <c r="I22" s="109">
        <v>3</v>
      </c>
      <c r="J22" s="109">
        <v>22</v>
      </c>
      <c r="K22" s="134">
        <v>83</v>
      </c>
      <c r="L22" s="134">
        <v>17</v>
      </c>
    </row>
    <row r="23" spans="1:12" s="39" customFormat="1" ht="12" customHeight="1">
      <c r="A23" s="264"/>
      <c r="B23" s="96"/>
      <c r="C23" s="82">
        <v>100</v>
      </c>
      <c r="D23" s="111">
        <f>D22/$C$22*100</f>
        <v>52.058111380145277</v>
      </c>
      <c r="E23" s="111">
        <f t="shared" ref="E23:L23" si="7">E22/$C$22*100</f>
        <v>7.9903147699757868</v>
      </c>
      <c r="F23" s="111">
        <f t="shared" si="7"/>
        <v>10.895883777239709</v>
      </c>
      <c r="G23" s="111">
        <f t="shared" si="7"/>
        <v>39.225181598062953</v>
      </c>
      <c r="H23" s="111">
        <f t="shared" si="7"/>
        <v>43.341404358353515</v>
      </c>
      <c r="I23" s="111">
        <f t="shared" si="7"/>
        <v>0.72639225181598066</v>
      </c>
      <c r="J23" s="111">
        <f t="shared" si="7"/>
        <v>5.3268765133171918</v>
      </c>
      <c r="K23" s="111">
        <f t="shared" si="7"/>
        <v>20.09685230024213</v>
      </c>
      <c r="L23" s="111">
        <f t="shared" si="7"/>
        <v>4.1162227602905572</v>
      </c>
    </row>
    <row r="24" spans="1:12" s="66" customFormat="1" ht="12" customHeight="1">
      <c r="A24" s="264"/>
      <c r="B24" s="97" t="s">
        <v>17</v>
      </c>
      <c r="C24" s="81">
        <v>538</v>
      </c>
      <c r="D24" s="135">
        <v>272</v>
      </c>
      <c r="E24" s="113">
        <v>70</v>
      </c>
      <c r="F24" s="40">
        <v>81</v>
      </c>
      <c r="G24" s="135">
        <v>249</v>
      </c>
      <c r="H24" s="135">
        <v>253</v>
      </c>
      <c r="I24" s="135">
        <v>19</v>
      </c>
      <c r="J24" s="113">
        <v>20</v>
      </c>
      <c r="K24" s="135">
        <v>99</v>
      </c>
      <c r="L24" s="135">
        <v>17</v>
      </c>
    </row>
    <row r="25" spans="1:12" s="39" customFormat="1" ht="12" customHeight="1">
      <c r="A25" s="264"/>
      <c r="B25" s="96"/>
      <c r="C25" s="81">
        <v>100</v>
      </c>
      <c r="D25" s="111">
        <f>D24/$C$24*100</f>
        <v>50.557620817843862</v>
      </c>
      <c r="E25" s="111">
        <f t="shared" ref="E25:L25" si="8">E24/$C$24*100</f>
        <v>13.011152416356877</v>
      </c>
      <c r="F25" s="111">
        <f t="shared" si="8"/>
        <v>15.055762081784389</v>
      </c>
      <c r="G25" s="111">
        <f t="shared" si="8"/>
        <v>46.282527881040892</v>
      </c>
      <c r="H25" s="111">
        <f t="shared" si="8"/>
        <v>47.026022304832715</v>
      </c>
      <c r="I25" s="111">
        <f t="shared" si="8"/>
        <v>3.5315985130111525</v>
      </c>
      <c r="J25" s="111">
        <f t="shared" si="8"/>
        <v>3.7174721189591078</v>
      </c>
      <c r="K25" s="111">
        <f t="shared" si="8"/>
        <v>18.401486988847584</v>
      </c>
      <c r="L25" s="111">
        <f t="shared" si="8"/>
        <v>3.1598513011152414</v>
      </c>
    </row>
    <row r="26" spans="1:12" s="37" customFormat="1" ht="12" customHeight="1">
      <c r="A26" s="264"/>
      <c r="B26" s="100" t="s">
        <v>205</v>
      </c>
      <c r="C26" s="81">
        <v>594</v>
      </c>
      <c r="D26" s="135">
        <v>305</v>
      </c>
      <c r="E26" s="135">
        <v>120</v>
      </c>
      <c r="F26" s="140">
        <v>99</v>
      </c>
      <c r="G26" s="135">
        <v>295</v>
      </c>
      <c r="H26" s="135">
        <v>311</v>
      </c>
      <c r="I26" s="113">
        <v>15</v>
      </c>
      <c r="J26" s="113">
        <v>16</v>
      </c>
      <c r="K26" s="135">
        <v>80</v>
      </c>
      <c r="L26" s="135">
        <v>30</v>
      </c>
    </row>
    <row r="27" spans="1:12" s="39" customFormat="1" ht="12" customHeight="1">
      <c r="A27" s="264"/>
      <c r="B27" s="96"/>
      <c r="C27" s="82">
        <v>100</v>
      </c>
      <c r="D27" s="111">
        <f>D26/$C$26*100</f>
        <v>51.34680134680135</v>
      </c>
      <c r="E27" s="111">
        <f t="shared" ref="E27:L27" si="9">E26/$C$26*100</f>
        <v>20.202020202020201</v>
      </c>
      <c r="F27" s="111">
        <f t="shared" si="9"/>
        <v>16.666666666666664</v>
      </c>
      <c r="G27" s="111">
        <f t="shared" si="9"/>
        <v>49.663299663299668</v>
      </c>
      <c r="H27" s="111">
        <f t="shared" si="9"/>
        <v>52.35690235690236</v>
      </c>
      <c r="I27" s="111">
        <f t="shared" si="9"/>
        <v>2.5252525252525251</v>
      </c>
      <c r="J27" s="111">
        <f t="shared" si="9"/>
        <v>2.6936026936026933</v>
      </c>
      <c r="K27" s="111">
        <f t="shared" si="9"/>
        <v>13.468013468013467</v>
      </c>
      <c r="L27" s="111">
        <f t="shared" si="9"/>
        <v>5.0505050505050502</v>
      </c>
    </row>
    <row r="28" spans="1:12" s="66" customFormat="1" ht="12" customHeight="1">
      <c r="A28" s="264"/>
      <c r="B28" s="97" t="s">
        <v>12</v>
      </c>
      <c r="C28" s="81">
        <v>45</v>
      </c>
      <c r="D28" s="109">
        <v>17</v>
      </c>
      <c r="E28" s="109">
        <v>3</v>
      </c>
      <c r="F28" s="41">
        <v>6</v>
      </c>
      <c r="G28" s="109">
        <v>21</v>
      </c>
      <c r="H28" s="109">
        <v>15</v>
      </c>
      <c r="I28" s="109">
        <v>2</v>
      </c>
      <c r="J28" s="134">
        <v>0</v>
      </c>
      <c r="K28" s="134">
        <v>10</v>
      </c>
      <c r="L28" s="134">
        <v>7</v>
      </c>
    </row>
    <row r="29" spans="1:12" s="39" customFormat="1" ht="12" customHeight="1">
      <c r="A29" s="265"/>
      <c r="B29" s="99"/>
      <c r="C29" s="80">
        <v>100</v>
      </c>
      <c r="D29" s="111">
        <f>D28/$C$28*100</f>
        <v>37.777777777777779</v>
      </c>
      <c r="E29" s="111">
        <f t="shared" ref="E29:L29" si="10">E28/$C$28*100</f>
        <v>6.666666666666667</v>
      </c>
      <c r="F29" s="111">
        <f t="shared" si="10"/>
        <v>13.333333333333334</v>
      </c>
      <c r="G29" s="111">
        <f t="shared" si="10"/>
        <v>46.666666666666664</v>
      </c>
      <c r="H29" s="111">
        <f t="shared" si="10"/>
        <v>33.333333333333329</v>
      </c>
      <c r="I29" s="111">
        <f t="shared" si="10"/>
        <v>4.4444444444444446</v>
      </c>
      <c r="J29" s="111">
        <f t="shared" si="10"/>
        <v>0</v>
      </c>
      <c r="K29" s="111">
        <f t="shared" si="10"/>
        <v>22.222222222222221</v>
      </c>
      <c r="L29" s="111">
        <f t="shared" si="10"/>
        <v>15.555555555555555</v>
      </c>
    </row>
    <row r="30" spans="1:12" s="66" customFormat="1" ht="12" customHeight="1">
      <c r="A30" s="263" t="s">
        <v>19</v>
      </c>
      <c r="B30" s="100" t="s">
        <v>20</v>
      </c>
      <c r="C30" s="129">
        <v>271</v>
      </c>
      <c r="D30" s="93">
        <v>140</v>
      </c>
      <c r="E30" s="93">
        <v>31</v>
      </c>
      <c r="F30" s="36">
        <v>43</v>
      </c>
      <c r="G30" s="136">
        <v>126</v>
      </c>
      <c r="H30" s="136">
        <v>141</v>
      </c>
      <c r="I30" s="93">
        <v>6</v>
      </c>
      <c r="J30" s="93">
        <v>5</v>
      </c>
      <c r="K30" s="136">
        <v>41</v>
      </c>
      <c r="L30" s="136">
        <v>6</v>
      </c>
    </row>
    <row r="31" spans="1:12" s="39" customFormat="1" ht="12" customHeight="1">
      <c r="A31" s="264"/>
      <c r="B31" s="96"/>
      <c r="C31" s="81">
        <v>100</v>
      </c>
      <c r="D31" s="111">
        <f>D30/$C$30*100</f>
        <v>51.660516605166052</v>
      </c>
      <c r="E31" s="111">
        <f t="shared" ref="E31:L31" si="11">E30/$C$30*100</f>
        <v>11.439114391143912</v>
      </c>
      <c r="F31" s="111">
        <f t="shared" si="11"/>
        <v>15.867158671586715</v>
      </c>
      <c r="G31" s="111">
        <f t="shared" si="11"/>
        <v>46.494464944649444</v>
      </c>
      <c r="H31" s="111">
        <f t="shared" si="11"/>
        <v>52.02952029520295</v>
      </c>
      <c r="I31" s="111">
        <f t="shared" si="11"/>
        <v>2.214022140221402</v>
      </c>
      <c r="J31" s="111">
        <f t="shared" si="11"/>
        <v>1.8450184501845017</v>
      </c>
      <c r="K31" s="111">
        <f t="shared" si="11"/>
        <v>15.129151291512915</v>
      </c>
      <c r="L31" s="111">
        <f t="shared" si="11"/>
        <v>2.214022140221402</v>
      </c>
    </row>
    <row r="32" spans="1:12" s="66" customFormat="1" ht="12" customHeight="1">
      <c r="A32" s="264"/>
      <c r="B32" s="100" t="s">
        <v>21</v>
      </c>
      <c r="C32" s="130">
        <v>328</v>
      </c>
      <c r="D32" s="135">
        <v>161</v>
      </c>
      <c r="E32" s="135">
        <v>41</v>
      </c>
      <c r="F32" s="140">
        <v>43</v>
      </c>
      <c r="G32" s="135">
        <v>136</v>
      </c>
      <c r="H32" s="135">
        <v>150</v>
      </c>
      <c r="I32" s="135">
        <v>6</v>
      </c>
      <c r="J32" s="113">
        <v>12</v>
      </c>
      <c r="K32" s="135">
        <v>70</v>
      </c>
      <c r="L32" s="135">
        <v>15</v>
      </c>
    </row>
    <row r="33" spans="1:12" s="39" customFormat="1" ht="12" customHeight="1">
      <c r="A33" s="264"/>
      <c r="B33" s="96"/>
      <c r="C33" s="82">
        <v>100</v>
      </c>
      <c r="D33" s="111">
        <f>D32/$C$32*100</f>
        <v>49.085365853658537</v>
      </c>
      <c r="E33" s="111">
        <f t="shared" ref="E33:L33" si="12">E32/$C$32*100</f>
        <v>12.5</v>
      </c>
      <c r="F33" s="111">
        <f t="shared" si="12"/>
        <v>13.109756097560975</v>
      </c>
      <c r="G33" s="111">
        <f t="shared" si="12"/>
        <v>41.463414634146339</v>
      </c>
      <c r="H33" s="111">
        <f t="shared" si="12"/>
        <v>45.731707317073173</v>
      </c>
      <c r="I33" s="111">
        <f t="shared" si="12"/>
        <v>1.8292682926829267</v>
      </c>
      <c r="J33" s="111">
        <f t="shared" si="12"/>
        <v>3.6585365853658534</v>
      </c>
      <c r="K33" s="111">
        <f t="shared" si="12"/>
        <v>21.341463414634145</v>
      </c>
      <c r="L33" s="111">
        <f t="shared" si="12"/>
        <v>4.5731707317073171</v>
      </c>
    </row>
    <row r="34" spans="1:12" s="66" customFormat="1" ht="12" customHeight="1">
      <c r="A34" s="264"/>
      <c r="B34" s="97" t="s">
        <v>22</v>
      </c>
      <c r="C34" s="81">
        <v>292</v>
      </c>
      <c r="D34" s="134">
        <v>122</v>
      </c>
      <c r="E34" s="109">
        <v>34</v>
      </c>
      <c r="F34" s="41">
        <v>40</v>
      </c>
      <c r="G34" s="109">
        <v>116</v>
      </c>
      <c r="H34" s="109">
        <v>119</v>
      </c>
      <c r="I34" s="109">
        <v>6</v>
      </c>
      <c r="J34" s="109">
        <v>12</v>
      </c>
      <c r="K34" s="134">
        <v>76</v>
      </c>
      <c r="L34" s="134">
        <v>5</v>
      </c>
    </row>
    <row r="35" spans="1:12" s="39" customFormat="1" ht="12" customHeight="1">
      <c r="A35" s="264"/>
      <c r="B35" s="96"/>
      <c r="C35" s="81">
        <v>100</v>
      </c>
      <c r="D35" s="111">
        <f>D34/$C$34*100</f>
        <v>41.780821917808218</v>
      </c>
      <c r="E35" s="111">
        <f t="shared" ref="E35:L35" si="13">E34/$C$34*100</f>
        <v>11.643835616438356</v>
      </c>
      <c r="F35" s="111">
        <f t="shared" si="13"/>
        <v>13.698630136986301</v>
      </c>
      <c r="G35" s="111">
        <f t="shared" si="13"/>
        <v>39.726027397260275</v>
      </c>
      <c r="H35" s="111">
        <f t="shared" si="13"/>
        <v>40.753424657534246</v>
      </c>
      <c r="I35" s="111">
        <f t="shared" si="13"/>
        <v>2.054794520547945</v>
      </c>
      <c r="J35" s="111">
        <f t="shared" si="13"/>
        <v>4.10958904109589</v>
      </c>
      <c r="K35" s="111">
        <f t="shared" si="13"/>
        <v>26.027397260273972</v>
      </c>
      <c r="L35" s="111">
        <f t="shared" si="13"/>
        <v>1.7123287671232876</v>
      </c>
    </row>
    <row r="36" spans="1:12" s="66" customFormat="1" ht="12" customHeight="1">
      <c r="A36" s="264"/>
      <c r="B36" s="97" t="s">
        <v>23</v>
      </c>
      <c r="C36" s="130">
        <v>252</v>
      </c>
      <c r="D36" s="113">
        <v>108</v>
      </c>
      <c r="E36" s="113">
        <v>26</v>
      </c>
      <c r="F36" s="40">
        <v>26</v>
      </c>
      <c r="G36" s="135">
        <v>86</v>
      </c>
      <c r="H36" s="135">
        <v>94</v>
      </c>
      <c r="I36" s="113">
        <v>6</v>
      </c>
      <c r="J36" s="113">
        <v>9</v>
      </c>
      <c r="K36" s="135">
        <v>73</v>
      </c>
      <c r="L36" s="135">
        <v>6</v>
      </c>
    </row>
    <row r="37" spans="1:12" s="39" customFormat="1" ht="12" customHeight="1">
      <c r="A37" s="264"/>
      <c r="B37" s="96"/>
      <c r="C37" s="82">
        <v>100</v>
      </c>
      <c r="D37" s="111">
        <f>D36/$C$36*100</f>
        <v>42.857142857142854</v>
      </c>
      <c r="E37" s="111">
        <f t="shared" ref="E37:L37" si="14">E36/$C$36*100</f>
        <v>10.317460317460316</v>
      </c>
      <c r="F37" s="111">
        <f t="shared" si="14"/>
        <v>10.317460317460316</v>
      </c>
      <c r="G37" s="111">
        <f t="shared" si="14"/>
        <v>34.126984126984127</v>
      </c>
      <c r="H37" s="111">
        <f t="shared" si="14"/>
        <v>37.301587301587304</v>
      </c>
      <c r="I37" s="111">
        <f t="shared" si="14"/>
        <v>2.3809523809523809</v>
      </c>
      <c r="J37" s="111">
        <f t="shared" si="14"/>
        <v>3.5714285714285712</v>
      </c>
      <c r="K37" s="111">
        <f t="shared" si="14"/>
        <v>28.968253968253972</v>
      </c>
      <c r="L37" s="111">
        <f t="shared" si="14"/>
        <v>2.3809523809523809</v>
      </c>
    </row>
    <row r="38" spans="1:12" s="66" customFormat="1" ht="12" customHeight="1">
      <c r="A38" s="264"/>
      <c r="B38" s="97" t="s">
        <v>24</v>
      </c>
      <c r="C38" s="81">
        <v>187</v>
      </c>
      <c r="D38" s="134">
        <v>90</v>
      </c>
      <c r="E38" s="109">
        <v>17</v>
      </c>
      <c r="F38" s="41">
        <v>26</v>
      </c>
      <c r="G38" s="109">
        <v>77</v>
      </c>
      <c r="H38" s="109">
        <v>78</v>
      </c>
      <c r="I38" s="109">
        <v>1</v>
      </c>
      <c r="J38" s="109">
        <v>8</v>
      </c>
      <c r="K38" s="134">
        <v>38</v>
      </c>
      <c r="L38" s="134">
        <v>5</v>
      </c>
    </row>
    <row r="39" spans="1:12" s="39" customFormat="1" ht="12" customHeight="1">
      <c r="A39" s="264"/>
      <c r="B39" s="96"/>
      <c r="C39" s="81">
        <v>100</v>
      </c>
      <c r="D39" s="111">
        <f>D38/$C$38*100</f>
        <v>48.128342245989302</v>
      </c>
      <c r="E39" s="111">
        <f t="shared" ref="E39:L39" si="15">E38/$C$38*100</f>
        <v>9.0909090909090917</v>
      </c>
      <c r="F39" s="111">
        <f t="shared" si="15"/>
        <v>13.903743315508022</v>
      </c>
      <c r="G39" s="111">
        <f t="shared" si="15"/>
        <v>41.17647058823529</v>
      </c>
      <c r="H39" s="111">
        <f t="shared" si="15"/>
        <v>41.711229946524064</v>
      </c>
      <c r="I39" s="111">
        <f t="shared" si="15"/>
        <v>0.53475935828876997</v>
      </c>
      <c r="J39" s="111">
        <f t="shared" si="15"/>
        <v>4.2780748663101598</v>
      </c>
      <c r="K39" s="111">
        <f t="shared" si="15"/>
        <v>20.320855614973262</v>
      </c>
      <c r="L39" s="111">
        <f t="shared" si="15"/>
        <v>2.6737967914438503</v>
      </c>
    </row>
    <row r="40" spans="1:12" s="37" customFormat="1" ht="12" customHeight="1">
      <c r="A40" s="264"/>
      <c r="B40" s="100" t="s">
        <v>25</v>
      </c>
      <c r="C40" s="130">
        <v>249</v>
      </c>
      <c r="D40" s="135">
        <v>114</v>
      </c>
      <c r="E40" s="135">
        <v>30</v>
      </c>
      <c r="F40" s="140">
        <v>30</v>
      </c>
      <c r="G40" s="135">
        <v>88</v>
      </c>
      <c r="H40" s="135">
        <v>95</v>
      </c>
      <c r="I40" s="113">
        <v>5</v>
      </c>
      <c r="J40" s="113">
        <v>11</v>
      </c>
      <c r="K40" s="135">
        <v>67</v>
      </c>
      <c r="L40" s="135">
        <v>8</v>
      </c>
    </row>
    <row r="41" spans="1:12" s="39" customFormat="1" ht="12" customHeight="1">
      <c r="A41" s="264"/>
      <c r="B41" s="96"/>
      <c r="C41" s="82">
        <v>100</v>
      </c>
      <c r="D41" s="111">
        <f>D40/$C$40*100</f>
        <v>45.783132530120483</v>
      </c>
      <c r="E41" s="111">
        <f t="shared" ref="E41:L41" si="16">E40/$C$40*100</f>
        <v>12.048192771084338</v>
      </c>
      <c r="F41" s="111">
        <f t="shared" si="16"/>
        <v>12.048192771084338</v>
      </c>
      <c r="G41" s="111">
        <f t="shared" si="16"/>
        <v>35.341365461847388</v>
      </c>
      <c r="H41" s="111">
        <f t="shared" si="16"/>
        <v>38.152610441767074</v>
      </c>
      <c r="I41" s="111">
        <f t="shared" si="16"/>
        <v>2.0080321285140563</v>
      </c>
      <c r="J41" s="111">
        <f t="shared" si="16"/>
        <v>4.4176706827309236</v>
      </c>
      <c r="K41" s="111">
        <f t="shared" si="16"/>
        <v>26.907630522088354</v>
      </c>
      <c r="L41" s="111">
        <f t="shared" si="16"/>
        <v>3.2128514056224895</v>
      </c>
    </row>
    <row r="42" spans="1:12" s="37" customFormat="1" ht="12" customHeight="1">
      <c r="A42" s="264"/>
      <c r="B42" s="97" t="s">
        <v>26</v>
      </c>
      <c r="C42" s="81">
        <v>136</v>
      </c>
      <c r="D42" s="109">
        <v>67</v>
      </c>
      <c r="E42" s="134">
        <v>18</v>
      </c>
      <c r="F42" s="41">
        <v>16</v>
      </c>
      <c r="G42" s="134">
        <v>59</v>
      </c>
      <c r="H42" s="109">
        <v>71</v>
      </c>
      <c r="I42" s="109">
        <v>2</v>
      </c>
      <c r="J42" s="109">
        <v>7</v>
      </c>
      <c r="K42" s="134">
        <v>28</v>
      </c>
      <c r="L42" s="134">
        <v>8</v>
      </c>
    </row>
    <row r="43" spans="1:12" s="39" customFormat="1" ht="12" customHeight="1">
      <c r="A43" s="264"/>
      <c r="B43" s="96"/>
      <c r="C43" s="81">
        <v>100</v>
      </c>
      <c r="D43" s="111">
        <f>D42/$C$42*100</f>
        <v>49.264705882352942</v>
      </c>
      <c r="E43" s="111">
        <f t="shared" ref="E43:L43" si="17">E42/$C$42*100</f>
        <v>13.23529411764706</v>
      </c>
      <c r="F43" s="111">
        <f t="shared" si="17"/>
        <v>11.76470588235294</v>
      </c>
      <c r="G43" s="111">
        <f t="shared" si="17"/>
        <v>43.382352941176471</v>
      </c>
      <c r="H43" s="111">
        <f t="shared" si="17"/>
        <v>52.205882352941181</v>
      </c>
      <c r="I43" s="111">
        <f t="shared" si="17"/>
        <v>1.4705882352941175</v>
      </c>
      <c r="J43" s="111">
        <f t="shared" si="17"/>
        <v>5.1470588235294112</v>
      </c>
      <c r="K43" s="111">
        <f t="shared" si="17"/>
        <v>20.588235294117645</v>
      </c>
      <c r="L43" s="111">
        <f t="shared" si="17"/>
        <v>5.8823529411764701</v>
      </c>
    </row>
    <row r="44" spans="1:12" s="37" customFormat="1" ht="12" customHeight="1">
      <c r="A44" s="264"/>
      <c r="B44" s="100" t="s">
        <v>27</v>
      </c>
      <c r="C44" s="130">
        <v>187</v>
      </c>
      <c r="D44" s="113">
        <v>97</v>
      </c>
      <c r="E44" s="113">
        <v>23</v>
      </c>
      <c r="F44" s="40">
        <v>34</v>
      </c>
      <c r="G44" s="113">
        <v>88</v>
      </c>
      <c r="H44" s="113">
        <v>99</v>
      </c>
      <c r="I44" s="113">
        <v>4</v>
      </c>
      <c r="J44" s="113">
        <v>3</v>
      </c>
      <c r="K44" s="113">
        <v>32</v>
      </c>
      <c r="L44" s="113">
        <v>5</v>
      </c>
    </row>
    <row r="45" spans="1:12" s="39" customFormat="1" ht="12" customHeight="1">
      <c r="A45" s="264"/>
      <c r="B45" s="96"/>
      <c r="C45" s="82">
        <v>100</v>
      </c>
      <c r="D45" s="111">
        <f>D44/$C$44*100</f>
        <v>51.871657754010691</v>
      </c>
      <c r="E45" s="111">
        <f t="shared" ref="E45:L45" si="18">E44/$C$44*100</f>
        <v>12.299465240641712</v>
      </c>
      <c r="F45" s="111">
        <f t="shared" si="18"/>
        <v>18.181818181818183</v>
      </c>
      <c r="G45" s="111">
        <f t="shared" si="18"/>
        <v>47.058823529411761</v>
      </c>
      <c r="H45" s="111">
        <f t="shared" si="18"/>
        <v>52.941176470588239</v>
      </c>
      <c r="I45" s="111">
        <f t="shared" si="18"/>
        <v>2.1390374331550799</v>
      </c>
      <c r="J45" s="111">
        <f t="shared" si="18"/>
        <v>1.6042780748663104</v>
      </c>
      <c r="K45" s="111">
        <f t="shared" si="18"/>
        <v>17.112299465240639</v>
      </c>
      <c r="L45" s="111">
        <f t="shared" si="18"/>
        <v>2.6737967914438503</v>
      </c>
    </row>
    <row r="46" spans="1:12" s="66" customFormat="1" ht="12" customHeight="1">
      <c r="A46" s="264"/>
      <c r="B46" s="97" t="s">
        <v>28</v>
      </c>
      <c r="C46" s="81">
        <v>269</v>
      </c>
      <c r="D46" s="134">
        <v>134</v>
      </c>
      <c r="E46" s="109">
        <v>27</v>
      </c>
      <c r="F46" s="41">
        <v>37</v>
      </c>
      <c r="G46" s="109">
        <v>104</v>
      </c>
      <c r="H46" s="134">
        <v>104</v>
      </c>
      <c r="I46" s="109">
        <v>9</v>
      </c>
      <c r="J46" s="109">
        <v>13</v>
      </c>
      <c r="K46" s="134">
        <v>58</v>
      </c>
      <c r="L46" s="134">
        <v>14</v>
      </c>
    </row>
    <row r="47" spans="1:12" s="39" customFormat="1" ht="12" customHeight="1">
      <c r="A47" s="264"/>
      <c r="B47" s="96"/>
      <c r="C47" s="81">
        <v>100</v>
      </c>
      <c r="D47" s="111">
        <f>D46/$C$46*100</f>
        <v>49.814126394052046</v>
      </c>
      <c r="E47" s="111">
        <f t="shared" ref="E47:L47" si="19">E46/$C$46*100</f>
        <v>10.037174721189592</v>
      </c>
      <c r="F47" s="111">
        <f t="shared" si="19"/>
        <v>13.754646840148698</v>
      </c>
      <c r="G47" s="111">
        <f t="shared" si="19"/>
        <v>38.661710037174721</v>
      </c>
      <c r="H47" s="111">
        <f t="shared" si="19"/>
        <v>38.661710037174721</v>
      </c>
      <c r="I47" s="111">
        <f t="shared" si="19"/>
        <v>3.3457249070631967</v>
      </c>
      <c r="J47" s="111">
        <f t="shared" si="19"/>
        <v>4.8327137546468402</v>
      </c>
      <c r="K47" s="111">
        <f t="shared" si="19"/>
        <v>21.561338289962826</v>
      </c>
      <c r="L47" s="111">
        <f t="shared" si="19"/>
        <v>5.2044609665427508</v>
      </c>
    </row>
    <row r="48" spans="1:12" s="66" customFormat="1" ht="12" customHeight="1">
      <c r="A48" s="264"/>
      <c r="B48" s="97" t="s">
        <v>29</v>
      </c>
      <c r="C48" s="130">
        <v>170</v>
      </c>
      <c r="D48" s="135">
        <v>82</v>
      </c>
      <c r="E48" s="135">
        <v>22</v>
      </c>
      <c r="F48" s="140">
        <v>25</v>
      </c>
      <c r="G48" s="135">
        <v>71</v>
      </c>
      <c r="H48" s="135">
        <v>73</v>
      </c>
      <c r="I48" s="113">
        <v>5</v>
      </c>
      <c r="J48" s="113">
        <v>6</v>
      </c>
      <c r="K48" s="135">
        <v>39</v>
      </c>
      <c r="L48" s="135">
        <v>4</v>
      </c>
    </row>
    <row r="49" spans="1:12" s="39" customFormat="1" ht="12" customHeight="1">
      <c r="A49" s="264"/>
      <c r="B49" s="96"/>
      <c r="C49" s="82">
        <v>100</v>
      </c>
      <c r="D49" s="111">
        <f>D48/$C$48*100</f>
        <v>48.235294117647058</v>
      </c>
      <c r="E49" s="111">
        <f t="shared" ref="E49:L49" si="20">E48/$C$48*100</f>
        <v>12.941176470588237</v>
      </c>
      <c r="F49" s="111">
        <f t="shared" si="20"/>
        <v>14.705882352941178</v>
      </c>
      <c r="G49" s="111">
        <f t="shared" si="20"/>
        <v>41.764705882352942</v>
      </c>
      <c r="H49" s="111">
        <f t="shared" si="20"/>
        <v>42.941176470588232</v>
      </c>
      <c r="I49" s="111">
        <f t="shared" si="20"/>
        <v>2.9411764705882351</v>
      </c>
      <c r="J49" s="111">
        <f t="shared" si="20"/>
        <v>3.5294117647058822</v>
      </c>
      <c r="K49" s="111">
        <f t="shared" si="20"/>
        <v>22.941176470588236</v>
      </c>
      <c r="L49" s="111">
        <f t="shared" si="20"/>
        <v>2.3529411764705883</v>
      </c>
    </row>
    <row r="50" spans="1:12" s="66" customFormat="1" ht="12" customHeight="1">
      <c r="A50" s="264"/>
      <c r="B50" s="97" t="s">
        <v>12</v>
      </c>
      <c r="C50" s="81">
        <v>46</v>
      </c>
      <c r="D50" s="109">
        <v>17</v>
      </c>
      <c r="E50" s="109">
        <v>4</v>
      </c>
      <c r="F50" s="41">
        <v>6</v>
      </c>
      <c r="G50" s="109">
        <v>21</v>
      </c>
      <c r="H50" s="109">
        <v>16</v>
      </c>
      <c r="I50" s="109">
        <v>2</v>
      </c>
      <c r="J50" s="134">
        <v>0</v>
      </c>
      <c r="K50" s="134">
        <v>10</v>
      </c>
      <c r="L50" s="134">
        <v>7</v>
      </c>
    </row>
    <row r="51" spans="1:12" s="39" customFormat="1" ht="12" customHeight="1">
      <c r="A51" s="265"/>
      <c r="B51" s="99"/>
      <c r="C51" s="80">
        <v>100</v>
      </c>
      <c r="D51" s="111">
        <f>D50/$C$50*100</f>
        <v>36.95652173913043</v>
      </c>
      <c r="E51" s="111">
        <f t="shared" ref="E51:L51" si="21">E50/$C$50*100</f>
        <v>8.695652173913043</v>
      </c>
      <c r="F51" s="111">
        <f t="shared" si="21"/>
        <v>13.043478260869565</v>
      </c>
      <c r="G51" s="111">
        <f t="shared" si="21"/>
        <v>45.652173913043477</v>
      </c>
      <c r="H51" s="111">
        <f t="shared" si="21"/>
        <v>34.782608695652172</v>
      </c>
      <c r="I51" s="111">
        <f t="shared" si="21"/>
        <v>4.3478260869565215</v>
      </c>
      <c r="J51" s="111">
        <f t="shared" si="21"/>
        <v>0</v>
      </c>
      <c r="K51" s="111">
        <f t="shared" si="21"/>
        <v>21.739130434782609</v>
      </c>
      <c r="L51" s="111">
        <f t="shared" si="21"/>
        <v>15.217391304347828</v>
      </c>
    </row>
    <row r="52" spans="1:12" s="39" customFormat="1" ht="12" customHeight="1">
      <c r="A52" s="263" t="s">
        <v>46</v>
      </c>
      <c r="B52" s="101" t="s">
        <v>62</v>
      </c>
      <c r="C52" s="129">
        <v>76</v>
      </c>
      <c r="D52" s="93">
        <v>38</v>
      </c>
      <c r="E52" s="93">
        <v>11</v>
      </c>
      <c r="F52" s="36">
        <v>14</v>
      </c>
      <c r="G52" s="93">
        <v>34</v>
      </c>
      <c r="H52" s="93">
        <v>39</v>
      </c>
      <c r="I52" s="93">
        <v>3</v>
      </c>
      <c r="J52" s="93">
        <v>3</v>
      </c>
      <c r="K52" s="93">
        <v>13</v>
      </c>
      <c r="L52" s="93">
        <v>3</v>
      </c>
    </row>
    <row r="53" spans="1:12" s="39" customFormat="1" ht="12" customHeight="1">
      <c r="A53" s="264"/>
      <c r="B53" s="102"/>
      <c r="C53" s="81">
        <v>100</v>
      </c>
      <c r="D53" s="111">
        <f>D52/$C$52*100</f>
        <v>50</v>
      </c>
      <c r="E53" s="111">
        <f t="shared" ref="E53:L53" si="22">E52/$C$52*100</f>
        <v>14.473684210526317</v>
      </c>
      <c r="F53" s="111">
        <f t="shared" si="22"/>
        <v>18.421052631578945</v>
      </c>
      <c r="G53" s="111">
        <f t="shared" si="22"/>
        <v>44.736842105263158</v>
      </c>
      <c r="H53" s="111">
        <f t="shared" si="22"/>
        <v>51.315789473684212</v>
      </c>
      <c r="I53" s="111">
        <f t="shared" si="22"/>
        <v>3.9473684210526314</v>
      </c>
      <c r="J53" s="111">
        <f t="shared" si="22"/>
        <v>3.9473684210526314</v>
      </c>
      <c r="K53" s="111">
        <f t="shared" si="22"/>
        <v>17.105263157894736</v>
      </c>
      <c r="L53" s="111">
        <f t="shared" si="22"/>
        <v>3.9473684210526314</v>
      </c>
    </row>
    <row r="54" spans="1:12" s="39" customFormat="1" ht="12" customHeight="1">
      <c r="A54" s="264"/>
      <c r="B54" s="103" t="s">
        <v>69</v>
      </c>
      <c r="C54" s="130">
        <v>577</v>
      </c>
      <c r="D54" s="113">
        <v>246</v>
      </c>
      <c r="E54" s="113">
        <v>38</v>
      </c>
      <c r="F54" s="40">
        <v>63</v>
      </c>
      <c r="G54" s="113">
        <v>184</v>
      </c>
      <c r="H54" s="135">
        <v>222</v>
      </c>
      <c r="I54" s="113">
        <v>5</v>
      </c>
      <c r="J54" s="113">
        <v>24</v>
      </c>
      <c r="K54" s="135">
        <v>172</v>
      </c>
      <c r="L54" s="135">
        <v>13</v>
      </c>
    </row>
    <row r="55" spans="1:12" s="39" customFormat="1" ht="12" customHeight="1">
      <c r="A55" s="264"/>
      <c r="B55" s="102"/>
      <c r="C55" s="82">
        <v>100</v>
      </c>
      <c r="D55" s="111">
        <f>D54/$C$54*100</f>
        <v>42.634315424610051</v>
      </c>
      <c r="E55" s="111">
        <f t="shared" ref="E55:L55" si="23">E54/$C$54*100</f>
        <v>6.5857885615251295</v>
      </c>
      <c r="F55" s="111">
        <f t="shared" si="23"/>
        <v>10.918544194107453</v>
      </c>
      <c r="G55" s="111">
        <f t="shared" si="23"/>
        <v>31.88908145580589</v>
      </c>
      <c r="H55" s="111">
        <f t="shared" si="23"/>
        <v>38.474870017331021</v>
      </c>
      <c r="I55" s="111">
        <f t="shared" si="23"/>
        <v>0.86655112651646449</v>
      </c>
      <c r="J55" s="111">
        <f t="shared" si="23"/>
        <v>4.1594454072790299</v>
      </c>
      <c r="K55" s="111">
        <f t="shared" si="23"/>
        <v>29.809358752166375</v>
      </c>
      <c r="L55" s="111">
        <f t="shared" si="23"/>
        <v>2.2530329289428077</v>
      </c>
    </row>
    <row r="56" spans="1:12" s="39" customFormat="1" ht="12" customHeight="1">
      <c r="A56" s="264"/>
      <c r="B56" s="103" t="s">
        <v>47</v>
      </c>
      <c r="C56" s="81">
        <v>99</v>
      </c>
      <c r="D56" s="109">
        <v>53</v>
      </c>
      <c r="E56" s="109">
        <v>14</v>
      </c>
      <c r="F56" s="41">
        <v>16</v>
      </c>
      <c r="G56" s="109">
        <v>34</v>
      </c>
      <c r="H56" s="109">
        <v>31</v>
      </c>
      <c r="I56" s="109">
        <v>2</v>
      </c>
      <c r="J56" s="109">
        <v>0</v>
      </c>
      <c r="K56" s="109">
        <v>24</v>
      </c>
      <c r="L56" s="109">
        <v>4</v>
      </c>
    </row>
    <row r="57" spans="1:12" s="39" customFormat="1" ht="12" customHeight="1">
      <c r="A57" s="264"/>
      <c r="B57" s="102"/>
      <c r="C57" s="81">
        <v>100</v>
      </c>
      <c r="D57" s="111">
        <f>D56/$C$56*100</f>
        <v>53.535353535353536</v>
      </c>
      <c r="E57" s="111">
        <f t="shared" ref="E57:L57" si="24">E56/$C$56*100</f>
        <v>14.14141414141414</v>
      </c>
      <c r="F57" s="111">
        <f t="shared" si="24"/>
        <v>16.161616161616163</v>
      </c>
      <c r="G57" s="111">
        <f t="shared" si="24"/>
        <v>34.343434343434339</v>
      </c>
      <c r="H57" s="111">
        <f t="shared" si="24"/>
        <v>31.313131313131315</v>
      </c>
      <c r="I57" s="111">
        <f t="shared" si="24"/>
        <v>2.0202020202020203</v>
      </c>
      <c r="J57" s="111">
        <f t="shared" si="24"/>
        <v>0</v>
      </c>
      <c r="K57" s="111">
        <f t="shared" si="24"/>
        <v>24.242424242424242</v>
      </c>
      <c r="L57" s="111">
        <f t="shared" si="24"/>
        <v>4.0404040404040407</v>
      </c>
    </row>
    <row r="58" spans="1:12" s="39" customFormat="1" ht="12" customHeight="1">
      <c r="A58" s="264"/>
      <c r="B58" s="103" t="s">
        <v>48</v>
      </c>
      <c r="C58" s="130">
        <v>101</v>
      </c>
      <c r="D58" s="135">
        <v>49</v>
      </c>
      <c r="E58" s="113">
        <v>9</v>
      </c>
      <c r="F58" s="40">
        <v>14</v>
      </c>
      <c r="G58" s="113">
        <v>43</v>
      </c>
      <c r="H58" s="113">
        <v>51</v>
      </c>
      <c r="I58" s="113">
        <v>3</v>
      </c>
      <c r="J58" s="113">
        <v>4</v>
      </c>
      <c r="K58" s="135">
        <v>18</v>
      </c>
      <c r="L58" s="135">
        <v>2</v>
      </c>
    </row>
    <row r="59" spans="1:12" s="39" customFormat="1" ht="12" customHeight="1">
      <c r="A59" s="264"/>
      <c r="B59" s="102"/>
      <c r="C59" s="82">
        <v>100</v>
      </c>
      <c r="D59" s="111">
        <f>D58/$C$58*100</f>
        <v>48.514851485148512</v>
      </c>
      <c r="E59" s="111">
        <f t="shared" ref="E59:L59" si="25">E58/$C$58*100</f>
        <v>8.9108910891089099</v>
      </c>
      <c r="F59" s="111">
        <f t="shared" si="25"/>
        <v>13.861386138613863</v>
      </c>
      <c r="G59" s="111">
        <f t="shared" si="25"/>
        <v>42.574257425742573</v>
      </c>
      <c r="H59" s="111">
        <f t="shared" si="25"/>
        <v>50.495049504950494</v>
      </c>
      <c r="I59" s="111">
        <f t="shared" si="25"/>
        <v>2.9702970297029703</v>
      </c>
      <c r="J59" s="111">
        <f t="shared" si="25"/>
        <v>3.9603960396039604</v>
      </c>
      <c r="K59" s="111">
        <f t="shared" si="25"/>
        <v>17.82178217821782</v>
      </c>
      <c r="L59" s="111">
        <f t="shared" si="25"/>
        <v>1.9801980198019802</v>
      </c>
    </row>
    <row r="60" spans="1:12" s="39" customFormat="1" ht="12" customHeight="1">
      <c r="A60" s="264"/>
      <c r="B60" s="103" t="s">
        <v>49</v>
      </c>
      <c r="C60" s="81">
        <v>368</v>
      </c>
      <c r="D60" s="109">
        <v>166</v>
      </c>
      <c r="E60" s="134">
        <v>37</v>
      </c>
      <c r="F60" s="41">
        <v>43</v>
      </c>
      <c r="G60" s="109">
        <v>145</v>
      </c>
      <c r="H60" s="134">
        <v>157</v>
      </c>
      <c r="I60" s="109">
        <v>6</v>
      </c>
      <c r="J60" s="109">
        <v>18</v>
      </c>
      <c r="K60" s="134">
        <v>86</v>
      </c>
      <c r="L60" s="134">
        <v>10</v>
      </c>
    </row>
    <row r="61" spans="1:12" s="39" customFormat="1" ht="12" customHeight="1">
      <c r="A61" s="264"/>
      <c r="B61" s="102"/>
      <c r="C61" s="82">
        <v>100</v>
      </c>
      <c r="D61" s="111">
        <f>D60/$C$60*100</f>
        <v>45.108695652173914</v>
      </c>
      <c r="E61" s="111">
        <f t="shared" ref="E61:L61" si="26">E60/$C$60*100</f>
        <v>10.054347826086957</v>
      </c>
      <c r="F61" s="111">
        <f t="shared" si="26"/>
        <v>11.684782608695652</v>
      </c>
      <c r="G61" s="111">
        <f t="shared" si="26"/>
        <v>39.402173913043477</v>
      </c>
      <c r="H61" s="111">
        <f t="shared" si="26"/>
        <v>42.663043478260867</v>
      </c>
      <c r="I61" s="111">
        <f t="shared" si="26"/>
        <v>1.6304347826086956</v>
      </c>
      <c r="J61" s="111">
        <f t="shared" si="26"/>
        <v>4.8913043478260869</v>
      </c>
      <c r="K61" s="111">
        <f t="shared" si="26"/>
        <v>23.369565217391305</v>
      </c>
      <c r="L61" s="111">
        <f t="shared" si="26"/>
        <v>2.7173913043478262</v>
      </c>
    </row>
    <row r="62" spans="1:12" s="39" customFormat="1" ht="12" customHeight="1">
      <c r="A62" s="264" t="s">
        <v>46</v>
      </c>
      <c r="B62" s="103" t="s">
        <v>50</v>
      </c>
      <c r="C62" s="130">
        <v>520</v>
      </c>
      <c r="D62" s="135">
        <v>294</v>
      </c>
      <c r="E62" s="113">
        <v>75</v>
      </c>
      <c r="F62" s="40">
        <v>82</v>
      </c>
      <c r="G62" s="135">
        <v>261</v>
      </c>
      <c r="H62" s="135">
        <v>262</v>
      </c>
      <c r="I62" s="113">
        <v>15</v>
      </c>
      <c r="J62" s="113">
        <v>21</v>
      </c>
      <c r="K62" s="135">
        <v>69</v>
      </c>
      <c r="L62" s="135">
        <v>16</v>
      </c>
    </row>
    <row r="63" spans="1:12" s="39" customFormat="1" ht="12" customHeight="1">
      <c r="A63" s="264"/>
      <c r="B63" s="102"/>
      <c r="C63" s="82">
        <v>100</v>
      </c>
      <c r="D63" s="111">
        <f>D62/$C$62*100</f>
        <v>56.53846153846154</v>
      </c>
      <c r="E63" s="111">
        <f t="shared" ref="E63:L63" si="27">E62/$C$62*100</f>
        <v>14.423076923076922</v>
      </c>
      <c r="F63" s="111">
        <f t="shared" si="27"/>
        <v>15.769230769230768</v>
      </c>
      <c r="G63" s="111">
        <f t="shared" si="27"/>
        <v>50.192307692307693</v>
      </c>
      <c r="H63" s="111">
        <f t="shared" si="27"/>
        <v>50.384615384615387</v>
      </c>
      <c r="I63" s="111">
        <f t="shared" si="27"/>
        <v>2.8846153846153846</v>
      </c>
      <c r="J63" s="111">
        <f t="shared" si="27"/>
        <v>4.0384615384615383</v>
      </c>
      <c r="K63" s="111">
        <f t="shared" si="27"/>
        <v>13.26923076923077</v>
      </c>
      <c r="L63" s="111">
        <f t="shared" si="27"/>
        <v>3.0769230769230771</v>
      </c>
    </row>
    <row r="64" spans="1:12" s="39" customFormat="1" ht="12" customHeight="1">
      <c r="A64" s="264"/>
      <c r="B64" s="105" t="s">
        <v>51</v>
      </c>
      <c r="C64" s="81">
        <v>43</v>
      </c>
      <c r="D64" s="109">
        <v>12</v>
      </c>
      <c r="E64" s="109">
        <v>1</v>
      </c>
      <c r="F64" s="41">
        <v>1</v>
      </c>
      <c r="G64" s="109">
        <v>12</v>
      </c>
      <c r="H64" s="109">
        <v>11</v>
      </c>
      <c r="I64" s="109">
        <v>0</v>
      </c>
      <c r="J64" s="109">
        <v>0</v>
      </c>
      <c r="K64" s="109">
        <v>21</v>
      </c>
      <c r="L64" s="109">
        <v>1</v>
      </c>
    </row>
    <row r="65" spans="1:12" s="39" customFormat="1" ht="12" customHeight="1">
      <c r="A65" s="264"/>
      <c r="B65" s="102"/>
      <c r="C65" s="81">
        <v>100</v>
      </c>
      <c r="D65" s="111">
        <f>D64/$C$64*100</f>
        <v>27.906976744186046</v>
      </c>
      <c r="E65" s="111">
        <f t="shared" ref="E65:L65" si="28">E64/$C$64*100</f>
        <v>2.3255813953488373</v>
      </c>
      <c r="F65" s="111">
        <f t="shared" si="28"/>
        <v>2.3255813953488373</v>
      </c>
      <c r="G65" s="111">
        <f t="shared" si="28"/>
        <v>27.906976744186046</v>
      </c>
      <c r="H65" s="111">
        <f t="shared" si="28"/>
        <v>25.581395348837212</v>
      </c>
      <c r="I65" s="111">
        <f t="shared" si="28"/>
        <v>0</v>
      </c>
      <c r="J65" s="111">
        <f t="shared" si="28"/>
        <v>0</v>
      </c>
      <c r="K65" s="111">
        <f t="shared" si="28"/>
        <v>48.837209302325576</v>
      </c>
      <c r="L65" s="111">
        <f t="shared" si="28"/>
        <v>2.3255813953488373</v>
      </c>
    </row>
    <row r="66" spans="1:12" s="39" customFormat="1" ht="12" customHeight="1">
      <c r="A66" s="264"/>
      <c r="B66" s="103" t="s">
        <v>52</v>
      </c>
      <c r="C66" s="130">
        <v>474</v>
      </c>
      <c r="D66" s="135">
        <v>220</v>
      </c>
      <c r="E66" s="135">
        <v>81</v>
      </c>
      <c r="F66" s="140">
        <v>76</v>
      </c>
      <c r="G66" s="135">
        <v>206</v>
      </c>
      <c r="H66" s="135">
        <v>218</v>
      </c>
      <c r="I66" s="135">
        <v>14</v>
      </c>
      <c r="J66" s="135">
        <v>11</v>
      </c>
      <c r="K66" s="135">
        <v>94</v>
      </c>
      <c r="L66" s="135">
        <v>22</v>
      </c>
    </row>
    <row r="67" spans="1:12" s="39" customFormat="1" ht="12" customHeight="1">
      <c r="A67" s="264"/>
      <c r="B67" s="102"/>
      <c r="C67" s="82">
        <v>100</v>
      </c>
      <c r="D67" s="111">
        <f>D66/$C$66*100</f>
        <v>46.413502109704638</v>
      </c>
      <c r="E67" s="111">
        <f t="shared" ref="E67:L67" si="29">E66/$C$66*100</f>
        <v>17.088607594936708</v>
      </c>
      <c r="F67" s="111">
        <f t="shared" si="29"/>
        <v>16.033755274261605</v>
      </c>
      <c r="G67" s="111">
        <f t="shared" si="29"/>
        <v>43.459915611814345</v>
      </c>
      <c r="H67" s="111">
        <f t="shared" si="29"/>
        <v>45.991561181434598</v>
      </c>
      <c r="I67" s="111">
        <f t="shared" si="29"/>
        <v>2.9535864978902953</v>
      </c>
      <c r="J67" s="111">
        <f t="shared" si="29"/>
        <v>2.3206751054852321</v>
      </c>
      <c r="K67" s="111">
        <f t="shared" si="29"/>
        <v>19.831223628691983</v>
      </c>
      <c r="L67" s="111">
        <f t="shared" si="29"/>
        <v>4.6413502109704643</v>
      </c>
    </row>
    <row r="68" spans="1:12" s="39" customFormat="1" ht="12" customHeight="1">
      <c r="A68" s="264"/>
      <c r="B68" s="103" t="s">
        <v>53</v>
      </c>
      <c r="C68" s="130">
        <v>77</v>
      </c>
      <c r="D68" s="135">
        <v>31</v>
      </c>
      <c r="E68" s="113">
        <v>3</v>
      </c>
      <c r="F68" s="40">
        <v>9</v>
      </c>
      <c r="G68" s="113">
        <v>27</v>
      </c>
      <c r="H68" s="113">
        <v>28</v>
      </c>
      <c r="I68" s="113">
        <v>2</v>
      </c>
      <c r="J68" s="113">
        <v>5</v>
      </c>
      <c r="K68" s="135">
        <v>25</v>
      </c>
      <c r="L68" s="135">
        <v>5</v>
      </c>
    </row>
    <row r="69" spans="1:12" s="39" customFormat="1" ht="12" customHeight="1">
      <c r="A69" s="264"/>
      <c r="B69" s="102"/>
      <c r="C69" s="82">
        <v>100</v>
      </c>
      <c r="D69" s="111">
        <f>D68/$C$68*100</f>
        <v>40.259740259740262</v>
      </c>
      <c r="E69" s="111">
        <f t="shared" ref="E69:L69" si="30">E68/$C$68*100</f>
        <v>3.8961038961038961</v>
      </c>
      <c r="F69" s="111">
        <f t="shared" si="30"/>
        <v>11.688311688311687</v>
      </c>
      <c r="G69" s="111">
        <f t="shared" si="30"/>
        <v>35.064935064935064</v>
      </c>
      <c r="H69" s="111">
        <f t="shared" si="30"/>
        <v>36.363636363636367</v>
      </c>
      <c r="I69" s="111">
        <f t="shared" si="30"/>
        <v>2.5974025974025974</v>
      </c>
      <c r="J69" s="111">
        <f t="shared" si="30"/>
        <v>6.4935064935064926</v>
      </c>
      <c r="K69" s="111">
        <f t="shared" si="30"/>
        <v>32.467532467532465</v>
      </c>
      <c r="L69" s="111">
        <f t="shared" si="30"/>
        <v>6.4935064935064926</v>
      </c>
    </row>
    <row r="70" spans="1:12" s="66" customFormat="1" ht="12" customHeight="1">
      <c r="A70" s="264"/>
      <c r="B70" s="103" t="s">
        <v>54</v>
      </c>
      <c r="C70" s="81">
        <v>52</v>
      </c>
      <c r="D70" s="109">
        <v>23</v>
      </c>
      <c r="E70" s="109">
        <v>4</v>
      </c>
      <c r="F70" s="41">
        <v>8</v>
      </c>
      <c r="G70" s="109">
        <v>26</v>
      </c>
      <c r="H70" s="109">
        <v>21</v>
      </c>
      <c r="I70" s="109">
        <v>2</v>
      </c>
      <c r="J70" s="134">
        <v>0</v>
      </c>
      <c r="K70" s="134">
        <v>10</v>
      </c>
      <c r="L70" s="134">
        <v>7</v>
      </c>
    </row>
    <row r="71" spans="1:12" s="39" customFormat="1" ht="12" customHeight="1">
      <c r="A71" s="265"/>
      <c r="B71" s="104"/>
      <c r="C71" s="80">
        <v>100</v>
      </c>
      <c r="D71" s="111">
        <f>D70/$C$70*100</f>
        <v>44.230769230769226</v>
      </c>
      <c r="E71" s="111">
        <f t="shared" ref="E71:L71" si="31">E70/$C$70*100</f>
        <v>7.6923076923076925</v>
      </c>
      <c r="F71" s="111">
        <f t="shared" si="31"/>
        <v>15.384615384615385</v>
      </c>
      <c r="G71" s="111">
        <f t="shared" si="31"/>
        <v>50</v>
      </c>
      <c r="H71" s="111">
        <f t="shared" si="31"/>
        <v>40.384615384615387</v>
      </c>
      <c r="I71" s="111">
        <f t="shared" si="31"/>
        <v>3.8461538461538463</v>
      </c>
      <c r="J71" s="111">
        <f t="shared" si="31"/>
        <v>0</v>
      </c>
      <c r="K71" s="111">
        <f t="shared" si="31"/>
        <v>19.230769230769234</v>
      </c>
      <c r="L71" s="111">
        <f t="shared" si="31"/>
        <v>13.461538461538462</v>
      </c>
    </row>
    <row r="72" spans="1:12" s="37" customFormat="1" ht="12" customHeight="1">
      <c r="A72" s="263" t="s">
        <v>63</v>
      </c>
      <c r="B72" s="97" t="s">
        <v>64</v>
      </c>
      <c r="C72" s="129">
        <v>384</v>
      </c>
      <c r="D72" s="136">
        <v>162</v>
      </c>
      <c r="E72" s="93">
        <v>41</v>
      </c>
      <c r="F72" s="36">
        <v>47</v>
      </c>
      <c r="G72" s="93">
        <v>132</v>
      </c>
      <c r="H72" s="136">
        <v>136</v>
      </c>
      <c r="I72" s="93">
        <v>11</v>
      </c>
      <c r="J72" s="93">
        <v>9</v>
      </c>
      <c r="K72" s="136">
        <v>115</v>
      </c>
      <c r="L72" s="136">
        <v>11</v>
      </c>
    </row>
    <row r="73" spans="1:12" s="39" customFormat="1" ht="12" customHeight="1">
      <c r="A73" s="264"/>
      <c r="B73" s="96" t="s">
        <v>65</v>
      </c>
      <c r="C73" s="81">
        <v>100</v>
      </c>
      <c r="D73" s="111">
        <f>D72/$C$72*100</f>
        <v>42.1875</v>
      </c>
      <c r="E73" s="111">
        <f t="shared" ref="E73:L73" si="32">E72/$C$72*100</f>
        <v>10.677083333333332</v>
      </c>
      <c r="F73" s="111">
        <f t="shared" si="32"/>
        <v>12.239583333333332</v>
      </c>
      <c r="G73" s="111">
        <f t="shared" si="32"/>
        <v>34.375</v>
      </c>
      <c r="H73" s="111">
        <f t="shared" si="32"/>
        <v>35.416666666666671</v>
      </c>
      <c r="I73" s="111">
        <f t="shared" si="32"/>
        <v>2.864583333333333</v>
      </c>
      <c r="J73" s="111">
        <f t="shared" si="32"/>
        <v>2.34375</v>
      </c>
      <c r="K73" s="111">
        <f t="shared" si="32"/>
        <v>29.947916666666668</v>
      </c>
      <c r="L73" s="111">
        <f t="shared" si="32"/>
        <v>2.864583333333333</v>
      </c>
    </row>
    <row r="74" spans="1:12" s="37" customFormat="1" ht="12" customHeight="1">
      <c r="A74" s="264"/>
      <c r="B74" s="97" t="s">
        <v>66</v>
      </c>
      <c r="C74" s="130">
        <v>793</v>
      </c>
      <c r="D74" s="134">
        <v>424</v>
      </c>
      <c r="E74" s="134">
        <v>125</v>
      </c>
      <c r="F74" s="142">
        <v>129</v>
      </c>
      <c r="G74" s="134">
        <v>369</v>
      </c>
      <c r="H74" s="134">
        <v>400</v>
      </c>
      <c r="I74" s="134">
        <v>20</v>
      </c>
      <c r="J74" s="109">
        <v>23</v>
      </c>
      <c r="K74" s="134">
        <v>130</v>
      </c>
      <c r="L74" s="134">
        <v>25</v>
      </c>
    </row>
    <row r="75" spans="1:12" s="39" customFormat="1" ht="12" customHeight="1">
      <c r="A75" s="264"/>
      <c r="B75" s="96"/>
      <c r="C75" s="82">
        <v>100</v>
      </c>
      <c r="D75" s="111">
        <f>D74/$C$74*100</f>
        <v>53.467843631778052</v>
      </c>
      <c r="E75" s="111">
        <f t="shared" ref="E75:L75" si="33">E74/$C$74*100</f>
        <v>15.762925598991174</v>
      </c>
      <c r="F75" s="111">
        <f t="shared" si="33"/>
        <v>16.267339218158892</v>
      </c>
      <c r="G75" s="111">
        <f t="shared" si="33"/>
        <v>46.532156368221948</v>
      </c>
      <c r="H75" s="111">
        <f t="shared" si="33"/>
        <v>50.441361916771754</v>
      </c>
      <c r="I75" s="111">
        <f t="shared" si="33"/>
        <v>2.5220680958385877</v>
      </c>
      <c r="J75" s="111">
        <f t="shared" si="33"/>
        <v>2.9003783102143759</v>
      </c>
      <c r="K75" s="111">
        <f t="shared" si="33"/>
        <v>16.393442622950818</v>
      </c>
      <c r="L75" s="111">
        <f t="shared" si="33"/>
        <v>3.1525851197982346</v>
      </c>
    </row>
    <row r="76" spans="1:12" s="37" customFormat="1" ht="12" customHeight="1">
      <c r="A76" s="264"/>
      <c r="B76" s="97" t="s">
        <v>67</v>
      </c>
      <c r="C76" s="81">
        <v>920</v>
      </c>
      <c r="D76" s="135">
        <v>429</v>
      </c>
      <c r="E76" s="135">
        <v>79</v>
      </c>
      <c r="F76" s="140">
        <v>118</v>
      </c>
      <c r="G76" s="135">
        <v>350</v>
      </c>
      <c r="H76" s="135">
        <v>388</v>
      </c>
      <c r="I76" s="113">
        <v>13</v>
      </c>
      <c r="J76" s="113">
        <v>41</v>
      </c>
      <c r="K76" s="135">
        <v>219</v>
      </c>
      <c r="L76" s="135">
        <v>31</v>
      </c>
    </row>
    <row r="77" spans="1:12" s="39" customFormat="1" ht="12" customHeight="1">
      <c r="A77" s="264"/>
      <c r="B77" s="96"/>
      <c r="C77" s="81">
        <v>100</v>
      </c>
      <c r="D77" s="111">
        <f>D76/$C$76*100</f>
        <v>46.630434782608695</v>
      </c>
      <c r="E77" s="111">
        <f t="shared" ref="E77:L77" si="34">E76/$C$76*100</f>
        <v>8.5869565217391308</v>
      </c>
      <c r="F77" s="111">
        <f t="shared" si="34"/>
        <v>12.82608695652174</v>
      </c>
      <c r="G77" s="111">
        <f t="shared" si="34"/>
        <v>38.04347826086957</v>
      </c>
      <c r="H77" s="111">
        <f t="shared" si="34"/>
        <v>42.173913043478265</v>
      </c>
      <c r="I77" s="111">
        <f t="shared" si="34"/>
        <v>1.4130434782608696</v>
      </c>
      <c r="J77" s="111">
        <f t="shared" si="34"/>
        <v>4.4565217391304346</v>
      </c>
      <c r="K77" s="111">
        <f t="shared" si="34"/>
        <v>23.804347826086957</v>
      </c>
      <c r="L77" s="111">
        <f t="shared" si="34"/>
        <v>3.3695652173913042</v>
      </c>
    </row>
    <row r="78" spans="1:12" s="37" customFormat="1" ht="12" customHeight="1">
      <c r="A78" s="264"/>
      <c r="B78" s="97" t="s">
        <v>68</v>
      </c>
      <c r="C78" s="130">
        <v>95</v>
      </c>
      <c r="D78" s="109">
        <v>39</v>
      </c>
      <c r="E78" s="109">
        <v>12</v>
      </c>
      <c r="F78" s="41">
        <v>12</v>
      </c>
      <c r="G78" s="109">
        <v>38</v>
      </c>
      <c r="H78" s="109">
        <v>37</v>
      </c>
      <c r="I78" s="109">
        <v>3</v>
      </c>
      <c r="J78" s="109">
        <v>8</v>
      </c>
      <c r="K78" s="109">
        <v>23</v>
      </c>
      <c r="L78" s="109">
        <v>3</v>
      </c>
    </row>
    <row r="79" spans="1:12" s="39" customFormat="1" ht="12" customHeight="1">
      <c r="A79" s="264"/>
      <c r="B79" s="96"/>
      <c r="C79" s="82">
        <v>100</v>
      </c>
      <c r="D79" s="111">
        <f>D78/$C$78*100</f>
        <v>41.05263157894737</v>
      </c>
      <c r="E79" s="111">
        <f t="shared" ref="E79:L79" si="35">E78/$C$78*100</f>
        <v>12.631578947368421</v>
      </c>
      <c r="F79" s="111">
        <f t="shared" si="35"/>
        <v>12.631578947368421</v>
      </c>
      <c r="G79" s="111">
        <f t="shared" si="35"/>
        <v>40</v>
      </c>
      <c r="H79" s="111">
        <f t="shared" si="35"/>
        <v>38.94736842105263</v>
      </c>
      <c r="I79" s="111">
        <f t="shared" si="35"/>
        <v>3.1578947368421053</v>
      </c>
      <c r="J79" s="111">
        <f t="shared" si="35"/>
        <v>8.4210526315789469</v>
      </c>
      <c r="K79" s="111">
        <f t="shared" si="35"/>
        <v>24.210526315789473</v>
      </c>
      <c r="L79" s="111">
        <f t="shared" si="35"/>
        <v>3.1578947368421053</v>
      </c>
    </row>
    <row r="80" spans="1:12" s="37" customFormat="1" ht="12" customHeight="1">
      <c r="A80" s="264"/>
      <c r="B80" s="97" t="s">
        <v>53</v>
      </c>
      <c r="C80" s="130">
        <v>141</v>
      </c>
      <c r="D80" s="113">
        <v>59</v>
      </c>
      <c r="E80" s="113">
        <v>11</v>
      </c>
      <c r="F80" s="40">
        <v>13</v>
      </c>
      <c r="G80" s="113">
        <v>61</v>
      </c>
      <c r="H80" s="113">
        <v>59</v>
      </c>
      <c r="I80" s="113">
        <v>3</v>
      </c>
      <c r="J80" s="113">
        <v>5</v>
      </c>
      <c r="K80" s="113">
        <v>34</v>
      </c>
      <c r="L80" s="113">
        <v>4</v>
      </c>
    </row>
    <row r="81" spans="1:12" s="39" customFormat="1" ht="12" customHeight="1">
      <c r="A81" s="264"/>
      <c r="B81" s="96"/>
      <c r="C81" s="82">
        <v>100</v>
      </c>
      <c r="D81" s="111">
        <f>D80/$C$80*100</f>
        <v>41.843971631205676</v>
      </c>
      <c r="E81" s="111">
        <f t="shared" ref="E81:L81" si="36">E80/$C$80*100</f>
        <v>7.8014184397163122</v>
      </c>
      <c r="F81" s="111">
        <f t="shared" si="36"/>
        <v>9.2198581560283674</v>
      </c>
      <c r="G81" s="111">
        <f t="shared" si="36"/>
        <v>43.262411347517734</v>
      </c>
      <c r="H81" s="111">
        <f t="shared" si="36"/>
        <v>41.843971631205676</v>
      </c>
      <c r="I81" s="111">
        <f t="shared" si="36"/>
        <v>2.1276595744680851</v>
      </c>
      <c r="J81" s="111">
        <f t="shared" si="36"/>
        <v>3.5460992907801421</v>
      </c>
      <c r="K81" s="111">
        <f t="shared" si="36"/>
        <v>24.113475177304963</v>
      </c>
      <c r="L81" s="111">
        <f t="shared" si="36"/>
        <v>2.8368794326241136</v>
      </c>
    </row>
    <row r="82" spans="1:12" s="37" customFormat="1" ht="12" customHeight="1">
      <c r="A82" s="264"/>
      <c r="B82" s="97" t="s">
        <v>54</v>
      </c>
      <c r="C82" s="81">
        <v>54</v>
      </c>
      <c r="D82" s="109">
        <v>19</v>
      </c>
      <c r="E82" s="109">
        <v>5</v>
      </c>
      <c r="F82" s="41">
        <v>7</v>
      </c>
      <c r="G82" s="109">
        <v>22</v>
      </c>
      <c r="H82" s="134">
        <v>20</v>
      </c>
      <c r="I82" s="109">
        <v>2</v>
      </c>
      <c r="J82" s="134">
        <v>0</v>
      </c>
      <c r="K82" s="134">
        <v>11</v>
      </c>
      <c r="L82" s="134">
        <v>9</v>
      </c>
    </row>
    <row r="83" spans="1:12" s="39" customFormat="1" ht="12" customHeight="1">
      <c r="A83" s="265"/>
      <c r="B83" s="98"/>
      <c r="C83" s="81">
        <v>100</v>
      </c>
      <c r="D83" s="111">
        <f>D82/$C$82*100</f>
        <v>35.185185185185183</v>
      </c>
      <c r="E83" s="111">
        <f t="shared" ref="E83:L83" si="37">E82/$C$82*100</f>
        <v>9.2592592592592595</v>
      </c>
      <c r="F83" s="111">
        <f t="shared" si="37"/>
        <v>12.962962962962962</v>
      </c>
      <c r="G83" s="111">
        <f t="shared" si="37"/>
        <v>40.74074074074074</v>
      </c>
      <c r="H83" s="111">
        <f t="shared" si="37"/>
        <v>37.037037037037038</v>
      </c>
      <c r="I83" s="111">
        <f t="shared" si="37"/>
        <v>3.7037037037037033</v>
      </c>
      <c r="J83" s="111">
        <f t="shared" si="37"/>
        <v>0</v>
      </c>
      <c r="K83" s="111">
        <f t="shared" si="37"/>
        <v>20.37037037037037</v>
      </c>
      <c r="L83" s="111">
        <f t="shared" si="37"/>
        <v>16.666666666666664</v>
      </c>
    </row>
    <row r="84" spans="1:12" s="37" customFormat="1" ht="12" customHeight="1">
      <c r="A84" s="264" t="s">
        <v>70</v>
      </c>
      <c r="B84" s="95" t="s">
        <v>55</v>
      </c>
      <c r="C84" s="129">
        <v>1454</v>
      </c>
      <c r="D84" s="136">
        <v>742</v>
      </c>
      <c r="E84" s="136">
        <v>184</v>
      </c>
      <c r="F84" s="36">
        <v>211</v>
      </c>
      <c r="G84" s="136">
        <v>626</v>
      </c>
      <c r="H84" s="136">
        <v>674</v>
      </c>
      <c r="I84" s="136">
        <v>29</v>
      </c>
      <c r="J84" s="93">
        <v>55</v>
      </c>
      <c r="K84" s="136">
        <v>277</v>
      </c>
      <c r="L84" s="136">
        <v>52</v>
      </c>
    </row>
    <row r="85" spans="1:12" s="39" customFormat="1" ht="12" customHeight="1">
      <c r="A85" s="264"/>
      <c r="B85" s="98"/>
      <c r="C85" s="81">
        <v>100</v>
      </c>
      <c r="D85" s="111">
        <f>D84/$C$84*100</f>
        <v>51.031636863823934</v>
      </c>
      <c r="E85" s="111">
        <f t="shared" ref="E85:L85" si="38">E84/$C$84*100</f>
        <v>12.65474552957359</v>
      </c>
      <c r="F85" s="111">
        <f t="shared" si="38"/>
        <v>14.51169188445667</v>
      </c>
      <c r="G85" s="111">
        <f t="shared" si="38"/>
        <v>43.053645116918844</v>
      </c>
      <c r="H85" s="111">
        <f t="shared" si="38"/>
        <v>46.354883081155435</v>
      </c>
      <c r="I85" s="111">
        <f t="shared" si="38"/>
        <v>1.9944979367262721</v>
      </c>
      <c r="J85" s="111">
        <f t="shared" si="38"/>
        <v>3.7826685006877581</v>
      </c>
      <c r="K85" s="111">
        <f t="shared" si="38"/>
        <v>19.050894085281982</v>
      </c>
      <c r="L85" s="111">
        <f t="shared" si="38"/>
        <v>3.5763411279229711</v>
      </c>
    </row>
    <row r="86" spans="1:12" s="37" customFormat="1" ht="12" customHeight="1">
      <c r="A86" s="264"/>
      <c r="B86" s="97" t="s">
        <v>56</v>
      </c>
      <c r="C86" s="130">
        <v>82</v>
      </c>
      <c r="D86" s="113">
        <v>39</v>
      </c>
      <c r="E86" s="113">
        <v>5</v>
      </c>
      <c r="F86" s="40">
        <v>7</v>
      </c>
      <c r="G86" s="113">
        <v>26</v>
      </c>
      <c r="H86" s="113">
        <v>27</v>
      </c>
      <c r="I86" s="113">
        <v>1</v>
      </c>
      <c r="J86" s="113">
        <v>3</v>
      </c>
      <c r="K86" s="113">
        <v>23</v>
      </c>
      <c r="L86" s="113">
        <v>5</v>
      </c>
    </row>
    <row r="87" spans="1:12" s="39" customFormat="1" ht="12" customHeight="1">
      <c r="A87" s="264"/>
      <c r="B87" s="96"/>
      <c r="C87" s="82">
        <v>100</v>
      </c>
      <c r="D87" s="111">
        <f>D86/$C$86*100</f>
        <v>47.560975609756099</v>
      </c>
      <c r="E87" s="111">
        <f t="shared" ref="E87:L87" si="39">E86/$C$86*100</f>
        <v>6.0975609756097562</v>
      </c>
      <c r="F87" s="111">
        <f t="shared" si="39"/>
        <v>8.536585365853659</v>
      </c>
      <c r="G87" s="111">
        <f t="shared" si="39"/>
        <v>31.707317073170731</v>
      </c>
      <c r="H87" s="111">
        <f t="shared" si="39"/>
        <v>32.926829268292686</v>
      </c>
      <c r="I87" s="111">
        <f t="shared" si="39"/>
        <v>1.2195121951219512</v>
      </c>
      <c r="J87" s="111">
        <f t="shared" si="39"/>
        <v>3.6585365853658534</v>
      </c>
      <c r="K87" s="111">
        <f t="shared" si="39"/>
        <v>28.04878048780488</v>
      </c>
      <c r="L87" s="111">
        <f t="shared" si="39"/>
        <v>6.0975609756097562</v>
      </c>
    </row>
    <row r="88" spans="1:12" s="66" customFormat="1" ht="12" customHeight="1">
      <c r="A88" s="264"/>
      <c r="B88" s="97" t="s">
        <v>57</v>
      </c>
      <c r="C88" s="81">
        <v>106</v>
      </c>
      <c r="D88" s="109">
        <v>49</v>
      </c>
      <c r="E88" s="109">
        <v>5</v>
      </c>
      <c r="F88" s="41">
        <v>9</v>
      </c>
      <c r="G88" s="109">
        <v>35</v>
      </c>
      <c r="H88" s="109">
        <v>43</v>
      </c>
      <c r="I88" s="109">
        <v>2</v>
      </c>
      <c r="J88" s="109">
        <v>4</v>
      </c>
      <c r="K88" s="109">
        <v>26</v>
      </c>
      <c r="L88" s="109">
        <v>4</v>
      </c>
    </row>
    <row r="89" spans="1:12" s="39" customFormat="1" ht="12" customHeight="1">
      <c r="A89" s="264"/>
      <c r="B89" s="96"/>
      <c r="C89" s="81">
        <v>100</v>
      </c>
      <c r="D89" s="111">
        <f>D88/$C$88*100</f>
        <v>46.226415094339622</v>
      </c>
      <c r="E89" s="111">
        <f t="shared" ref="E89:L89" si="40">E88/$C$88*100</f>
        <v>4.716981132075472</v>
      </c>
      <c r="F89" s="111">
        <f t="shared" si="40"/>
        <v>8.4905660377358494</v>
      </c>
      <c r="G89" s="111">
        <f t="shared" si="40"/>
        <v>33.018867924528301</v>
      </c>
      <c r="H89" s="111">
        <f t="shared" si="40"/>
        <v>40.566037735849058</v>
      </c>
      <c r="I89" s="111">
        <f t="shared" si="40"/>
        <v>1.8867924528301887</v>
      </c>
      <c r="J89" s="111">
        <f t="shared" si="40"/>
        <v>3.7735849056603774</v>
      </c>
      <c r="K89" s="111">
        <f t="shared" si="40"/>
        <v>24.528301886792452</v>
      </c>
      <c r="L89" s="111">
        <f t="shared" si="40"/>
        <v>3.7735849056603774</v>
      </c>
    </row>
    <row r="90" spans="1:12" s="66" customFormat="1" ht="12" customHeight="1">
      <c r="A90" s="264"/>
      <c r="B90" s="100" t="s">
        <v>58</v>
      </c>
      <c r="C90" s="130">
        <v>191</v>
      </c>
      <c r="D90" s="113">
        <v>81</v>
      </c>
      <c r="E90" s="113">
        <v>22</v>
      </c>
      <c r="F90" s="40">
        <v>24</v>
      </c>
      <c r="G90" s="113">
        <v>63</v>
      </c>
      <c r="H90" s="113">
        <v>68</v>
      </c>
      <c r="I90" s="113">
        <v>3</v>
      </c>
      <c r="J90" s="113">
        <v>10</v>
      </c>
      <c r="K90" s="113">
        <v>51</v>
      </c>
      <c r="L90" s="113">
        <v>4</v>
      </c>
    </row>
    <row r="91" spans="1:12" s="39" customFormat="1" ht="12" customHeight="1">
      <c r="A91" s="264"/>
      <c r="B91" s="96"/>
      <c r="C91" s="82">
        <v>100</v>
      </c>
      <c r="D91" s="111">
        <f>D90/$C$90*100</f>
        <v>42.408376963350783</v>
      </c>
      <c r="E91" s="111">
        <f t="shared" ref="E91:L91" si="41">E90/$C$90*100</f>
        <v>11.518324607329843</v>
      </c>
      <c r="F91" s="111">
        <f t="shared" si="41"/>
        <v>12.56544502617801</v>
      </c>
      <c r="G91" s="111">
        <f t="shared" si="41"/>
        <v>32.984293193717278</v>
      </c>
      <c r="H91" s="111">
        <f t="shared" si="41"/>
        <v>35.602094240837694</v>
      </c>
      <c r="I91" s="111">
        <f t="shared" si="41"/>
        <v>1.5706806282722512</v>
      </c>
      <c r="J91" s="111">
        <f t="shared" si="41"/>
        <v>5.2356020942408374</v>
      </c>
      <c r="K91" s="111">
        <f t="shared" si="41"/>
        <v>26.701570680628272</v>
      </c>
      <c r="L91" s="111">
        <f t="shared" si="41"/>
        <v>2.0942408376963351</v>
      </c>
    </row>
    <row r="92" spans="1:12" s="66" customFormat="1" ht="12" customHeight="1">
      <c r="A92" s="264"/>
      <c r="B92" s="100" t="s">
        <v>59</v>
      </c>
      <c r="C92" s="81">
        <v>112</v>
      </c>
      <c r="D92" s="109">
        <v>55</v>
      </c>
      <c r="E92" s="109">
        <v>8</v>
      </c>
      <c r="F92" s="41">
        <v>12</v>
      </c>
      <c r="G92" s="109">
        <v>31</v>
      </c>
      <c r="H92" s="109">
        <v>37</v>
      </c>
      <c r="I92" s="109">
        <v>3</v>
      </c>
      <c r="J92" s="109">
        <v>0</v>
      </c>
      <c r="K92" s="109">
        <v>38</v>
      </c>
      <c r="L92" s="109">
        <v>3</v>
      </c>
    </row>
    <row r="93" spans="1:12" s="39" customFormat="1" ht="12" customHeight="1">
      <c r="A93" s="264"/>
      <c r="B93" s="96"/>
      <c r="C93" s="81">
        <v>100</v>
      </c>
      <c r="D93" s="111">
        <f>D92/$C$92*100</f>
        <v>49.107142857142854</v>
      </c>
      <c r="E93" s="111">
        <f t="shared" ref="E93:L93" si="42">E92/$C$92*100</f>
        <v>7.1428571428571423</v>
      </c>
      <c r="F93" s="111">
        <f t="shared" si="42"/>
        <v>10.714285714285714</v>
      </c>
      <c r="G93" s="111">
        <f t="shared" si="42"/>
        <v>27.678571428571431</v>
      </c>
      <c r="H93" s="111">
        <f t="shared" si="42"/>
        <v>33.035714285714285</v>
      </c>
      <c r="I93" s="111">
        <f t="shared" si="42"/>
        <v>2.6785714285714284</v>
      </c>
      <c r="J93" s="111">
        <f t="shared" si="42"/>
        <v>0</v>
      </c>
      <c r="K93" s="111">
        <f t="shared" si="42"/>
        <v>33.928571428571431</v>
      </c>
      <c r="L93" s="111">
        <f t="shared" si="42"/>
        <v>2.6785714285714284</v>
      </c>
    </row>
    <row r="94" spans="1:12" s="66" customFormat="1" ht="12" customHeight="1">
      <c r="A94" s="264"/>
      <c r="B94" s="97" t="s">
        <v>30</v>
      </c>
      <c r="C94" s="130">
        <v>159</v>
      </c>
      <c r="D94" s="113">
        <v>82</v>
      </c>
      <c r="E94" s="113">
        <v>11</v>
      </c>
      <c r="F94" s="40">
        <v>20</v>
      </c>
      <c r="G94" s="113">
        <v>55</v>
      </c>
      <c r="H94" s="113">
        <v>65</v>
      </c>
      <c r="I94" s="113">
        <v>2</v>
      </c>
      <c r="J94" s="113">
        <v>10</v>
      </c>
      <c r="K94" s="113">
        <v>34</v>
      </c>
      <c r="L94" s="113">
        <v>6</v>
      </c>
    </row>
    <row r="95" spans="1:12" s="39" customFormat="1" ht="12" customHeight="1">
      <c r="A95" s="264"/>
      <c r="B95" s="96"/>
      <c r="C95" s="82">
        <v>100</v>
      </c>
      <c r="D95" s="111">
        <f>D94/$C$94*100</f>
        <v>51.572327044025158</v>
      </c>
      <c r="E95" s="111">
        <f t="shared" ref="E95:L95" si="43">E94/$C$94*100</f>
        <v>6.9182389937106921</v>
      </c>
      <c r="F95" s="111">
        <f t="shared" si="43"/>
        <v>12.578616352201259</v>
      </c>
      <c r="G95" s="111">
        <f t="shared" si="43"/>
        <v>34.591194968553459</v>
      </c>
      <c r="H95" s="111">
        <f t="shared" si="43"/>
        <v>40.880503144654092</v>
      </c>
      <c r="I95" s="111">
        <f t="shared" si="43"/>
        <v>1.257861635220126</v>
      </c>
      <c r="J95" s="111">
        <f t="shared" si="43"/>
        <v>6.2893081761006293</v>
      </c>
      <c r="K95" s="111">
        <f t="shared" si="43"/>
        <v>21.383647798742139</v>
      </c>
      <c r="L95" s="111">
        <f t="shared" si="43"/>
        <v>3.7735849056603774</v>
      </c>
    </row>
    <row r="96" spans="1:12" s="66" customFormat="1" ht="12" customHeight="1">
      <c r="A96" s="264"/>
      <c r="B96" s="97" t="s">
        <v>31</v>
      </c>
      <c r="C96" s="81">
        <v>125</v>
      </c>
      <c r="D96" s="109">
        <v>62</v>
      </c>
      <c r="E96" s="109">
        <v>6</v>
      </c>
      <c r="F96" s="41">
        <v>28</v>
      </c>
      <c r="G96" s="109">
        <v>49</v>
      </c>
      <c r="H96" s="109">
        <v>62</v>
      </c>
      <c r="I96" s="109">
        <v>0</v>
      </c>
      <c r="J96" s="109">
        <v>5</v>
      </c>
      <c r="K96" s="109">
        <v>27</v>
      </c>
      <c r="L96" s="109">
        <v>3</v>
      </c>
    </row>
    <row r="97" spans="1:19" s="39" customFormat="1" ht="12" customHeight="1">
      <c r="A97" s="264"/>
      <c r="B97" s="96"/>
      <c r="C97" s="81">
        <v>100</v>
      </c>
      <c r="D97" s="111">
        <f>D96/$C$96*100</f>
        <v>49.6</v>
      </c>
      <c r="E97" s="111">
        <f t="shared" ref="E97:L97" si="44">E96/$C$96*100</f>
        <v>4.8</v>
      </c>
      <c r="F97" s="111">
        <f t="shared" si="44"/>
        <v>22.400000000000002</v>
      </c>
      <c r="G97" s="111">
        <f t="shared" si="44"/>
        <v>39.200000000000003</v>
      </c>
      <c r="H97" s="111">
        <f t="shared" si="44"/>
        <v>49.6</v>
      </c>
      <c r="I97" s="111">
        <f t="shared" si="44"/>
        <v>0</v>
      </c>
      <c r="J97" s="111">
        <f t="shared" si="44"/>
        <v>4</v>
      </c>
      <c r="K97" s="111">
        <f t="shared" si="44"/>
        <v>21.6</v>
      </c>
      <c r="L97" s="111">
        <f t="shared" si="44"/>
        <v>2.4</v>
      </c>
    </row>
    <row r="98" spans="1:19" s="66" customFormat="1" ht="12" customHeight="1">
      <c r="A98" s="264"/>
      <c r="B98" s="100" t="s">
        <v>32</v>
      </c>
      <c r="C98" s="130">
        <v>328</v>
      </c>
      <c r="D98" s="135">
        <v>156</v>
      </c>
      <c r="E98" s="113">
        <v>46</v>
      </c>
      <c r="F98" s="40">
        <v>64</v>
      </c>
      <c r="G98" s="135">
        <v>131</v>
      </c>
      <c r="H98" s="135">
        <v>140</v>
      </c>
      <c r="I98" s="113">
        <v>9</v>
      </c>
      <c r="J98" s="113">
        <v>14</v>
      </c>
      <c r="K98" s="135">
        <v>70</v>
      </c>
      <c r="L98" s="135">
        <v>15</v>
      </c>
    </row>
    <row r="99" spans="1:19" s="39" customFormat="1" ht="12" customHeight="1">
      <c r="A99" s="264"/>
      <c r="B99" s="96"/>
      <c r="C99" s="82">
        <v>100</v>
      </c>
      <c r="D99" s="111">
        <f>D98/$C$98*100</f>
        <v>47.560975609756099</v>
      </c>
      <c r="E99" s="111">
        <f t="shared" ref="E99:L99" si="45">E98/$C$98*100</f>
        <v>14.02439024390244</v>
      </c>
      <c r="F99" s="111">
        <f t="shared" si="45"/>
        <v>19.512195121951219</v>
      </c>
      <c r="G99" s="111">
        <f t="shared" si="45"/>
        <v>39.939024390243901</v>
      </c>
      <c r="H99" s="111">
        <f t="shared" si="45"/>
        <v>42.68292682926829</v>
      </c>
      <c r="I99" s="111">
        <f t="shared" si="45"/>
        <v>2.7439024390243905</v>
      </c>
      <c r="J99" s="111">
        <f t="shared" si="45"/>
        <v>4.2682926829268295</v>
      </c>
      <c r="K99" s="111">
        <f t="shared" si="45"/>
        <v>21.341463414634145</v>
      </c>
      <c r="L99" s="111">
        <f t="shared" si="45"/>
        <v>4.5731707317073171</v>
      </c>
    </row>
    <row r="100" spans="1:19" s="66" customFormat="1" ht="12" customHeight="1">
      <c r="A100" s="264"/>
      <c r="B100" s="97" t="s">
        <v>33</v>
      </c>
      <c r="C100" s="81">
        <v>467</v>
      </c>
      <c r="D100" s="134">
        <v>205</v>
      </c>
      <c r="E100" s="134">
        <v>42</v>
      </c>
      <c r="F100" s="142">
        <v>56</v>
      </c>
      <c r="G100" s="134">
        <v>190</v>
      </c>
      <c r="H100" s="134">
        <v>203</v>
      </c>
      <c r="I100" s="109">
        <v>6</v>
      </c>
      <c r="J100" s="109">
        <v>23</v>
      </c>
      <c r="K100" s="134">
        <v>106</v>
      </c>
      <c r="L100" s="134">
        <v>13</v>
      </c>
    </row>
    <row r="101" spans="1:19" s="39" customFormat="1" ht="12" customHeight="1">
      <c r="A101" s="264"/>
      <c r="B101" s="96"/>
      <c r="C101" s="81">
        <v>100</v>
      </c>
      <c r="D101" s="111">
        <f>D100/$C$100*100</f>
        <v>43.897216274089935</v>
      </c>
      <c r="E101" s="111">
        <f t="shared" ref="E101:L101" si="46">E100/$C$100*100</f>
        <v>8.9935760171306214</v>
      </c>
      <c r="F101" s="111">
        <f t="shared" si="46"/>
        <v>11.991434689507495</v>
      </c>
      <c r="G101" s="111">
        <f t="shared" si="46"/>
        <v>40.685224839400433</v>
      </c>
      <c r="H101" s="111">
        <f t="shared" si="46"/>
        <v>43.468950749464668</v>
      </c>
      <c r="I101" s="111">
        <f t="shared" si="46"/>
        <v>1.2847965738758029</v>
      </c>
      <c r="J101" s="111">
        <f t="shared" si="46"/>
        <v>4.925053533190578</v>
      </c>
      <c r="K101" s="111">
        <f t="shared" si="46"/>
        <v>22.698072805139187</v>
      </c>
      <c r="L101" s="111">
        <f t="shared" si="46"/>
        <v>2.7837259100642395</v>
      </c>
    </row>
    <row r="102" spans="1:19" s="66" customFormat="1" ht="12" customHeight="1">
      <c r="A102" s="264"/>
      <c r="B102" s="97" t="s">
        <v>34</v>
      </c>
      <c r="C102" s="130">
        <v>340</v>
      </c>
      <c r="D102" s="113">
        <v>132</v>
      </c>
      <c r="E102" s="113">
        <v>36</v>
      </c>
      <c r="F102" s="40">
        <v>34</v>
      </c>
      <c r="G102" s="113">
        <v>113</v>
      </c>
      <c r="H102" s="135">
        <v>112</v>
      </c>
      <c r="I102" s="113">
        <v>8</v>
      </c>
      <c r="J102" s="113">
        <v>6</v>
      </c>
      <c r="K102" s="135">
        <v>118</v>
      </c>
      <c r="L102" s="135">
        <v>9</v>
      </c>
    </row>
    <row r="103" spans="1:19" s="39" customFormat="1" ht="12" customHeight="1">
      <c r="A103" s="264"/>
      <c r="B103" s="96"/>
      <c r="C103" s="82">
        <v>100</v>
      </c>
      <c r="D103" s="111">
        <f>D102/$C$102*100</f>
        <v>38.82352941176471</v>
      </c>
      <c r="E103" s="111">
        <f t="shared" ref="E103:L103" si="47">E102/$C$102*100</f>
        <v>10.588235294117647</v>
      </c>
      <c r="F103" s="111">
        <f t="shared" si="47"/>
        <v>10</v>
      </c>
      <c r="G103" s="111">
        <f t="shared" si="47"/>
        <v>33.235294117647058</v>
      </c>
      <c r="H103" s="111">
        <f t="shared" si="47"/>
        <v>32.941176470588232</v>
      </c>
      <c r="I103" s="111">
        <f t="shared" si="47"/>
        <v>2.3529411764705883</v>
      </c>
      <c r="J103" s="111">
        <f t="shared" si="47"/>
        <v>1.7647058823529411</v>
      </c>
      <c r="K103" s="111">
        <f t="shared" si="47"/>
        <v>34.705882352941174</v>
      </c>
      <c r="L103" s="111">
        <f t="shared" si="47"/>
        <v>2.6470588235294117</v>
      </c>
    </row>
    <row r="104" spans="1:19" s="66" customFormat="1" ht="12" customHeight="1">
      <c r="A104" s="264"/>
      <c r="B104" s="97" t="s">
        <v>12</v>
      </c>
      <c r="C104" s="81">
        <v>140</v>
      </c>
      <c r="D104" s="134">
        <v>63</v>
      </c>
      <c r="E104" s="134">
        <v>17</v>
      </c>
      <c r="F104" s="142">
        <v>22</v>
      </c>
      <c r="G104" s="134">
        <v>63</v>
      </c>
      <c r="H104" s="134">
        <v>68</v>
      </c>
      <c r="I104" s="109">
        <v>4</v>
      </c>
      <c r="J104" s="109">
        <v>5</v>
      </c>
      <c r="K104" s="134">
        <v>22</v>
      </c>
      <c r="L104" s="134">
        <v>13</v>
      </c>
    </row>
    <row r="105" spans="1:19" s="39" customFormat="1" ht="12" customHeight="1">
      <c r="A105" s="265"/>
      <c r="B105" s="99"/>
      <c r="C105" s="80">
        <v>100</v>
      </c>
      <c r="D105" s="94">
        <f>D104/$C$104*100</f>
        <v>45</v>
      </c>
      <c r="E105" s="94">
        <f t="shared" ref="E105:L105" si="48">E104/$C$104*100</f>
        <v>12.142857142857142</v>
      </c>
      <c r="F105" s="94">
        <f t="shared" si="48"/>
        <v>15.714285714285714</v>
      </c>
      <c r="G105" s="94">
        <f t="shared" si="48"/>
        <v>45</v>
      </c>
      <c r="H105" s="94">
        <f t="shared" si="48"/>
        <v>48.571428571428569</v>
      </c>
      <c r="I105" s="94">
        <f t="shared" si="48"/>
        <v>2.8571428571428572</v>
      </c>
      <c r="J105" s="94">
        <f t="shared" si="48"/>
        <v>3.5714285714285712</v>
      </c>
      <c r="K105" s="94">
        <f t="shared" si="48"/>
        <v>15.714285714285714</v>
      </c>
      <c r="L105" s="94">
        <f t="shared" si="48"/>
        <v>9.2857142857142865</v>
      </c>
    </row>
    <row r="106" spans="1:19" ht="13.5">
      <c r="G106"/>
      <c r="H106" s="2"/>
      <c r="I106" s="2"/>
      <c r="M106" s="1"/>
      <c r="N106"/>
      <c r="Q106" s="1"/>
      <c r="R106" s="1"/>
      <c r="S106" s="1"/>
    </row>
  </sheetData>
  <mergeCells count="8">
    <mergeCell ref="A72:A83"/>
    <mergeCell ref="A84:A105"/>
    <mergeCell ref="D6:L6"/>
    <mergeCell ref="A10:A15"/>
    <mergeCell ref="A16:A29"/>
    <mergeCell ref="A30:A51"/>
    <mergeCell ref="A52:A61"/>
    <mergeCell ref="A62:A71"/>
  </mergeCells>
  <phoneticPr fontId="4"/>
  <conditionalFormatting sqref="A8:XFD105">
    <cfRule type="expression" priority="2">
      <formula>MOD(ROW(),2)=0</formula>
    </cfRule>
    <cfRule type="expression" dxfId="2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useFirstPageNumber="1" r:id="rId1"/>
  <rowBreaks count="1" manualBreakCount="1">
    <brk id="5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106"/>
  <sheetViews>
    <sheetView showGridLines="0" view="pageBreakPreview" zoomScaleNormal="85" zoomScaleSheetLayoutView="100" workbookViewId="0">
      <selection activeCell="D6" sqref="D6:L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2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85"/>
      <c r="F2" s="85"/>
      <c r="G2" s="85"/>
      <c r="H2" s="85"/>
      <c r="I2" s="85"/>
      <c r="J2" s="85"/>
      <c r="K2" s="85"/>
      <c r="L2" s="85"/>
    </row>
    <row r="3" spans="1:12" ht="11.25" customHeight="1">
      <c r="A3" s="121" t="s">
        <v>112</v>
      </c>
      <c r="B3" s="2"/>
      <c r="C3" s="90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21" t="s">
        <v>211</v>
      </c>
      <c r="B4" s="89"/>
      <c r="C4" s="90"/>
      <c r="D4" s="84"/>
      <c r="E4" s="2"/>
      <c r="F4" s="2"/>
      <c r="G4" s="2"/>
      <c r="H4" s="2"/>
      <c r="I4" s="2"/>
      <c r="J4" s="2"/>
      <c r="K4" s="2"/>
      <c r="L4" s="2"/>
    </row>
    <row r="5" spans="1:12" ht="11.25">
      <c r="A5" s="121" t="s">
        <v>113</v>
      </c>
      <c r="B5" s="89"/>
      <c r="C5" s="90"/>
      <c r="D5" s="86"/>
      <c r="E5" s="87"/>
      <c r="F5" s="87"/>
      <c r="G5" s="87"/>
      <c r="H5" s="87"/>
      <c r="I5" s="87"/>
      <c r="J5" s="87"/>
      <c r="K5" s="87"/>
      <c r="L5" s="87"/>
    </row>
    <row r="6" spans="1:12" ht="24" customHeight="1">
      <c r="A6" s="2"/>
      <c r="B6" s="61"/>
      <c r="D6" s="266"/>
      <c r="E6" s="267"/>
      <c r="F6" s="267"/>
      <c r="G6" s="267"/>
      <c r="H6" s="267"/>
      <c r="I6" s="267"/>
      <c r="J6" s="267"/>
      <c r="K6" s="267"/>
      <c r="L6" s="268"/>
    </row>
    <row r="7" spans="1:12" s="4" customFormat="1" ht="190.5" customHeight="1">
      <c r="A7" s="78" t="s">
        <v>11</v>
      </c>
      <c r="B7" s="3"/>
      <c r="C7" s="62" t="s">
        <v>10</v>
      </c>
      <c r="D7" s="122" t="s">
        <v>114</v>
      </c>
      <c r="E7" s="122" t="s">
        <v>115</v>
      </c>
      <c r="F7" s="167" t="s">
        <v>116</v>
      </c>
      <c r="G7" s="122" t="s">
        <v>117</v>
      </c>
      <c r="H7" s="122" t="s">
        <v>118</v>
      </c>
      <c r="I7" s="122" t="s">
        <v>119</v>
      </c>
      <c r="J7" s="122" t="s">
        <v>71</v>
      </c>
      <c r="K7" s="122" t="s">
        <v>191</v>
      </c>
      <c r="L7" s="123" t="s">
        <v>73</v>
      </c>
    </row>
    <row r="8" spans="1:12" s="37" customFormat="1" ht="12" customHeight="1">
      <c r="A8" s="34"/>
      <c r="B8" s="35" t="s">
        <v>7</v>
      </c>
      <c r="C8" s="79">
        <v>532</v>
      </c>
      <c r="D8" s="57">
        <v>118</v>
      </c>
      <c r="E8" s="57">
        <v>124</v>
      </c>
      <c r="F8" s="93">
        <v>34</v>
      </c>
      <c r="G8" s="93">
        <v>76</v>
      </c>
      <c r="H8" s="93">
        <v>183</v>
      </c>
      <c r="I8" s="93">
        <v>136</v>
      </c>
      <c r="J8" s="93">
        <v>32</v>
      </c>
      <c r="K8" s="93">
        <v>143</v>
      </c>
      <c r="L8" s="93">
        <v>5</v>
      </c>
    </row>
    <row r="9" spans="1:12" s="39" customFormat="1" ht="12" customHeight="1">
      <c r="A9" s="38"/>
      <c r="B9" s="88"/>
      <c r="C9" s="80">
        <v>100</v>
      </c>
      <c r="D9" s="58">
        <f>D8/$C$8*100</f>
        <v>22.180451127819548</v>
      </c>
      <c r="E9" s="58">
        <f t="shared" ref="E9:L9" si="0">E8/$C$8*100</f>
        <v>23.308270676691727</v>
      </c>
      <c r="F9" s="58">
        <f t="shared" si="0"/>
        <v>6.3909774436090219</v>
      </c>
      <c r="G9" s="58">
        <f t="shared" si="0"/>
        <v>14.285714285714285</v>
      </c>
      <c r="H9" s="58">
        <f t="shared" si="0"/>
        <v>34.398496240601503</v>
      </c>
      <c r="I9" s="58">
        <f t="shared" si="0"/>
        <v>25.563909774436087</v>
      </c>
      <c r="J9" s="58">
        <f t="shared" si="0"/>
        <v>6.0150375939849621</v>
      </c>
      <c r="K9" s="58">
        <f t="shared" si="0"/>
        <v>26.879699248120303</v>
      </c>
      <c r="L9" s="94">
        <f t="shared" si="0"/>
        <v>0.93984962406015038</v>
      </c>
    </row>
    <row r="10" spans="1:12" s="37" customFormat="1" ht="12" customHeight="1">
      <c r="A10" s="263" t="s">
        <v>18</v>
      </c>
      <c r="B10" s="95" t="s">
        <v>8</v>
      </c>
      <c r="C10" s="79">
        <v>249</v>
      </c>
      <c r="D10" s="93">
        <v>51</v>
      </c>
      <c r="E10" s="93">
        <v>59</v>
      </c>
      <c r="F10" s="36">
        <v>22</v>
      </c>
      <c r="G10" s="93">
        <v>41</v>
      </c>
      <c r="H10" s="93">
        <v>78</v>
      </c>
      <c r="I10" s="93">
        <v>56</v>
      </c>
      <c r="J10" s="93">
        <v>18</v>
      </c>
      <c r="K10" s="93">
        <v>69</v>
      </c>
      <c r="L10" s="93">
        <v>0</v>
      </c>
    </row>
    <row r="11" spans="1:12" s="39" customFormat="1" ht="12" customHeight="1">
      <c r="A11" s="264"/>
      <c r="B11" s="96"/>
      <c r="C11" s="81">
        <v>100</v>
      </c>
      <c r="D11" s="111">
        <f>D10/$C$10*100</f>
        <v>20.481927710843372</v>
      </c>
      <c r="E11" s="111">
        <f t="shared" ref="E11:L11" si="1">E10/$C$10*100</f>
        <v>23.694779116465863</v>
      </c>
      <c r="F11" s="111">
        <f t="shared" si="1"/>
        <v>8.8353413654618471</v>
      </c>
      <c r="G11" s="111">
        <f t="shared" si="1"/>
        <v>16.46586345381526</v>
      </c>
      <c r="H11" s="111">
        <f t="shared" si="1"/>
        <v>31.325301204819279</v>
      </c>
      <c r="I11" s="111">
        <f t="shared" si="1"/>
        <v>22.489959839357429</v>
      </c>
      <c r="J11" s="111">
        <f t="shared" si="1"/>
        <v>7.2289156626506017</v>
      </c>
      <c r="K11" s="111">
        <f t="shared" si="1"/>
        <v>27.710843373493976</v>
      </c>
      <c r="L11" s="111">
        <f t="shared" si="1"/>
        <v>0</v>
      </c>
    </row>
    <row r="12" spans="1:12" s="37" customFormat="1" ht="12" customHeight="1">
      <c r="A12" s="264"/>
      <c r="B12" s="97" t="s">
        <v>9</v>
      </c>
      <c r="C12" s="158">
        <v>279</v>
      </c>
      <c r="D12" s="113">
        <v>67</v>
      </c>
      <c r="E12" s="113">
        <v>65</v>
      </c>
      <c r="F12" s="40">
        <v>11</v>
      </c>
      <c r="G12" s="113">
        <v>35</v>
      </c>
      <c r="H12" s="113">
        <v>105</v>
      </c>
      <c r="I12" s="113">
        <v>77</v>
      </c>
      <c r="J12" s="113">
        <v>14</v>
      </c>
      <c r="K12" s="113">
        <v>72</v>
      </c>
      <c r="L12" s="113">
        <v>5</v>
      </c>
    </row>
    <row r="13" spans="1:12" s="39" customFormat="1" ht="12" customHeight="1">
      <c r="A13" s="264"/>
      <c r="B13" s="98"/>
      <c r="C13" s="82">
        <v>100</v>
      </c>
      <c r="D13" s="111">
        <f>D12/$C$12*100</f>
        <v>24.014336917562723</v>
      </c>
      <c r="E13" s="111">
        <f t="shared" ref="E13:L13" si="2">E12/$C$12*100</f>
        <v>23.297491039426525</v>
      </c>
      <c r="F13" s="111">
        <f t="shared" si="2"/>
        <v>3.9426523297491038</v>
      </c>
      <c r="G13" s="111">
        <f t="shared" si="2"/>
        <v>12.544802867383511</v>
      </c>
      <c r="H13" s="111">
        <f t="shared" si="2"/>
        <v>37.634408602150536</v>
      </c>
      <c r="I13" s="111">
        <f t="shared" si="2"/>
        <v>27.598566308243726</v>
      </c>
      <c r="J13" s="111">
        <f t="shared" si="2"/>
        <v>5.0179211469534053</v>
      </c>
      <c r="K13" s="111">
        <f t="shared" si="2"/>
        <v>25.806451612903224</v>
      </c>
      <c r="L13" s="111">
        <f t="shared" si="2"/>
        <v>1.7921146953405016</v>
      </c>
    </row>
    <row r="14" spans="1:12" s="37" customFormat="1" ht="12" customHeight="1">
      <c r="A14" s="264"/>
      <c r="B14" s="97" t="s">
        <v>13</v>
      </c>
      <c r="C14" s="159">
        <v>4</v>
      </c>
      <c r="D14" s="109">
        <v>0</v>
      </c>
      <c r="E14" s="109">
        <v>0</v>
      </c>
      <c r="F14" s="41">
        <v>1</v>
      </c>
      <c r="G14" s="109">
        <v>0</v>
      </c>
      <c r="H14" s="109">
        <v>0</v>
      </c>
      <c r="I14" s="109">
        <v>3</v>
      </c>
      <c r="J14" s="109">
        <v>0</v>
      </c>
      <c r="K14" s="109">
        <v>2</v>
      </c>
      <c r="L14" s="109">
        <v>0</v>
      </c>
    </row>
    <row r="15" spans="1:12" s="39" customFormat="1" ht="12" customHeight="1">
      <c r="A15" s="265"/>
      <c r="B15" s="99"/>
      <c r="C15" s="80">
        <v>100</v>
      </c>
      <c r="D15" s="94">
        <f>D14/$C$14*100</f>
        <v>0</v>
      </c>
      <c r="E15" s="94">
        <f t="shared" ref="E15:L15" si="3">E14/$C$14*100</f>
        <v>0</v>
      </c>
      <c r="F15" s="94">
        <f t="shared" si="3"/>
        <v>25</v>
      </c>
      <c r="G15" s="94">
        <f t="shared" si="3"/>
        <v>0</v>
      </c>
      <c r="H15" s="94">
        <f t="shared" si="3"/>
        <v>0</v>
      </c>
      <c r="I15" s="94">
        <f t="shared" si="3"/>
        <v>75</v>
      </c>
      <c r="J15" s="94">
        <f t="shared" si="3"/>
        <v>0</v>
      </c>
      <c r="K15" s="94">
        <f t="shared" si="3"/>
        <v>50</v>
      </c>
      <c r="L15" s="94">
        <f t="shared" si="3"/>
        <v>0</v>
      </c>
    </row>
    <row r="16" spans="1:12" s="37" customFormat="1" ht="12" customHeight="1">
      <c r="A16" s="264" t="s">
        <v>213</v>
      </c>
      <c r="B16" s="100" t="s">
        <v>190</v>
      </c>
      <c r="C16" s="159">
        <v>80</v>
      </c>
      <c r="D16" s="109">
        <v>12</v>
      </c>
      <c r="E16" s="109">
        <v>19</v>
      </c>
      <c r="F16" s="41">
        <v>3</v>
      </c>
      <c r="G16" s="109">
        <v>21</v>
      </c>
      <c r="H16" s="109">
        <v>25</v>
      </c>
      <c r="I16" s="109">
        <v>20</v>
      </c>
      <c r="J16" s="109">
        <v>2</v>
      </c>
      <c r="K16" s="109">
        <v>14</v>
      </c>
      <c r="L16" s="109">
        <v>1</v>
      </c>
    </row>
    <row r="17" spans="1:12" s="39" customFormat="1" ht="12" customHeight="1">
      <c r="A17" s="264"/>
      <c r="B17" s="96"/>
      <c r="C17" s="82">
        <v>100</v>
      </c>
      <c r="D17" s="111">
        <f>D16/$C$16*100</f>
        <v>15</v>
      </c>
      <c r="E17" s="111">
        <f t="shared" ref="E17:L17" si="4">E16/$C$16*100</f>
        <v>23.75</v>
      </c>
      <c r="F17" s="111">
        <f t="shared" si="4"/>
        <v>3.75</v>
      </c>
      <c r="G17" s="111">
        <f t="shared" si="4"/>
        <v>26.25</v>
      </c>
      <c r="H17" s="111">
        <f t="shared" si="4"/>
        <v>31.25</v>
      </c>
      <c r="I17" s="111">
        <f t="shared" si="4"/>
        <v>25</v>
      </c>
      <c r="J17" s="111">
        <f t="shared" si="4"/>
        <v>2.5</v>
      </c>
      <c r="K17" s="111">
        <f t="shared" si="4"/>
        <v>17.5</v>
      </c>
      <c r="L17" s="111">
        <f t="shared" si="4"/>
        <v>1.25</v>
      </c>
    </row>
    <row r="18" spans="1:12" s="37" customFormat="1" ht="12" customHeight="1">
      <c r="A18" s="264"/>
      <c r="B18" s="97" t="s">
        <v>14</v>
      </c>
      <c r="C18" s="158">
        <v>80</v>
      </c>
      <c r="D18" s="109">
        <v>19</v>
      </c>
      <c r="E18" s="109">
        <v>29</v>
      </c>
      <c r="F18" s="41">
        <v>0</v>
      </c>
      <c r="G18" s="109">
        <v>12</v>
      </c>
      <c r="H18" s="109">
        <v>27</v>
      </c>
      <c r="I18" s="109">
        <v>29</v>
      </c>
      <c r="J18" s="109">
        <v>6</v>
      </c>
      <c r="K18" s="109">
        <v>14</v>
      </c>
      <c r="L18" s="109">
        <v>0</v>
      </c>
    </row>
    <row r="19" spans="1:12" s="39" customFormat="1" ht="12" customHeight="1">
      <c r="A19" s="264"/>
      <c r="B19" s="96"/>
      <c r="C19" s="82">
        <v>100</v>
      </c>
      <c r="D19" s="106">
        <f>D18/$C$18*100</f>
        <v>23.75</v>
      </c>
      <c r="E19" s="106">
        <f t="shared" ref="E19:L19" si="5">E18/$C$18*100</f>
        <v>36.25</v>
      </c>
      <c r="F19" s="106">
        <f t="shared" si="5"/>
        <v>0</v>
      </c>
      <c r="G19" s="106">
        <f t="shared" si="5"/>
        <v>15</v>
      </c>
      <c r="H19" s="106">
        <f t="shared" si="5"/>
        <v>33.75</v>
      </c>
      <c r="I19" s="106">
        <f t="shared" si="5"/>
        <v>36.25</v>
      </c>
      <c r="J19" s="106">
        <f t="shared" si="5"/>
        <v>7.5</v>
      </c>
      <c r="K19" s="106">
        <f t="shared" si="5"/>
        <v>17.5</v>
      </c>
      <c r="L19" s="106">
        <f t="shared" si="5"/>
        <v>0</v>
      </c>
    </row>
    <row r="20" spans="1:12" s="66" customFormat="1" ht="12" customHeight="1">
      <c r="A20" s="264"/>
      <c r="B20" s="100" t="s">
        <v>15</v>
      </c>
      <c r="C20" s="147">
        <v>100</v>
      </c>
      <c r="D20" s="113">
        <v>20</v>
      </c>
      <c r="E20" s="113">
        <v>19</v>
      </c>
      <c r="F20" s="40">
        <v>4</v>
      </c>
      <c r="G20" s="113">
        <v>10</v>
      </c>
      <c r="H20" s="135">
        <v>38</v>
      </c>
      <c r="I20" s="135">
        <v>36</v>
      </c>
      <c r="J20" s="113">
        <v>7</v>
      </c>
      <c r="K20" s="113">
        <v>27</v>
      </c>
      <c r="L20" s="113">
        <v>0</v>
      </c>
    </row>
    <row r="21" spans="1:12" s="39" customFormat="1" ht="12" customHeight="1">
      <c r="A21" s="264"/>
      <c r="B21" s="96"/>
      <c r="C21" s="81">
        <v>100</v>
      </c>
      <c r="D21" s="111">
        <f>D20/$C$20*100</f>
        <v>20</v>
      </c>
      <c r="E21" s="111">
        <f t="shared" ref="E21:L21" si="6">E20/$C$20*100</f>
        <v>19</v>
      </c>
      <c r="F21" s="111">
        <f t="shared" si="6"/>
        <v>4</v>
      </c>
      <c r="G21" s="111">
        <f t="shared" si="6"/>
        <v>10</v>
      </c>
      <c r="H21" s="111">
        <f t="shared" si="6"/>
        <v>38</v>
      </c>
      <c r="I21" s="111">
        <f t="shared" si="6"/>
        <v>36</v>
      </c>
      <c r="J21" s="111">
        <f t="shared" si="6"/>
        <v>7.0000000000000009</v>
      </c>
      <c r="K21" s="111">
        <f t="shared" si="6"/>
        <v>27</v>
      </c>
      <c r="L21" s="111">
        <f t="shared" si="6"/>
        <v>0</v>
      </c>
    </row>
    <row r="22" spans="1:12" s="66" customFormat="1" ht="12" customHeight="1">
      <c r="A22" s="264"/>
      <c r="B22" s="97" t="s">
        <v>16</v>
      </c>
      <c r="C22" s="146">
        <v>83</v>
      </c>
      <c r="D22" s="134">
        <v>19</v>
      </c>
      <c r="E22" s="109">
        <v>17</v>
      </c>
      <c r="F22" s="41">
        <v>10</v>
      </c>
      <c r="G22" s="109">
        <v>12</v>
      </c>
      <c r="H22" s="134">
        <v>31</v>
      </c>
      <c r="I22" s="134">
        <v>20</v>
      </c>
      <c r="J22" s="109">
        <v>4</v>
      </c>
      <c r="K22" s="109">
        <v>20</v>
      </c>
      <c r="L22" s="109">
        <v>1</v>
      </c>
    </row>
    <row r="23" spans="1:12" s="39" customFormat="1" ht="12" customHeight="1">
      <c r="A23" s="264"/>
      <c r="B23" s="96"/>
      <c r="C23" s="82">
        <v>100</v>
      </c>
      <c r="D23" s="106">
        <f>D22/$C$22*100</f>
        <v>22.891566265060241</v>
      </c>
      <c r="E23" s="106">
        <f t="shared" ref="E23:L23" si="7">E22/$C$22*100</f>
        <v>20.481927710843372</v>
      </c>
      <c r="F23" s="106">
        <f t="shared" si="7"/>
        <v>12.048192771084338</v>
      </c>
      <c r="G23" s="106">
        <f t="shared" si="7"/>
        <v>14.457831325301203</v>
      </c>
      <c r="H23" s="106">
        <f t="shared" si="7"/>
        <v>37.349397590361441</v>
      </c>
      <c r="I23" s="106">
        <f t="shared" si="7"/>
        <v>24.096385542168676</v>
      </c>
      <c r="J23" s="106">
        <f t="shared" si="7"/>
        <v>4.8192771084337354</v>
      </c>
      <c r="K23" s="106">
        <f t="shared" si="7"/>
        <v>24.096385542168676</v>
      </c>
      <c r="L23" s="106">
        <f t="shared" si="7"/>
        <v>1.2048192771084338</v>
      </c>
    </row>
    <row r="24" spans="1:12" s="66" customFormat="1" ht="12" customHeight="1">
      <c r="A24" s="264"/>
      <c r="B24" s="97" t="s">
        <v>17</v>
      </c>
      <c r="C24" s="147">
        <v>99</v>
      </c>
      <c r="D24" s="135">
        <v>26</v>
      </c>
      <c r="E24" s="135">
        <v>18</v>
      </c>
      <c r="F24" s="40">
        <v>9</v>
      </c>
      <c r="G24" s="113">
        <v>13</v>
      </c>
      <c r="H24" s="135">
        <v>38</v>
      </c>
      <c r="I24" s="113">
        <v>18</v>
      </c>
      <c r="J24" s="113">
        <v>5</v>
      </c>
      <c r="K24" s="135">
        <v>31</v>
      </c>
      <c r="L24" s="113">
        <v>1</v>
      </c>
    </row>
    <row r="25" spans="1:12" s="39" customFormat="1" ht="12" customHeight="1">
      <c r="A25" s="264"/>
      <c r="B25" s="96"/>
      <c r="C25" s="81">
        <v>100</v>
      </c>
      <c r="D25" s="111">
        <f>D24/$C$24*100</f>
        <v>26.262626262626267</v>
      </c>
      <c r="E25" s="111">
        <f t="shared" ref="E25:L25" si="8">E24/$C$24*100</f>
        <v>18.181818181818183</v>
      </c>
      <c r="F25" s="111">
        <f t="shared" si="8"/>
        <v>9.0909090909090917</v>
      </c>
      <c r="G25" s="111">
        <f t="shared" si="8"/>
        <v>13.131313131313133</v>
      </c>
      <c r="H25" s="111">
        <f t="shared" si="8"/>
        <v>38.383838383838381</v>
      </c>
      <c r="I25" s="111">
        <f t="shared" si="8"/>
        <v>18.181818181818183</v>
      </c>
      <c r="J25" s="111">
        <f t="shared" si="8"/>
        <v>5.0505050505050502</v>
      </c>
      <c r="K25" s="111">
        <f t="shared" si="8"/>
        <v>31.313131313131315</v>
      </c>
      <c r="L25" s="111">
        <f t="shared" si="8"/>
        <v>1.0101010101010102</v>
      </c>
    </row>
    <row r="26" spans="1:12" s="37" customFormat="1" ht="12" customHeight="1">
      <c r="A26" s="264"/>
      <c r="B26" s="100" t="s">
        <v>205</v>
      </c>
      <c r="C26" s="147">
        <v>80</v>
      </c>
      <c r="D26" s="135">
        <v>20</v>
      </c>
      <c r="E26" s="135">
        <v>19</v>
      </c>
      <c r="F26" s="40">
        <v>5</v>
      </c>
      <c r="G26" s="135">
        <v>6</v>
      </c>
      <c r="H26" s="135">
        <v>22</v>
      </c>
      <c r="I26" s="135">
        <v>9</v>
      </c>
      <c r="J26" s="113">
        <v>8</v>
      </c>
      <c r="K26" s="135">
        <v>34</v>
      </c>
      <c r="L26" s="135">
        <v>2</v>
      </c>
    </row>
    <row r="27" spans="1:12" s="39" customFormat="1" ht="12" customHeight="1">
      <c r="A27" s="264"/>
      <c r="B27" s="96"/>
      <c r="C27" s="82">
        <v>100</v>
      </c>
      <c r="D27" s="111">
        <f>D26/$C$26*100</f>
        <v>25</v>
      </c>
      <c r="E27" s="111">
        <f t="shared" ref="E27:L27" si="9">E26/$C$26*100</f>
        <v>23.75</v>
      </c>
      <c r="F27" s="111">
        <f t="shared" si="9"/>
        <v>6.25</v>
      </c>
      <c r="G27" s="111">
        <f t="shared" si="9"/>
        <v>7.5</v>
      </c>
      <c r="H27" s="111">
        <f t="shared" si="9"/>
        <v>27.500000000000004</v>
      </c>
      <c r="I27" s="111">
        <f t="shared" si="9"/>
        <v>11.25</v>
      </c>
      <c r="J27" s="111">
        <f t="shared" si="9"/>
        <v>10</v>
      </c>
      <c r="K27" s="111">
        <f t="shared" si="9"/>
        <v>42.5</v>
      </c>
      <c r="L27" s="111">
        <f t="shared" si="9"/>
        <v>2.5</v>
      </c>
    </row>
    <row r="28" spans="1:12" s="66" customFormat="1" ht="12" customHeight="1">
      <c r="A28" s="264"/>
      <c r="B28" s="97" t="s">
        <v>12</v>
      </c>
      <c r="C28" s="147">
        <v>10</v>
      </c>
      <c r="D28" s="109">
        <v>2</v>
      </c>
      <c r="E28" s="109">
        <v>3</v>
      </c>
      <c r="F28" s="41">
        <v>3</v>
      </c>
      <c r="G28" s="109">
        <v>2</v>
      </c>
      <c r="H28" s="109">
        <v>2</v>
      </c>
      <c r="I28" s="109">
        <v>4</v>
      </c>
      <c r="J28" s="134">
        <v>0</v>
      </c>
      <c r="K28" s="109">
        <v>3</v>
      </c>
      <c r="L28" s="109">
        <v>0</v>
      </c>
    </row>
    <row r="29" spans="1:12" s="39" customFormat="1" ht="12" customHeight="1">
      <c r="A29" s="265"/>
      <c r="B29" s="99"/>
      <c r="C29" s="80">
        <v>100</v>
      </c>
      <c r="D29" s="106">
        <f>D28/$C$28*100</f>
        <v>20</v>
      </c>
      <c r="E29" s="106">
        <f t="shared" ref="E29:L29" si="10">E28/$C$28*100</f>
        <v>30</v>
      </c>
      <c r="F29" s="106">
        <f t="shared" si="10"/>
        <v>30</v>
      </c>
      <c r="G29" s="106">
        <f t="shared" si="10"/>
        <v>20</v>
      </c>
      <c r="H29" s="106">
        <f t="shared" si="10"/>
        <v>20</v>
      </c>
      <c r="I29" s="106">
        <f t="shared" si="10"/>
        <v>40</v>
      </c>
      <c r="J29" s="106">
        <f t="shared" si="10"/>
        <v>0</v>
      </c>
      <c r="K29" s="106">
        <f t="shared" si="10"/>
        <v>30</v>
      </c>
      <c r="L29" s="106">
        <f t="shared" si="10"/>
        <v>0</v>
      </c>
    </row>
    <row r="30" spans="1:12" s="66" customFormat="1" ht="12" customHeight="1">
      <c r="A30" s="263" t="s">
        <v>19</v>
      </c>
      <c r="B30" s="100" t="s">
        <v>20</v>
      </c>
      <c r="C30" s="137">
        <v>41</v>
      </c>
      <c r="D30" s="136">
        <v>7</v>
      </c>
      <c r="E30" s="93">
        <v>13</v>
      </c>
      <c r="F30" s="36">
        <v>3</v>
      </c>
      <c r="G30" s="93">
        <v>6</v>
      </c>
      <c r="H30" s="93">
        <v>14</v>
      </c>
      <c r="I30" s="93">
        <v>11</v>
      </c>
      <c r="J30" s="93">
        <v>2</v>
      </c>
      <c r="K30" s="136">
        <v>17</v>
      </c>
      <c r="L30" s="93">
        <v>0</v>
      </c>
    </row>
    <row r="31" spans="1:12" s="39" customFormat="1" ht="12" customHeight="1">
      <c r="A31" s="264"/>
      <c r="B31" s="96"/>
      <c r="C31" s="81">
        <v>100</v>
      </c>
      <c r="D31" s="106">
        <f>D30/$C$30*100</f>
        <v>17.073170731707318</v>
      </c>
      <c r="E31" s="106">
        <f>E30/$C$30*100</f>
        <v>31.707317073170731</v>
      </c>
      <c r="F31" s="106">
        <f t="shared" ref="F31:L31" si="11">F30/$C$30*100</f>
        <v>7.3170731707317067</v>
      </c>
      <c r="G31" s="106">
        <f t="shared" si="11"/>
        <v>14.634146341463413</v>
      </c>
      <c r="H31" s="106">
        <f t="shared" si="11"/>
        <v>34.146341463414636</v>
      </c>
      <c r="I31" s="106">
        <f t="shared" si="11"/>
        <v>26.829268292682929</v>
      </c>
      <c r="J31" s="106">
        <f t="shared" si="11"/>
        <v>4.8780487804878048</v>
      </c>
      <c r="K31" s="106">
        <f t="shared" si="11"/>
        <v>41.463414634146339</v>
      </c>
      <c r="L31" s="106">
        <f t="shared" si="11"/>
        <v>0</v>
      </c>
    </row>
    <row r="32" spans="1:12" s="66" customFormat="1" ht="12" customHeight="1">
      <c r="A32" s="264"/>
      <c r="B32" s="100" t="s">
        <v>21</v>
      </c>
      <c r="C32" s="146">
        <v>70</v>
      </c>
      <c r="D32" s="135">
        <v>17</v>
      </c>
      <c r="E32" s="113">
        <v>11</v>
      </c>
      <c r="F32" s="40">
        <v>5</v>
      </c>
      <c r="G32" s="113">
        <v>8</v>
      </c>
      <c r="H32" s="135">
        <v>24</v>
      </c>
      <c r="I32" s="135">
        <v>15</v>
      </c>
      <c r="J32" s="113">
        <v>9</v>
      </c>
      <c r="K32" s="135">
        <v>17</v>
      </c>
      <c r="L32" s="113">
        <v>1</v>
      </c>
    </row>
    <row r="33" spans="1:12" s="39" customFormat="1" ht="12" customHeight="1">
      <c r="A33" s="264"/>
      <c r="B33" s="96"/>
      <c r="C33" s="82">
        <v>100</v>
      </c>
      <c r="D33" s="111">
        <f>D32/$C$32*100</f>
        <v>24.285714285714285</v>
      </c>
      <c r="E33" s="111">
        <f t="shared" ref="E33:L33" si="12">E32/$C$32*100</f>
        <v>15.714285714285714</v>
      </c>
      <c r="F33" s="111">
        <f t="shared" si="12"/>
        <v>7.1428571428571423</v>
      </c>
      <c r="G33" s="111">
        <f t="shared" si="12"/>
        <v>11.428571428571429</v>
      </c>
      <c r="H33" s="111">
        <f t="shared" si="12"/>
        <v>34.285714285714285</v>
      </c>
      <c r="I33" s="111">
        <f t="shared" si="12"/>
        <v>21.428571428571427</v>
      </c>
      <c r="J33" s="111">
        <f t="shared" si="12"/>
        <v>12.857142857142856</v>
      </c>
      <c r="K33" s="111">
        <f t="shared" si="12"/>
        <v>24.285714285714285</v>
      </c>
      <c r="L33" s="111">
        <f t="shared" si="12"/>
        <v>1.4285714285714286</v>
      </c>
    </row>
    <row r="34" spans="1:12" s="66" customFormat="1" ht="12" customHeight="1">
      <c r="A34" s="264"/>
      <c r="B34" s="97" t="s">
        <v>22</v>
      </c>
      <c r="C34" s="147">
        <v>76</v>
      </c>
      <c r="D34" s="134">
        <v>22</v>
      </c>
      <c r="E34" s="109">
        <v>15</v>
      </c>
      <c r="F34" s="41">
        <v>5</v>
      </c>
      <c r="G34" s="109">
        <v>11</v>
      </c>
      <c r="H34" s="109">
        <v>26</v>
      </c>
      <c r="I34" s="109">
        <v>26</v>
      </c>
      <c r="J34" s="109">
        <v>4</v>
      </c>
      <c r="K34" s="109">
        <v>18</v>
      </c>
      <c r="L34" s="109">
        <v>0</v>
      </c>
    </row>
    <row r="35" spans="1:12" s="39" customFormat="1" ht="12" customHeight="1">
      <c r="A35" s="264"/>
      <c r="B35" s="96"/>
      <c r="C35" s="81">
        <v>100</v>
      </c>
      <c r="D35" s="106">
        <f>D34/$C$34*100</f>
        <v>28.947368421052634</v>
      </c>
      <c r="E35" s="106">
        <f t="shared" ref="E35:L35" si="13">E34/$C$34*100</f>
        <v>19.736842105263158</v>
      </c>
      <c r="F35" s="106">
        <f t="shared" si="13"/>
        <v>6.5789473684210522</v>
      </c>
      <c r="G35" s="106">
        <f t="shared" si="13"/>
        <v>14.473684210526317</v>
      </c>
      <c r="H35" s="106">
        <f t="shared" si="13"/>
        <v>34.210526315789473</v>
      </c>
      <c r="I35" s="106">
        <f t="shared" si="13"/>
        <v>34.210526315789473</v>
      </c>
      <c r="J35" s="106">
        <f t="shared" si="13"/>
        <v>5.2631578947368416</v>
      </c>
      <c r="K35" s="106">
        <f t="shared" si="13"/>
        <v>23.684210526315788</v>
      </c>
      <c r="L35" s="106">
        <f t="shared" si="13"/>
        <v>0</v>
      </c>
    </row>
    <row r="36" spans="1:12" s="66" customFormat="1" ht="12" customHeight="1">
      <c r="A36" s="264"/>
      <c r="B36" s="97" t="s">
        <v>23</v>
      </c>
      <c r="C36" s="146">
        <v>73</v>
      </c>
      <c r="D36" s="113">
        <v>16</v>
      </c>
      <c r="E36" s="135">
        <v>16</v>
      </c>
      <c r="F36" s="40">
        <v>4</v>
      </c>
      <c r="G36" s="113">
        <v>11</v>
      </c>
      <c r="H36" s="113">
        <v>27</v>
      </c>
      <c r="I36" s="135">
        <v>15</v>
      </c>
      <c r="J36" s="113">
        <v>5</v>
      </c>
      <c r="K36" s="135">
        <v>17</v>
      </c>
      <c r="L36" s="113">
        <v>0</v>
      </c>
    </row>
    <row r="37" spans="1:12" s="39" customFormat="1" ht="12" customHeight="1">
      <c r="A37" s="264"/>
      <c r="B37" s="96"/>
      <c r="C37" s="82">
        <v>100</v>
      </c>
      <c r="D37" s="111">
        <f>D36/$C$36*100</f>
        <v>21.917808219178081</v>
      </c>
      <c r="E37" s="111">
        <f t="shared" ref="E37:L37" si="14">E36/$C$36*100</f>
        <v>21.917808219178081</v>
      </c>
      <c r="F37" s="111">
        <f t="shared" si="14"/>
        <v>5.4794520547945202</v>
      </c>
      <c r="G37" s="111">
        <f t="shared" si="14"/>
        <v>15.068493150684931</v>
      </c>
      <c r="H37" s="111">
        <f t="shared" si="14"/>
        <v>36.986301369863014</v>
      </c>
      <c r="I37" s="111">
        <f t="shared" si="14"/>
        <v>20.547945205479451</v>
      </c>
      <c r="J37" s="111">
        <f t="shared" si="14"/>
        <v>6.8493150684931505</v>
      </c>
      <c r="K37" s="111">
        <f t="shared" si="14"/>
        <v>23.287671232876711</v>
      </c>
      <c r="L37" s="111">
        <f t="shared" si="14"/>
        <v>0</v>
      </c>
    </row>
    <row r="38" spans="1:12" s="66" customFormat="1" ht="12" customHeight="1">
      <c r="A38" s="264"/>
      <c r="B38" s="97" t="s">
        <v>24</v>
      </c>
      <c r="C38" s="147">
        <v>38</v>
      </c>
      <c r="D38" s="109">
        <v>5</v>
      </c>
      <c r="E38" s="134">
        <v>12</v>
      </c>
      <c r="F38" s="41">
        <v>2</v>
      </c>
      <c r="G38" s="109">
        <v>6</v>
      </c>
      <c r="H38" s="134">
        <v>9</v>
      </c>
      <c r="I38" s="109">
        <v>10</v>
      </c>
      <c r="J38" s="109">
        <v>3</v>
      </c>
      <c r="K38" s="134">
        <v>14</v>
      </c>
      <c r="L38" s="109">
        <v>1</v>
      </c>
    </row>
    <row r="39" spans="1:12" s="39" customFormat="1" ht="12" customHeight="1">
      <c r="A39" s="264"/>
      <c r="B39" s="96"/>
      <c r="C39" s="81">
        <v>100</v>
      </c>
      <c r="D39" s="106">
        <f>D38/$C$38*100</f>
        <v>13.157894736842104</v>
      </c>
      <c r="E39" s="106">
        <f t="shared" ref="E39:L39" si="15">E38/$C$38*100</f>
        <v>31.578947368421051</v>
      </c>
      <c r="F39" s="106">
        <f t="shared" si="15"/>
        <v>5.2631578947368416</v>
      </c>
      <c r="G39" s="106">
        <f t="shared" si="15"/>
        <v>15.789473684210526</v>
      </c>
      <c r="H39" s="106">
        <f t="shared" si="15"/>
        <v>23.684210526315788</v>
      </c>
      <c r="I39" s="106">
        <f t="shared" si="15"/>
        <v>26.315789473684209</v>
      </c>
      <c r="J39" s="106">
        <f t="shared" si="15"/>
        <v>7.8947368421052628</v>
      </c>
      <c r="K39" s="106">
        <f t="shared" si="15"/>
        <v>36.84210526315789</v>
      </c>
      <c r="L39" s="106">
        <f t="shared" si="15"/>
        <v>2.6315789473684208</v>
      </c>
    </row>
    <row r="40" spans="1:12" s="37" customFormat="1" ht="12" customHeight="1">
      <c r="A40" s="264"/>
      <c r="B40" s="100" t="s">
        <v>25</v>
      </c>
      <c r="C40" s="146">
        <v>67</v>
      </c>
      <c r="D40" s="113">
        <v>8</v>
      </c>
      <c r="E40" s="113">
        <v>13</v>
      </c>
      <c r="F40" s="40">
        <v>5</v>
      </c>
      <c r="G40" s="113">
        <v>9</v>
      </c>
      <c r="H40" s="135">
        <v>31</v>
      </c>
      <c r="I40" s="113">
        <v>19</v>
      </c>
      <c r="J40" s="113">
        <v>1</v>
      </c>
      <c r="K40" s="135">
        <v>15</v>
      </c>
      <c r="L40" s="135">
        <v>2</v>
      </c>
    </row>
    <row r="41" spans="1:12" s="39" customFormat="1" ht="12" customHeight="1">
      <c r="A41" s="264"/>
      <c r="B41" s="96"/>
      <c r="C41" s="82">
        <v>100</v>
      </c>
      <c r="D41" s="111">
        <f>D40/$C$40*100</f>
        <v>11.940298507462686</v>
      </c>
      <c r="E41" s="111">
        <f t="shared" ref="E41:L41" si="16">E40/$C$40*100</f>
        <v>19.402985074626866</v>
      </c>
      <c r="F41" s="111">
        <f t="shared" si="16"/>
        <v>7.4626865671641784</v>
      </c>
      <c r="G41" s="111">
        <f t="shared" si="16"/>
        <v>13.432835820895523</v>
      </c>
      <c r="H41" s="111">
        <f t="shared" si="16"/>
        <v>46.268656716417908</v>
      </c>
      <c r="I41" s="111">
        <f t="shared" si="16"/>
        <v>28.35820895522388</v>
      </c>
      <c r="J41" s="111">
        <f t="shared" si="16"/>
        <v>1.4925373134328357</v>
      </c>
      <c r="K41" s="111">
        <f t="shared" si="16"/>
        <v>22.388059701492537</v>
      </c>
      <c r="L41" s="111">
        <f t="shared" si="16"/>
        <v>2.9850746268656714</v>
      </c>
    </row>
    <row r="42" spans="1:12" s="37" customFormat="1" ht="12" customHeight="1">
      <c r="A42" s="264"/>
      <c r="B42" s="97" t="s">
        <v>26</v>
      </c>
      <c r="C42" s="147">
        <v>28</v>
      </c>
      <c r="D42" s="109">
        <v>3</v>
      </c>
      <c r="E42" s="109">
        <v>14</v>
      </c>
      <c r="F42" s="41">
        <v>4</v>
      </c>
      <c r="G42" s="134">
        <v>6</v>
      </c>
      <c r="H42" s="134">
        <v>11</v>
      </c>
      <c r="I42" s="134">
        <v>9</v>
      </c>
      <c r="J42" s="109">
        <v>0</v>
      </c>
      <c r="K42" s="109">
        <v>5</v>
      </c>
      <c r="L42" s="109">
        <v>0</v>
      </c>
    </row>
    <row r="43" spans="1:12" s="39" customFormat="1" ht="12" customHeight="1">
      <c r="A43" s="264"/>
      <c r="B43" s="96"/>
      <c r="C43" s="81">
        <v>100</v>
      </c>
      <c r="D43" s="106">
        <f>D42/$C$42*100</f>
        <v>10.714285714285714</v>
      </c>
      <c r="E43" s="106">
        <f t="shared" ref="E43:L43" si="17">E42/$C$42*100</f>
        <v>50</v>
      </c>
      <c r="F43" s="106">
        <f t="shared" si="17"/>
        <v>14.285714285714285</v>
      </c>
      <c r="G43" s="106">
        <f t="shared" si="17"/>
        <v>21.428571428571427</v>
      </c>
      <c r="H43" s="106">
        <f t="shared" si="17"/>
        <v>39.285714285714285</v>
      </c>
      <c r="I43" s="106">
        <f t="shared" si="17"/>
        <v>32.142857142857146</v>
      </c>
      <c r="J43" s="106">
        <f t="shared" si="17"/>
        <v>0</v>
      </c>
      <c r="K43" s="106">
        <f t="shared" si="17"/>
        <v>17.857142857142858</v>
      </c>
      <c r="L43" s="106">
        <f t="shared" si="17"/>
        <v>0</v>
      </c>
    </row>
    <row r="44" spans="1:12" s="37" customFormat="1" ht="12" customHeight="1">
      <c r="A44" s="264"/>
      <c r="B44" s="100" t="s">
        <v>27</v>
      </c>
      <c r="C44" s="130">
        <v>32</v>
      </c>
      <c r="D44" s="113">
        <v>7</v>
      </c>
      <c r="E44" s="113">
        <v>3</v>
      </c>
      <c r="F44" s="40">
        <v>1</v>
      </c>
      <c r="G44" s="113">
        <v>4</v>
      </c>
      <c r="H44" s="113">
        <v>8</v>
      </c>
      <c r="I44" s="113">
        <v>4</v>
      </c>
      <c r="J44" s="113">
        <v>3</v>
      </c>
      <c r="K44" s="113">
        <v>13</v>
      </c>
      <c r="L44" s="113">
        <v>0</v>
      </c>
    </row>
    <row r="45" spans="1:12" s="39" customFormat="1" ht="12" customHeight="1">
      <c r="A45" s="264"/>
      <c r="B45" s="96"/>
      <c r="C45" s="82">
        <v>100</v>
      </c>
      <c r="D45" s="111">
        <f>D44/$C$44*100</f>
        <v>21.875</v>
      </c>
      <c r="E45" s="111">
        <f t="shared" ref="E45:L45" si="18">E44/$C$44*100</f>
        <v>9.375</v>
      </c>
      <c r="F45" s="111">
        <f t="shared" si="18"/>
        <v>3.125</v>
      </c>
      <c r="G45" s="111">
        <f t="shared" si="18"/>
        <v>12.5</v>
      </c>
      <c r="H45" s="111">
        <f t="shared" si="18"/>
        <v>25</v>
      </c>
      <c r="I45" s="111">
        <f t="shared" si="18"/>
        <v>12.5</v>
      </c>
      <c r="J45" s="111">
        <f t="shared" si="18"/>
        <v>9.375</v>
      </c>
      <c r="K45" s="111">
        <f t="shared" si="18"/>
        <v>40.625</v>
      </c>
      <c r="L45" s="111">
        <f t="shared" si="18"/>
        <v>0</v>
      </c>
    </row>
    <row r="46" spans="1:12" s="66" customFormat="1" ht="12" customHeight="1">
      <c r="A46" s="264"/>
      <c r="B46" s="97" t="s">
        <v>28</v>
      </c>
      <c r="C46" s="147">
        <v>58</v>
      </c>
      <c r="D46" s="134">
        <v>15</v>
      </c>
      <c r="E46" s="109">
        <v>16</v>
      </c>
      <c r="F46" s="41">
        <v>1</v>
      </c>
      <c r="G46" s="109">
        <v>11</v>
      </c>
      <c r="H46" s="134">
        <v>17</v>
      </c>
      <c r="I46" s="109">
        <v>16</v>
      </c>
      <c r="J46" s="109">
        <v>2</v>
      </c>
      <c r="K46" s="109">
        <v>16</v>
      </c>
      <c r="L46" s="154">
        <v>0</v>
      </c>
    </row>
    <row r="47" spans="1:12" s="39" customFormat="1" ht="12" customHeight="1">
      <c r="A47" s="264"/>
      <c r="B47" s="96"/>
      <c r="C47" s="81">
        <v>100</v>
      </c>
      <c r="D47" s="106">
        <f>D46/$C$46*100</f>
        <v>25.862068965517242</v>
      </c>
      <c r="E47" s="106">
        <f t="shared" ref="E47:L47" si="19">E46/$C$46*100</f>
        <v>27.586206896551722</v>
      </c>
      <c r="F47" s="106">
        <f t="shared" si="19"/>
        <v>1.7241379310344827</v>
      </c>
      <c r="G47" s="106">
        <f t="shared" si="19"/>
        <v>18.96551724137931</v>
      </c>
      <c r="H47" s="106">
        <f t="shared" si="19"/>
        <v>29.310344827586203</v>
      </c>
      <c r="I47" s="106">
        <f t="shared" si="19"/>
        <v>27.586206896551722</v>
      </c>
      <c r="J47" s="106">
        <f t="shared" si="19"/>
        <v>3.4482758620689653</v>
      </c>
      <c r="K47" s="106">
        <f t="shared" si="19"/>
        <v>27.586206896551722</v>
      </c>
      <c r="L47" s="106">
        <f t="shared" si="19"/>
        <v>0</v>
      </c>
    </row>
    <row r="48" spans="1:12" s="66" customFormat="1" ht="12" customHeight="1">
      <c r="A48" s="264"/>
      <c r="B48" s="97" t="s">
        <v>29</v>
      </c>
      <c r="C48" s="146">
        <v>39</v>
      </c>
      <c r="D48" s="135">
        <v>16</v>
      </c>
      <c r="E48" s="135">
        <v>8</v>
      </c>
      <c r="F48" s="40">
        <v>1</v>
      </c>
      <c r="G48" s="113">
        <v>2</v>
      </c>
      <c r="H48" s="135">
        <v>14</v>
      </c>
      <c r="I48" s="113">
        <v>7</v>
      </c>
      <c r="J48" s="113">
        <v>3</v>
      </c>
      <c r="K48" s="135">
        <v>8</v>
      </c>
      <c r="L48" s="113">
        <v>1</v>
      </c>
    </row>
    <row r="49" spans="1:12" s="39" customFormat="1" ht="12" customHeight="1">
      <c r="A49" s="264"/>
      <c r="B49" s="96"/>
      <c r="C49" s="82">
        <v>100</v>
      </c>
      <c r="D49" s="111">
        <f>D48/$C$48*100</f>
        <v>41.025641025641022</v>
      </c>
      <c r="E49" s="111">
        <f t="shared" ref="E49:L49" si="20">E48/$C$48*100</f>
        <v>20.512820512820511</v>
      </c>
      <c r="F49" s="111">
        <f t="shared" si="20"/>
        <v>2.5641025641025639</v>
      </c>
      <c r="G49" s="111">
        <f t="shared" si="20"/>
        <v>5.1282051282051277</v>
      </c>
      <c r="H49" s="111">
        <f t="shared" si="20"/>
        <v>35.897435897435898</v>
      </c>
      <c r="I49" s="111">
        <f t="shared" si="20"/>
        <v>17.948717948717949</v>
      </c>
      <c r="J49" s="111">
        <f t="shared" si="20"/>
        <v>7.6923076923076925</v>
      </c>
      <c r="K49" s="111">
        <f t="shared" si="20"/>
        <v>20.512820512820511</v>
      </c>
      <c r="L49" s="111">
        <f t="shared" si="20"/>
        <v>2.5641025641025639</v>
      </c>
    </row>
    <row r="50" spans="1:12" s="66" customFormat="1" ht="12" customHeight="1">
      <c r="A50" s="264"/>
      <c r="B50" s="97" t="s">
        <v>12</v>
      </c>
      <c r="C50" s="147">
        <v>10</v>
      </c>
      <c r="D50" s="109">
        <v>2</v>
      </c>
      <c r="E50" s="109">
        <v>3</v>
      </c>
      <c r="F50" s="41">
        <v>3</v>
      </c>
      <c r="G50" s="109">
        <v>2</v>
      </c>
      <c r="H50" s="109">
        <v>2</v>
      </c>
      <c r="I50" s="109">
        <v>4</v>
      </c>
      <c r="J50" s="134">
        <v>0</v>
      </c>
      <c r="K50" s="109">
        <v>3</v>
      </c>
      <c r="L50" s="109">
        <v>0</v>
      </c>
    </row>
    <row r="51" spans="1:12" s="39" customFormat="1" ht="12" customHeight="1">
      <c r="A51" s="265"/>
      <c r="B51" s="99"/>
      <c r="C51" s="80">
        <v>100</v>
      </c>
      <c r="D51" s="106">
        <f>D50/$C$50*100</f>
        <v>20</v>
      </c>
      <c r="E51" s="106">
        <f t="shared" ref="E51:L51" si="21">E50/$C$50*100</f>
        <v>30</v>
      </c>
      <c r="F51" s="106">
        <f t="shared" si="21"/>
        <v>30</v>
      </c>
      <c r="G51" s="106">
        <f t="shared" si="21"/>
        <v>20</v>
      </c>
      <c r="H51" s="106">
        <f t="shared" si="21"/>
        <v>20</v>
      </c>
      <c r="I51" s="106">
        <f t="shared" si="21"/>
        <v>40</v>
      </c>
      <c r="J51" s="106">
        <f t="shared" si="21"/>
        <v>0</v>
      </c>
      <c r="K51" s="106">
        <f t="shared" si="21"/>
        <v>30</v>
      </c>
      <c r="L51" s="106">
        <f t="shared" si="21"/>
        <v>0</v>
      </c>
    </row>
    <row r="52" spans="1:12" s="39" customFormat="1" ht="12" customHeight="1">
      <c r="A52" s="263" t="s">
        <v>46</v>
      </c>
      <c r="B52" s="101" t="s">
        <v>62</v>
      </c>
      <c r="C52" s="129">
        <v>13</v>
      </c>
      <c r="D52" s="93">
        <v>5</v>
      </c>
      <c r="E52" s="93">
        <v>4</v>
      </c>
      <c r="F52" s="36">
        <v>0</v>
      </c>
      <c r="G52" s="93">
        <v>1</v>
      </c>
      <c r="H52" s="93">
        <v>4</v>
      </c>
      <c r="I52" s="93">
        <v>3</v>
      </c>
      <c r="J52" s="93">
        <v>0</v>
      </c>
      <c r="K52" s="93">
        <v>4</v>
      </c>
      <c r="L52" s="93">
        <v>0</v>
      </c>
    </row>
    <row r="53" spans="1:12" s="39" customFormat="1" ht="12" customHeight="1">
      <c r="A53" s="264"/>
      <c r="B53" s="102"/>
      <c r="C53" s="81">
        <v>100</v>
      </c>
      <c r="D53" s="106">
        <f>D52/$C$52*100</f>
        <v>38.461538461538467</v>
      </c>
      <c r="E53" s="106">
        <f t="shared" ref="E53:L53" si="22">E52/$C$52*100</f>
        <v>30.76923076923077</v>
      </c>
      <c r="F53" s="106">
        <f t="shared" si="22"/>
        <v>0</v>
      </c>
      <c r="G53" s="106">
        <f t="shared" si="22"/>
        <v>7.6923076923076925</v>
      </c>
      <c r="H53" s="106">
        <f t="shared" si="22"/>
        <v>30.76923076923077</v>
      </c>
      <c r="I53" s="106">
        <f t="shared" si="22"/>
        <v>23.076923076923077</v>
      </c>
      <c r="J53" s="106">
        <f t="shared" si="22"/>
        <v>0</v>
      </c>
      <c r="K53" s="106">
        <f t="shared" si="22"/>
        <v>30.76923076923077</v>
      </c>
      <c r="L53" s="106">
        <f t="shared" si="22"/>
        <v>0</v>
      </c>
    </row>
    <row r="54" spans="1:12" s="39" customFormat="1" ht="12" customHeight="1">
      <c r="A54" s="264"/>
      <c r="B54" s="103" t="s">
        <v>69</v>
      </c>
      <c r="C54" s="146">
        <v>172</v>
      </c>
      <c r="D54" s="113">
        <v>31</v>
      </c>
      <c r="E54" s="113">
        <v>38</v>
      </c>
      <c r="F54" s="40">
        <v>11</v>
      </c>
      <c r="G54" s="113">
        <v>25</v>
      </c>
      <c r="H54" s="113">
        <v>65</v>
      </c>
      <c r="I54" s="113">
        <v>57</v>
      </c>
      <c r="J54" s="113">
        <v>7</v>
      </c>
      <c r="K54" s="135">
        <v>42</v>
      </c>
      <c r="L54" s="113">
        <v>0</v>
      </c>
    </row>
    <row r="55" spans="1:12" s="39" customFormat="1" ht="12" customHeight="1">
      <c r="A55" s="264"/>
      <c r="B55" s="102"/>
      <c r="C55" s="82">
        <v>100</v>
      </c>
      <c r="D55" s="111">
        <f>D54/$C$54*100</f>
        <v>18.023255813953487</v>
      </c>
      <c r="E55" s="111">
        <f t="shared" ref="E55:L55" si="23">E54/$C$54*100</f>
        <v>22.093023255813954</v>
      </c>
      <c r="F55" s="111">
        <f t="shared" si="23"/>
        <v>6.395348837209303</v>
      </c>
      <c r="G55" s="111">
        <f t="shared" si="23"/>
        <v>14.534883720930234</v>
      </c>
      <c r="H55" s="111">
        <f t="shared" si="23"/>
        <v>37.790697674418603</v>
      </c>
      <c r="I55" s="111">
        <f t="shared" si="23"/>
        <v>33.139534883720927</v>
      </c>
      <c r="J55" s="111">
        <f t="shared" si="23"/>
        <v>4.0697674418604652</v>
      </c>
      <c r="K55" s="111">
        <f t="shared" si="23"/>
        <v>24.418604651162788</v>
      </c>
      <c r="L55" s="111">
        <f t="shared" si="23"/>
        <v>0</v>
      </c>
    </row>
    <row r="56" spans="1:12" s="39" customFormat="1" ht="12" customHeight="1">
      <c r="A56" s="264"/>
      <c r="B56" s="103" t="s">
        <v>47</v>
      </c>
      <c r="C56" s="81">
        <v>24</v>
      </c>
      <c r="D56" s="109">
        <v>4</v>
      </c>
      <c r="E56" s="109">
        <v>6</v>
      </c>
      <c r="F56" s="41">
        <v>1</v>
      </c>
      <c r="G56" s="109">
        <v>8</v>
      </c>
      <c r="H56" s="109">
        <v>11</v>
      </c>
      <c r="I56" s="109">
        <v>8</v>
      </c>
      <c r="J56" s="109">
        <v>1</v>
      </c>
      <c r="K56" s="109">
        <v>7</v>
      </c>
      <c r="L56" s="109">
        <v>0</v>
      </c>
    </row>
    <row r="57" spans="1:12" s="39" customFormat="1" ht="12" customHeight="1">
      <c r="A57" s="264"/>
      <c r="B57" s="102"/>
      <c r="C57" s="81">
        <v>100</v>
      </c>
      <c r="D57" s="106">
        <f>D56/$C$56*100</f>
        <v>16.666666666666664</v>
      </c>
      <c r="E57" s="106">
        <f t="shared" ref="E57:L57" si="24">E56/$C$56*100</f>
        <v>25</v>
      </c>
      <c r="F57" s="106">
        <f t="shared" si="24"/>
        <v>4.1666666666666661</v>
      </c>
      <c r="G57" s="106">
        <f t="shared" si="24"/>
        <v>33.333333333333329</v>
      </c>
      <c r="H57" s="106">
        <f t="shared" si="24"/>
        <v>45.833333333333329</v>
      </c>
      <c r="I57" s="106">
        <f t="shared" si="24"/>
        <v>33.333333333333329</v>
      </c>
      <c r="J57" s="106">
        <f t="shared" si="24"/>
        <v>4.1666666666666661</v>
      </c>
      <c r="K57" s="106">
        <f t="shared" si="24"/>
        <v>29.166666666666668</v>
      </c>
      <c r="L57" s="106">
        <f t="shared" si="24"/>
        <v>0</v>
      </c>
    </row>
    <row r="58" spans="1:12" s="39" customFormat="1" ht="12" customHeight="1">
      <c r="A58" s="264"/>
      <c r="B58" s="103" t="s">
        <v>48</v>
      </c>
      <c r="C58" s="146">
        <v>18</v>
      </c>
      <c r="D58" s="135">
        <v>4</v>
      </c>
      <c r="E58" s="113">
        <v>3</v>
      </c>
      <c r="F58" s="40">
        <v>0</v>
      </c>
      <c r="G58" s="113">
        <v>3</v>
      </c>
      <c r="H58" s="113">
        <v>6</v>
      </c>
      <c r="I58" s="113">
        <v>7</v>
      </c>
      <c r="J58" s="113">
        <v>1</v>
      </c>
      <c r="K58" s="113">
        <v>3</v>
      </c>
      <c r="L58" s="113">
        <v>0</v>
      </c>
    </row>
    <row r="59" spans="1:12" s="39" customFormat="1" ht="12" customHeight="1">
      <c r="A59" s="264"/>
      <c r="B59" s="102"/>
      <c r="C59" s="82">
        <v>100</v>
      </c>
      <c r="D59" s="111">
        <f>D58/$C$58*100</f>
        <v>22.222222222222221</v>
      </c>
      <c r="E59" s="111">
        <f t="shared" ref="E59:L59" si="25">E58/$C$58*100</f>
        <v>16.666666666666664</v>
      </c>
      <c r="F59" s="111">
        <f t="shared" si="25"/>
        <v>0</v>
      </c>
      <c r="G59" s="111">
        <f t="shared" si="25"/>
        <v>16.666666666666664</v>
      </c>
      <c r="H59" s="111">
        <f t="shared" si="25"/>
        <v>33.333333333333329</v>
      </c>
      <c r="I59" s="111">
        <f t="shared" si="25"/>
        <v>38.888888888888893</v>
      </c>
      <c r="J59" s="111">
        <f t="shared" si="25"/>
        <v>5.5555555555555554</v>
      </c>
      <c r="K59" s="111">
        <f t="shared" si="25"/>
        <v>16.666666666666664</v>
      </c>
      <c r="L59" s="111">
        <f t="shared" si="25"/>
        <v>0</v>
      </c>
    </row>
    <row r="60" spans="1:12" s="39" customFormat="1" ht="12" customHeight="1">
      <c r="A60" s="264"/>
      <c r="B60" s="103" t="s">
        <v>49</v>
      </c>
      <c r="C60" s="147">
        <v>86</v>
      </c>
      <c r="D60" s="134">
        <v>22</v>
      </c>
      <c r="E60" s="109">
        <v>20</v>
      </c>
      <c r="F60" s="41">
        <v>9</v>
      </c>
      <c r="G60" s="109">
        <v>12</v>
      </c>
      <c r="H60" s="134">
        <v>32</v>
      </c>
      <c r="I60" s="134">
        <v>23</v>
      </c>
      <c r="J60" s="109">
        <v>6</v>
      </c>
      <c r="K60" s="109">
        <v>15</v>
      </c>
      <c r="L60" s="109">
        <v>0</v>
      </c>
    </row>
    <row r="61" spans="1:12" s="39" customFormat="1" ht="12" customHeight="1">
      <c r="A61" s="264"/>
      <c r="B61" s="102"/>
      <c r="C61" s="82">
        <v>100</v>
      </c>
      <c r="D61" s="106">
        <f>D60/$C$60*100</f>
        <v>25.581395348837212</v>
      </c>
      <c r="E61" s="106">
        <f t="shared" ref="E61:L61" si="26">E60/$C$60*100</f>
        <v>23.255813953488371</v>
      </c>
      <c r="F61" s="106">
        <f t="shared" si="26"/>
        <v>10.465116279069768</v>
      </c>
      <c r="G61" s="106">
        <f t="shared" si="26"/>
        <v>13.953488372093023</v>
      </c>
      <c r="H61" s="106">
        <f t="shared" si="26"/>
        <v>37.209302325581397</v>
      </c>
      <c r="I61" s="106">
        <f t="shared" si="26"/>
        <v>26.744186046511626</v>
      </c>
      <c r="J61" s="106">
        <f t="shared" si="26"/>
        <v>6.9767441860465116</v>
      </c>
      <c r="K61" s="106">
        <f t="shared" si="26"/>
        <v>17.441860465116278</v>
      </c>
      <c r="L61" s="106">
        <f t="shared" si="26"/>
        <v>0</v>
      </c>
    </row>
    <row r="62" spans="1:12" s="39" customFormat="1" ht="12" customHeight="1">
      <c r="A62" s="264" t="s">
        <v>46</v>
      </c>
      <c r="B62" s="103" t="s">
        <v>50</v>
      </c>
      <c r="C62" s="146">
        <v>69</v>
      </c>
      <c r="D62" s="135">
        <v>22</v>
      </c>
      <c r="E62" s="135">
        <v>16</v>
      </c>
      <c r="F62" s="40">
        <v>2</v>
      </c>
      <c r="G62" s="113">
        <v>6</v>
      </c>
      <c r="H62" s="135">
        <v>22</v>
      </c>
      <c r="I62" s="113">
        <v>12</v>
      </c>
      <c r="J62" s="113">
        <v>7</v>
      </c>
      <c r="K62" s="135">
        <v>20</v>
      </c>
      <c r="L62" s="113">
        <v>2</v>
      </c>
    </row>
    <row r="63" spans="1:12" s="39" customFormat="1" ht="12" customHeight="1">
      <c r="A63" s="264"/>
      <c r="B63" s="102"/>
      <c r="C63" s="82">
        <v>100</v>
      </c>
      <c r="D63" s="111">
        <f>D62/$C$62*100</f>
        <v>31.884057971014489</v>
      </c>
      <c r="E63" s="111">
        <f t="shared" ref="E63:L63" si="27">E62/$C$62*100</f>
        <v>23.188405797101449</v>
      </c>
      <c r="F63" s="111">
        <f t="shared" si="27"/>
        <v>2.8985507246376812</v>
      </c>
      <c r="G63" s="111">
        <f t="shared" si="27"/>
        <v>8.695652173913043</v>
      </c>
      <c r="H63" s="111">
        <f t="shared" si="27"/>
        <v>31.884057971014489</v>
      </c>
      <c r="I63" s="111">
        <f t="shared" si="27"/>
        <v>17.391304347826086</v>
      </c>
      <c r="J63" s="111">
        <f t="shared" si="27"/>
        <v>10.144927536231885</v>
      </c>
      <c r="K63" s="111">
        <f t="shared" si="27"/>
        <v>28.985507246376812</v>
      </c>
      <c r="L63" s="111">
        <f t="shared" si="27"/>
        <v>2.8985507246376812</v>
      </c>
    </row>
    <row r="64" spans="1:12" s="39" customFormat="1" ht="12" customHeight="1">
      <c r="A64" s="264"/>
      <c r="B64" s="105" t="s">
        <v>51</v>
      </c>
      <c r="C64" s="81">
        <v>21</v>
      </c>
      <c r="D64" s="109">
        <v>4</v>
      </c>
      <c r="E64" s="109">
        <v>3</v>
      </c>
      <c r="F64" s="41">
        <v>2</v>
      </c>
      <c r="G64" s="109">
        <v>5</v>
      </c>
      <c r="H64" s="109">
        <v>5</v>
      </c>
      <c r="I64" s="109">
        <v>4</v>
      </c>
      <c r="J64" s="109">
        <v>1</v>
      </c>
      <c r="K64" s="109">
        <v>5</v>
      </c>
      <c r="L64" s="109">
        <v>1</v>
      </c>
    </row>
    <row r="65" spans="1:12" s="39" customFormat="1" ht="12" customHeight="1">
      <c r="A65" s="264"/>
      <c r="B65" s="102"/>
      <c r="C65" s="81">
        <v>100</v>
      </c>
      <c r="D65" s="106">
        <f>D64/$C$64*100</f>
        <v>19.047619047619047</v>
      </c>
      <c r="E65" s="106">
        <f t="shared" ref="E65:L65" si="28">E64/$C$64*100</f>
        <v>14.285714285714285</v>
      </c>
      <c r="F65" s="106">
        <f t="shared" si="28"/>
        <v>9.5238095238095237</v>
      </c>
      <c r="G65" s="106">
        <f t="shared" si="28"/>
        <v>23.809523809523807</v>
      </c>
      <c r="H65" s="106">
        <f t="shared" si="28"/>
        <v>23.809523809523807</v>
      </c>
      <c r="I65" s="106">
        <f t="shared" si="28"/>
        <v>19.047619047619047</v>
      </c>
      <c r="J65" s="106">
        <f t="shared" si="28"/>
        <v>4.7619047619047619</v>
      </c>
      <c r="K65" s="106">
        <f t="shared" si="28"/>
        <v>23.809523809523807</v>
      </c>
      <c r="L65" s="106">
        <f t="shared" si="28"/>
        <v>4.7619047619047619</v>
      </c>
    </row>
    <row r="66" spans="1:12" s="39" customFormat="1" ht="12" customHeight="1">
      <c r="A66" s="264"/>
      <c r="B66" s="103" t="s">
        <v>52</v>
      </c>
      <c r="C66" s="146">
        <v>94</v>
      </c>
      <c r="D66" s="135">
        <v>21</v>
      </c>
      <c r="E66" s="135">
        <v>26</v>
      </c>
      <c r="F66" s="40">
        <v>6</v>
      </c>
      <c r="G66" s="135">
        <v>12</v>
      </c>
      <c r="H66" s="135">
        <v>27</v>
      </c>
      <c r="I66" s="135">
        <v>8</v>
      </c>
      <c r="J66" s="113">
        <v>7</v>
      </c>
      <c r="K66" s="153">
        <v>36</v>
      </c>
      <c r="L66" s="153">
        <v>2</v>
      </c>
    </row>
    <row r="67" spans="1:12" s="39" customFormat="1" ht="12" customHeight="1">
      <c r="A67" s="264"/>
      <c r="B67" s="102"/>
      <c r="C67" s="82">
        <v>100</v>
      </c>
      <c r="D67" s="111">
        <f>D66/$C$66*100</f>
        <v>22.340425531914892</v>
      </c>
      <c r="E67" s="111">
        <f t="shared" ref="E67:L67" si="29">E66/$C$66*100</f>
        <v>27.659574468085108</v>
      </c>
      <c r="F67" s="111">
        <f t="shared" si="29"/>
        <v>6.3829787234042552</v>
      </c>
      <c r="G67" s="111">
        <f t="shared" si="29"/>
        <v>12.76595744680851</v>
      </c>
      <c r="H67" s="111">
        <f t="shared" si="29"/>
        <v>28.723404255319153</v>
      </c>
      <c r="I67" s="111">
        <f t="shared" si="29"/>
        <v>8.5106382978723403</v>
      </c>
      <c r="J67" s="111">
        <f t="shared" si="29"/>
        <v>7.4468085106382977</v>
      </c>
      <c r="K67" s="111">
        <f t="shared" si="29"/>
        <v>38.297872340425535</v>
      </c>
      <c r="L67" s="111">
        <f t="shared" si="29"/>
        <v>2.1276595744680851</v>
      </c>
    </row>
    <row r="68" spans="1:12" s="39" customFormat="1" ht="12" customHeight="1">
      <c r="A68" s="264"/>
      <c r="B68" s="103" t="s">
        <v>53</v>
      </c>
      <c r="C68" s="146">
        <v>25</v>
      </c>
      <c r="D68" s="113">
        <v>3</v>
      </c>
      <c r="E68" s="113">
        <v>5</v>
      </c>
      <c r="F68" s="40">
        <v>0</v>
      </c>
      <c r="G68" s="113">
        <v>2</v>
      </c>
      <c r="H68" s="135">
        <v>9</v>
      </c>
      <c r="I68" s="135">
        <v>10</v>
      </c>
      <c r="J68" s="113">
        <v>2</v>
      </c>
      <c r="K68" s="113">
        <v>8</v>
      </c>
      <c r="L68" s="135">
        <v>0</v>
      </c>
    </row>
    <row r="69" spans="1:12" s="39" customFormat="1" ht="12" customHeight="1">
      <c r="A69" s="264"/>
      <c r="B69" s="102"/>
      <c r="C69" s="82">
        <v>100</v>
      </c>
      <c r="D69" s="111">
        <f>D68/$C$68*100</f>
        <v>12</v>
      </c>
      <c r="E69" s="111">
        <f t="shared" ref="E69:L69" si="30">E68/$C$68*100</f>
        <v>20</v>
      </c>
      <c r="F69" s="111">
        <f t="shared" si="30"/>
        <v>0</v>
      </c>
      <c r="G69" s="111">
        <f t="shared" si="30"/>
        <v>8</v>
      </c>
      <c r="H69" s="111">
        <f t="shared" si="30"/>
        <v>36</v>
      </c>
      <c r="I69" s="111">
        <f t="shared" si="30"/>
        <v>40</v>
      </c>
      <c r="J69" s="111">
        <f t="shared" si="30"/>
        <v>8</v>
      </c>
      <c r="K69" s="111">
        <f t="shared" si="30"/>
        <v>32</v>
      </c>
      <c r="L69" s="111">
        <f t="shared" si="30"/>
        <v>0</v>
      </c>
    </row>
    <row r="70" spans="1:12" s="66" customFormat="1" ht="12" customHeight="1">
      <c r="A70" s="264"/>
      <c r="B70" s="103" t="s">
        <v>54</v>
      </c>
      <c r="C70" s="81">
        <v>10</v>
      </c>
      <c r="D70" s="109">
        <v>2</v>
      </c>
      <c r="E70" s="109">
        <v>3</v>
      </c>
      <c r="F70" s="41">
        <v>3</v>
      </c>
      <c r="G70" s="109">
        <v>2</v>
      </c>
      <c r="H70" s="109">
        <v>2</v>
      </c>
      <c r="I70" s="109">
        <v>4</v>
      </c>
      <c r="J70" s="134">
        <v>0</v>
      </c>
      <c r="K70" s="109">
        <v>3</v>
      </c>
      <c r="L70" s="109">
        <v>0</v>
      </c>
    </row>
    <row r="71" spans="1:12" s="39" customFormat="1" ht="12" customHeight="1">
      <c r="A71" s="265"/>
      <c r="B71" s="104"/>
      <c r="C71" s="80">
        <v>100</v>
      </c>
      <c r="D71" s="106">
        <f>D70/$C$70*100</f>
        <v>20</v>
      </c>
      <c r="E71" s="106">
        <f t="shared" ref="E71:L71" si="31">E70/$C$70*100</f>
        <v>30</v>
      </c>
      <c r="F71" s="106">
        <f t="shared" si="31"/>
        <v>30</v>
      </c>
      <c r="G71" s="106">
        <f t="shared" si="31"/>
        <v>20</v>
      </c>
      <c r="H71" s="106">
        <f t="shared" si="31"/>
        <v>20</v>
      </c>
      <c r="I71" s="106">
        <f t="shared" si="31"/>
        <v>40</v>
      </c>
      <c r="J71" s="106">
        <f t="shared" si="31"/>
        <v>0</v>
      </c>
      <c r="K71" s="106">
        <f t="shared" si="31"/>
        <v>30</v>
      </c>
      <c r="L71" s="106">
        <f t="shared" si="31"/>
        <v>0</v>
      </c>
    </row>
    <row r="72" spans="1:12" s="37" customFormat="1" ht="12" customHeight="1">
      <c r="A72" s="263" t="s">
        <v>63</v>
      </c>
      <c r="B72" s="97" t="s">
        <v>64</v>
      </c>
      <c r="C72" s="137">
        <v>115</v>
      </c>
      <c r="D72" s="136">
        <v>21</v>
      </c>
      <c r="E72" s="136">
        <v>33</v>
      </c>
      <c r="F72" s="36">
        <v>6</v>
      </c>
      <c r="G72" s="93">
        <v>23</v>
      </c>
      <c r="H72" s="136">
        <v>33</v>
      </c>
      <c r="I72" s="93">
        <v>29</v>
      </c>
      <c r="J72" s="93">
        <v>3</v>
      </c>
      <c r="K72" s="136">
        <v>40</v>
      </c>
      <c r="L72" s="136">
        <v>2</v>
      </c>
    </row>
    <row r="73" spans="1:12" s="39" customFormat="1" ht="12" customHeight="1">
      <c r="A73" s="264"/>
      <c r="B73" s="96" t="s">
        <v>65</v>
      </c>
      <c r="C73" s="81">
        <v>100</v>
      </c>
      <c r="D73" s="111">
        <f>D72/$C$72*100</f>
        <v>18.260869565217391</v>
      </c>
      <c r="E73" s="111">
        <f t="shared" ref="E73:L73" si="32">E72/$C$72*100</f>
        <v>28.695652173913043</v>
      </c>
      <c r="F73" s="111">
        <f t="shared" si="32"/>
        <v>5.2173913043478262</v>
      </c>
      <c r="G73" s="111">
        <f t="shared" si="32"/>
        <v>20</v>
      </c>
      <c r="H73" s="111">
        <f t="shared" si="32"/>
        <v>28.695652173913043</v>
      </c>
      <c r="I73" s="111">
        <f t="shared" si="32"/>
        <v>25.217391304347824</v>
      </c>
      <c r="J73" s="111">
        <f t="shared" si="32"/>
        <v>2.6086956521739131</v>
      </c>
      <c r="K73" s="111">
        <f t="shared" si="32"/>
        <v>34.782608695652172</v>
      </c>
      <c r="L73" s="111">
        <f t="shared" si="32"/>
        <v>1.7391304347826086</v>
      </c>
    </row>
    <row r="74" spans="1:12" s="37" customFormat="1" ht="12" customHeight="1">
      <c r="A74" s="264"/>
      <c r="B74" s="97" t="s">
        <v>66</v>
      </c>
      <c r="C74" s="146">
        <v>130</v>
      </c>
      <c r="D74" s="134">
        <v>35</v>
      </c>
      <c r="E74" s="134">
        <v>35</v>
      </c>
      <c r="F74" s="41">
        <v>11</v>
      </c>
      <c r="G74" s="109">
        <v>13</v>
      </c>
      <c r="H74" s="134">
        <v>47</v>
      </c>
      <c r="I74" s="134">
        <v>27</v>
      </c>
      <c r="J74" s="109">
        <v>12</v>
      </c>
      <c r="K74" s="134">
        <v>38</v>
      </c>
      <c r="L74" s="134">
        <v>0</v>
      </c>
    </row>
    <row r="75" spans="1:12" s="39" customFormat="1" ht="12" customHeight="1">
      <c r="A75" s="264"/>
      <c r="B75" s="96"/>
      <c r="C75" s="82">
        <v>100</v>
      </c>
      <c r="D75" s="106">
        <f>D74/$C$74*100</f>
        <v>26.923076923076923</v>
      </c>
      <c r="E75" s="106">
        <f t="shared" ref="E75:L75" si="33">E74/$C$74*100</f>
        <v>26.923076923076923</v>
      </c>
      <c r="F75" s="106">
        <f t="shared" si="33"/>
        <v>8.4615384615384617</v>
      </c>
      <c r="G75" s="106">
        <f t="shared" si="33"/>
        <v>10</v>
      </c>
      <c r="H75" s="106">
        <f t="shared" si="33"/>
        <v>36.153846153846153</v>
      </c>
      <c r="I75" s="106">
        <f t="shared" si="33"/>
        <v>20.76923076923077</v>
      </c>
      <c r="J75" s="106">
        <f t="shared" si="33"/>
        <v>9.2307692307692317</v>
      </c>
      <c r="K75" s="106">
        <f t="shared" si="33"/>
        <v>29.230769230769234</v>
      </c>
      <c r="L75" s="106">
        <f t="shared" si="33"/>
        <v>0</v>
      </c>
    </row>
    <row r="76" spans="1:12" s="37" customFormat="1" ht="12" customHeight="1">
      <c r="A76" s="264"/>
      <c r="B76" s="97" t="s">
        <v>67</v>
      </c>
      <c r="C76" s="147">
        <v>219</v>
      </c>
      <c r="D76" s="135">
        <v>48</v>
      </c>
      <c r="E76" s="135">
        <v>40</v>
      </c>
      <c r="F76" s="40">
        <v>9</v>
      </c>
      <c r="G76" s="135">
        <v>34</v>
      </c>
      <c r="H76" s="135">
        <v>78</v>
      </c>
      <c r="I76" s="135">
        <v>63</v>
      </c>
      <c r="J76" s="113">
        <v>13</v>
      </c>
      <c r="K76" s="135">
        <v>44</v>
      </c>
      <c r="L76" s="113">
        <v>2</v>
      </c>
    </row>
    <row r="77" spans="1:12" s="39" customFormat="1" ht="12" customHeight="1">
      <c r="A77" s="264"/>
      <c r="B77" s="96"/>
      <c r="C77" s="81">
        <v>100</v>
      </c>
      <c r="D77" s="111">
        <f>D76/$C$76*100</f>
        <v>21.917808219178081</v>
      </c>
      <c r="E77" s="111">
        <f t="shared" ref="E77:L77" si="34">E76/$C$76*100</f>
        <v>18.264840182648399</v>
      </c>
      <c r="F77" s="111">
        <f t="shared" si="34"/>
        <v>4.10958904109589</v>
      </c>
      <c r="G77" s="111">
        <f t="shared" si="34"/>
        <v>15.52511415525114</v>
      </c>
      <c r="H77" s="111">
        <f t="shared" si="34"/>
        <v>35.61643835616438</v>
      </c>
      <c r="I77" s="111">
        <f t="shared" si="34"/>
        <v>28.767123287671232</v>
      </c>
      <c r="J77" s="111">
        <f t="shared" si="34"/>
        <v>5.93607305936073</v>
      </c>
      <c r="K77" s="111">
        <f t="shared" si="34"/>
        <v>20.091324200913242</v>
      </c>
      <c r="L77" s="111">
        <f t="shared" si="34"/>
        <v>0.91324200913242004</v>
      </c>
    </row>
    <row r="78" spans="1:12" s="37" customFormat="1" ht="12" customHeight="1">
      <c r="A78" s="264"/>
      <c r="B78" s="97" t="s">
        <v>68</v>
      </c>
      <c r="C78" s="130">
        <v>23</v>
      </c>
      <c r="D78" s="109">
        <v>5</v>
      </c>
      <c r="E78" s="109">
        <v>5</v>
      </c>
      <c r="F78" s="41">
        <v>3</v>
      </c>
      <c r="G78" s="109">
        <v>2</v>
      </c>
      <c r="H78" s="109">
        <v>9</v>
      </c>
      <c r="I78" s="109">
        <v>8</v>
      </c>
      <c r="J78" s="109">
        <v>2</v>
      </c>
      <c r="K78" s="109">
        <v>5</v>
      </c>
      <c r="L78" s="109">
        <v>0</v>
      </c>
    </row>
    <row r="79" spans="1:12" s="39" customFormat="1" ht="12" customHeight="1">
      <c r="A79" s="264"/>
      <c r="B79" s="96"/>
      <c r="C79" s="82">
        <v>100</v>
      </c>
      <c r="D79" s="106">
        <f>D78/$C$78*100</f>
        <v>21.739130434782609</v>
      </c>
      <c r="E79" s="106">
        <f t="shared" ref="E79:L79" si="35">E78/$C$78*100</f>
        <v>21.739130434782609</v>
      </c>
      <c r="F79" s="106">
        <f t="shared" si="35"/>
        <v>13.043478260869565</v>
      </c>
      <c r="G79" s="106">
        <f t="shared" si="35"/>
        <v>8.695652173913043</v>
      </c>
      <c r="H79" s="106">
        <f t="shared" si="35"/>
        <v>39.130434782608695</v>
      </c>
      <c r="I79" s="106">
        <f t="shared" si="35"/>
        <v>34.782608695652172</v>
      </c>
      <c r="J79" s="106">
        <f t="shared" si="35"/>
        <v>8.695652173913043</v>
      </c>
      <c r="K79" s="106">
        <f t="shared" si="35"/>
        <v>21.739130434782609</v>
      </c>
      <c r="L79" s="106">
        <f t="shared" si="35"/>
        <v>0</v>
      </c>
    </row>
    <row r="80" spans="1:12" s="37" customFormat="1" ht="12" customHeight="1">
      <c r="A80" s="264"/>
      <c r="B80" s="97" t="s">
        <v>53</v>
      </c>
      <c r="C80" s="130">
        <v>34</v>
      </c>
      <c r="D80" s="113">
        <v>7</v>
      </c>
      <c r="E80" s="113">
        <v>8</v>
      </c>
      <c r="F80" s="40">
        <v>2</v>
      </c>
      <c r="G80" s="113">
        <v>2</v>
      </c>
      <c r="H80" s="113">
        <v>13</v>
      </c>
      <c r="I80" s="113">
        <v>5</v>
      </c>
      <c r="J80" s="113">
        <v>2</v>
      </c>
      <c r="K80" s="113">
        <v>13</v>
      </c>
      <c r="L80" s="113">
        <v>1</v>
      </c>
    </row>
    <row r="81" spans="1:12" s="39" customFormat="1" ht="12" customHeight="1">
      <c r="A81" s="264"/>
      <c r="B81" s="96"/>
      <c r="C81" s="82">
        <v>100</v>
      </c>
      <c r="D81" s="111">
        <f>D80/$C$80*100</f>
        <v>20.588235294117645</v>
      </c>
      <c r="E81" s="111">
        <f t="shared" ref="E81:L81" si="36">E80/$C$80*100</f>
        <v>23.52941176470588</v>
      </c>
      <c r="F81" s="111">
        <f t="shared" si="36"/>
        <v>5.8823529411764701</v>
      </c>
      <c r="G81" s="111">
        <f t="shared" si="36"/>
        <v>5.8823529411764701</v>
      </c>
      <c r="H81" s="111">
        <f t="shared" si="36"/>
        <v>38.235294117647058</v>
      </c>
      <c r="I81" s="111">
        <f t="shared" si="36"/>
        <v>14.705882352941178</v>
      </c>
      <c r="J81" s="111">
        <f t="shared" si="36"/>
        <v>5.8823529411764701</v>
      </c>
      <c r="K81" s="111">
        <f t="shared" si="36"/>
        <v>38.235294117647058</v>
      </c>
      <c r="L81" s="111">
        <f t="shared" si="36"/>
        <v>2.9411764705882351</v>
      </c>
    </row>
    <row r="82" spans="1:12" s="37" customFormat="1" ht="12" customHeight="1">
      <c r="A82" s="264"/>
      <c r="B82" s="97" t="s">
        <v>54</v>
      </c>
      <c r="C82" s="81">
        <v>11</v>
      </c>
      <c r="D82" s="109">
        <v>2</v>
      </c>
      <c r="E82" s="109">
        <v>3</v>
      </c>
      <c r="F82" s="41">
        <v>3</v>
      </c>
      <c r="G82" s="109">
        <v>2</v>
      </c>
      <c r="H82" s="109">
        <v>3</v>
      </c>
      <c r="I82" s="109">
        <v>4</v>
      </c>
      <c r="J82" s="134">
        <v>0</v>
      </c>
      <c r="K82" s="109">
        <v>3</v>
      </c>
      <c r="L82" s="109">
        <v>0</v>
      </c>
    </row>
    <row r="83" spans="1:12" s="39" customFormat="1" ht="12" customHeight="1">
      <c r="A83" s="265"/>
      <c r="B83" s="98"/>
      <c r="C83" s="81">
        <v>100</v>
      </c>
      <c r="D83" s="106">
        <f>D82/$C$82*100</f>
        <v>18.181818181818183</v>
      </c>
      <c r="E83" s="106">
        <f t="shared" ref="E83:L83" si="37">E82/$C$82*100</f>
        <v>27.27272727272727</v>
      </c>
      <c r="F83" s="106">
        <f t="shared" si="37"/>
        <v>27.27272727272727</v>
      </c>
      <c r="G83" s="106">
        <f t="shared" si="37"/>
        <v>18.181818181818183</v>
      </c>
      <c r="H83" s="106">
        <f t="shared" si="37"/>
        <v>27.27272727272727</v>
      </c>
      <c r="I83" s="106">
        <f t="shared" si="37"/>
        <v>36.363636363636367</v>
      </c>
      <c r="J83" s="106">
        <f t="shared" si="37"/>
        <v>0</v>
      </c>
      <c r="K83" s="106">
        <f t="shared" si="37"/>
        <v>27.27272727272727</v>
      </c>
      <c r="L83" s="106">
        <f t="shared" si="37"/>
        <v>0</v>
      </c>
    </row>
    <row r="84" spans="1:12" s="37" customFormat="1" ht="12" customHeight="1">
      <c r="A84" s="264" t="s">
        <v>70</v>
      </c>
      <c r="B84" s="95" t="s">
        <v>55</v>
      </c>
      <c r="C84" s="137">
        <v>277</v>
      </c>
      <c r="D84" s="136">
        <v>76</v>
      </c>
      <c r="E84" s="136">
        <v>69</v>
      </c>
      <c r="F84" s="36">
        <v>19</v>
      </c>
      <c r="G84" s="93">
        <v>31</v>
      </c>
      <c r="H84" s="136">
        <v>102</v>
      </c>
      <c r="I84" s="136">
        <v>79</v>
      </c>
      <c r="J84" s="93">
        <v>20</v>
      </c>
      <c r="K84" s="136">
        <v>62</v>
      </c>
      <c r="L84" s="93">
        <v>2</v>
      </c>
    </row>
    <row r="85" spans="1:12" s="39" customFormat="1" ht="12" customHeight="1">
      <c r="A85" s="264"/>
      <c r="B85" s="98"/>
      <c r="C85" s="81">
        <v>100</v>
      </c>
      <c r="D85" s="106">
        <f>D84/$C$84*100</f>
        <v>27.436823104693143</v>
      </c>
      <c r="E85" s="106">
        <f t="shared" ref="E85:L85" si="38">E84/$C$84*100</f>
        <v>24.909747292418771</v>
      </c>
      <c r="F85" s="106">
        <f t="shared" si="38"/>
        <v>6.8592057761732859</v>
      </c>
      <c r="G85" s="106">
        <f t="shared" si="38"/>
        <v>11.191335740072201</v>
      </c>
      <c r="H85" s="106">
        <f t="shared" si="38"/>
        <v>36.823104693140799</v>
      </c>
      <c r="I85" s="106">
        <f t="shared" si="38"/>
        <v>28.51985559566787</v>
      </c>
      <c r="J85" s="106">
        <f t="shared" si="38"/>
        <v>7.2202166064981945</v>
      </c>
      <c r="K85" s="106">
        <f t="shared" si="38"/>
        <v>22.382671480144403</v>
      </c>
      <c r="L85" s="106">
        <f t="shared" si="38"/>
        <v>0.72202166064981954</v>
      </c>
    </row>
    <row r="86" spans="1:12" s="37" customFormat="1" ht="12" customHeight="1">
      <c r="A86" s="264"/>
      <c r="B86" s="97" t="s">
        <v>56</v>
      </c>
      <c r="C86" s="130">
        <v>23</v>
      </c>
      <c r="D86" s="113">
        <v>6</v>
      </c>
      <c r="E86" s="113">
        <v>8</v>
      </c>
      <c r="F86" s="40">
        <v>1</v>
      </c>
      <c r="G86" s="113">
        <v>1</v>
      </c>
      <c r="H86" s="113">
        <v>10</v>
      </c>
      <c r="I86" s="113">
        <v>13</v>
      </c>
      <c r="J86" s="113">
        <v>3</v>
      </c>
      <c r="K86" s="113">
        <v>1</v>
      </c>
      <c r="L86" s="113">
        <v>0</v>
      </c>
    </row>
    <row r="87" spans="1:12" s="39" customFormat="1" ht="12" customHeight="1">
      <c r="A87" s="264"/>
      <c r="B87" s="96"/>
      <c r="C87" s="82">
        <v>100</v>
      </c>
      <c r="D87" s="111">
        <f>D86/$C$86*100</f>
        <v>26.086956521739129</v>
      </c>
      <c r="E87" s="111">
        <f t="shared" ref="E87:L87" si="39">E86/$C$86*100</f>
        <v>34.782608695652172</v>
      </c>
      <c r="F87" s="111">
        <f t="shared" si="39"/>
        <v>4.3478260869565215</v>
      </c>
      <c r="G87" s="111">
        <f t="shared" si="39"/>
        <v>4.3478260869565215</v>
      </c>
      <c r="H87" s="111">
        <f t="shared" si="39"/>
        <v>43.478260869565219</v>
      </c>
      <c r="I87" s="111">
        <f t="shared" si="39"/>
        <v>56.521739130434781</v>
      </c>
      <c r="J87" s="111">
        <f t="shared" si="39"/>
        <v>13.043478260869565</v>
      </c>
      <c r="K87" s="111">
        <f t="shared" si="39"/>
        <v>4.3478260869565215</v>
      </c>
      <c r="L87" s="111">
        <f t="shared" si="39"/>
        <v>0</v>
      </c>
    </row>
    <row r="88" spans="1:12" s="66" customFormat="1" ht="12" customHeight="1">
      <c r="A88" s="264"/>
      <c r="B88" s="97" t="s">
        <v>57</v>
      </c>
      <c r="C88" s="81">
        <v>26</v>
      </c>
      <c r="D88" s="109">
        <v>6</v>
      </c>
      <c r="E88" s="109">
        <v>10</v>
      </c>
      <c r="F88" s="41">
        <v>1</v>
      </c>
      <c r="G88" s="109">
        <v>5</v>
      </c>
      <c r="H88" s="109">
        <v>12</v>
      </c>
      <c r="I88" s="109">
        <v>9</v>
      </c>
      <c r="J88" s="109">
        <v>2</v>
      </c>
      <c r="K88" s="109">
        <v>3</v>
      </c>
      <c r="L88" s="109">
        <v>0</v>
      </c>
    </row>
    <row r="89" spans="1:12" s="39" customFormat="1" ht="12" customHeight="1">
      <c r="A89" s="264"/>
      <c r="B89" s="96"/>
      <c r="C89" s="81">
        <v>100</v>
      </c>
      <c r="D89" s="106">
        <f>D88/$C$88*100</f>
        <v>23.076923076923077</v>
      </c>
      <c r="E89" s="106">
        <f t="shared" ref="E89:L89" si="40">E88/$C$88*100</f>
        <v>38.461538461538467</v>
      </c>
      <c r="F89" s="106">
        <f t="shared" si="40"/>
        <v>3.8461538461538463</v>
      </c>
      <c r="G89" s="106">
        <f t="shared" si="40"/>
        <v>19.230769230769234</v>
      </c>
      <c r="H89" s="106">
        <f t="shared" si="40"/>
        <v>46.153846153846153</v>
      </c>
      <c r="I89" s="106">
        <f t="shared" si="40"/>
        <v>34.615384615384613</v>
      </c>
      <c r="J89" s="106">
        <f t="shared" si="40"/>
        <v>7.6923076923076925</v>
      </c>
      <c r="K89" s="106">
        <f t="shared" si="40"/>
        <v>11.538461538461538</v>
      </c>
      <c r="L89" s="106">
        <f t="shared" si="40"/>
        <v>0</v>
      </c>
    </row>
    <row r="90" spans="1:12" s="66" customFormat="1" ht="12" customHeight="1">
      <c r="A90" s="264"/>
      <c r="B90" s="100" t="s">
        <v>58</v>
      </c>
      <c r="C90" s="130">
        <v>51</v>
      </c>
      <c r="D90" s="113">
        <v>12</v>
      </c>
      <c r="E90" s="113">
        <v>12</v>
      </c>
      <c r="F90" s="40">
        <v>0</v>
      </c>
      <c r="G90" s="113">
        <v>3</v>
      </c>
      <c r="H90" s="113">
        <v>26</v>
      </c>
      <c r="I90" s="113">
        <v>20</v>
      </c>
      <c r="J90" s="113">
        <v>5</v>
      </c>
      <c r="K90" s="113">
        <v>7</v>
      </c>
      <c r="L90" s="113">
        <v>0</v>
      </c>
    </row>
    <row r="91" spans="1:12" s="39" customFormat="1" ht="12" customHeight="1">
      <c r="A91" s="264"/>
      <c r="B91" s="96"/>
      <c r="C91" s="82">
        <v>100</v>
      </c>
      <c r="D91" s="111">
        <f>D90/$C$90*100</f>
        <v>23.52941176470588</v>
      </c>
      <c r="E91" s="111">
        <f t="shared" ref="E91:L91" si="41">E90/$C$90*100</f>
        <v>23.52941176470588</v>
      </c>
      <c r="F91" s="111">
        <f t="shared" si="41"/>
        <v>0</v>
      </c>
      <c r="G91" s="111">
        <f t="shared" si="41"/>
        <v>5.8823529411764701</v>
      </c>
      <c r="H91" s="111">
        <f t="shared" si="41"/>
        <v>50.980392156862742</v>
      </c>
      <c r="I91" s="111">
        <f t="shared" si="41"/>
        <v>39.215686274509807</v>
      </c>
      <c r="J91" s="111">
        <f t="shared" si="41"/>
        <v>9.8039215686274517</v>
      </c>
      <c r="K91" s="111">
        <f t="shared" si="41"/>
        <v>13.725490196078432</v>
      </c>
      <c r="L91" s="111">
        <f t="shared" si="41"/>
        <v>0</v>
      </c>
    </row>
    <row r="92" spans="1:12" s="66" customFormat="1" ht="12" customHeight="1">
      <c r="A92" s="264"/>
      <c r="B92" s="100" t="s">
        <v>59</v>
      </c>
      <c r="C92" s="147">
        <v>38</v>
      </c>
      <c r="D92" s="109">
        <v>9</v>
      </c>
      <c r="E92" s="109">
        <v>6</v>
      </c>
      <c r="F92" s="41">
        <v>2</v>
      </c>
      <c r="G92" s="109">
        <v>5</v>
      </c>
      <c r="H92" s="109">
        <v>13</v>
      </c>
      <c r="I92" s="109">
        <v>16</v>
      </c>
      <c r="J92" s="109">
        <v>3</v>
      </c>
      <c r="K92" s="109">
        <v>7</v>
      </c>
      <c r="L92" s="109">
        <v>1</v>
      </c>
    </row>
    <row r="93" spans="1:12" s="39" customFormat="1" ht="12" customHeight="1">
      <c r="A93" s="264"/>
      <c r="B93" s="96"/>
      <c r="C93" s="81">
        <v>100</v>
      </c>
      <c r="D93" s="106">
        <f>D92/$C$92*100</f>
        <v>23.684210526315788</v>
      </c>
      <c r="E93" s="106">
        <f t="shared" ref="E93:L93" si="42">E92/$C$92*100</f>
        <v>15.789473684210526</v>
      </c>
      <c r="F93" s="106">
        <f t="shared" si="42"/>
        <v>5.2631578947368416</v>
      </c>
      <c r="G93" s="106">
        <f t="shared" si="42"/>
        <v>13.157894736842104</v>
      </c>
      <c r="H93" s="106">
        <f t="shared" si="42"/>
        <v>34.210526315789473</v>
      </c>
      <c r="I93" s="106">
        <f t="shared" si="42"/>
        <v>42.105263157894733</v>
      </c>
      <c r="J93" s="106">
        <f t="shared" si="42"/>
        <v>7.8947368421052628</v>
      </c>
      <c r="K93" s="106">
        <f t="shared" si="42"/>
        <v>18.421052631578945</v>
      </c>
      <c r="L93" s="106">
        <f t="shared" si="42"/>
        <v>2.6315789473684208</v>
      </c>
    </row>
    <row r="94" spans="1:12" s="66" customFormat="1" ht="12" customHeight="1">
      <c r="A94" s="264"/>
      <c r="B94" s="97" t="s">
        <v>30</v>
      </c>
      <c r="C94" s="130">
        <v>34</v>
      </c>
      <c r="D94" s="113">
        <v>5</v>
      </c>
      <c r="E94" s="113">
        <v>4</v>
      </c>
      <c r="F94" s="40">
        <v>0</v>
      </c>
      <c r="G94" s="113">
        <v>5</v>
      </c>
      <c r="H94" s="113">
        <v>12</v>
      </c>
      <c r="I94" s="113">
        <v>15</v>
      </c>
      <c r="J94" s="113">
        <v>4</v>
      </c>
      <c r="K94" s="113">
        <v>7</v>
      </c>
      <c r="L94" s="113">
        <v>0</v>
      </c>
    </row>
    <row r="95" spans="1:12" s="39" customFormat="1" ht="12" customHeight="1">
      <c r="A95" s="264"/>
      <c r="B95" s="96"/>
      <c r="C95" s="82">
        <v>100</v>
      </c>
      <c r="D95" s="111">
        <f>D94/$C$94*100</f>
        <v>14.705882352941178</v>
      </c>
      <c r="E95" s="111">
        <f t="shared" ref="E95:L95" si="43">E94/$C$94*100</f>
        <v>11.76470588235294</v>
      </c>
      <c r="F95" s="111">
        <f t="shared" si="43"/>
        <v>0</v>
      </c>
      <c r="G95" s="111">
        <f t="shared" si="43"/>
        <v>14.705882352941178</v>
      </c>
      <c r="H95" s="111">
        <f t="shared" si="43"/>
        <v>35.294117647058826</v>
      </c>
      <c r="I95" s="111">
        <f t="shared" si="43"/>
        <v>44.117647058823529</v>
      </c>
      <c r="J95" s="111">
        <f t="shared" si="43"/>
        <v>11.76470588235294</v>
      </c>
      <c r="K95" s="111">
        <f t="shared" si="43"/>
        <v>20.588235294117645</v>
      </c>
      <c r="L95" s="111">
        <f t="shared" si="43"/>
        <v>0</v>
      </c>
    </row>
    <row r="96" spans="1:12" s="66" customFormat="1" ht="12" customHeight="1">
      <c r="A96" s="264"/>
      <c r="B96" s="97" t="s">
        <v>31</v>
      </c>
      <c r="C96" s="81">
        <v>27</v>
      </c>
      <c r="D96" s="109">
        <v>5</v>
      </c>
      <c r="E96" s="109">
        <v>6</v>
      </c>
      <c r="F96" s="41">
        <v>2</v>
      </c>
      <c r="G96" s="109">
        <v>5</v>
      </c>
      <c r="H96" s="109">
        <v>7</v>
      </c>
      <c r="I96" s="109">
        <v>11</v>
      </c>
      <c r="J96" s="109">
        <v>2</v>
      </c>
      <c r="K96" s="109">
        <v>6</v>
      </c>
      <c r="L96" s="109">
        <v>0</v>
      </c>
    </row>
    <row r="97" spans="1:19" s="39" customFormat="1" ht="12" customHeight="1">
      <c r="A97" s="264"/>
      <c r="B97" s="96"/>
      <c r="C97" s="81">
        <v>100</v>
      </c>
      <c r="D97" s="106">
        <f>D96/$C$96*100</f>
        <v>18.518518518518519</v>
      </c>
      <c r="E97" s="106">
        <f t="shared" ref="E97:L97" si="44">E96/$C$96*100</f>
        <v>22.222222222222221</v>
      </c>
      <c r="F97" s="106">
        <f t="shared" si="44"/>
        <v>7.4074074074074066</v>
      </c>
      <c r="G97" s="106">
        <f t="shared" si="44"/>
        <v>18.518518518518519</v>
      </c>
      <c r="H97" s="106">
        <f t="shared" si="44"/>
        <v>25.925925925925924</v>
      </c>
      <c r="I97" s="106">
        <f t="shared" si="44"/>
        <v>40.74074074074074</v>
      </c>
      <c r="J97" s="106">
        <f t="shared" si="44"/>
        <v>7.4074074074074066</v>
      </c>
      <c r="K97" s="106">
        <f t="shared" si="44"/>
        <v>22.222222222222221</v>
      </c>
      <c r="L97" s="106">
        <f t="shared" si="44"/>
        <v>0</v>
      </c>
    </row>
    <row r="98" spans="1:19" s="66" customFormat="1" ht="12" customHeight="1">
      <c r="A98" s="264"/>
      <c r="B98" s="100" t="s">
        <v>32</v>
      </c>
      <c r="C98" s="146">
        <v>70</v>
      </c>
      <c r="D98" s="135">
        <v>16</v>
      </c>
      <c r="E98" s="135">
        <v>13</v>
      </c>
      <c r="F98" s="40">
        <v>4</v>
      </c>
      <c r="G98" s="113">
        <v>10</v>
      </c>
      <c r="H98" s="135">
        <v>21</v>
      </c>
      <c r="I98" s="135">
        <v>14</v>
      </c>
      <c r="J98" s="113">
        <v>5</v>
      </c>
      <c r="K98" s="135">
        <v>20</v>
      </c>
      <c r="L98" s="135">
        <v>1</v>
      </c>
    </row>
    <row r="99" spans="1:19" s="39" customFormat="1" ht="12" customHeight="1">
      <c r="A99" s="264"/>
      <c r="B99" s="96"/>
      <c r="C99" s="82">
        <v>100</v>
      </c>
      <c r="D99" s="111">
        <f>D98/$C$98*100</f>
        <v>22.857142857142858</v>
      </c>
      <c r="E99" s="111">
        <f t="shared" ref="E99:L99" si="45">E98/$C$98*100</f>
        <v>18.571428571428573</v>
      </c>
      <c r="F99" s="111">
        <f t="shared" si="45"/>
        <v>5.7142857142857144</v>
      </c>
      <c r="G99" s="111">
        <f t="shared" si="45"/>
        <v>14.285714285714285</v>
      </c>
      <c r="H99" s="111">
        <f t="shared" si="45"/>
        <v>30</v>
      </c>
      <c r="I99" s="111">
        <f t="shared" si="45"/>
        <v>20</v>
      </c>
      <c r="J99" s="111">
        <f t="shared" si="45"/>
        <v>7.1428571428571423</v>
      </c>
      <c r="K99" s="111">
        <f t="shared" si="45"/>
        <v>28.571428571428569</v>
      </c>
      <c r="L99" s="111">
        <f t="shared" si="45"/>
        <v>1.4285714285714286</v>
      </c>
    </row>
    <row r="100" spans="1:19" s="66" customFormat="1" ht="12" customHeight="1">
      <c r="A100" s="264"/>
      <c r="B100" s="97" t="s">
        <v>33</v>
      </c>
      <c r="C100" s="81">
        <v>106</v>
      </c>
      <c r="D100" s="109">
        <v>21</v>
      </c>
      <c r="E100" s="109">
        <v>14</v>
      </c>
      <c r="F100" s="41">
        <v>7</v>
      </c>
      <c r="G100" s="134">
        <v>18</v>
      </c>
      <c r="H100" s="134">
        <v>40</v>
      </c>
      <c r="I100" s="109">
        <v>23</v>
      </c>
      <c r="J100" s="109">
        <v>5</v>
      </c>
      <c r="K100" s="134">
        <v>23</v>
      </c>
      <c r="L100" s="109">
        <v>2</v>
      </c>
    </row>
    <row r="101" spans="1:19" s="39" customFormat="1" ht="12" customHeight="1">
      <c r="A101" s="264"/>
      <c r="B101" s="96"/>
      <c r="C101" s="81">
        <v>100</v>
      </c>
      <c r="D101" s="106">
        <f>D100/$C$100*100</f>
        <v>19.811320754716981</v>
      </c>
      <c r="E101" s="106">
        <f t="shared" ref="E101:L101" si="46">E100/$C$100*100</f>
        <v>13.20754716981132</v>
      </c>
      <c r="F101" s="106">
        <f t="shared" si="46"/>
        <v>6.6037735849056602</v>
      </c>
      <c r="G101" s="106">
        <f t="shared" si="46"/>
        <v>16.981132075471699</v>
      </c>
      <c r="H101" s="106">
        <f t="shared" si="46"/>
        <v>37.735849056603776</v>
      </c>
      <c r="I101" s="106">
        <f t="shared" si="46"/>
        <v>21.69811320754717</v>
      </c>
      <c r="J101" s="106">
        <f t="shared" si="46"/>
        <v>4.716981132075472</v>
      </c>
      <c r="K101" s="106">
        <f t="shared" si="46"/>
        <v>21.69811320754717</v>
      </c>
      <c r="L101" s="106">
        <f t="shared" si="46"/>
        <v>1.8867924528301887</v>
      </c>
    </row>
    <row r="102" spans="1:19" s="66" customFormat="1" ht="12" customHeight="1">
      <c r="A102" s="264"/>
      <c r="B102" s="97" t="s">
        <v>34</v>
      </c>
      <c r="C102" s="146">
        <v>118</v>
      </c>
      <c r="D102" s="135">
        <v>23</v>
      </c>
      <c r="E102" s="135">
        <v>31</v>
      </c>
      <c r="F102" s="40">
        <v>6</v>
      </c>
      <c r="G102" s="113">
        <v>21</v>
      </c>
      <c r="H102" s="135">
        <v>35</v>
      </c>
      <c r="I102" s="113">
        <v>28</v>
      </c>
      <c r="J102" s="113">
        <v>4</v>
      </c>
      <c r="K102" s="135">
        <v>46</v>
      </c>
      <c r="L102" s="113">
        <v>1</v>
      </c>
    </row>
    <row r="103" spans="1:19" s="39" customFormat="1" ht="12" customHeight="1">
      <c r="A103" s="264"/>
      <c r="B103" s="96"/>
      <c r="C103" s="82">
        <v>100</v>
      </c>
      <c r="D103" s="111">
        <f>D102/$C$102*100</f>
        <v>19.491525423728813</v>
      </c>
      <c r="E103" s="111">
        <f t="shared" ref="E103:L103" si="47">E102/$C$102*100</f>
        <v>26.271186440677969</v>
      </c>
      <c r="F103" s="111">
        <f t="shared" si="47"/>
        <v>5.0847457627118651</v>
      </c>
      <c r="G103" s="111">
        <f t="shared" si="47"/>
        <v>17.796610169491526</v>
      </c>
      <c r="H103" s="111">
        <f t="shared" si="47"/>
        <v>29.66101694915254</v>
      </c>
      <c r="I103" s="111">
        <f t="shared" si="47"/>
        <v>23.728813559322035</v>
      </c>
      <c r="J103" s="111">
        <f t="shared" si="47"/>
        <v>3.3898305084745761</v>
      </c>
      <c r="K103" s="111">
        <f t="shared" si="47"/>
        <v>38.983050847457626</v>
      </c>
      <c r="L103" s="111">
        <f t="shared" si="47"/>
        <v>0.84745762711864403</v>
      </c>
    </row>
    <row r="104" spans="1:19" s="66" customFormat="1" ht="12" customHeight="1">
      <c r="A104" s="264"/>
      <c r="B104" s="97" t="s">
        <v>12</v>
      </c>
      <c r="C104" s="155">
        <v>22</v>
      </c>
      <c r="D104" s="154">
        <v>3</v>
      </c>
      <c r="E104" s="109">
        <v>8</v>
      </c>
      <c r="F104" s="41">
        <v>4</v>
      </c>
      <c r="G104" s="109">
        <v>3</v>
      </c>
      <c r="H104" s="154">
        <v>6</v>
      </c>
      <c r="I104" s="109">
        <v>5</v>
      </c>
      <c r="J104" s="154">
        <v>2</v>
      </c>
      <c r="K104" s="154">
        <v>6</v>
      </c>
      <c r="L104" s="154">
        <v>0</v>
      </c>
    </row>
    <row r="105" spans="1:19" s="39" customFormat="1" ht="12" customHeight="1">
      <c r="A105" s="265"/>
      <c r="B105" s="99"/>
      <c r="C105" s="80">
        <v>100</v>
      </c>
      <c r="D105" s="94">
        <f>D104/$C$104*100</f>
        <v>13.636363636363635</v>
      </c>
      <c r="E105" s="94">
        <f t="shared" ref="E105:L105" si="48">E104/$C$104*100</f>
        <v>36.363636363636367</v>
      </c>
      <c r="F105" s="94">
        <f t="shared" si="48"/>
        <v>18.181818181818183</v>
      </c>
      <c r="G105" s="94">
        <f t="shared" si="48"/>
        <v>13.636363636363635</v>
      </c>
      <c r="H105" s="94">
        <f t="shared" si="48"/>
        <v>27.27272727272727</v>
      </c>
      <c r="I105" s="94">
        <f t="shared" si="48"/>
        <v>22.727272727272727</v>
      </c>
      <c r="J105" s="94">
        <f t="shared" si="48"/>
        <v>9.0909090909090917</v>
      </c>
      <c r="K105" s="94">
        <f t="shared" si="48"/>
        <v>27.27272727272727</v>
      </c>
      <c r="L105" s="94">
        <f t="shared" si="48"/>
        <v>0</v>
      </c>
    </row>
    <row r="106" spans="1:19" ht="13.5">
      <c r="G106"/>
      <c r="H106" s="2"/>
      <c r="I106" s="2"/>
      <c r="M106" s="1"/>
      <c r="N106"/>
      <c r="Q106" s="1"/>
      <c r="R106" s="1"/>
      <c r="S106" s="1"/>
    </row>
  </sheetData>
  <mergeCells count="8">
    <mergeCell ref="A72:A83"/>
    <mergeCell ref="A84:A105"/>
    <mergeCell ref="D6:L6"/>
    <mergeCell ref="A10:A15"/>
    <mergeCell ref="A16:A29"/>
    <mergeCell ref="A30:A51"/>
    <mergeCell ref="A52:A61"/>
    <mergeCell ref="A62:A71"/>
  </mergeCells>
  <phoneticPr fontId="4"/>
  <conditionalFormatting sqref="A8:XFD105">
    <cfRule type="expression" dxfId="1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105"/>
  <sheetViews>
    <sheetView showGridLines="0" view="pageBreakPreview" zoomScaleNormal="115" zoomScaleSheetLayoutView="100" workbookViewId="0">
      <selection activeCell="C8" sqref="C8:G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67" width="4.625" style="2" customWidth="1"/>
    <col min="68" max="16384" width="9" style="2"/>
  </cols>
  <sheetData>
    <row r="1" spans="1:7" ht="22.5" customHeight="1" thickBot="1">
      <c r="A1" s="6" t="s">
        <v>76</v>
      </c>
      <c r="B1" s="5"/>
      <c r="C1" s="32"/>
      <c r="D1" s="5"/>
      <c r="E1" s="2"/>
      <c r="F1" s="2"/>
      <c r="G1" s="2"/>
    </row>
    <row r="2" spans="1:7" ht="11.25" customHeight="1">
      <c r="E2" s="85"/>
      <c r="F2" s="85"/>
      <c r="G2" s="85"/>
    </row>
    <row r="3" spans="1:7" ht="11.25" customHeight="1">
      <c r="A3" s="121" t="s">
        <v>120</v>
      </c>
      <c r="B3" s="2"/>
      <c r="C3" s="90"/>
      <c r="D3" s="2"/>
      <c r="E3" s="2"/>
      <c r="F3" s="2"/>
      <c r="G3" s="2"/>
    </row>
    <row r="4" spans="1:7" ht="11.25">
      <c r="A4" s="121" t="s">
        <v>121</v>
      </c>
      <c r="B4" s="89"/>
      <c r="C4" s="90"/>
      <c r="D4" s="84"/>
      <c r="E4" s="2"/>
      <c r="F4" s="2"/>
      <c r="G4" s="2"/>
    </row>
    <row r="5" spans="1:7" ht="11.25">
      <c r="A5" s="2"/>
      <c r="B5" s="89"/>
      <c r="C5" s="90"/>
      <c r="D5" s="86"/>
      <c r="E5" s="87"/>
      <c r="F5" s="87"/>
      <c r="G5" s="87"/>
    </row>
    <row r="6" spans="1:7" ht="24" customHeight="1">
      <c r="A6" s="2"/>
      <c r="B6" s="61"/>
      <c r="D6" s="278"/>
      <c r="E6" s="279"/>
      <c r="F6" s="279"/>
      <c r="G6" s="280"/>
    </row>
    <row r="7" spans="1:7" s="4" customFormat="1" ht="196.5" customHeight="1">
      <c r="A7" s="78" t="s">
        <v>11</v>
      </c>
      <c r="B7" s="3"/>
      <c r="C7" s="62" t="s">
        <v>10</v>
      </c>
      <c r="D7" s="131" t="s">
        <v>122</v>
      </c>
      <c r="E7" s="131" t="s">
        <v>123</v>
      </c>
      <c r="F7" s="131" t="s">
        <v>124</v>
      </c>
      <c r="G7" s="132" t="s">
        <v>73</v>
      </c>
    </row>
    <row r="8" spans="1:7" s="37" customFormat="1" ht="12" customHeight="1">
      <c r="A8" s="34"/>
      <c r="B8" s="115" t="s">
        <v>7</v>
      </c>
      <c r="C8" s="79">
        <f>SUM(D8:L8)</f>
        <v>2387</v>
      </c>
      <c r="D8" s="57">
        <v>91</v>
      </c>
      <c r="E8" s="57">
        <v>596</v>
      </c>
      <c r="F8" s="57">
        <v>1657</v>
      </c>
      <c r="G8" s="93">
        <v>43</v>
      </c>
    </row>
    <row r="9" spans="1:7" s="39" customFormat="1" ht="12" customHeight="1">
      <c r="A9" s="38"/>
      <c r="B9" s="116"/>
      <c r="C9" s="80">
        <v>100</v>
      </c>
      <c r="D9" s="58">
        <f>D8/$C$8*100</f>
        <v>3.8123167155425222</v>
      </c>
      <c r="E9" s="58">
        <f t="shared" ref="E9:G9" si="0">E8/$C$8*100</f>
        <v>24.968579807289483</v>
      </c>
      <c r="F9" s="58">
        <f t="shared" si="0"/>
        <v>69.41767909509845</v>
      </c>
      <c r="G9" s="94">
        <f t="shared" si="0"/>
        <v>1.8014243820695435</v>
      </c>
    </row>
    <row r="10" spans="1:7" s="37" customFormat="1" ht="12" customHeight="1">
      <c r="A10" s="263" t="s">
        <v>18</v>
      </c>
      <c r="B10" s="117" t="s">
        <v>8</v>
      </c>
      <c r="C10" s="79">
        <f>SUM(D10:L10)</f>
        <v>900</v>
      </c>
      <c r="D10" s="57">
        <v>44</v>
      </c>
      <c r="E10" s="57">
        <v>216</v>
      </c>
      <c r="F10" s="57">
        <v>625</v>
      </c>
      <c r="G10" s="93">
        <v>15</v>
      </c>
    </row>
    <row r="11" spans="1:7" s="39" customFormat="1" ht="12" customHeight="1">
      <c r="A11" s="264"/>
      <c r="B11" s="75"/>
      <c r="C11" s="81">
        <v>100</v>
      </c>
      <c r="D11" s="288">
        <f>D10/$C$10*100</f>
        <v>4.8888888888888893</v>
      </c>
      <c r="E11" s="288">
        <f t="shared" ref="E11:G11" si="1">E10/$C$10*100</f>
        <v>24</v>
      </c>
      <c r="F11" s="288">
        <f t="shared" si="1"/>
        <v>69.444444444444443</v>
      </c>
      <c r="G11" s="106">
        <f t="shared" si="1"/>
        <v>1.6666666666666667</v>
      </c>
    </row>
    <row r="12" spans="1:7" s="37" customFormat="1" ht="12" customHeight="1">
      <c r="A12" s="264"/>
      <c r="B12" s="118" t="s">
        <v>9</v>
      </c>
      <c r="C12" s="158">
        <f>SUM(D12:L12)</f>
        <v>1457</v>
      </c>
      <c r="D12" s="290">
        <v>47</v>
      </c>
      <c r="E12" s="290">
        <v>370</v>
      </c>
      <c r="F12" s="290">
        <v>1021</v>
      </c>
      <c r="G12" s="113">
        <v>19</v>
      </c>
    </row>
    <row r="13" spans="1:7" s="39" customFormat="1" ht="12" customHeight="1">
      <c r="A13" s="264"/>
      <c r="B13" s="76"/>
      <c r="C13" s="82">
        <v>100</v>
      </c>
      <c r="D13" s="125">
        <f>D12/$C$12*100</f>
        <v>3.225806451612903</v>
      </c>
      <c r="E13" s="125">
        <f t="shared" ref="E13:G13" si="2">E12/$C$12*100</f>
        <v>25.394646533973919</v>
      </c>
      <c r="F13" s="125">
        <f t="shared" si="2"/>
        <v>70.075497597803704</v>
      </c>
      <c r="G13" s="111">
        <f t="shared" si="2"/>
        <v>1.3040494166094716</v>
      </c>
    </row>
    <row r="14" spans="1:7" s="37" customFormat="1" ht="12" customHeight="1">
      <c r="A14" s="264"/>
      <c r="B14" s="118" t="s">
        <v>13</v>
      </c>
      <c r="C14" s="159">
        <f>SUM(D14:L14)</f>
        <v>30</v>
      </c>
      <c r="D14" s="289">
        <v>0</v>
      </c>
      <c r="E14" s="289">
        <v>10</v>
      </c>
      <c r="F14" s="289">
        <v>11</v>
      </c>
      <c r="G14" s="109">
        <v>9</v>
      </c>
    </row>
    <row r="15" spans="1:7" s="39" customFormat="1" ht="12" customHeight="1">
      <c r="A15" s="265"/>
      <c r="B15" s="77"/>
      <c r="C15" s="80">
        <v>100</v>
      </c>
      <c r="D15" s="58">
        <f>D14/$C$14*100</f>
        <v>0</v>
      </c>
      <c r="E15" s="58">
        <f t="shared" ref="E15:G15" si="3">E14/$C$14*100</f>
        <v>33.333333333333329</v>
      </c>
      <c r="F15" s="58">
        <f t="shared" si="3"/>
        <v>36.666666666666664</v>
      </c>
      <c r="G15" s="94">
        <f t="shared" si="3"/>
        <v>30</v>
      </c>
    </row>
    <row r="16" spans="1:7" s="66" customFormat="1" ht="12" customHeight="1">
      <c r="A16" s="263" t="s">
        <v>213</v>
      </c>
      <c r="B16" s="95" t="s">
        <v>204</v>
      </c>
      <c r="C16" s="79">
        <v>173</v>
      </c>
      <c r="D16" s="57">
        <v>1</v>
      </c>
      <c r="E16" s="57">
        <v>33</v>
      </c>
      <c r="F16" s="57">
        <v>138</v>
      </c>
      <c r="G16" s="93">
        <v>1</v>
      </c>
    </row>
    <row r="17" spans="1:7" s="39" customFormat="1" ht="12" customHeight="1">
      <c r="A17" s="264"/>
      <c r="B17" s="96"/>
      <c r="C17" s="81">
        <v>100</v>
      </c>
      <c r="D17" s="288">
        <f>D16/$C$16*100</f>
        <v>0.57803468208092479</v>
      </c>
      <c r="E17" s="288">
        <f t="shared" ref="E17:G17" si="4">E16/$C$16*100</f>
        <v>19.075144508670519</v>
      </c>
      <c r="F17" s="288">
        <f t="shared" si="4"/>
        <v>79.76878612716763</v>
      </c>
      <c r="G17" s="106">
        <f t="shared" si="4"/>
        <v>0.57803468208092479</v>
      </c>
    </row>
    <row r="18" spans="1:7" s="66" customFormat="1" ht="12" customHeight="1">
      <c r="A18" s="264"/>
      <c r="B18" s="97" t="s">
        <v>14</v>
      </c>
      <c r="C18" s="158">
        <f>SUM(D18:L18)</f>
        <v>233</v>
      </c>
      <c r="D18" s="290">
        <v>2</v>
      </c>
      <c r="E18" s="290">
        <v>31</v>
      </c>
      <c r="F18" s="290">
        <v>198</v>
      </c>
      <c r="G18" s="113">
        <v>2</v>
      </c>
    </row>
    <row r="19" spans="1:7" s="39" customFormat="1" ht="12" customHeight="1">
      <c r="A19" s="264"/>
      <c r="B19" s="96"/>
      <c r="C19" s="82">
        <v>100</v>
      </c>
      <c r="D19" s="125">
        <f>D18/$C$18*100</f>
        <v>0.85836909871244638</v>
      </c>
      <c r="E19" s="125">
        <f t="shared" ref="E19:G19" si="5">E18/$C$18*100</f>
        <v>13.304721030042918</v>
      </c>
      <c r="F19" s="125">
        <f t="shared" si="5"/>
        <v>84.978540772532185</v>
      </c>
      <c r="G19" s="111">
        <f t="shared" si="5"/>
        <v>0.85836909871244638</v>
      </c>
    </row>
    <row r="20" spans="1:7" s="66" customFormat="1" ht="12" customHeight="1">
      <c r="A20" s="264"/>
      <c r="B20" s="100" t="s">
        <v>15</v>
      </c>
      <c r="C20" s="158">
        <f>SUM(D20:L20)</f>
        <v>391</v>
      </c>
      <c r="D20" s="290">
        <v>11</v>
      </c>
      <c r="E20" s="290">
        <v>52</v>
      </c>
      <c r="F20" s="290">
        <v>326</v>
      </c>
      <c r="G20" s="113">
        <v>2</v>
      </c>
    </row>
    <row r="21" spans="1:7" s="39" customFormat="1" ht="12" customHeight="1">
      <c r="A21" s="264"/>
      <c r="B21" s="96"/>
      <c r="C21" s="82">
        <v>100</v>
      </c>
      <c r="D21" s="125">
        <f>D20/$C$20*100</f>
        <v>2.8132992327365729</v>
      </c>
      <c r="E21" s="125">
        <f t="shared" ref="E21:G21" si="6">E20/$C$20*100</f>
        <v>13.299232736572892</v>
      </c>
      <c r="F21" s="125">
        <f t="shared" si="6"/>
        <v>83.375959079283888</v>
      </c>
      <c r="G21" s="111">
        <f t="shared" si="6"/>
        <v>0.51150895140664965</v>
      </c>
    </row>
    <row r="22" spans="1:7" s="66" customFormat="1" ht="12" customHeight="1">
      <c r="A22" s="264"/>
      <c r="B22" s="97" t="s">
        <v>16</v>
      </c>
      <c r="C22" s="159">
        <f>SUM(D22:L22)</f>
        <v>413</v>
      </c>
      <c r="D22" s="289">
        <v>16</v>
      </c>
      <c r="E22" s="289">
        <v>76</v>
      </c>
      <c r="F22" s="289">
        <v>320</v>
      </c>
      <c r="G22" s="109">
        <v>1</v>
      </c>
    </row>
    <row r="23" spans="1:7" s="39" customFormat="1" ht="12" customHeight="1">
      <c r="A23" s="264"/>
      <c r="B23" s="96"/>
      <c r="C23" s="82">
        <v>100</v>
      </c>
      <c r="D23" s="125">
        <f>D22/$C$22*100</f>
        <v>3.87409200968523</v>
      </c>
      <c r="E23" s="125">
        <f t="shared" ref="E23:G23" si="7">E22/$C$22*100</f>
        <v>18.401937046004843</v>
      </c>
      <c r="F23" s="125">
        <f t="shared" si="7"/>
        <v>77.481840193704599</v>
      </c>
      <c r="G23" s="111">
        <f t="shared" si="7"/>
        <v>0.24213075060532688</v>
      </c>
    </row>
    <row r="24" spans="1:7" s="66" customFormat="1" ht="12" customHeight="1">
      <c r="A24" s="264"/>
      <c r="B24" s="97" t="s">
        <v>17</v>
      </c>
      <c r="C24" s="158">
        <f>SUM(D24:L24)</f>
        <v>538</v>
      </c>
      <c r="D24" s="290">
        <v>26</v>
      </c>
      <c r="E24" s="290">
        <v>154</v>
      </c>
      <c r="F24" s="290">
        <v>352</v>
      </c>
      <c r="G24" s="113">
        <v>6</v>
      </c>
    </row>
    <row r="25" spans="1:7" s="39" customFormat="1" ht="12" customHeight="1">
      <c r="A25" s="264"/>
      <c r="B25" s="96"/>
      <c r="C25" s="82">
        <v>100</v>
      </c>
      <c r="D25" s="125">
        <f>D24/$C$24*100</f>
        <v>4.8327137546468402</v>
      </c>
      <c r="E25" s="125">
        <f t="shared" ref="E25:G25" si="8">E24/$C$24*100</f>
        <v>28.624535315985128</v>
      </c>
      <c r="F25" s="125">
        <f t="shared" si="8"/>
        <v>65.427509293680302</v>
      </c>
      <c r="G25" s="111">
        <f t="shared" si="8"/>
        <v>1.1152416356877324</v>
      </c>
    </row>
    <row r="26" spans="1:7" s="37" customFormat="1" ht="12" customHeight="1">
      <c r="A26" s="264"/>
      <c r="B26" s="100" t="s">
        <v>205</v>
      </c>
      <c r="C26" s="159">
        <v>594</v>
      </c>
      <c r="D26" s="289">
        <v>33</v>
      </c>
      <c r="E26" s="289">
        <v>238</v>
      </c>
      <c r="F26" s="289">
        <v>302</v>
      </c>
      <c r="G26" s="109">
        <v>21</v>
      </c>
    </row>
    <row r="27" spans="1:7" s="39" customFormat="1" ht="12" customHeight="1">
      <c r="A27" s="264"/>
      <c r="B27" s="96"/>
      <c r="C27" s="82">
        <v>100</v>
      </c>
      <c r="D27" s="125">
        <f>D26/$C$26*100</f>
        <v>5.5555555555555554</v>
      </c>
      <c r="E27" s="125">
        <f t="shared" ref="E27:G27" si="9">E26/$C$26*100</f>
        <v>40.067340067340069</v>
      </c>
      <c r="F27" s="125">
        <f t="shared" si="9"/>
        <v>50.841750841750844</v>
      </c>
      <c r="G27" s="111">
        <f t="shared" si="9"/>
        <v>3.535353535353535</v>
      </c>
    </row>
    <row r="28" spans="1:7" s="66" customFormat="1" ht="12" customHeight="1">
      <c r="A28" s="264"/>
      <c r="B28" s="97" t="s">
        <v>12</v>
      </c>
      <c r="C28" s="159">
        <f>SUM(D28:L28)</f>
        <v>45</v>
      </c>
      <c r="D28" s="289">
        <v>2</v>
      </c>
      <c r="E28" s="289">
        <v>12</v>
      </c>
      <c r="F28" s="289">
        <v>21</v>
      </c>
      <c r="G28" s="109">
        <v>10</v>
      </c>
    </row>
    <row r="29" spans="1:7" s="39" customFormat="1" ht="12" customHeight="1">
      <c r="A29" s="265"/>
      <c r="B29" s="99"/>
      <c r="C29" s="80">
        <v>100</v>
      </c>
      <c r="D29" s="58">
        <f>D28/$C$28*100</f>
        <v>4.4444444444444446</v>
      </c>
      <c r="E29" s="58">
        <f t="shared" ref="E29:G29" si="10">E28/$C$28*100</f>
        <v>26.666666666666668</v>
      </c>
      <c r="F29" s="58">
        <f t="shared" si="10"/>
        <v>46.666666666666664</v>
      </c>
      <c r="G29" s="94">
        <f t="shared" si="10"/>
        <v>22.222222222222221</v>
      </c>
    </row>
    <row r="30" spans="1:7" s="66" customFormat="1" ht="12" customHeight="1">
      <c r="A30" s="263" t="s">
        <v>19</v>
      </c>
      <c r="B30" s="117" t="s">
        <v>20</v>
      </c>
      <c r="C30" s="79">
        <v>271</v>
      </c>
      <c r="D30" s="57">
        <v>12</v>
      </c>
      <c r="E30" s="57">
        <v>60</v>
      </c>
      <c r="F30" s="57">
        <v>196</v>
      </c>
      <c r="G30" s="93">
        <v>3</v>
      </c>
    </row>
    <row r="31" spans="1:7" s="39" customFormat="1" ht="12" customHeight="1">
      <c r="A31" s="264"/>
      <c r="B31" s="75"/>
      <c r="C31" s="81">
        <v>100</v>
      </c>
      <c r="D31" s="288">
        <f>D30/$C$30*100</f>
        <v>4.428044280442804</v>
      </c>
      <c r="E31" s="288">
        <f t="shared" ref="E31:G31" si="11">E30/$C$30*100</f>
        <v>22.140221402214021</v>
      </c>
      <c r="F31" s="288">
        <f t="shared" si="11"/>
        <v>72.32472324723247</v>
      </c>
      <c r="G31" s="106">
        <f t="shared" si="11"/>
        <v>1.107011070110701</v>
      </c>
    </row>
    <row r="32" spans="1:7" s="66" customFormat="1" ht="12" customHeight="1">
      <c r="A32" s="264"/>
      <c r="B32" s="119" t="s">
        <v>21</v>
      </c>
      <c r="C32" s="158">
        <v>328</v>
      </c>
      <c r="D32" s="290">
        <v>13</v>
      </c>
      <c r="E32" s="290">
        <v>89</v>
      </c>
      <c r="F32" s="290">
        <v>223</v>
      </c>
      <c r="G32" s="113">
        <v>3</v>
      </c>
    </row>
    <row r="33" spans="1:7" s="39" customFormat="1" ht="12" customHeight="1">
      <c r="A33" s="264"/>
      <c r="B33" s="75"/>
      <c r="C33" s="82">
        <v>100</v>
      </c>
      <c r="D33" s="125">
        <f>D32/$C$32*100</f>
        <v>3.9634146341463414</v>
      </c>
      <c r="E33" s="125">
        <f t="shared" ref="E33:G33" si="12">E32/$C$32*100</f>
        <v>27.134146341463417</v>
      </c>
      <c r="F33" s="125">
        <f t="shared" si="12"/>
        <v>67.987804878048792</v>
      </c>
      <c r="G33" s="111">
        <f t="shared" si="12"/>
        <v>0.91463414634146334</v>
      </c>
    </row>
    <row r="34" spans="1:7" s="66" customFormat="1" ht="12" customHeight="1">
      <c r="A34" s="264"/>
      <c r="B34" s="118" t="s">
        <v>22</v>
      </c>
      <c r="C34" s="159">
        <f>SUM(D34:L34)</f>
        <v>292</v>
      </c>
      <c r="D34" s="289">
        <v>9</v>
      </c>
      <c r="E34" s="289">
        <v>78</v>
      </c>
      <c r="F34" s="289">
        <v>200</v>
      </c>
      <c r="G34" s="109">
        <v>5</v>
      </c>
    </row>
    <row r="35" spans="1:7" s="39" customFormat="1" ht="12" customHeight="1">
      <c r="A35" s="264"/>
      <c r="B35" s="75"/>
      <c r="C35" s="82">
        <v>100</v>
      </c>
      <c r="D35" s="125">
        <f>D34/$C$34*100</f>
        <v>3.0821917808219177</v>
      </c>
      <c r="E35" s="125">
        <f t="shared" ref="E35:G35" si="13">E34/$C$34*100</f>
        <v>26.712328767123289</v>
      </c>
      <c r="F35" s="125">
        <f t="shared" si="13"/>
        <v>68.493150684931507</v>
      </c>
      <c r="G35" s="111">
        <f t="shared" si="13"/>
        <v>1.7123287671232876</v>
      </c>
    </row>
    <row r="36" spans="1:7" s="66" customFormat="1" ht="12" customHeight="1">
      <c r="A36" s="264"/>
      <c r="B36" s="118" t="s">
        <v>23</v>
      </c>
      <c r="C36" s="158">
        <f>SUM(D36:L36)</f>
        <v>252</v>
      </c>
      <c r="D36" s="290">
        <v>8</v>
      </c>
      <c r="E36" s="290">
        <v>66</v>
      </c>
      <c r="F36" s="290">
        <v>174</v>
      </c>
      <c r="G36" s="113">
        <v>4</v>
      </c>
    </row>
    <row r="37" spans="1:7" s="39" customFormat="1" ht="12" customHeight="1">
      <c r="A37" s="264"/>
      <c r="B37" s="75"/>
      <c r="C37" s="82">
        <v>100</v>
      </c>
      <c r="D37" s="125">
        <f>D36/$C$36*100</f>
        <v>3.1746031746031744</v>
      </c>
      <c r="E37" s="125">
        <f t="shared" ref="E37:G37" si="14">E36/$C$36*100</f>
        <v>26.190476190476193</v>
      </c>
      <c r="F37" s="125">
        <f t="shared" si="14"/>
        <v>69.047619047619051</v>
      </c>
      <c r="G37" s="111">
        <f t="shared" si="14"/>
        <v>1.5873015873015872</v>
      </c>
    </row>
    <row r="38" spans="1:7" s="66" customFormat="1" ht="12" customHeight="1">
      <c r="A38" s="264"/>
      <c r="B38" s="118" t="s">
        <v>24</v>
      </c>
      <c r="C38" s="159">
        <f>SUM(D38:L38)</f>
        <v>187</v>
      </c>
      <c r="D38" s="289">
        <v>8</v>
      </c>
      <c r="E38" s="289">
        <v>45</v>
      </c>
      <c r="F38" s="289">
        <v>131</v>
      </c>
      <c r="G38" s="109">
        <v>3</v>
      </c>
    </row>
    <row r="39" spans="1:7" s="39" customFormat="1" ht="12" customHeight="1">
      <c r="A39" s="264"/>
      <c r="B39" s="75"/>
      <c r="C39" s="82">
        <v>100</v>
      </c>
      <c r="D39" s="125">
        <f>D38/$C$38*100</f>
        <v>4.2780748663101598</v>
      </c>
      <c r="E39" s="125">
        <f t="shared" ref="E39:G39" si="15">E38/$C$38*100</f>
        <v>24.064171122994651</v>
      </c>
      <c r="F39" s="125">
        <f t="shared" si="15"/>
        <v>70.053475935828885</v>
      </c>
      <c r="G39" s="111">
        <f t="shared" si="15"/>
        <v>1.6042780748663104</v>
      </c>
    </row>
    <row r="40" spans="1:7" s="37" customFormat="1" ht="12" customHeight="1">
      <c r="A40" s="264"/>
      <c r="B40" s="119" t="s">
        <v>25</v>
      </c>
      <c r="C40" s="159">
        <f>SUM(D40:L40)</f>
        <v>249</v>
      </c>
      <c r="D40" s="289">
        <v>7</v>
      </c>
      <c r="E40" s="289">
        <v>60</v>
      </c>
      <c r="F40" s="289">
        <v>179</v>
      </c>
      <c r="G40" s="109">
        <v>3</v>
      </c>
    </row>
    <row r="41" spans="1:7" s="39" customFormat="1" ht="12" customHeight="1">
      <c r="A41" s="264"/>
      <c r="B41" s="75"/>
      <c r="C41" s="81">
        <v>100</v>
      </c>
      <c r="D41" s="288">
        <f>D40/$C$40*100</f>
        <v>2.8112449799196786</v>
      </c>
      <c r="E41" s="288">
        <f t="shared" ref="E41:G41" si="16">E40/$C$40*100</f>
        <v>24.096385542168676</v>
      </c>
      <c r="F41" s="288">
        <f t="shared" si="16"/>
        <v>71.887550200803204</v>
      </c>
      <c r="G41" s="106">
        <f t="shared" si="16"/>
        <v>1.2048192771084338</v>
      </c>
    </row>
    <row r="42" spans="1:7" s="37" customFormat="1" ht="12" customHeight="1">
      <c r="A42" s="264"/>
      <c r="B42" s="118" t="s">
        <v>26</v>
      </c>
      <c r="C42" s="158">
        <f>SUM(D42:L42)</f>
        <v>136</v>
      </c>
      <c r="D42" s="290">
        <v>3</v>
      </c>
      <c r="E42" s="290">
        <v>33</v>
      </c>
      <c r="F42" s="290">
        <v>99</v>
      </c>
      <c r="G42" s="113">
        <v>1</v>
      </c>
    </row>
    <row r="43" spans="1:7" s="39" customFormat="1" ht="12" customHeight="1">
      <c r="A43" s="264"/>
      <c r="B43" s="75"/>
      <c r="C43" s="82">
        <v>100</v>
      </c>
      <c r="D43" s="125">
        <f>D42/$C$42*100</f>
        <v>2.2058823529411766</v>
      </c>
      <c r="E43" s="125">
        <f t="shared" ref="E43:G43" si="17">E42/$C$42*100</f>
        <v>24.264705882352942</v>
      </c>
      <c r="F43" s="125">
        <f t="shared" si="17"/>
        <v>72.794117647058826</v>
      </c>
      <c r="G43" s="111">
        <f t="shared" si="17"/>
        <v>0.73529411764705876</v>
      </c>
    </row>
    <row r="44" spans="1:7" s="37" customFormat="1" ht="12" customHeight="1">
      <c r="A44" s="264"/>
      <c r="B44" s="119" t="s">
        <v>27</v>
      </c>
      <c r="C44" s="159">
        <f>SUM(D44:L44)</f>
        <v>187</v>
      </c>
      <c r="D44" s="289">
        <v>12</v>
      </c>
      <c r="E44" s="289">
        <v>40</v>
      </c>
      <c r="F44" s="289">
        <v>132</v>
      </c>
      <c r="G44" s="109">
        <v>3</v>
      </c>
    </row>
    <row r="45" spans="1:7" s="39" customFormat="1" ht="12" customHeight="1">
      <c r="A45" s="264"/>
      <c r="B45" s="75"/>
      <c r="C45" s="81">
        <v>100</v>
      </c>
      <c r="D45" s="288">
        <f>D44/$C$44*100</f>
        <v>6.4171122994652414</v>
      </c>
      <c r="E45" s="288">
        <f t="shared" ref="E45:G45" si="18">E44/$C$44*100</f>
        <v>21.390374331550802</v>
      </c>
      <c r="F45" s="288">
        <f t="shared" si="18"/>
        <v>70.588235294117652</v>
      </c>
      <c r="G45" s="106">
        <f t="shared" si="18"/>
        <v>1.6042780748663104</v>
      </c>
    </row>
    <row r="46" spans="1:7" s="66" customFormat="1" ht="12" customHeight="1">
      <c r="A46" s="264"/>
      <c r="B46" s="118" t="s">
        <v>28</v>
      </c>
      <c r="C46" s="158">
        <f>SUM(D46:L46)</f>
        <v>269</v>
      </c>
      <c r="D46" s="290">
        <v>10</v>
      </c>
      <c r="E46" s="290">
        <v>69</v>
      </c>
      <c r="F46" s="290">
        <v>182</v>
      </c>
      <c r="G46" s="113">
        <v>8</v>
      </c>
    </row>
    <row r="47" spans="1:7" s="39" customFormat="1" ht="12" customHeight="1">
      <c r="A47" s="264"/>
      <c r="B47" s="75"/>
      <c r="C47" s="82">
        <v>100</v>
      </c>
      <c r="D47" s="125">
        <f>D46/$C$46*100</f>
        <v>3.7174721189591078</v>
      </c>
      <c r="E47" s="125">
        <f t="shared" ref="E47:G47" si="19">E46/$C$46*100</f>
        <v>25.650557620817843</v>
      </c>
      <c r="F47" s="125">
        <f t="shared" si="19"/>
        <v>67.657992565055764</v>
      </c>
      <c r="G47" s="111">
        <f t="shared" si="19"/>
        <v>2.9739776951672861</v>
      </c>
    </row>
    <row r="48" spans="1:7" s="66" customFormat="1" ht="12" customHeight="1">
      <c r="A48" s="264"/>
      <c r="B48" s="118" t="s">
        <v>29</v>
      </c>
      <c r="C48" s="159">
        <f>SUM(D48:L48)</f>
        <v>170</v>
      </c>
      <c r="D48" s="289">
        <v>6</v>
      </c>
      <c r="E48" s="289">
        <v>43</v>
      </c>
      <c r="F48" s="289">
        <v>120</v>
      </c>
      <c r="G48" s="109">
        <v>1</v>
      </c>
    </row>
    <row r="49" spans="1:9" s="39" customFormat="1" ht="12" customHeight="1">
      <c r="A49" s="264"/>
      <c r="B49" s="75"/>
      <c r="C49" s="82">
        <v>100</v>
      </c>
      <c r="D49" s="125">
        <f>D48/$C$48*100</f>
        <v>3.5294117647058822</v>
      </c>
      <c r="E49" s="125">
        <f t="shared" ref="E49:G49" si="20">E48/$C$48*100</f>
        <v>25.294117647058822</v>
      </c>
      <c r="F49" s="125">
        <f t="shared" si="20"/>
        <v>70.588235294117652</v>
      </c>
      <c r="G49" s="111">
        <f t="shared" si="20"/>
        <v>0.58823529411764708</v>
      </c>
    </row>
    <row r="50" spans="1:9" s="66" customFormat="1" ht="12" customHeight="1">
      <c r="A50" s="264"/>
      <c r="B50" s="118" t="s">
        <v>12</v>
      </c>
      <c r="C50" s="159">
        <f>SUM(D50:L50)</f>
        <v>46</v>
      </c>
      <c r="D50" s="289">
        <v>3</v>
      </c>
      <c r="E50" s="289">
        <v>13</v>
      </c>
      <c r="F50" s="289">
        <v>21</v>
      </c>
      <c r="G50" s="109">
        <v>9</v>
      </c>
    </row>
    <row r="51" spans="1:9" s="39" customFormat="1" ht="12" customHeight="1">
      <c r="A51" s="265"/>
      <c r="B51" s="77"/>
      <c r="C51" s="80">
        <v>100</v>
      </c>
      <c r="D51" s="58">
        <f>D50/$C$50*100</f>
        <v>6.5217391304347823</v>
      </c>
      <c r="E51" s="58">
        <f t="shared" ref="E51:G51" si="21">E50/$C$50*100</f>
        <v>28.260869565217391</v>
      </c>
      <c r="F51" s="58">
        <f t="shared" si="21"/>
        <v>45.652173913043477</v>
      </c>
      <c r="G51" s="94">
        <f t="shared" si="21"/>
        <v>19.565217391304348</v>
      </c>
    </row>
    <row r="52" spans="1:9" s="39" customFormat="1" ht="12" customHeight="1">
      <c r="A52" s="263" t="s">
        <v>46</v>
      </c>
      <c r="B52" s="74" t="s">
        <v>62</v>
      </c>
      <c r="C52" s="79">
        <f>SUM(D52:L52)</f>
        <v>76</v>
      </c>
      <c r="D52" s="57">
        <v>3</v>
      </c>
      <c r="E52" s="57">
        <v>16</v>
      </c>
      <c r="F52" s="57">
        <v>57</v>
      </c>
      <c r="G52" s="93">
        <v>0</v>
      </c>
      <c r="I52" s="83"/>
    </row>
    <row r="53" spans="1:9" s="39" customFormat="1" ht="12" customHeight="1">
      <c r="A53" s="264"/>
      <c r="B53" s="75"/>
      <c r="C53" s="82">
        <v>100</v>
      </c>
      <c r="D53" s="125">
        <f>D52/$C$52*100</f>
        <v>3.9473684210526314</v>
      </c>
      <c r="E53" s="125">
        <f t="shared" ref="E53:G53" si="22">E52/$C$52*100</f>
        <v>21.052631578947366</v>
      </c>
      <c r="F53" s="125">
        <f t="shared" si="22"/>
        <v>75</v>
      </c>
      <c r="G53" s="111">
        <f t="shared" si="22"/>
        <v>0</v>
      </c>
      <c r="I53" s="83"/>
    </row>
    <row r="54" spans="1:9" s="39" customFormat="1" ht="12" customHeight="1">
      <c r="A54" s="264"/>
      <c r="B54" s="76" t="s">
        <v>69</v>
      </c>
      <c r="C54" s="158">
        <f>SUM(D54:L54)</f>
        <v>577</v>
      </c>
      <c r="D54" s="290">
        <v>15</v>
      </c>
      <c r="E54" s="290">
        <v>96</v>
      </c>
      <c r="F54" s="290">
        <v>463</v>
      </c>
      <c r="G54" s="113">
        <v>3</v>
      </c>
      <c r="I54" s="83"/>
    </row>
    <row r="55" spans="1:9" s="39" customFormat="1" ht="12" customHeight="1">
      <c r="A55" s="264"/>
      <c r="B55" s="75"/>
      <c r="C55" s="82">
        <v>100</v>
      </c>
      <c r="D55" s="125">
        <f>D54/$C$54*100</f>
        <v>2.5996533795493932</v>
      </c>
      <c r="E55" s="125">
        <f t="shared" ref="E55:G55" si="23">E54/$C$54*100</f>
        <v>16.63778162911612</v>
      </c>
      <c r="F55" s="125">
        <f t="shared" si="23"/>
        <v>80.24263431542461</v>
      </c>
      <c r="G55" s="111">
        <f t="shared" si="23"/>
        <v>0.51993067590987874</v>
      </c>
      <c r="I55" s="83"/>
    </row>
    <row r="56" spans="1:9" s="39" customFormat="1" ht="12" customHeight="1">
      <c r="A56" s="264"/>
      <c r="B56" s="76" t="s">
        <v>47</v>
      </c>
      <c r="C56" s="159">
        <f>SUM(D56:L56)</f>
        <v>99</v>
      </c>
      <c r="D56" s="289">
        <v>4</v>
      </c>
      <c r="E56" s="289">
        <v>21</v>
      </c>
      <c r="F56" s="289">
        <v>72</v>
      </c>
      <c r="G56" s="109">
        <v>2</v>
      </c>
      <c r="I56" s="83"/>
    </row>
    <row r="57" spans="1:9" s="39" customFormat="1" ht="12" customHeight="1">
      <c r="A57" s="264"/>
      <c r="B57" s="75"/>
      <c r="C57" s="82">
        <v>100</v>
      </c>
      <c r="D57" s="125">
        <f>D56/$C$56*100</f>
        <v>4.0404040404040407</v>
      </c>
      <c r="E57" s="125">
        <f t="shared" ref="E57:G57" si="24">E56/$C$56*100</f>
        <v>21.212121212121211</v>
      </c>
      <c r="F57" s="125">
        <f t="shared" si="24"/>
        <v>72.727272727272734</v>
      </c>
      <c r="G57" s="111">
        <f t="shared" si="24"/>
        <v>2.0202020202020203</v>
      </c>
      <c r="I57" s="83"/>
    </row>
    <row r="58" spans="1:9" s="39" customFormat="1" ht="12" customHeight="1">
      <c r="A58" s="264"/>
      <c r="B58" s="76" t="s">
        <v>48</v>
      </c>
      <c r="C58" s="158">
        <f>SUM(D58:L58)</f>
        <v>101</v>
      </c>
      <c r="D58" s="290">
        <v>8</v>
      </c>
      <c r="E58" s="290">
        <v>26</v>
      </c>
      <c r="F58" s="290">
        <v>64</v>
      </c>
      <c r="G58" s="113">
        <v>3</v>
      </c>
      <c r="I58" s="83"/>
    </row>
    <row r="59" spans="1:9" s="39" customFormat="1" ht="12" customHeight="1">
      <c r="A59" s="264"/>
      <c r="B59" s="75"/>
      <c r="C59" s="82">
        <v>100</v>
      </c>
      <c r="D59" s="125">
        <f>D58/$C$58*100</f>
        <v>7.9207920792079207</v>
      </c>
      <c r="E59" s="125">
        <f t="shared" ref="E59:G59" si="25">E58/$C$58*100</f>
        <v>25.742574257425744</v>
      </c>
      <c r="F59" s="125">
        <f t="shared" si="25"/>
        <v>63.366336633663366</v>
      </c>
      <c r="G59" s="111">
        <f t="shared" si="25"/>
        <v>2.9702970297029703</v>
      </c>
      <c r="I59" s="83"/>
    </row>
    <row r="60" spans="1:9" s="39" customFormat="1" ht="12" customHeight="1">
      <c r="A60" s="264"/>
      <c r="B60" s="76" t="s">
        <v>49</v>
      </c>
      <c r="C60" s="159">
        <f>SUM(D60:L60)</f>
        <v>368</v>
      </c>
      <c r="D60" s="289">
        <v>14</v>
      </c>
      <c r="E60" s="289">
        <v>87</v>
      </c>
      <c r="F60" s="289">
        <v>260</v>
      </c>
      <c r="G60" s="109">
        <v>7</v>
      </c>
      <c r="I60" s="83"/>
    </row>
    <row r="61" spans="1:9" s="39" customFormat="1" ht="12" customHeight="1">
      <c r="A61" s="264"/>
      <c r="B61" s="75"/>
      <c r="C61" s="82">
        <v>100</v>
      </c>
      <c r="D61" s="125">
        <f>D60/$C$60*100</f>
        <v>3.804347826086957</v>
      </c>
      <c r="E61" s="125">
        <f t="shared" ref="E61:G61" si="26">E60/$C$60*100</f>
        <v>23.641304347826086</v>
      </c>
      <c r="F61" s="125">
        <f t="shared" si="26"/>
        <v>70.652173913043484</v>
      </c>
      <c r="G61" s="111">
        <f t="shared" si="26"/>
        <v>1.9021739130434785</v>
      </c>
      <c r="I61" s="83"/>
    </row>
    <row r="62" spans="1:9" s="39" customFormat="1" ht="12" customHeight="1">
      <c r="A62" s="264" t="s">
        <v>46</v>
      </c>
      <c r="B62" s="76" t="s">
        <v>50</v>
      </c>
      <c r="C62" s="159">
        <f>SUM(D62:L62)</f>
        <v>520</v>
      </c>
      <c r="D62" s="289">
        <v>17</v>
      </c>
      <c r="E62" s="289">
        <v>153</v>
      </c>
      <c r="F62" s="289">
        <v>346</v>
      </c>
      <c r="G62" s="109">
        <v>4</v>
      </c>
      <c r="I62" s="83"/>
    </row>
    <row r="63" spans="1:9" s="39" customFormat="1" ht="12" customHeight="1">
      <c r="A63" s="264"/>
      <c r="B63" s="75"/>
      <c r="C63" s="81">
        <v>100</v>
      </c>
      <c r="D63" s="288">
        <f>D62/$C$62*100</f>
        <v>3.2692307692307696</v>
      </c>
      <c r="E63" s="288">
        <f t="shared" ref="E63:G63" si="27">E62/$C$62*100</f>
        <v>29.423076923076923</v>
      </c>
      <c r="F63" s="288">
        <f t="shared" si="27"/>
        <v>66.538461538461533</v>
      </c>
      <c r="G63" s="106">
        <f t="shared" si="27"/>
        <v>0.76923076923076927</v>
      </c>
      <c r="I63" s="83"/>
    </row>
    <row r="64" spans="1:9" s="39" customFormat="1" ht="12" customHeight="1">
      <c r="A64" s="264"/>
      <c r="B64" s="76" t="s">
        <v>51</v>
      </c>
      <c r="C64" s="158">
        <f>SUM(D64:L64)</f>
        <v>43</v>
      </c>
      <c r="D64" s="290">
        <v>1</v>
      </c>
      <c r="E64" s="290">
        <v>8</v>
      </c>
      <c r="F64" s="290">
        <v>34</v>
      </c>
      <c r="G64" s="113">
        <v>0</v>
      </c>
      <c r="I64" s="83"/>
    </row>
    <row r="65" spans="1:9" s="39" customFormat="1" ht="12" customHeight="1">
      <c r="A65" s="264"/>
      <c r="B65" s="76"/>
      <c r="C65" s="81">
        <v>100</v>
      </c>
      <c r="D65" s="288">
        <f>D64/$C$64*100</f>
        <v>2.3255813953488373</v>
      </c>
      <c r="E65" s="288">
        <f t="shared" ref="E65:G65" si="28">E64/$C$64*100</f>
        <v>18.604651162790699</v>
      </c>
      <c r="F65" s="288">
        <f t="shared" si="28"/>
        <v>79.069767441860463</v>
      </c>
      <c r="G65" s="106">
        <f t="shared" si="28"/>
        <v>0</v>
      </c>
      <c r="I65" s="83"/>
    </row>
    <row r="66" spans="1:9" s="39" customFormat="1" ht="12" customHeight="1">
      <c r="A66" s="264"/>
      <c r="B66" s="92" t="s">
        <v>52</v>
      </c>
      <c r="C66" s="158">
        <f>SUM(D66:L66)</f>
        <v>474</v>
      </c>
      <c r="D66" s="290">
        <v>26</v>
      </c>
      <c r="E66" s="290">
        <v>154</v>
      </c>
      <c r="F66" s="290">
        <v>283</v>
      </c>
      <c r="G66" s="113">
        <v>11</v>
      </c>
      <c r="I66" s="83"/>
    </row>
    <row r="67" spans="1:9" s="39" customFormat="1" ht="12" customHeight="1">
      <c r="A67" s="264"/>
      <c r="B67" s="75"/>
      <c r="C67" s="82">
        <v>100</v>
      </c>
      <c r="D67" s="125">
        <f>D66/$C$66*100</f>
        <v>5.485232067510549</v>
      </c>
      <c r="E67" s="125">
        <f t="shared" ref="E67:G67" si="29">E66/$C$66*100</f>
        <v>32.489451476793249</v>
      </c>
      <c r="F67" s="125">
        <f t="shared" si="29"/>
        <v>59.704641350210977</v>
      </c>
      <c r="G67" s="111">
        <f t="shared" si="29"/>
        <v>2.3206751054852321</v>
      </c>
      <c r="I67" s="83"/>
    </row>
    <row r="68" spans="1:9" s="39" customFormat="1" ht="12" customHeight="1">
      <c r="A68" s="264"/>
      <c r="B68" s="76" t="s">
        <v>53</v>
      </c>
      <c r="C68" s="159">
        <f>SUM(D68:L68)</f>
        <v>77</v>
      </c>
      <c r="D68" s="289">
        <v>1</v>
      </c>
      <c r="E68" s="289">
        <v>23</v>
      </c>
      <c r="F68" s="289">
        <v>51</v>
      </c>
      <c r="G68" s="109">
        <v>2</v>
      </c>
    </row>
    <row r="69" spans="1:9" s="39" customFormat="1" ht="12" customHeight="1">
      <c r="A69" s="264"/>
      <c r="B69" s="75"/>
      <c r="C69" s="82">
        <v>100</v>
      </c>
      <c r="D69" s="125">
        <f>D68/$C$68*100</f>
        <v>1.2987012987012987</v>
      </c>
      <c r="E69" s="125">
        <f t="shared" ref="E69:G69" si="30">E68/$C$68*100</f>
        <v>29.870129870129869</v>
      </c>
      <c r="F69" s="125">
        <f t="shared" si="30"/>
        <v>66.233766233766232</v>
      </c>
      <c r="G69" s="111">
        <f t="shared" si="30"/>
        <v>2.5974025974025974</v>
      </c>
    </row>
    <row r="70" spans="1:9" s="66" customFormat="1" ht="12" customHeight="1">
      <c r="A70" s="264"/>
      <c r="B70" s="76" t="s">
        <v>54</v>
      </c>
      <c r="C70" s="158">
        <f>SUM(D70:L70)</f>
        <v>52</v>
      </c>
      <c r="D70" s="290">
        <v>2</v>
      </c>
      <c r="E70" s="290">
        <v>12</v>
      </c>
      <c r="F70" s="290">
        <v>27</v>
      </c>
      <c r="G70" s="113">
        <v>11</v>
      </c>
    </row>
    <row r="71" spans="1:9" s="39" customFormat="1" ht="12" customHeight="1">
      <c r="A71" s="265"/>
      <c r="B71" s="77"/>
      <c r="C71" s="80">
        <v>100</v>
      </c>
      <c r="D71" s="58">
        <f>D70/$C$70*100</f>
        <v>3.8461538461538463</v>
      </c>
      <c r="E71" s="58">
        <f t="shared" ref="E71:G71" si="31">E70/$C$70*100</f>
        <v>23.076923076923077</v>
      </c>
      <c r="F71" s="58">
        <f t="shared" si="31"/>
        <v>51.923076923076927</v>
      </c>
      <c r="G71" s="94">
        <f t="shared" si="31"/>
        <v>21.153846153846153</v>
      </c>
    </row>
    <row r="72" spans="1:9" s="37" customFormat="1" ht="12" customHeight="1">
      <c r="A72" s="263" t="s">
        <v>63</v>
      </c>
      <c r="B72" s="117" t="s">
        <v>64</v>
      </c>
      <c r="C72" s="79">
        <f>SUM(D72:L72)</f>
        <v>384</v>
      </c>
      <c r="D72" s="57">
        <v>16</v>
      </c>
      <c r="E72" s="57">
        <v>93</v>
      </c>
      <c r="F72" s="57">
        <v>269</v>
      </c>
      <c r="G72" s="93">
        <v>6</v>
      </c>
    </row>
    <row r="73" spans="1:9" s="39" customFormat="1" ht="12" customHeight="1">
      <c r="A73" s="264"/>
      <c r="B73" s="75" t="s">
        <v>65</v>
      </c>
      <c r="C73" s="82">
        <v>100</v>
      </c>
      <c r="D73" s="125">
        <f>D72/$C$72*100</f>
        <v>4.1666666666666661</v>
      </c>
      <c r="E73" s="125">
        <f t="shared" ref="E73:G73" si="32">E72/$C$72*100</f>
        <v>24.21875</v>
      </c>
      <c r="F73" s="125">
        <f t="shared" si="32"/>
        <v>70.052083333333343</v>
      </c>
      <c r="G73" s="111">
        <f t="shared" si="32"/>
        <v>1.5625</v>
      </c>
    </row>
    <row r="74" spans="1:9" s="37" customFormat="1" ht="12" customHeight="1">
      <c r="A74" s="264"/>
      <c r="B74" s="118" t="s">
        <v>66</v>
      </c>
      <c r="C74" s="159">
        <f>SUM(D74:L74)</f>
        <v>793</v>
      </c>
      <c r="D74" s="289">
        <v>40</v>
      </c>
      <c r="E74" s="289">
        <v>233</v>
      </c>
      <c r="F74" s="289">
        <v>507</v>
      </c>
      <c r="G74" s="109">
        <v>13</v>
      </c>
    </row>
    <row r="75" spans="1:9" s="39" customFormat="1" ht="12" customHeight="1">
      <c r="A75" s="264"/>
      <c r="B75" s="75"/>
      <c r="C75" s="81">
        <v>100</v>
      </c>
      <c r="D75" s="288">
        <f>D74/$C$74*100</f>
        <v>5.0441361916771754</v>
      </c>
      <c r="E75" s="288">
        <f t="shared" ref="E75:G75" si="33">E74/$C$74*100</f>
        <v>29.382093316519548</v>
      </c>
      <c r="F75" s="288">
        <f t="shared" si="33"/>
        <v>63.934426229508205</v>
      </c>
      <c r="G75" s="106">
        <f t="shared" si="33"/>
        <v>1.639344262295082</v>
      </c>
    </row>
    <row r="76" spans="1:9" s="37" customFormat="1" ht="12" customHeight="1">
      <c r="A76" s="264"/>
      <c r="B76" s="118" t="s">
        <v>67</v>
      </c>
      <c r="C76" s="158">
        <f>SUM(D76:L76)</f>
        <v>920</v>
      </c>
      <c r="D76" s="290">
        <v>21</v>
      </c>
      <c r="E76" s="290">
        <v>191</v>
      </c>
      <c r="F76" s="290">
        <v>699</v>
      </c>
      <c r="G76" s="113">
        <v>9</v>
      </c>
    </row>
    <row r="77" spans="1:9" s="39" customFormat="1" ht="12" customHeight="1">
      <c r="A77" s="264"/>
      <c r="B77" s="75"/>
      <c r="C77" s="82">
        <v>100</v>
      </c>
      <c r="D77" s="125">
        <f>D76/$C$76*100</f>
        <v>2.2826086956521738</v>
      </c>
      <c r="E77" s="125">
        <f t="shared" ref="E77:G77" si="34">E76/$C$76*100</f>
        <v>20.760869565217391</v>
      </c>
      <c r="F77" s="125">
        <f t="shared" si="34"/>
        <v>75.978260869565219</v>
      </c>
      <c r="G77" s="111">
        <f t="shared" si="34"/>
        <v>0.97826086956521752</v>
      </c>
    </row>
    <row r="78" spans="1:9" s="37" customFormat="1" ht="12" customHeight="1">
      <c r="A78" s="264"/>
      <c r="B78" s="118" t="s">
        <v>68</v>
      </c>
      <c r="C78" s="159">
        <f>SUM(D78:L78)</f>
        <v>95</v>
      </c>
      <c r="D78" s="289">
        <v>3</v>
      </c>
      <c r="E78" s="289">
        <v>25</v>
      </c>
      <c r="F78" s="289">
        <v>65</v>
      </c>
      <c r="G78" s="109">
        <v>2</v>
      </c>
    </row>
    <row r="79" spans="1:9" s="39" customFormat="1" ht="12" customHeight="1">
      <c r="A79" s="264"/>
      <c r="B79" s="75"/>
      <c r="C79" s="81">
        <v>100</v>
      </c>
      <c r="D79" s="288">
        <f>D78/$C$78*100</f>
        <v>3.1578947368421053</v>
      </c>
      <c r="E79" s="288">
        <f t="shared" ref="E79:G79" si="35">E78/$C$78*100</f>
        <v>26.315789473684209</v>
      </c>
      <c r="F79" s="288">
        <f t="shared" si="35"/>
        <v>68.421052631578945</v>
      </c>
      <c r="G79" s="106">
        <f t="shared" si="35"/>
        <v>2.1052631578947367</v>
      </c>
    </row>
    <row r="80" spans="1:9" s="37" customFormat="1" ht="12" customHeight="1">
      <c r="A80" s="264"/>
      <c r="B80" s="118" t="s">
        <v>53</v>
      </c>
      <c r="C80" s="158">
        <f>SUM(D80:L80)</f>
        <v>141</v>
      </c>
      <c r="D80" s="290">
        <v>7</v>
      </c>
      <c r="E80" s="290">
        <v>39</v>
      </c>
      <c r="F80" s="290">
        <v>92</v>
      </c>
      <c r="G80" s="113">
        <v>3</v>
      </c>
    </row>
    <row r="81" spans="1:7" s="39" customFormat="1" ht="12" customHeight="1">
      <c r="A81" s="264"/>
      <c r="B81" s="75"/>
      <c r="C81" s="82">
        <v>100</v>
      </c>
      <c r="D81" s="125">
        <f>D80/$C$80*100</f>
        <v>4.9645390070921991</v>
      </c>
      <c r="E81" s="125">
        <f t="shared" ref="E81:G81" si="36">E80/$C$80*100</f>
        <v>27.659574468085108</v>
      </c>
      <c r="F81" s="125">
        <f t="shared" si="36"/>
        <v>65.248226950354621</v>
      </c>
      <c r="G81" s="111">
        <f t="shared" si="36"/>
        <v>2.1276595744680851</v>
      </c>
    </row>
    <row r="82" spans="1:7" s="37" customFormat="1" ht="12" customHeight="1">
      <c r="A82" s="264"/>
      <c r="B82" s="118" t="s">
        <v>54</v>
      </c>
      <c r="C82" s="158">
        <f>SUM(D82:L82)</f>
        <v>54</v>
      </c>
      <c r="D82" s="290">
        <v>4</v>
      </c>
      <c r="E82" s="290">
        <v>15</v>
      </c>
      <c r="F82" s="290">
        <v>25</v>
      </c>
      <c r="G82" s="113">
        <v>10</v>
      </c>
    </row>
    <row r="83" spans="1:7" s="39" customFormat="1" ht="12" customHeight="1">
      <c r="A83" s="265"/>
      <c r="B83" s="77"/>
      <c r="C83" s="80">
        <v>100</v>
      </c>
      <c r="D83" s="58">
        <f>D82/$C$82*100</f>
        <v>7.4074074074074066</v>
      </c>
      <c r="E83" s="58">
        <f t="shared" ref="E83:G83" si="37">E82/$C$82*100</f>
        <v>27.777777777777779</v>
      </c>
      <c r="F83" s="58">
        <f t="shared" si="37"/>
        <v>46.296296296296298</v>
      </c>
      <c r="G83" s="94">
        <f t="shared" si="37"/>
        <v>18.518518518518519</v>
      </c>
    </row>
    <row r="84" spans="1:7" s="37" customFormat="1" ht="12" customHeight="1">
      <c r="A84" s="263" t="s">
        <v>70</v>
      </c>
      <c r="B84" s="117" t="s">
        <v>55</v>
      </c>
      <c r="C84" s="79">
        <f>SUM(D84:L84)</f>
        <v>1454</v>
      </c>
      <c r="D84" s="57">
        <v>57</v>
      </c>
      <c r="E84" s="57">
        <v>357</v>
      </c>
      <c r="F84" s="57">
        <v>1024</v>
      </c>
      <c r="G84" s="93">
        <v>16</v>
      </c>
    </row>
    <row r="85" spans="1:7" s="39" customFormat="1" ht="12" customHeight="1">
      <c r="A85" s="264"/>
      <c r="B85" s="76"/>
      <c r="C85" s="82">
        <v>100</v>
      </c>
      <c r="D85" s="125">
        <f>D84/$C$84*100</f>
        <v>3.9202200825309492</v>
      </c>
      <c r="E85" s="125">
        <f t="shared" ref="E85:G85" si="38">E84/$C$84*100</f>
        <v>24.552957359009628</v>
      </c>
      <c r="F85" s="125">
        <f t="shared" si="38"/>
        <v>70.426409903713889</v>
      </c>
      <c r="G85" s="111">
        <f t="shared" si="38"/>
        <v>1.1004126547455295</v>
      </c>
    </row>
    <row r="86" spans="1:7" s="37" customFormat="1" ht="12" customHeight="1">
      <c r="A86" s="264"/>
      <c r="B86" s="118" t="s">
        <v>56</v>
      </c>
      <c r="C86" s="158">
        <f>SUM(D86:L86)</f>
        <v>82</v>
      </c>
      <c r="D86" s="290">
        <v>1</v>
      </c>
      <c r="E86" s="290">
        <v>10</v>
      </c>
      <c r="F86" s="290">
        <v>71</v>
      </c>
      <c r="G86" s="113">
        <v>0</v>
      </c>
    </row>
    <row r="87" spans="1:7" s="39" customFormat="1" ht="12" customHeight="1">
      <c r="A87" s="264"/>
      <c r="B87" s="75"/>
      <c r="C87" s="82">
        <v>100</v>
      </c>
      <c r="D87" s="125">
        <f>D86/$C$86*100</f>
        <v>1.2195121951219512</v>
      </c>
      <c r="E87" s="125">
        <f t="shared" ref="E87:G87" si="39">E86/$C$86*100</f>
        <v>12.195121951219512</v>
      </c>
      <c r="F87" s="125">
        <f t="shared" si="39"/>
        <v>86.58536585365853</v>
      </c>
      <c r="G87" s="111">
        <f t="shared" si="39"/>
        <v>0</v>
      </c>
    </row>
    <row r="88" spans="1:7" s="66" customFormat="1" ht="12" customHeight="1">
      <c r="A88" s="264"/>
      <c r="B88" s="118" t="s">
        <v>57</v>
      </c>
      <c r="C88" s="159">
        <f>SUM(D88:L88)</f>
        <v>106</v>
      </c>
      <c r="D88" s="289">
        <v>2</v>
      </c>
      <c r="E88" s="289">
        <v>14</v>
      </c>
      <c r="F88" s="289">
        <v>90</v>
      </c>
      <c r="G88" s="109">
        <v>0</v>
      </c>
    </row>
    <row r="89" spans="1:7" s="39" customFormat="1" ht="12" customHeight="1">
      <c r="A89" s="264"/>
      <c r="B89" s="75"/>
      <c r="C89" s="82">
        <v>100</v>
      </c>
      <c r="D89" s="125">
        <f>D88/$C$88*100</f>
        <v>1.8867924528301887</v>
      </c>
      <c r="E89" s="125">
        <f t="shared" ref="E89:G89" si="40">E88/$C$88*100</f>
        <v>13.20754716981132</v>
      </c>
      <c r="F89" s="125">
        <f t="shared" si="40"/>
        <v>84.905660377358487</v>
      </c>
      <c r="G89" s="111">
        <f t="shared" si="40"/>
        <v>0</v>
      </c>
    </row>
    <row r="90" spans="1:7" s="66" customFormat="1" ht="12" customHeight="1">
      <c r="A90" s="264"/>
      <c r="B90" s="119" t="s">
        <v>58</v>
      </c>
      <c r="C90" s="159">
        <f>SUM(D90:L90)</f>
        <v>191</v>
      </c>
      <c r="D90" s="289">
        <v>6</v>
      </c>
      <c r="E90" s="289">
        <v>28</v>
      </c>
      <c r="F90" s="289">
        <v>156</v>
      </c>
      <c r="G90" s="109">
        <v>1</v>
      </c>
    </row>
    <row r="91" spans="1:7" s="39" customFormat="1" ht="12" customHeight="1">
      <c r="A91" s="264"/>
      <c r="B91" s="75"/>
      <c r="C91" s="81">
        <v>100</v>
      </c>
      <c r="D91" s="288">
        <f>D90/$C$90*100</f>
        <v>3.1413612565445024</v>
      </c>
      <c r="E91" s="288">
        <f t="shared" ref="E91:G91" si="41">E90/$C$90*100</f>
        <v>14.659685863874344</v>
      </c>
      <c r="F91" s="288">
        <f t="shared" si="41"/>
        <v>81.675392670157066</v>
      </c>
      <c r="G91" s="106">
        <f t="shared" si="41"/>
        <v>0.52356020942408377</v>
      </c>
    </row>
    <row r="92" spans="1:7" s="66" customFormat="1" ht="12" customHeight="1">
      <c r="A92" s="264"/>
      <c r="B92" s="119" t="s">
        <v>59</v>
      </c>
      <c r="C92" s="158">
        <f>SUM(D92:L92)</f>
        <v>112</v>
      </c>
      <c r="D92" s="290">
        <v>4</v>
      </c>
      <c r="E92" s="290">
        <v>16</v>
      </c>
      <c r="F92" s="290">
        <v>92</v>
      </c>
      <c r="G92" s="113">
        <v>0</v>
      </c>
    </row>
    <row r="93" spans="1:7" s="39" customFormat="1" ht="12" customHeight="1">
      <c r="A93" s="264"/>
      <c r="B93" s="75"/>
      <c r="C93" s="82">
        <v>100</v>
      </c>
      <c r="D93" s="125">
        <f>D92/$C$92*100</f>
        <v>3.5714285714285712</v>
      </c>
      <c r="E93" s="125">
        <f t="shared" ref="E93:G93" si="42">E92/$C$92*100</f>
        <v>14.285714285714285</v>
      </c>
      <c r="F93" s="125">
        <f t="shared" si="42"/>
        <v>82.142857142857139</v>
      </c>
      <c r="G93" s="111">
        <f t="shared" si="42"/>
        <v>0</v>
      </c>
    </row>
    <row r="94" spans="1:7" s="66" customFormat="1" ht="12" customHeight="1">
      <c r="A94" s="264"/>
      <c r="B94" s="118" t="s">
        <v>30</v>
      </c>
      <c r="C94" s="159">
        <f>SUM(D94:L94)</f>
        <v>159</v>
      </c>
      <c r="D94" s="289">
        <v>5</v>
      </c>
      <c r="E94" s="289">
        <v>31</v>
      </c>
      <c r="F94" s="289">
        <v>121</v>
      </c>
      <c r="G94" s="109">
        <v>2</v>
      </c>
    </row>
    <row r="95" spans="1:7" s="39" customFormat="1" ht="12" customHeight="1">
      <c r="A95" s="264"/>
      <c r="B95" s="75"/>
      <c r="C95" s="82">
        <v>100</v>
      </c>
      <c r="D95" s="125">
        <f>D94/$C$94*100</f>
        <v>3.1446540880503147</v>
      </c>
      <c r="E95" s="125">
        <f t="shared" ref="E95:G95" si="43">E94/$C$94*100</f>
        <v>19.49685534591195</v>
      </c>
      <c r="F95" s="125">
        <f t="shared" si="43"/>
        <v>76.100628930817621</v>
      </c>
      <c r="G95" s="111">
        <f t="shared" si="43"/>
        <v>1.257861635220126</v>
      </c>
    </row>
    <row r="96" spans="1:7" s="66" customFormat="1" ht="12" customHeight="1">
      <c r="A96" s="264"/>
      <c r="B96" s="118" t="s">
        <v>31</v>
      </c>
      <c r="C96" s="159">
        <f>SUM(D96:L96)</f>
        <v>125</v>
      </c>
      <c r="D96" s="289">
        <v>4</v>
      </c>
      <c r="E96" s="289">
        <v>22</v>
      </c>
      <c r="F96" s="289">
        <v>99</v>
      </c>
      <c r="G96" s="109">
        <v>0</v>
      </c>
    </row>
    <row r="97" spans="1:7" s="39" customFormat="1" ht="12" customHeight="1">
      <c r="A97" s="264"/>
      <c r="B97" s="75"/>
      <c r="C97" s="82">
        <v>100</v>
      </c>
      <c r="D97" s="125">
        <f>D96/$C$96*100</f>
        <v>3.2</v>
      </c>
      <c r="E97" s="125">
        <f t="shared" ref="E97:G97" si="44">E96/$C$96*100</f>
        <v>17.599999999999998</v>
      </c>
      <c r="F97" s="125">
        <f t="shared" si="44"/>
        <v>79.2</v>
      </c>
      <c r="G97" s="111">
        <f t="shared" si="44"/>
        <v>0</v>
      </c>
    </row>
    <row r="98" spans="1:7" s="66" customFormat="1" ht="12" customHeight="1">
      <c r="A98" s="264"/>
      <c r="B98" s="119" t="s">
        <v>32</v>
      </c>
      <c r="C98" s="158">
        <f>SUM(D98:L98)</f>
        <v>328</v>
      </c>
      <c r="D98" s="290">
        <v>12</v>
      </c>
      <c r="E98" s="290">
        <v>90</v>
      </c>
      <c r="F98" s="290">
        <v>219</v>
      </c>
      <c r="G98" s="113">
        <v>7</v>
      </c>
    </row>
    <row r="99" spans="1:7" s="39" customFormat="1" ht="12" customHeight="1">
      <c r="A99" s="264"/>
      <c r="B99" s="75"/>
      <c r="C99" s="82">
        <v>100</v>
      </c>
      <c r="D99" s="125">
        <f>D98/$C$98*100</f>
        <v>3.6585365853658534</v>
      </c>
      <c r="E99" s="125">
        <f t="shared" ref="E99:G99" si="45">E98/$C$98*100</f>
        <v>27.439024390243905</v>
      </c>
      <c r="F99" s="125">
        <f t="shared" si="45"/>
        <v>66.768292682926827</v>
      </c>
      <c r="G99" s="111">
        <f t="shared" si="45"/>
        <v>2.1341463414634148</v>
      </c>
    </row>
    <row r="100" spans="1:7" s="66" customFormat="1" ht="12" customHeight="1">
      <c r="A100" s="264"/>
      <c r="B100" s="118" t="s">
        <v>33</v>
      </c>
      <c r="C100" s="159">
        <f>SUM(D100:L100)</f>
        <v>467</v>
      </c>
      <c r="D100" s="289">
        <v>12</v>
      </c>
      <c r="E100" s="289">
        <v>122</v>
      </c>
      <c r="F100" s="289">
        <v>332</v>
      </c>
      <c r="G100" s="109">
        <v>1</v>
      </c>
    </row>
    <row r="101" spans="1:7" s="39" customFormat="1" ht="12" customHeight="1">
      <c r="A101" s="264"/>
      <c r="B101" s="75"/>
      <c r="C101" s="82">
        <v>100</v>
      </c>
      <c r="D101" s="125">
        <f>D100/$C$100*100</f>
        <v>2.5695931477516059</v>
      </c>
      <c r="E101" s="125">
        <f t="shared" ref="E101:G101" si="46">E100/$C$100*100</f>
        <v>26.124197002141326</v>
      </c>
      <c r="F101" s="125">
        <f t="shared" si="46"/>
        <v>71.092077087794436</v>
      </c>
      <c r="G101" s="111">
        <f t="shared" si="46"/>
        <v>0.21413276231263384</v>
      </c>
    </row>
    <row r="102" spans="1:7" s="66" customFormat="1" ht="12" customHeight="1">
      <c r="A102" s="264"/>
      <c r="B102" s="118" t="s">
        <v>34</v>
      </c>
      <c r="C102" s="159">
        <f>SUM(D102:L102)</f>
        <v>340</v>
      </c>
      <c r="D102" s="289">
        <v>15</v>
      </c>
      <c r="E102" s="289">
        <v>80</v>
      </c>
      <c r="F102" s="289">
        <v>241</v>
      </c>
      <c r="G102" s="109">
        <v>4</v>
      </c>
    </row>
    <row r="103" spans="1:7" s="39" customFormat="1" ht="12" customHeight="1">
      <c r="A103" s="264"/>
      <c r="B103" s="75"/>
      <c r="C103" s="81">
        <v>100</v>
      </c>
      <c r="D103" s="288">
        <f>D102/$C$102*100</f>
        <v>4.4117647058823533</v>
      </c>
      <c r="E103" s="288">
        <f t="shared" ref="E103:G103" si="47">E102/$C$102*100</f>
        <v>23.52941176470588</v>
      </c>
      <c r="F103" s="288">
        <f t="shared" si="47"/>
        <v>70.882352941176478</v>
      </c>
      <c r="G103" s="106">
        <f t="shared" si="47"/>
        <v>1.1764705882352942</v>
      </c>
    </row>
    <row r="104" spans="1:7" s="66" customFormat="1" ht="12" customHeight="1">
      <c r="A104" s="264"/>
      <c r="B104" s="118" t="s">
        <v>12</v>
      </c>
      <c r="C104" s="158">
        <f>SUM(D104:L104)</f>
        <v>140</v>
      </c>
      <c r="D104" s="290">
        <v>9</v>
      </c>
      <c r="E104" s="290">
        <v>47</v>
      </c>
      <c r="F104" s="290">
        <v>69</v>
      </c>
      <c r="G104" s="113">
        <v>15</v>
      </c>
    </row>
    <row r="105" spans="1:7" s="39" customFormat="1" ht="12" customHeight="1">
      <c r="A105" s="265"/>
      <c r="B105" s="77"/>
      <c r="C105" s="80">
        <v>100</v>
      </c>
      <c r="D105" s="58">
        <f>D104/$C$104*100</f>
        <v>6.4285714285714279</v>
      </c>
      <c r="E105" s="58">
        <f t="shared" ref="E105:G105" si="48">E104/$C$104*100</f>
        <v>33.571428571428569</v>
      </c>
      <c r="F105" s="58">
        <f t="shared" si="48"/>
        <v>49.285714285714292</v>
      </c>
      <c r="G105" s="94">
        <f t="shared" si="48"/>
        <v>10.714285714285714</v>
      </c>
    </row>
  </sheetData>
  <mergeCells count="8">
    <mergeCell ref="A84:A105"/>
    <mergeCell ref="A52:A61"/>
    <mergeCell ref="A62:A71"/>
    <mergeCell ref="A10:A15"/>
    <mergeCell ref="D6:G6"/>
    <mergeCell ref="A16:A29"/>
    <mergeCell ref="A30:A51"/>
    <mergeCell ref="A72:A8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40</vt:i4>
      </vt:variant>
    </vt:vector>
  </HeadingPairs>
  <TitlesOfParts>
    <vt:vector size="61" baseType="lpstr">
      <vt:lpstr>表紙</vt:lpstr>
      <vt:lpstr>概要</vt:lpstr>
      <vt:lpstr>問1</vt:lpstr>
      <vt:lpstr>問1(1)</vt:lpstr>
      <vt:lpstr>問1(2)</vt:lpstr>
      <vt:lpstr>問1 (3)</vt:lpstr>
      <vt:lpstr>問2</vt:lpstr>
      <vt:lpstr>問2 (1)</vt:lpstr>
      <vt:lpstr>問3</vt:lpstr>
      <vt:lpstr>問4</vt:lpstr>
      <vt:lpstr>問5</vt:lpstr>
      <vt:lpstr>問6</vt:lpstr>
      <vt:lpstr>問6(1)</vt:lpstr>
      <vt:lpstr>問7</vt:lpstr>
      <vt:lpstr>問7(1)</vt:lpstr>
      <vt:lpstr>問8</vt:lpstr>
      <vt:lpstr>問9</vt:lpstr>
      <vt:lpstr>問10</vt:lpstr>
      <vt:lpstr>問11</vt:lpstr>
      <vt:lpstr>問12</vt:lpstr>
      <vt:lpstr>問12(1)</vt:lpstr>
      <vt:lpstr>概要!Print_Area</vt:lpstr>
      <vt:lpstr>表紙!Print_Area</vt:lpstr>
      <vt:lpstr>問1!Print_Area</vt:lpstr>
      <vt:lpstr>'問1 (3)'!Print_Area</vt:lpstr>
      <vt:lpstr>'問1(1)'!Print_Area</vt:lpstr>
      <vt:lpstr>'問1(2)'!Print_Area</vt:lpstr>
      <vt:lpstr>問10!Print_Area</vt:lpstr>
      <vt:lpstr>問11!Print_Area</vt:lpstr>
      <vt:lpstr>問12!Print_Area</vt:lpstr>
      <vt:lpstr>'問12(1)'!Print_Area</vt:lpstr>
      <vt:lpstr>問2!Print_Area</vt:lpstr>
      <vt:lpstr>'問2 (1)'!Print_Area</vt:lpstr>
      <vt:lpstr>問3!Print_Area</vt:lpstr>
      <vt:lpstr>問4!Print_Area</vt:lpstr>
      <vt:lpstr>問5!Print_Area</vt:lpstr>
      <vt:lpstr>問6!Print_Area</vt:lpstr>
      <vt:lpstr>'問6(1)'!Print_Area</vt:lpstr>
      <vt:lpstr>問7!Print_Area</vt:lpstr>
      <vt:lpstr>'問7(1)'!Print_Area</vt:lpstr>
      <vt:lpstr>問8!Print_Area</vt:lpstr>
      <vt:lpstr>問9!Print_Area</vt:lpstr>
      <vt:lpstr>問1!Print_Titles</vt:lpstr>
      <vt:lpstr>'問1 (3)'!Print_Titles</vt:lpstr>
      <vt:lpstr>'問1(1)'!Print_Titles</vt:lpstr>
      <vt:lpstr>'問1(2)'!Print_Titles</vt:lpstr>
      <vt:lpstr>問10!Print_Titles</vt:lpstr>
      <vt:lpstr>問11!Print_Titles</vt:lpstr>
      <vt:lpstr>問12!Print_Titles</vt:lpstr>
      <vt:lpstr>'問12(1)'!Print_Titles</vt:lpstr>
      <vt:lpstr>問2!Print_Titles</vt:lpstr>
      <vt:lpstr>'問2 (1)'!Print_Titles</vt:lpstr>
      <vt:lpstr>問3!Print_Titles</vt:lpstr>
      <vt:lpstr>問4!Print_Titles</vt:lpstr>
      <vt:lpstr>問5!Print_Titles</vt:lpstr>
      <vt:lpstr>問6!Print_Titles</vt:lpstr>
      <vt:lpstr>'問6(1)'!Print_Titles</vt:lpstr>
      <vt:lpstr>問7!Print_Titles</vt:lpstr>
      <vt:lpstr>'問7(1)'!Print_Titles</vt:lpstr>
      <vt:lpstr>問8!Print_Titles</vt:lpstr>
      <vt:lpstr>問9!Print_Titles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2019-09-25T09:25:36Z</dcterms:modified>
</cp:coreProperties>
</file>