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5\第4回\14　公表\HP\"/>
    </mc:Choice>
  </mc:AlternateContent>
  <xr:revisionPtr revIDLastSave="0" documentId="13_ncr:1_{2EACDBCE-025A-4D64-9F53-1A7B427101B2}" xr6:coauthVersionLast="47" xr6:coauthVersionMax="47" xr10:uidLastSave="{00000000-0000-0000-0000-000000000000}"/>
  <bookViews>
    <workbookView xWindow="90" yWindow="405" windowWidth="28140" windowHeight="15135" xr2:uid="{0D7715D6-CFB5-4AF8-876F-D2519CECA118}"/>
  </bookViews>
  <sheets>
    <sheet name="問10" sheetId="5" r:id="rId1"/>
    <sheet name="問11" sheetId="13" r:id="rId2"/>
    <sheet name="問12" sheetId="14" r:id="rId3"/>
    <sheet name="問12-1" sheetId="15" r:id="rId4"/>
    <sheet name="問13" sheetId="6" r:id="rId5"/>
    <sheet name="問14" sheetId="12" r:id="rId6"/>
    <sheet name="問14-1" sheetId="16" r:id="rId7"/>
  </sheets>
  <definedNames>
    <definedName name="_xlnm._FilterDatabase" localSheetId="0" hidden="1">問10!$B$6:$Q$92</definedName>
    <definedName name="_xlnm._FilterDatabase" localSheetId="1" hidden="1">問11!$B$6:$Q$92</definedName>
    <definedName name="_xlnm._FilterDatabase" localSheetId="2" hidden="1">問12!$B$6:$Q$92</definedName>
    <definedName name="_xlnm._FilterDatabase" localSheetId="3" hidden="1">'問12-1'!$B$6:$Q$92</definedName>
    <definedName name="_xlnm._FilterDatabase" localSheetId="4" hidden="1">問13!#REF!</definedName>
    <definedName name="_xlnm._FilterDatabase" localSheetId="5" hidden="1">問14!$B$6:$Q$92</definedName>
    <definedName name="_xlnm._FilterDatabase" localSheetId="6" hidden="1">'問14-1'!$B$6:$Q$92</definedName>
    <definedName name="_xlnm.Print_Area" localSheetId="0">問10!$A$1:$U$92</definedName>
    <definedName name="_xlnm.Print_Area" localSheetId="1">問11!$A$1:$U$92</definedName>
    <definedName name="_xlnm.Print_Area" localSheetId="2">問12!$A$1:$U$92</definedName>
    <definedName name="_xlnm.Print_Area" localSheetId="3">'問12-1'!$A$1:$U$92</definedName>
    <definedName name="_xlnm.Print_Area" localSheetId="4">問13!$A$1:$U$275</definedName>
    <definedName name="_xlnm.Print_Area" localSheetId="5">問14!$A$1:$U$93</definedName>
    <definedName name="_xlnm.Print_Area" localSheetId="6">'問14-1'!$A$1:$U$93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5" l="1"/>
  <c r="G16" i="15"/>
  <c r="H16" i="15"/>
  <c r="I16" i="15"/>
  <c r="J16" i="15"/>
  <c r="K16" i="15"/>
  <c r="L16" i="15"/>
  <c r="M16" i="15"/>
  <c r="F18" i="15"/>
  <c r="G18" i="15"/>
  <c r="H18" i="15"/>
  <c r="I18" i="15"/>
  <c r="J18" i="15"/>
  <c r="K18" i="15"/>
  <c r="L18" i="15"/>
  <c r="M18" i="15"/>
  <c r="F20" i="15"/>
  <c r="G20" i="15"/>
  <c r="H20" i="15"/>
  <c r="I20" i="15"/>
  <c r="J20" i="15"/>
  <c r="K20" i="15"/>
  <c r="L20" i="15"/>
  <c r="M20" i="15"/>
  <c r="F22" i="15"/>
  <c r="G22" i="15"/>
  <c r="H22" i="15"/>
  <c r="I22" i="15"/>
  <c r="J22" i="15"/>
  <c r="K22" i="15"/>
  <c r="L22" i="15"/>
  <c r="M22" i="15"/>
  <c r="P92" i="16" l="1"/>
  <c r="O92" i="16"/>
  <c r="N92" i="16"/>
  <c r="M92" i="16"/>
  <c r="L92" i="16"/>
  <c r="K92" i="16"/>
  <c r="J92" i="16"/>
  <c r="I92" i="16"/>
  <c r="H92" i="16"/>
  <c r="G92" i="16"/>
  <c r="F92" i="16"/>
  <c r="E92" i="16"/>
  <c r="P90" i="16"/>
  <c r="O90" i="16"/>
  <c r="N90" i="16"/>
  <c r="M90" i="16"/>
  <c r="L90" i="16"/>
  <c r="K90" i="16"/>
  <c r="J90" i="16"/>
  <c r="I90" i="16"/>
  <c r="H90" i="16"/>
  <c r="G90" i="16"/>
  <c r="F90" i="16"/>
  <c r="E90" i="16"/>
  <c r="P88" i="16"/>
  <c r="O88" i="16"/>
  <c r="N88" i="16"/>
  <c r="M88" i="16"/>
  <c r="L88" i="16"/>
  <c r="K88" i="16"/>
  <c r="J88" i="16"/>
  <c r="I88" i="16"/>
  <c r="H88" i="16"/>
  <c r="G88" i="16"/>
  <c r="F88" i="16"/>
  <c r="E88" i="16"/>
  <c r="P86" i="16"/>
  <c r="O86" i="16"/>
  <c r="N86" i="16"/>
  <c r="M86" i="16"/>
  <c r="L86" i="16"/>
  <c r="K86" i="16"/>
  <c r="J86" i="16"/>
  <c r="I86" i="16"/>
  <c r="H86" i="16"/>
  <c r="G86" i="16"/>
  <c r="F86" i="16"/>
  <c r="E86" i="16"/>
  <c r="P84" i="16"/>
  <c r="O84" i="16"/>
  <c r="N84" i="16"/>
  <c r="M84" i="16"/>
  <c r="L84" i="16"/>
  <c r="K84" i="16"/>
  <c r="J84" i="16"/>
  <c r="I84" i="16"/>
  <c r="H84" i="16"/>
  <c r="G84" i="16"/>
  <c r="F84" i="16"/>
  <c r="E84" i="16"/>
  <c r="P82" i="16"/>
  <c r="O82" i="16"/>
  <c r="N82" i="16"/>
  <c r="M82" i="16"/>
  <c r="L82" i="16"/>
  <c r="K82" i="16"/>
  <c r="J82" i="16"/>
  <c r="I82" i="16"/>
  <c r="H82" i="16"/>
  <c r="G82" i="16"/>
  <c r="F82" i="16"/>
  <c r="E82" i="16"/>
  <c r="P80" i="16"/>
  <c r="O80" i="16"/>
  <c r="N80" i="16"/>
  <c r="M80" i="16"/>
  <c r="L80" i="16"/>
  <c r="K80" i="16"/>
  <c r="J80" i="16"/>
  <c r="I80" i="16"/>
  <c r="H80" i="16"/>
  <c r="G80" i="16"/>
  <c r="F80" i="16"/>
  <c r="E80" i="16"/>
  <c r="P78" i="16"/>
  <c r="O78" i="16"/>
  <c r="N78" i="16"/>
  <c r="M78" i="16"/>
  <c r="L78" i="16"/>
  <c r="K78" i="16"/>
  <c r="J78" i="16"/>
  <c r="I78" i="16"/>
  <c r="H78" i="16"/>
  <c r="G78" i="16"/>
  <c r="F78" i="16"/>
  <c r="E78" i="16"/>
  <c r="P76" i="16"/>
  <c r="O76" i="16"/>
  <c r="N76" i="16"/>
  <c r="M76" i="16"/>
  <c r="L76" i="16"/>
  <c r="K76" i="16"/>
  <c r="J76" i="16"/>
  <c r="I76" i="16"/>
  <c r="H76" i="16"/>
  <c r="G76" i="16"/>
  <c r="F76" i="16"/>
  <c r="E76" i="16"/>
  <c r="P74" i="16"/>
  <c r="O74" i="16"/>
  <c r="N74" i="16"/>
  <c r="M74" i="16"/>
  <c r="L74" i="16"/>
  <c r="K74" i="16"/>
  <c r="J74" i="16"/>
  <c r="I74" i="16"/>
  <c r="H74" i="16"/>
  <c r="G74" i="16"/>
  <c r="F74" i="16"/>
  <c r="E74" i="16"/>
  <c r="P72" i="16"/>
  <c r="O72" i="16"/>
  <c r="N72" i="16"/>
  <c r="M72" i="16"/>
  <c r="L72" i="16"/>
  <c r="K72" i="16"/>
  <c r="J72" i="16"/>
  <c r="I72" i="16"/>
  <c r="H72" i="16"/>
  <c r="G72" i="16"/>
  <c r="F72" i="16"/>
  <c r="E72" i="16"/>
  <c r="P70" i="16"/>
  <c r="O70" i="16"/>
  <c r="N70" i="16"/>
  <c r="M70" i="16"/>
  <c r="L70" i="16"/>
  <c r="K70" i="16"/>
  <c r="J70" i="16"/>
  <c r="I70" i="16"/>
  <c r="H70" i="16"/>
  <c r="G70" i="16"/>
  <c r="F70" i="16"/>
  <c r="E70" i="16"/>
  <c r="P68" i="16"/>
  <c r="O68" i="16"/>
  <c r="N68" i="16"/>
  <c r="M68" i="16"/>
  <c r="L68" i="16"/>
  <c r="K68" i="16"/>
  <c r="J68" i="16"/>
  <c r="I68" i="16"/>
  <c r="H68" i="16"/>
  <c r="G68" i="16"/>
  <c r="F68" i="16"/>
  <c r="E68" i="16"/>
  <c r="P66" i="16"/>
  <c r="O66" i="16"/>
  <c r="N66" i="16"/>
  <c r="M66" i="16"/>
  <c r="L66" i="16"/>
  <c r="K66" i="16"/>
  <c r="J66" i="16"/>
  <c r="I66" i="16"/>
  <c r="H66" i="16"/>
  <c r="G66" i="16"/>
  <c r="F66" i="16"/>
  <c r="E66" i="16"/>
  <c r="P64" i="16"/>
  <c r="O64" i="16"/>
  <c r="N64" i="16"/>
  <c r="M64" i="16"/>
  <c r="L64" i="16"/>
  <c r="K64" i="16"/>
  <c r="J64" i="16"/>
  <c r="I64" i="16"/>
  <c r="H64" i="16"/>
  <c r="G64" i="16"/>
  <c r="F64" i="16"/>
  <c r="E64" i="16"/>
  <c r="P62" i="16"/>
  <c r="O62" i="16"/>
  <c r="N62" i="16"/>
  <c r="M62" i="16"/>
  <c r="L62" i="16"/>
  <c r="K62" i="16"/>
  <c r="J62" i="16"/>
  <c r="I62" i="16"/>
  <c r="H62" i="16"/>
  <c r="G62" i="16"/>
  <c r="F62" i="16"/>
  <c r="E62" i="16"/>
  <c r="P60" i="16"/>
  <c r="O60" i="16"/>
  <c r="N60" i="16"/>
  <c r="M60" i="16"/>
  <c r="L60" i="16"/>
  <c r="K60" i="16"/>
  <c r="J60" i="16"/>
  <c r="I60" i="16"/>
  <c r="H60" i="16"/>
  <c r="G60" i="16"/>
  <c r="F60" i="16"/>
  <c r="E60" i="16"/>
  <c r="P58" i="16"/>
  <c r="O58" i="16"/>
  <c r="N58" i="16"/>
  <c r="M58" i="16"/>
  <c r="L58" i="16"/>
  <c r="K58" i="16"/>
  <c r="J58" i="16"/>
  <c r="I58" i="16"/>
  <c r="H58" i="16"/>
  <c r="G58" i="16"/>
  <c r="F58" i="16"/>
  <c r="E58" i="16"/>
  <c r="P56" i="16"/>
  <c r="O56" i="16"/>
  <c r="N56" i="16"/>
  <c r="M56" i="16"/>
  <c r="L56" i="16"/>
  <c r="K56" i="16"/>
  <c r="J56" i="16"/>
  <c r="I56" i="16"/>
  <c r="H56" i="16"/>
  <c r="G56" i="16"/>
  <c r="F56" i="16"/>
  <c r="E56" i="16"/>
  <c r="P54" i="16"/>
  <c r="O54" i="16"/>
  <c r="N54" i="16"/>
  <c r="M54" i="16"/>
  <c r="L54" i="16"/>
  <c r="K54" i="16"/>
  <c r="J54" i="16"/>
  <c r="I54" i="16"/>
  <c r="H54" i="16"/>
  <c r="G54" i="16"/>
  <c r="F54" i="16"/>
  <c r="E54" i="16"/>
  <c r="P52" i="16"/>
  <c r="O52" i="16"/>
  <c r="N52" i="16"/>
  <c r="M52" i="16"/>
  <c r="L52" i="16"/>
  <c r="K52" i="16"/>
  <c r="J52" i="16"/>
  <c r="I52" i="16"/>
  <c r="H52" i="16"/>
  <c r="G52" i="16"/>
  <c r="F52" i="16"/>
  <c r="E52" i="16"/>
  <c r="P50" i="16"/>
  <c r="O50" i="16"/>
  <c r="N50" i="16"/>
  <c r="M50" i="16"/>
  <c r="L50" i="16"/>
  <c r="K50" i="16"/>
  <c r="J50" i="16"/>
  <c r="I50" i="16"/>
  <c r="H50" i="16"/>
  <c r="G50" i="16"/>
  <c r="F50" i="16"/>
  <c r="E50" i="16"/>
  <c r="P48" i="16"/>
  <c r="O48" i="16"/>
  <c r="N48" i="16"/>
  <c r="M48" i="16"/>
  <c r="L48" i="16"/>
  <c r="K48" i="16"/>
  <c r="J48" i="16"/>
  <c r="I48" i="16"/>
  <c r="H48" i="16"/>
  <c r="G48" i="16"/>
  <c r="F48" i="16"/>
  <c r="E48" i="16"/>
  <c r="P46" i="16"/>
  <c r="O46" i="16"/>
  <c r="N46" i="16"/>
  <c r="M46" i="16"/>
  <c r="L46" i="16"/>
  <c r="K46" i="16"/>
  <c r="J46" i="16"/>
  <c r="I46" i="16"/>
  <c r="H46" i="16"/>
  <c r="G46" i="16"/>
  <c r="F46" i="16"/>
  <c r="E46" i="16"/>
  <c r="P44" i="16"/>
  <c r="O44" i="16"/>
  <c r="N44" i="16"/>
  <c r="M44" i="16"/>
  <c r="L44" i="16"/>
  <c r="K44" i="16"/>
  <c r="J44" i="16"/>
  <c r="I44" i="16"/>
  <c r="H44" i="16"/>
  <c r="G44" i="16"/>
  <c r="F44" i="16"/>
  <c r="E44" i="16"/>
  <c r="P42" i="16"/>
  <c r="O42" i="16"/>
  <c r="N42" i="16"/>
  <c r="M42" i="16"/>
  <c r="L42" i="16"/>
  <c r="K42" i="16"/>
  <c r="J42" i="16"/>
  <c r="I42" i="16"/>
  <c r="H42" i="16"/>
  <c r="G42" i="16"/>
  <c r="F42" i="16"/>
  <c r="E42" i="16"/>
  <c r="P40" i="16"/>
  <c r="O40" i="16"/>
  <c r="N40" i="16"/>
  <c r="M40" i="16"/>
  <c r="L40" i="16"/>
  <c r="K40" i="16"/>
  <c r="J40" i="16"/>
  <c r="I40" i="16"/>
  <c r="H40" i="16"/>
  <c r="G40" i="16"/>
  <c r="F40" i="16"/>
  <c r="E40" i="16"/>
  <c r="P38" i="16"/>
  <c r="O38" i="16"/>
  <c r="N38" i="16"/>
  <c r="M38" i="16"/>
  <c r="L38" i="16"/>
  <c r="K38" i="16"/>
  <c r="J38" i="16"/>
  <c r="I38" i="16"/>
  <c r="H38" i="16"/>
  <c r="G38" i="16"/>
  <c r="F38" i="16"/>
  <c r="E38" i="16"/>
  <c r="P36" i="16"/>
  <c r="O36" i="16"/>
  <c r="N36" i="16"/>
  <c r="M36" i="16"/>
  <c r="L36" i="16"/>
  <c r="K36" i="16"/>
  <c r="J36" i="16"/>
  <c r="I36" i="16"/>
  <c r="H36" i="16"/>
  <c r="G36" i="16"/>
  <c r="F36" i="16"/>
  <c r="E36" i="16"/>
  <c r="P34" i="16"/>
  <c r="O34" i="16"/>
  <c r="N34" i="16"/>
  <c r="M34" i="16"/>
  <c r="L34" i="16"/>
  <c r="K34" i="16"/>
  <c r="J34" i="16"/>
  <c r="I34" i="16"/>
  <c r="H34" i="16"/>
  <c r="G34" i="16"/>
  <c r="F34" i="16"/>
  <c r="E34" i="16"/>
  <c r="P32" i="16"/>
  <c r="O32" i="16"/>
  <c r="N32" i="16"/>
  <c r="M32" i="16"/>
  <c r="L32" i="16"/>
  <c r="K32" i="16"/>
  <c r="J32" i="16"/>
  <c r="I32" i="16"/>
  <c r="H32" i="16"/>
  <c r="G32" i="16"/>
  <c r="F32" i="16"/>
  <c r="E32" i="16"/>
  <c r="P30" i="16"/>
  <c r="O30" i="16"/>
  <c r="N30" i="16"/>
  <c r="M30" i="16"/>
  <c r="L30" i="16"/>
  <c r="K30" i="16"/>
  <c r="J30" i="16"/>
  <c r="I30" i="16"/>
  <c r="H30" i="16"/>
  <c r="G30" i="16"/>
  <c r="F30" i="16"/>
  <c r="E30" i="16"/>
  <c r="P28" i="16"/>
  <c r="O28" i="16"/>
  <c r="N28" i="16"/>
  <c r="M28" i="16"/>
  <c r="L28" i="16"/>
  <c r="K28" i="16"/>
  <c r="J28" i="16"/>
  <c r="I28" i="16"/>
  <c r="H28" i="16"/>
  <c r="G28" i="16"/>
  <c r="F28" i="16"/>
  <c r="E28" i="16"/>
  <c r="P26" i="16"/>
  <c r="O26" i="16"/>
  <c r="N26" i="16"/>
  <c r="M26" i="16"/>
  <c r="L26" i="16"/>
  <c r="K26" i="16"/>
  <c r="J26" i="16"/>
  <c r="I26" i="16"/>
  <c r="H26" i="16"/>
  <c r="G26" i="16"/>
  <c r="F26" i="16"/>
  <c r="E26" i="16"/>
  <c r="P24" i="16"/>
  <c r="O24" i="16"/>
  <c r="N24" i="16"/>
  <c r="M24" i="16"/>
  <c r="L24" i="16"/>
  <c r="K24" i="16"/>
  <c r="J24" i="16"/>
  <c r="I24" i="16"/>
  <c r="H24" i="16"/>
  <c r="G24" i="16"/>
  <c r="F24" i="16"/>
  <c r="E24" i="16"/>
  <c r="P22" i="16"/>
  <c r="O22" i="16"/>
  <c r="N22" i="16"/>
  <c r="M22" i="16"/>
  <c r="L22" i="16"/>
  <c r="K22" i="16"/>
  <c r="J22" i="16"/>
  <c r="I22" i="16"/>
  <c r="H22" i="16"/>
  <c r="G22" i="16"/>
  <c r="F22" i="16"/>
  <c r="E22" i="16"/>
  <c r="P20" i="16"/>
  <c r="O20" i="16"/>
  <c r="N20" i="16"/>
  <c r="M20" i="16"/>
  <c r="L20" i="16"/>
  <c r="K20" i="16"/>
  <c r="J20" i="16"/>
  <c r="I20" i="16"/>
  <c r="H20" i="16"/>
  <c r="G20" i="16"/>
  <c r="F20" i="16"/>
  <c r="E20" i="16"/>
  <c r="P18" i="16"/>
  <c r="O18" i="16"/>
  <c r="N18" i="16"/>
  <c r="M18" i="16"/>
  <c r="L18" i="16"/>
  <c r="K18" i="16"/>
  <c r="J18" i="16"/>
  <c r="I18" i="16"/>
  <c r="H18" i="16"/>
  <c r="G18" i="16"/>
  <c r="F18" i="16"/>
  <c r="E18" i="16"/>
  <c r="P16" i="16"/>
  <c r="O16" i="16"/>
  <c r="N16" i="16"/>
  <c r="M16" i="16"/>
  <c r="L16" i="16"/>
  <c r="K16" i="16"/>
  <c r="J16" i="16"/>
  <c r="I16" i="16"/>
  <c r="H16" i="16"/>
  <c r="G16" i="16"/>
  <c r="F16" i="16"/>
  <c r="E16" i="16"/>
  <c r="P14" i="16"/>
  <c r="O14" i="16"/>
  <c r="N14" i="16"/>
  <c r="M14" i="16"/>
  <c r="L14" i="16"/>
  <c r="K14" i="16"/>
  <c r="J14" i="16"/>
  <c r="I14" i="16"/>
  <c r="H14" i="16"/>
  <c r="G14" i="16"/>
  <c r="F14" i="16"/>
  <c r="E14" i="16"/>
  <c r="P12" i="16"/>
  <c r="O12" i="16"/>
  <c r="N12" i="16"/>
  <c r="M12" i="16"/>
  <c r="L12" i="16"/>
  <c r="K12" i="16"/>
  <c r="J12" i="16"/>
  <c r="I12" i="16"/>
  <c r="H12" i="16"/>
  <c r="G12" i="16"/>
  <c r="F12" i="16"/>
  <c r="E12" i="16"/>
  <c r="P10" i="16"/>
  <c r="O10" i="16"/>
  <c r="N10" i="16"/>
  <c r="M10" i="16"/>
  <c r="L10" i="16"/>
  <c r="K10" i="16"/>
  <c r="J10" i="16"/>
  <c r="I10" i="16"/>
  <c r="H10" i="16"/>
  <c r="G10" i="16"/>
  <c r="F10" i="16"/>
  <c r="E10" i="16"/>
  <c r="P8" i="16"/>
  <c r="O8" i="16"/>
  <c r="N8" i="16"/>
  <c r="M8" i="16"/>
  <c r="L8" i="16"/>
  <c r="K8" i="16"/>
  <c r="J8" i="16"/>
  <c r="I8" i="16"/>
  <c r="H8" i="16"/>
  <c r="G8" i="16"/>
  <c r="F8" i="16"/>
  <c r="E8" i="16"/>
  <c r="A3" i="16"/>
  <c r="E8" i="6"/>
  <c r="A3" i="6"/>
  <c r="H8" i="15"/>
  <c r="I8" i="15"/>
  <c r="J8" i="15"/>
  <c r="K8" i="15"/>
  <c r="L8" i="15"/>
  <c r="M8" i="15"/>
  <c r="H10" i="15"/>
  <c r="I10" i="15"/>
  <c r="J10" i="15"/>
  <c r="K10" i="15"/>
  <c r="L10" i="15"/>
  <c r="M10" i="15"/>
  <c r="H12" i="15"/>
  <c r="I12" i="15"/>
  <c r="J12" i="15"/>
  <c r="K12" i="15"/>
  <c r="L12" i="15"/>
  <c r="M12" i="15"/>
  <c r="H24" i="15"/>
  <c r="I24" i="15"/>
  <c r="J24" i="15"/>
  <c r="K24" i="15"/>
  <c r="L24" i="15"/>
  <c r="M24" i="15"/>
  <c r="H26" i="15"/>
  <c r="I26" i="15"/>
  <c r="J26" i="15"/>
  <c r="K26" i="15"/>
  <c r="L26" i="15"/>
  <c r="M26" i="15"/>
  <c r="H28" i="15"/>
  <c r="I28" i="15"/>
  <c r="J28" i="15"/>
  <c r="K28" i="15"/>
  <c r="L28" i="15"/>
  <c r="M28" i="15"/>
  <c r="H30" i="15"/>
  <c r="I30" i="15"/>
  <c r="J30" i="15"/>
  <c r="K30" i="15"/>
  <c r="L30" i="15"/>
  <c r="M30" i="15"/>
  <c r="H32" i="15"/>
  <c r="I32" i="15"/>
  <c r="J32" i="15"/>
  <c r="K32" i="15"/>
  <c r="L32" i="15"/>
  <c r="M32" i="15"/>
  <c r="H34" i="15"/>
  <c r="I34" i="15"/>
  <c r="J34" i="15"/>
  <c r="K34" i="15"/>
  <c r="L34" i="15"/>
  <c r="M34" i="15"/>
  <c r="H36" i="15"/>
  <c r="I36" i="15"/>
  <c r="J36" i="15"/>
  <c r="K36" i="15"/>
  <c r="L36" i="15"/>
  <c r="M36" i="15"/>
  <c r="H38" i="15"/>
  <c r="I38" i="15"/>
  <c r="J38" i="15"/>
  <c r="K38" i="15"/>
  <c r="L38" i="15"/>
  <c r="M38" i="15"/>
  <c r="H40" i="15"/>
  <c r="I40" i="15"/>
  <c r="J40" i="15"/>
  <c r="K40" i="15"/>
  <c r="L40" i="15"/>
  <c r="M40" i="15"/>
  <c r="H42" i="15"/>
  <c r="I42" i="15"/>
  <c r="J42" i="15"/>
  <c r="K42" i="15"/>
  <c r="L42" i="15"/>
  <c r="M42" i="15"/>
  <c r="H44" i="15"/>
  <c r="I44" i="15"/>
  <c r="J44" i="15"/>
  <c r="K44" i="15"/>
  <c r="L44" i="15"/>
  <c r="M44" i="15"/>
  <c r="H46" i="15"/>
  <c r="I46" i="15"/>
  <c r="J46" i="15"/>
  <c r="K46" i="15"/>
  <c r="L46" i="15"/>
  <c r="M46" i="15"/>
  <c r="H48" i="15"/>
  <c r="I48" i="15"/>
  <c r="J48" i="15"/>
  <c r="K48" i="15"/>
  <c r="L48" i="15"/>
  <c r="M48" i="15"/>
  <c r="H50" i="15"/>
  <c r="I50" i="15"/>
  <c r="J50" i="15"/>
  <c r="K50" i="15"/>
  <c r="L50" i="15"/>
  <c r="M50" i="15"/>
  <c r="H52" i="15"/>
  <c r="I52" i="15"/>
  <c r="J52" i="15"/>
  <c r="K52" i="15"/>
  <c r="L52" i="15"/>
  <c r="M52" i="15"/>
  <c r="H54" i="15"/>
  <c r="I54" i="15"/>
  <c r="J54" i="15"/>
  <c r="K54" i="15"/>
  <c r="L54" i="15"/>
  <c r="M54" i="15"/>
  <c r="H56" i="15"/>
  <c r="I56" i="15"/>
  <c r="J56" i="15"/>
  <c r="K56" i="15"/>
  <c r="L56" i="15"/>
  <c r="M56" i="15"/>
  <c r="H58" i="15"/>
  <c r="I58" i="15"/>
  <c r="J58" i="15"/>
  <c r="K58" i="15"/>
  <c r="L58" i="15"/>
  <c r="M58" i="15"/>
  <c r="H60" i="15"/>
  <c r="I60" i="15"/>
  <c r="J60" i="15"/>
  <c r="K60" i="15"/>
  <c r="L60" i="15"/>
  <c r="M60" i="15"/>
  <c r="H62" i="15"/>
  <c r="I62" i="15"/>
  <c r="J62" i="15"/>
  <c r="K62" i="15"/>
  <c r="L62" i="15"/>
  <c r="M62" i="15"/>
  <c r="H64" i="15"/>
  <c r="I64" i="15"/>
  <c r="J64" i="15"/>
  <c r="K64" i="15"/>
  <c r="L64" i="15"/>
  <c r="M64" i="15"/>
  <c r="H66" i="15"/>
  <c r="I66" i="15"/>
  <c r="J66" i="15"/>
  <c r="K66" i="15"/>
  <c r="L66" i="15"/>
  <c r="M66" i="15"/>
  <c r="H68" i="15"/>
  <c r="I68" i="15"/>
  <c r="J68" i="15"/>
  <c r="K68" i="15"/>
  <c r="L68" i="15"/>
  <c r="M68" i="15"/>
  <c r="H70" i="15"/>
  <c r="I70" i="15"/>
  <c r="J70" i="15"/>
  <c r="K70" i="15"/>
  <c r="L70" i="15"/>
  <c r="M70" i="15"/>
  <c r="H72" i="15"/>
  <c r="I72" i="15"/>
  <c r="J72" i="15"/>
  <c r="K72" i="15"/>
  <c r="L72" i="15"/>
  <c r="M72" i="15"/>
  <c r="H74" i="15"/>
  <c r="I74" i="15"/>
  <c r="J74" i="15"/>
  <c r="K74" i="15"/>
  <c r="L74" i="15"/>
  <c r="M74" i="15"/>
  <c r="H76" i="15"/>
  <c r="I76" i="15"/>
  <c r="J76" i="15"/>
  <c r="K76" i="15"/>
  <c r="L76" i="15"/>
  <c r="M76" i="15"/>
  <c r="H78" i="15"/>
  <c r="I78" i="15"/>
  <c r="J78" i="15"/>
  <c r="K78" i="15"/>
  <c r="L78" i="15"/>
  <c r="M78" i="15"/>
  <c r="H80" i="15"/>
  <c r="I80" i="15"/>
  <c r="J80" i="15"/>
  <c r="K80" i="15"/>
  <c r="L80" i="15"/>
  <c r="M80" i="15"/>
  <c r="H82" i="15"/>
  <c r="I82" i="15"/>
  <c r="J82" i="15"/>
  <c r="K82" i="15"/>
  <c r="L82" i="15"/>
  <c r="M82" i="15"/>
  <c r="H84" i="15"/>
  <c r="I84" i="15"/>
  <c r="J84" i="15"/>
  <c r="K84" i="15"/>
  <c r="L84" i="15"/>
  <c r="M84" i="15"/>
  <c r="H86" i="15"/>
  <c r="I86" i="15"/>
  <c r="J86" i="15"/>
  <c r="K86" i="15"/>
  <c r="L86" i="15"/>
  <c r="M86" i="15"/>
  <c r="H88" i="15"/>
  <c r="I88" i="15"/>
  <c r="J88" i="15"/>
  <c r="K88" i="15"/>
  <c r="L88" i="15"/>
  <c r="M88" i="15"/>
  <c r="H90" i="15"/>
  <c r="I90" i="15"/>
  <c r="J90" i="15"/>
  <c r="K90" i="15"/>
  <c r="L90" i="15"/>
  <c r="M90" i="15"/>
  <c r="H92" i="15"/>
  <c r="I92" i="15"/>
  <c r="J92" i="15"/>
  <c r="K92" i="15"/>
  <c r="L92" i="15"/>
  <c r="M92" i="15"/>
  <c r="G92" i="15"/>
  <c r="F92" i="15"/>
  <c r="E92" i="15"/>
  <c r="G90" i="15"/>
  <c r="F90" i="15"/>
  <c r="E90" i="15"/>
  <c r="G88" i="15"/>
  <c r="F88" i="15"/>
  <c r="E88" i="15"/>
  <c r="G86" i="15"/>
  <c r="F86" i="15"/>
  <c r="E86" i="15"/>
  <c r="G84" i="15"/>
  <c r="F84" i="15"/>
  <c r="E84" i="15"/>
  <c r="G82" i="15"/>
  <c r="F82" i="15"/>
  <c r="E82" i="15"/>
  <c r="G80" i="15"/>
  <c r="F80" i="15"/>
  <c r="E80" i="15"/>
  <c r="G78" i="15"/>
  <c r="F78" i="15"/>
  <c r="E78" i="15"/>
  <c r="G76" i="15"/>
  <c r="F76" i="15"/>
  <c r="E76" i="15"/>
  <c r="G74" i="15"/>
  <c r="F74" i="15"/>
  <c r="E74" i="15"/>
  <c r="G72" i="15"/>
  <c r="F72" i="15"/>
  <c r="E72" i="15"/>
  <c r="G70" i="15"/>
  <c r="F70" i="15"/>
  <c r="E70" i="15"/>
  <c r="G68" i="15"/>
  <c r="F68" i="15"/>
  <c r="E68" i="15"/>
  <c r="G66" i="15"/>
  <c r="F66" i="15"/>
  <c r="E66" i="15"/>
  <c r="G64" i="15"/>
  <c r="F64" i="15"/>
  <c r="E64" i="15"/>
  <c r="G62" i="15"/>
  <c r="F62" i="15"/>
  <c r="E62" i="15"/>
  <c r="G60" i="15"/>
  <c r="F60" i="15"/>
  <c r="E60" i="15"/>
  <c r="G58" i="15"/>
  <c r="F58" i="15"/>
  <c r="E58" i="15"/>
  <c r="G56" i="15"/>
  <c r="F56" i="15"/>
  <c r="E56" i="15"/>
  <c r="G54" i="15"/>
  <c r="F54" i="15"/>
  <c r="E54" i="15"/>
  <c r="G52" i="15"/>
  <c r="F52" i="15"/>
  <c r="E52" i="15"/>
  <c r="G50" i="15"/>
  <c r="F50" i="15"/>
  <c r="E50" i="15"/>
  <c r="G48" i="15"/>
  <c r="F48" i="15"/>
  <c r="E48" i="15"/>
  <c r="G46" i="15"/>
  <c r="F46" i="15"/>
  <c r="E46" i="15"/>
  <c r="G44" i="15"/>
  <c r="F44" i="15"/>
  <c r="E44" i="15"/>
  <c r="G42" i="15"/>
  <c r="F42" i="15"/>
  <c r="E42" i="15"/>
  <c r="G40" i="15"/>
  <c r="F40" i="15"/>
  <c r="E40" i="15"/>
  <c r="G38" i="15"/>
  <c r="F38" i="15"/>
  <c r="E38" i="15"/>
  <c r="G36" i="15"/>
  <c r="F36" i="15"/>
  <c r="E36" i="15"/>
  <c r="G34" i="15"/>
  <c r="F34" i="15"/>
  <c r="E34" i="15"/>
  <c r="G32" i="15"/>
  <c r="F32" i="15"/>
  <c r="E32" i="15"/>
  <c r="G30" i="15"/>
  <c r="F30" i="15"/>
  <c r="E30" i="15"/>
  <c r="G28" i="15"/>
  <c r="F28" i="15"/>
  <c r="E28" i="15"/>
  <c r="G26" i="15"/>
  <c r="F26" i="15"/>
  <c r="E26" i="15"/>
  <c r="G24" i="15"/>
  <c r="F24" i="15"/>
  <c r="E24" i="15"/>
  <c r="E22" i="15"/>
  <c r="E20" i="15"/>
  <c r="E18" i="15"/>
  <c r="E16" i="15"/>
  <c r="G12" i="15"/>
  <c r="F12" i="15"/>
  <c r="E12" i="15"/>
  <c r="G10" i="15"/>
  <c r="F10" i="15"/>
  <c r="E10" i="15"/>
  <c r="G8" i="15"/>
  <c r="F8" i="15"/>
  <c r="E8" i="15"/>
  <c r="A3" i="15"/>
  <c r="G92" i="14"/>
  <c r="F92" i="14"/>
  <c r="E92" i="14"/>
  <c r="G90" i="14"/>
  <c r="F90" i="14"/>
  <c r="E90" i="14"/>
  <c r="G88" i="14"/>
  <c r="F88" i="14"/>
  <c r="E88" i="14"/>
  <c r="G86" i="14"/>
  <c r="F86" i="14"/>
  <c r="E86" i="14"/>
  <c r="G84" i="14"/>
  <c r="F84" i="14"/>
  <c r="E84" i="14"/>
  <c r="G82" i="14"/>
  <c r="F82" i="14"/>
  <c r="E82" i="14"/>
  <c r="G80" i="14"/>
  <c r="F80" i="14"/>
  <c r="E80" i="14"/>
  <c r="G78" i="14"/>
  <c r="F78" i="14"/>
  <c r="E78" i="14"/>
  <c r="G76" i="14"/>
  <c r="F76" i="14"/>
  <c r="E76" i="14"/>
  <c r="G74" i="14"/>
  <c r="F74" i="14"/>
  <c r="E74" i="14"/>
  <c r="G72" i="14"/>
  <c r="F72" i="14"/>
  <c r="E72" i="14"/>
  <c r="G70" i="14"/>
  <c r="F70" i="14"/>
  <c r="E70" i="14"/>
  <c r="G68" i="14"/>
  <c r="F68" i="14"/>
  <c r="E68" i="14"/>
  <c r="G66" i="14"/>
  <c r="F66" i="14"/>
  <c r="E66" i="14"/>
  <c r="G64" i="14"/>
  <c r="F64" i="14"/>
  <c r="E64" i="14"/>
  <c r="G62" i="14"/>
  <c r="F62" i="14"/>
  <c r="E62" i="14"/>
  <c r="G60" i="14"/>
  <c r="F60" i="14"/>
  <c r="E60" i="14"/>
  <c r="G58" i="14"/>
  <c r="F58" i="14"/>
  <c r="E58" i="14"/>
  <c r="G56" i="14"/>
  <c r="F56" i="14"/>
  <c r="E56" i="14"/>
  <c r="G54" i="14"/>
  <c r="F54" i="14"/>
  <c r="E54" i="14"/>
  <c r="G52" i="14"/>
  <c r="F52" i="14"/>
  <c r="E52" i="14"/>
  <c r="G50" i="14"/>
  <c r="F50" i="14"/>
  <c r="E50" i="14"/>
  <c r="G48" i="14"/>
  <c r="F48" i="14"/>
  <c r="E48" i="14"/>
  <c r="G46" i="14"/>
  <c r="F46" i="14"/>
  <c r="E46" i="14"/>
  <c r="G44" i="14"/>
  <c r="F44" i="14"/>
  <c r="E44" i="14"/>
  <c r="G42" i="14"/>
  <c r="F42" i="14"/>
  <c r="E42" i="14"/>
  <c r="G40" i="14"/>
  <c r="F40" i="14"/>
  <c r="E40" i="14"/>
  <c r="G38" i="14"/>
  <c r="F38" i="14"/>
  <c r="E38" i="14"/>
  <c r="G36" i="14"/>
  <c r="F36" i="14"/>
  <c r="E36" i="14"/>
  <c r="G34" i="14"/>
  <c r="F34" i="14"/>
  <c r="E34" i="14"/>
  <c r="G32" i="14"/>
  <c r="F32" i="14"/>
  <c r="E32" i="14"/>
  <c r="G30" i="14"/>
  <c r="F30" i="14"/>
  <c r="E30" i="14"/>
  <c r="G28" i="14"/>
  <c r="F28" i="14"/>
  <c r="E28" i="14"/>
  <c r="G26" i="14"/>
  <c r="F26" i="14"/>
  <c r="E26" i="14"/>
  <c r="G24" i="14"/>
  <c r="F24" i="14"/>
  <c r="E24" i="14"/>
  <c r="G22" i="14"/>
  <c r="F22" i="14"/>
  <c r="E22" i="14"/>
  <c r="G20" i="14"/>
  <c r="F20" i="14"/>
  <c r="E20" i="14"/>
  <c r="G18" i="14"/>
  <c r="F18" i="14"/>
  <c r="E18" i="14"/>
  <c r="G16" i="14"/>
  <c r="F16" i="14"/>
  <c r="E16" i="14"/>
  <c r="G14" i="14"/>
  <c r="F14" i="14"/>
  <c r="E14" i="14"/>
  <c r="G12" i="14"/>
  <c r="F12" i="14"/>
  <c r="E12" i="14"/>
  <c r="G10" i="14"/>
  <c r="F10" i="14"/>
  <c r="E10" i="14"/>
  <c r="G8" i="14"/>
  <c r="F8" i="14"/>
  <c r="E8" i="14"/>
  <c r="A3" i="14"/>
  <c r="G92" i="13"/>
  <c r="F92" i="13"/>
  <c r="E92" i="13"/>
  <c r="G90" i="13"/>
  <c r="F90" i="13"/>
  <c r="E90" i="13"/>
  <c r="G88" i="13"/>
  <c r="F88" i="13"/>
  <c r="E88" i="13"/>
  <c r="G86" i="13"/>
  <c r="F86" i="13"/>
  <c r="E86" i="13"/>
  <c r="G84" i="13"/>
  <c r="F84" i="13"/>
  <c r="E84" i="13"/>
  <c r="G82" i="13"/>
  <c r="F82" i="13"/>
  <c r="E82" i="13"/>
  <c r="G80" i="13"/>
  <c r="F80" i="13"/>
  <c r="E80" i="13"/>
  <c r="G78" i="13"/>
  <c r="F78" i="13"/>
  <c r="E78" i="13"/>
  <c r="G76" i="13"/>
  <c r="F76" i="13"/>
  <c r="E76" i="13"/>
  <c r="G74" i="13"/>
  <c r="F74" i="13"/>
  <c r="E74" i="13"/>
  <c r="G72" i="13"/>
  <c r="F72" i="13"/>
  <c r="E72" i="13"/>
  <c r="G70" i="13"/>
  <c r="F70" i="13"/>
  <c r="E70" i="13"/>
  <c r="G68" i="13"/>
  <c r="F68" i="13"/>
  <c r="E68" i="13"/>
  <c r="G66" i="13"/>
  <c r="F66" i="13"/>
  <c r="E66" i="13"/>
  <c r="G64" i="13"/>
  <c r="F64" i="13"/>
  <c r="E64" i="13"/>
  <c r="G62" i="13"/>
  <c r="F62" i="13"/>
  <c r="E62" i="13"/>
  <c r="G60" i="13"/>
  <c r="F60" i="13"/>
  <c r="E60" i="13"/>
  <c r="G58" i="13"/>
  <c r="F58" i="13"/>
  <c r="E58" i="13"/>
  <c r="G56" i="13"/>
  <c r="F56" i="13"/>
  <c r="E56" i="13"/>
  <c r="G54" i="13"/>
  <c r="F54" i="13"/>
  <c r="E54" i="13"/>
  <c r="G52" i="13"/>
  <c r="F52" i="13"/>
  <c r="E52" i="13"/>
  <c r="G50" i="13"/>
  <c r="F50" i="13"/>
  <c r="E50" i="13"/>
  <c r="G48" i="13"/>
  <c r="F48" i="13"/>
  <c r="E48" i="13"/>
  <c r="G46" i="13"/>
  <c r="F46" i="13"/>
  <c r="E46" i="13"/>
  <c r="G44" i="13"/>
  <c r="F44" i="13"/>
  <c r="E44" i="13"/>
  <c r="G42" i="13"/>
  <c r="F42" i="13"/>
  <c r="E42" i="13"/>
  <c r="G40" i="13"/>
  <c r="F40" i="13"/>
  <c r="E40" i="13"/>
  <c r="G38" i="13"/>
  <c r="F38" i="13"/>
  <c r="E38" i="13"/>
  <c r="G36" i="13"/>
  <c r="F36" i="13"/>
  <c r="E36" i="13"/>
  <c r="G34" i="13"/>
  <c r="F34" i="13"/>
  <c r="E34" i="13"/>
  <c r="G32" i="13"/>
  <c r="F32" i="13"/>
  <c r="E32" i="13"/>
  <c r="G30" i="13"/>
  <c r="F30" i="13"/>
  <c r="E30" i="13"/>
  <c r="G28" i="13"/>
  <c r="F28" i="13"/>
  <c r="E28" i="13"/>
  <c r="G26" i="13"/>
  <c r="F26" i="13"/>
  <c r="E26" i="13"/>
  <c r="G24" i="13"/>
  <c r="F24" i="13"/>
  <c r="E24" i="13"/>
  <c r="G22" i="13"/>
  <c r="F22" i="13"/>
  <c r="E22" i="13"/>
  <c r="G20" i="13"/>
  <c r="F20" i="13"/>
  <c r="E20" i="13"/>
  <c r="G18" i="13"/>
  <c r="F18" i="13"/>
  <c r="E18" i="13"/>
  <c r="G16" i="13"/>
  <c r="F16" i="13"/>
  <c r="E16" i="13"/>
  <c r="G14" i="13"/>
  <c r="F14" i="13"/>
  <c r="E14" i="13"/>
  <c r="G12" i="13"/>
  <c r="F12" i="13"/>
  <c r="E12" i="13"/>
  <c r="G10" i="13"/>
  <c r="F10" i="13"/>
  <c r="E10" i="13"/>
  <c r="G8" i="13"/>
  <c r="F8" i="13"/>
  <c r="E8" i="13"/>
  <c r="A3" i="13"/>
  <c r="I92" i="12"/>
  <c r="H92" i="12"/>
  <c r="G92" i="12"/>
  <c r="F92" i="12"/>
  <c r="E92" i="12"/>
  <c r="I90" i="12"/>
  <c r="H90" i="12"/>
  <c r="G90" i="12"/>
  <c r="F90" i="12"/>
  <c r="E90" i="12"/>
  <c r="I88" i="12"/>
  <c r="H88" i="12"/>
  <c r="G88" i="12"/>
  <c r="F88" i="12"/>
  <c r="E88" i="12"/>
  <c r="I86" i="12"/>
  <c r="H86" i="12"/>
  <c r="G86" i="12"/>
  <c r="F86" i="12"/>
  <c r="E86" i="12"/>
  <c r="I84" i="12"/>
  <c r="H84" i="12"/>
  <c r="G84" i="12"/>
  <c r="F84" i="12"/>
  <c r="E84" i="12"/>
  <c r="I82" i="12"/>
  <c r="H82" i="12"/>
  <c r="G82" i="12"/>
  <c r="F82" i="12"/>
  <c r="E82" i="12"/>
  <c r="I80" i="12"/>
  <c r="H80" i="12"/>
  <c r="G80" i="12"/>
  <c r="F80" i="12"/>
  <c r="E80" i="12"/>
  <c r="I78" i="12"/>
  <c r="H78" i="12"/>
  <c r="G78" i="12"/>
  <c r="F78" i="12"/>
  <c r="E78" i="12"/>
  <c r="I76" i="12"/>
  <c r="H76" i="12"/>
  <c r="G76" i="12"/>
  <c r="F76" i="12"/>
  <c r="E76" i="12"/>
  <c r="I74" i="12"/>
  <c r="H74" i="12"/>
  <c r="G74" i="12"/>
  <c r="F74" i="12"/>
  <c r="E74" i="12"/>
  <c r="I72" i="12"/>
  <c r="H72" i="12"/>
  <c r="G72" i="12"/>
  <c r="F72" i="12"/>
  <c r="E72" i="12"/>
  <c r="I70" i="12"/>
  <c r="H70" i="12"/>
  <c r="G70" i="12"/>
  <c r="F70" i="12"/>
  <c r="E70" i="12"/>
  <c r="I68" i="12"/>
  <c r="H68" i="12"/>
  <c r="G68" i="12"/>
  <c r="F68" i="12"/>
  <c r="E68" i="12"/>
  <c r="I66" i="12"/>
  <c r="H66" i="12"/>
  <c r="G66" i="12"/>
  <c r="F66" i="12"/>
  <c r="E66" i="12"/>
  <c r="I64" i="12"/>
  <c r="H64" i="12"/>
  <c r="G64" i="12"/>
  <c r="F64" i="12"/>
  <c r="E64" i="12"/>
  <c r="I62" i="12"/>
  <c r="H62" i="12"/>
  <c r="G62" i="12"/>
  <c r="F62" i="12"/>
  <c r="E62" i="12"/>
  <c r="I60" i="12"/>
  <c r="H60" i="12"/>
  <c r="G60" i="12"/>
  <c r="F60" i="12"/>
  <c r="E60" i="12"/>
  <c r="I58" i="12"/>
  <c r="H58" i="12"/>
  <c r="G58" i="12"/>
  <c r="F58" i="12"/>
  <c r="E58" i="12"/>
  <c r="I56" i="12"/>
  <c r="H56" i="12"/>
  <c r="G56" i="12"/>
  <c r="F56" i="12"/>
  <c r="E56" i="12"/>
  <c r="I54" i="12"/>
  <c r="H54" i="12"/>
  <c r="G54" i="12"/>
  <c r="F54" i="12"/>
  <c r="E54" i="12"/>
  <c r="I52" i="12"/>
  <c r="H52" i="12"/>
  <c r="G52" i="12"/>
  <c r="F52" i="12"/>
  <c r="E52" i="12"/>
  <c r="I50" i="12"/>
  <c r="H50" i="12"/>
  <c r="G50" i="12"/>
  <c r="F50" i="12"/>
  <c r="E50" i="12"/>
  <c r="I48" i="12"/>
  <c r="H48" i="12"/>
  <c r="G48" i="12"/>
  <c r="F48" i="12"/>
  <c r="E48" i="12"/>
  <c r="I46" i="12"/>
  <c r="H46" i="12"/>
  <c r="G46" i="12"/>
  <c r="F46" i="12"/>
  <c r="E46" i="12"/>
  <c r="I44" i="12"/>
  <c r="H44" i="12"/>
  <c r="G44" i="12"/>
  <c r="F44" i="12"/>
  <c r="E44" i="12"/>
  <c r="I42" i="12"/>
  <c r="H42" i="12"/>
  <c r="G42" i="12"/>
  <c r="F42" i="12"/>
  <c r="E42" i="12"/>
  <c r="I40" i="12"/>
  <c r="H40" i="12"/>
  <c r="G40" i="12"/>
  <c r="F40" i="12"/>
  <c r="E40" i="12"/>
  <c r="I38" i="12"/>
  <c r="H38" i="12"/>
  <c r="G38" i="12"/>
  <c r="F38" i="12"/>
  <c r="E38" i="12"/>
  <c r="I36" i="12"/>
  <c r="H36" i="12"/>
  <c r="G36" i="12"/>
  <c r="F36" i="12"/>
  <c r="E36" i="12"/>
  <c r="I34" i="12"/>
  <c r="H34" i="12"/>
  <c r="G34" i="12"/>
  <c r="F34" i="12"/>
  <c r="E34" i="12"/>
  <c r="I32" i="12"/>
  <c r="H32" i="12"/>
  <c r="G32" i="12"/>
  <c r="F32" i="12"/>
  <c r="E32" i="12"/>
  <c r="I30" i="12"/>
  <c r="H30" i="12"/>
  <c r="G30" i="12"/>
  <c r="F30" i="12"/>
  <c r="E30" i="12"/>
  <c r="I28" i="12"/>
  <c r="H28" i="12"/>
  <c r="G28" i="12"/>
  <c r="F28" i="12"/>
  <c r="E28" i="12"/>
  <c r="I26" i="12"/>
  <c r="H26" i="12"/>
  <c r="G26" i="12"/>
  <c r="F26" i="12"/>
  <c r="E26" i="12"/>
  <c r="I24" i="12"/>
  <c r="H24" i="12"/>
  <c r="G24" i="12"/>
  <c r="F24" i="12"/>
  <c r="E24" i="12"/>
  <c r="I22" i="12"/>
  <c r="H22" i="12"/>
  <c r="G22" i="12"/>
  <c r="F22" i="12"/>
  <c r="E22" i="12"/>
  <c r="I20" i="12"/>
  <c r="H20" i="12"/>
  <c r="G20" i="12"/>
  <c r="F20" i="12"/>
  <c r="E20" i="12"/>
  <c r="I18" i="12"/>
  <c r="H18" i="12"/>
  <c r="G18" i="12"/>
  <c r="F18" i="12"/>
  <c r="E18" i="12"/>
  <c r="I16" i="12"/>
  <c r="H16" i="12"/>
  <c r="G16" i="12"/>
  <c r="F16" i="12"/>
  <c r="E16" i="12"/>
  <c r="I14" i="12"/>
  <c r="H14" i="12"/>
  <c r="G14" i="12"/>
  <c r="F14" i="12"/>
  <c r="E14" i="12"/>
  <c r="I12" i="12"/>
  <c r="H12" i="12"/>
  <c r="G12" i="12"/>
  <c r="F12" i="12"/>
  <c r="E12" i="12"/>
  <c r="I10" i="12"/>
  <c r="H10" i="12"/>
  <c r="G10" i="12"/>
  <c r="F10" i="12"/>
  <c r="E10" i="12"/>
  <c r="I8" i="12"/>
  <c r="H8" i="12"/>
  <c r="G8" i="12"/>
  <c r="F8" i="12"/>
  <c r="E8" i="12"/>
  <c r="A3" i="12"/>
  <c r="F8" i="6" l="1"/>
  <c r="G8" i="6"/>
  <c r="H8" i="6"/>
  <c r="E10" i="6"/>
  <c r="F10" i="6"/>
  <c r="G10" i="6"/>
  <c r="H10" i="6"/>
  <c r="C185" i="6"/>
  <c r="C94" i="6"/>
  <c r="H274" i="6" l="1"/>
  <c r="G274" i="6"/>
  <c r="F274" i="6"/>
  <c r="E274" i="6"/>
  <c r="H272" i="6"/>
  <c r="G272" i="6"/>
  <c r="F272" i="6"/>
  <c r="E272" i="6"/>
  <c r="H270" i="6"/>
  <c r="G270" i="6"/>
  <c r="F270" i="6"/>
  <c r="E270" i="6"/>
  <c r="H268" i="6"/>
  <c r="G268" i="6"/>
  <c r="F268" i="6"/>
  <c r="E268" i="6"/>
  <c r="H266" i="6"/>
  <c r="G266" i="6"/>
  <c r="F266" i="6"/>
  <c r="E266" i="6"/>
  <c r="H264" i="6"/>
  <c r="G264" i="6"/>
  <c r="F264" i="6"/>
  <c r="E264" i="6"/>
  <c r="H262" i="6"/>
  <c r="G262" i="6"/>
  <c r="F262" i="6"/>
  <c r="E262" i="6"/>
  <c r="H260" i="6"/>
  <c r="G260" i="6"/>
  <c r="F260" i="6"/>
  <c r="E260" i="6"/>
  <c r="H258" i="6"/>
  <c r="G258" i="6"/>
  <c r="F258" i="6"/>
  <c r="E258" i="6"/>
  <c r="H256" i="6"/>
  <c r="G256" i="6"/>
  <c r="F256" i="6"/>
  <c r="E256" i="6"/>
  <c r="H254" i="6"/>
  <c r="G254" i="6"/>
  <c r="F254" i="6"/>
  <c r="E254" i="6"/>
  <c r="H252" i="6"/>
  <c r="G252" i="6"/>
  <c r="F252" i="6"/>
  <c r="E252" i="6"/>
  <c r="H250" i="6"/>
  <c r="G250" i="6"/>
  <c r="F250" i="6"/>
  <c r="E250" i="6"/>
  <c r="H248" i="6"/>
  <c r="G248" i="6"/>
  <c r="F248" i="6"/>
  <c r="E248" i="6"/>
  <c r="H246" i="6"/>
  <c r="G246" i="6"/>
  <c r="F246" i="6"/>
  <c r="E246" i="6"/>
  <c r="H244" i="6"/>
  <c r="G244" i="6"/>
  <c r="F244" i="6"/>
  <c r="E244" i="6"/>
  <c r="H242" i="6"/>
  <c r="G242" i="6"/>
  <c r="F242" i="6"/>
  <c r="E242" i="6"/>
  <c r="H240" i="6"/>
  <c r="G240" i="6"/>
  <c r="F240" i="6"/>
  <c r="E240" i="6"/>
  <c r="H238" i="6"/>
  <c r="G238" i="6"/>
  <c r="F238" i="6"/>
  <c r="E238" i="6"/>
  <c r="H236" i="6"/>
  <c r="G236" i="6"/>
  <c r="F236" i="6"/>
  <c r="E236" i="6"/>
  <c r="H234" i="6"/>
  <c r="G234" i="6"/>
  <c r="F234" i="6"/>
  <c r="E234" i="6"/>
  <c r="H232" i="6"/>
  <c r="G232" i="6"/>
  <c r="F232" i="6"/>
  <c r="E232" i="6"/>
  <c r="H230" i="6"/>
  <c r="G230" i="6"/>
  <c r="F230" i="6"/>
  <c r="E230" i="6"/>
  <c r="H228" i="6"/>
  <c r="G228" i="6"/>
  <c r="F228" i="6"/>
  <c r="E228" i="6"/>
  <c r="H226" i="6"/>
  <c r="G226" i="6"/>
  <c r="F226" i="6"/>
  <c r="E226" i="6"/>
  <c r="H224" i="6"/>
  <c r="G224" i="6"/>
  <c r="F224" i="6"/>
  <c r="E224" i="6"/>
  <c r="H222" i="6"/>
  <c r="G222" i="6"/>
  <c r="F222" i="6"/>
  <c r="E222" i="6"/>
  <c r="H220" i="6"/>
  <c r="G220" i="6"/>
  <c r="F220" i="6"/>
  <c r="E220" i="6"/>
  <c r="H218" i="6"/>
  <c r="G218" i="6"/>
  <c r="F218" i="6"/>
  <c r="E218" i="6"/>
  <c r="H216" i="6"/>
  <c r="G216" i="6"/>
  <c r="F216" i="6"/>
  <c r="E216" i="6"/>
  <c r="H214" i="6"/>
  <c r="G214" i="6"/>
  <c r="F214" i="6"/>
  <c r="E214" i="6"/>
  <c r="H212" i="6"/>
  <c r="G212" i="6"/>
  <c r="F212" i="6"/>
  <c r="E212" i="6"/>
  <c r="H210" i="6"/>
  <c r="G210" i="6"/>
  <c r="F210" i="6"/>
  <c r="E210" i="6"/>
  <c r="H208" i="6"/>
  <c r="G208" i="6"/>
  <c r="F208" i="6"/>
  <c r="E208" i="6"/>
  <c r="H206" i="6"/>
  <c r="G206" i="6"/>
  <c r="F206" i="6"/>
  <c r="E206" i="6"/>
  <c r="H204" i="6"/>
  <c r="G204" i="6"/>
  <c r="F204" i="6"/>
  <c r="E204" i="6"/>
  <c r="H202" i="6"/>
  <c r="G202" i="6"/>
  <c r="F202" i="6"/>
  <c r="E202" i="6"/>
  <c r="H200" i="6"/>
  <c r="G200" i="6"/>
  <c r="F200" i="6"/>
  <c r="E200" i="6"/>
  <c r="H198" i="6"/>
  <c r="G198" i="6"/>
  <c r="F198" i="6"/>
  <c r="E198" i="6"/>
  <c r="H196" i="6"/>
  <c r="G196" i="6"/>
  <c r="F196" i="6"/>
  <c r="E196" i="6"/>
  <c r="H194" i="6"/>
  <c r="G194" i="6"/>
  <c r="F194" i="6"/>
  <c r="E194" i="6"/>
  <c r="H192" i="6"/>
  <c r="G192" i="6"/>
  <c r="F192" i="6"/>
  <c r="E192" i="6"/>
  <c r="H190" i="6"/>
  <c r="G190" i="6"/>
  <c r="F190" i="6"/>
  <c r="E190" i="6"/>
  <c r="H183" i="6"/>
  <c r="G183" i="6"/>
  <c r="F183" i="6"/>
  <c r="E183" i="6"/>
  <c r="H181" i="6"/>
  <c r="G181" i="6"/>
  <c r="F181" i="6"/>
  <c r="E181" i="6"/>
  <c r="H179" i="6"/>
  <c r="G179" i="6"/>
  <c r="F179" i="6"/>
  <c r="E179" i="6"/>
  <c r="H177" i="6"/>
  <c r="G177" i="6"/>
  <c r="F177" i="6"/>
  <c r="E177" i="6"/>
  <c r="H175" i="6"/>
  <c r="G175" i="6"/>
  <c r="F175" i="6"/>
  <c r="E175" i="6"/>
  <c r="H173" i="6"/>
  <c r="G173" i="6"/>
  <c r="F173" i="6"/>
  <c r="E173" i="6"/>
  <c r="H171" i="6"/>
  <c r="G171" i="6"/>
  <c r="F171" i="6"/>
  <c r="E171" i="6"/>
  <c r="H169" i="6"/>
  <c r="G169" i="6"/>
  <c r="F169" i="6"/>
  <c r="E169" i="6"/>
  <c r="H167" i="6"/>
  <c r="G167" i="6"/>
  <c r="F167" i="6"/>
  <c r="E167" i="6"/>
  <c r="H165" i="6"/>
  <c r="G165" i="6"/>
  <c r="F165" i="6"/>
  <c r="E165" i="6"/>
  <c r="H163" i="6"/>
  <c r="G163" i="6"/>
  <c r="F163" i="6"/>
  <c r="E163" i="6"/>
  <c r="H161" i="6"/>
  <c r="G161" i="6"/>
  <c r="F161" i="6"/>
  <c r="E161" i="6"/>
  <c r="H159" i="6"/>
  <c r="G159" i="6"/>
  <c r="F159" i="6"/>
  <c r="E159" i="6"/>
  <c r="H157" i="6"/>
  <c r="G157" i="6"/>
  <c r="F157" i="6"/>
  <c r="E157" i="6"/>
  <c r="H155" i="6"/>
  <c r="G155" i="6"/>
  <c r="F155" i="6"/>
  <c r="E155" i="6"/>
  <c r="H153" i="6"/>
  <c r="G153" i="6"/>
  <c r="F153" i="6"/>
  <c r="E153" i="6"/>
  <c r="H151" i="6"/>
  <c r="G151" i="6"/>
  <c r="F151" i="6"/>
  <c r="E151" i="6"/>
  <c r="H149" i="6"/>
  <c r="G149" i="6"/>
  <c r="F149" i="6"/>
  <c r="E149" i="6"/>
  <c r="H147" i="6"/>
  <c r="G147" i="6"/>
  <c r="F147" i="6"/>
  <c r="E147" i="6"/>
  <c r="H145" i="6"/>
  <c r="G145" i="6"/>
  <c r="F145" i="6"/>
  <c r="E145" i="6"/>
  <c r="H143" i="6"/>
  <c r="G143" i="6"/>
  <c r="F143" i="6"/>
  <c r="E143" i="6"/>
  <c r="H141" i="6"/>
  <c r="G141" i="6"/>
  <c r="F141" i="6"/>
  <c r="E141" i="6"/>
  <c r="H139" i="6"/>
  <c r="G139" i="6"/>
  <c r="F139" i="6"/>
  <c r="E139" i="6"/>
  <c r="H137" i="6"/>
  <c r="G137" i="6"/>
  <c r="F137" i="6"/>
  <c r="E137" i="6"/>
  <c r="H135" i="6"/>
  <c r="G135" i="6"/>
  <c r="F135" i="6"/>
  <c r="E135" i="6"/>
  <c r="H133" i="6"/>
  <c r="G133" i="6"/>
  <c r="F133" i="6"/>
  <c r="E133" i="6"/>
  <c r="H131" i="6"/>
  <c r="G131" i="6"/>
  <c r="F131" i="6"/>
  <c r="E131" i="6"/>
  <c r="H129" i="6"/>
  <c r="G129" i="6"/>
  <c r="F129" i="6"/>
  <c r="E129" i="6"/>
  <c r="H127" i="6"/>
  <c r="G127" i="6"/>
  <c r="F127" i="6"/>
  <c r="E127" i="6"/>
  <c r="H125" i="6"/>
  <c r="G125" i="6"/>
  <c r="F125" i="6"/>
  <c r="E125" i="6"/>
  <c r="H123" i="6"/>
  <c r="G123" i="6"/>
  <c r="F123" i="6"/>
  <c r="E123" i="6"/>
  <c r="H121" i="6"/>
  <c r="G121" i="6"/>
  <c r="F121" i="6"/>
  <c r="E121" i="6"/>
  <c r="H119" i="6"/>
  <c r="G119" i="6"/>
  <c r="F119" i="6"/>
  <c r="E119" i="6"/>
  <c r="H117" i="6"/>
  <c r="G117" i="6"/>
  <c r="F117" i="6"/>
  <c r="E117" i="6"/>
  <c r="H115" i="6"/>
  <c r="G115" i="6"/>
  <c r="F115" i="6"/>
  <c r="E115" i="6"/>
  <c r="H113" i="6"/>
  <c r="G113" i="6"/>
  <c r="F113" i="6"/>
  <c r="E113" i="6"/>
  <c r="H111" i="6"/>
  <c r="G111" i="6"/>
  <c r="F111" i="6"/>
  <c r="E111" i="6"/>
  <c r="H109" i="6"/>
  <c r="G109" i="6"/>
  <c r="F109" i="6"/>
  <c r="E109" i="6"/>
  <c r="H107" i="6"/>
  <c r="G107" i="6"/>
  <c r="F107" i="6"/>
  <c r="E107" i="6"/>
  <c r="H105" i="6"/>
  <c r="G105" i="6"/>
  <c r="F105" i="6"/>
  <c r="E105" i="6"/>
  <c r="H103" i="6"/>
  <c r="G103" i="6"/>
  <c r="F103" i="6"/>
  <c r="E103" i="6"/>
  <c r="H101" i="6"/>
  <c r="G101" i="6"/>
  <c r="F101" i="6"/>
  <c r="E101" i="6"/>
  <c r="H99" i="6"/>
  <c r="G99" i="6"/>
  <c r="F99" i="6"/>
  <c r="E99" i="6"/>
  <c r="H92" i="6"/>
  <c r="G92" i="6"/>
  <c r="F92" i="6"/>
  <c r="E92" i="6"/>
  <c r="H90" i="6"/>
  <c r="G90" i="6"/>
  <c r="F90" i="6"/>
  <c r="E90" i="6"/>
  <c r="H88" i="6"/>
  <c r="G88" i="6"/>
  <c r="F88" i="6"/>
  <c r="E88" i="6"/>
  <c r="H86" i="6"/>
  <c r="G86" i="6"/>
  <c r="F86" i="6"/>
  <c r="E86" i="6"/>
  <c r="H84" i="6"/>
  <c r="G84" i="6"/>
  <c r="F84" i="6"/>
  <c r="E84" i="6"/>
  <c r="H82" i="6"/>
  <c r="G82" i="6"/>
  <c r="F82" i="6"/>
  <c r="E82" i="6"/>
  <c r="H80" i="6"/>
  <c r="G80" i="6"/>
  <c r="F80" i="6"/>
  <c r="E80" i="6"/>
  <c r="H78" i="6"/>
  <c r="G78" i="6"/>
  <c r="F78" i="6"/>
  <c r="E78" i="6"/>
  <c r="H76" i="6"/>
  <c r="G76" i="6"/>
  <c r="F76" i="6"/>
  <c r="E76" i="6"/>
  <c r="H74" i="6"/>
  <c r="G74" i="6"/>
  <c r="F74" i="6"/>
  <c r="E74" i="6"/>
  <c r="H72" i="6"/>
  <c r="G72" i="6"/>
  <c r="F72" i="6"/>
  <c r="E72" i="6"/>
  <c r="H70" i="6"/>
  <c r="G70" i="6"/>
  <c r="F70" i="6"/>
  <c r="E70" i="6"/>
  <c r="H68" i="6"/>
  <c r="G68" i="6"/>
  <c r="F68" i="6"/>
  <c r="E68" i="6"/>
  <c r="H66" i="6"/>
  <c r="G66" i="6"/>
  <c r="F66" i="6"/>
  <c r="E66" i="6"/>
  <c r="H64" i="6"/>
  <c r="G64" i="6"/>
  <c r="F64" i="6"/>
  <c r="E64" i="6"/>
  <c r="H62" i="6"/>
  <c r="G62" i="6"/>
  <c r="F62" i="6"/>
  <c r="E62" i="6"/>
  <c r="H60" i="6"/>
  <c r="G60" i="6"/>
  <c r="F60" i="6"/>
  <c r="E60" i="6"/>
  <c r="H58" i="6"/>
  <c r="G58" i="6"/>
  <c r="F58" i="6"/>
  <c r="E58" i="6"/>
  <c r="H56" i="6"/>
  <c r="G56" i="6"/>
  <c r="F56" i="6"/>
  <c r="E56" i="6"/>
  <c r="H54" i="6"/>
  <c r="G54" i="6"/>
  <c r="F54" i="6"/>
  <c r="E54" i="6"/>
  <c r="H52" i="6"/>
  <c r="G52" i="6"/>
  <c r="F52" i="6"/>
  <c r="E52" i="6"/>
  <c r="H50" i="6"/>
  <c r="G50" i="6"/>
  <c r="F50" i="6"/>
  <c r="E50" i="6"/>
  <c r="H48" i="6"/>
  <c r="G48" i="6"/>
  <c r="F48" i="6"/>
  <c r="E48" i="6"/>
  <c r="H46" i="6"/>
  <c r="G46" i="6"/>
  <c r="F46" i="6"/>
  <c r="E46" i="6"/>
  <c r="H44" i="6"/>
  <c r="G44" i="6"/>
  <c r="F44" i="6"/>
  <c r="E44" i="6"/>
  <c r="H42" i="6"/>
  <c r="G42" i="6"/>
  <c r="F42" i="6"/>
  <c r="E42" i="6"/>
  <c r="H40" i="6"/>
  <c r="G40" i="6"/>
  <c r="F40" i="6"/>
  <c r="E40" i="6"/>
  <c r="H38" i="6"/>
  <c r="G38" i="6"/>
  <c r="F38" i="6"/>
  <c r="E38" i="6"/>
  <c r="H36" i="6"/>
  <c r="G36" i="6"/>
  <c r="F36" i="6"/>
  <c r="E36" i="6"/>
  <c r="H34" i="6"/>
  <c r="G34" i="6"/>
  <c r="F34" i="6"/>
  <c r="E34" i="6"/>
  <c r="H32" i="6"/>
  <c r="G32" i="6"/>
  <c r="F32" i="6"/>
  <c r="E32" i="6"/>
  <c r="H30" i="6"/>
  <c r="G30" i="6"/>
  <c r="F30" i="6"/>
  <c r="E30" i="6"/>
  <c r="H28" i="6"/>
  <c r="G28" i="6"/>
  <c r="F28" i="6"/>
  <c r="E28" i="6"/>
  <c r="H26" i="6"/>
  <c r="G26" i="6"/>
  <c r="F26" i="6"/>
  <c r="E26" i="6"/>
  <c r="H24" i="6"/>
  <c r="G24" i="6"/>
  <c r="F24" i="6"/>
  <c r="E24" i="6"/>
  <c r="H22" i="6"/>
  <c r="G22" i="6"/>
  <c r="F22" i="6"/>
  <c r="E22" i="6"/>
  <c r="H20" i="6"/>
  <c r="G20" i="6"/>
  <c r="F20" i="6"/>
  <c r="E20" i="6"/>
  <c r="H18" i="6"/>
  <c r="G18" i="6"/>
  <c r="F18" i="6"/>
  <c r="E18" i="6"/>
  <c r="H16" i="6"/>
  <c r="G16" i="6"/>
  <c r="F16" i="6"/>
  <c r="E16" i="6"/>
  <c r="H14" i="6"/>
  <c r="G14" i="6"/>
  <c r="F14" i="6"/>
  <c r="E14" i="6"/>
  <c r="H12" i="6"/>
  <c r="G12" i="6"/>
  <c r="F12" i="6"/>
  <c r="E12" i="6"/>
  <c r="E8" i="5"/>
  <c r="G92" i="5"/>
  <c r="F92" i="5"/>
  <c r="G90" i="5"/>
  <c r="F90" i="5"/>
  <c r="G88" i="5"/>
  <c r="F88" i="5"/>
  <c r="G86" i="5"/>
  <c r="F86" i="5"/>
  <c r="G84" i="5"/>
  <c r="F84" i="5"/>
  <c r="G82" i="5"/>
  <c r="F82" i="5"/>
  <c r="G80" i="5"/>
  <c r="F80" i="5"/>
  <c r="G78" i="5"/>
  <c r="F78" i="5"/>
  <c r="G76" i="5"/>
  <c r="F76" i="5"/>
  <c r="G74" i="5"/>
  <c r="F74" i="5"/>
  <c r="G72" i="5"/>
  <c r="F72" i="5"/>
  <c r="G70" i="5"/>
  <c r="F70" i="5"/>
  <c r="G68" i="5"/>
  <c r="F68" i="5"/>
  <c r="G66" i="5"/>
  <c r="F66" i="5"/>
  <c r="G64" i="5"/>
  <c r="F64" i="5"/>
  <c r="G62" i="5"/>
  <c r="F62" i="5"/>
  <c r="G60" i="5"/>
  <c r="F60" i="5"/>
  <c r="G58" i="5"/>
  <c r="F58" i="5"/>
  <c r="G56" i="5"/>
  <c r="F56" i="5"/>
  <c r="G54" i="5"/>
  <c r="F54" i="5"/>
  <c r="G52" i="5"/>
  <c r="F52" i="5"/>
  <c r="G50" i="5"/>
  <c r="F50" i="5"/>
  <c r="G48" i="5"/>
  <c r="F48" i="5"/>
  <c r="G46" i="5"/>
  <c r="F46" i="5"/>
  <c r="G44" i="5"/>
  <c r="F44" i="5"/>
  <c r="G42" i="5"/>
  <c r="F42" i="5"/>
  <c r="G40" i="5"/>
  <c r="F40" i="5"/>
  <c r="G38" i="5"/>
  <c r="F38" i="5"/>
  <c r="G36" i="5"/>
  <c r="F36" i="5"/>
  <c r="G34" i="5"/>
  <c r="F34" i="5"/>
  <c r="G32" i="5"/>
  <c r="F32" i="5"/>
  <c r="G30" i="5"/>
  <c r="F30" i="5"/>
  <c r="G28" i="5"/>
  <c r="F28" i="5"/>
  <c r="G26" i="5"/>
  <c r="F26" i="5"/>
  <c r="G24" i="5"/>
  <c r="F24" i="5"/>
  <c r="G22" i="5"/>
  <c r="F22" i="5"/>
  <c r="G20" i="5"/>
  <c r="F20" i="5"/>
  <c r="G18" i="5"/>
  <c r="F18" i="5"/>
  <c r="G16" i="5"/>
  <c r="F16" i="5"/>
  <c r="G14" i="5"/>
  <c r="F14" i="5"/>
  <c r="G12" i="5"/>
  <c r="F12" i="5"/>
  <c r="G10" i="5"/>
  <c r="F10" i="5"/>
  <c r="G8" i="5"/>
  <c r="F8" i="5"/>
  <c r="E92" i="5"/>
  <c r="E90" i="5"/>
  <c r="E88" i="5"/>
  <c r="E86" i="5"/>
  <c r="E84" i="5"/>
  <c r="E82" i="5"/>
  <c r="E80" i="5"/>
  <c r="E78" i="5"/>
  <c r="E76" i="5"/>
  <c r="E74" i="5"/>
  <c r="E72" i="5"/>
  <c r="E70" i="5"/>
  <c r="E68" i="5"/>
  <c r="E66" i="5"/>
  <c r="E64" i="5"/>
  <c r="E62" i="5"/>
  <c r="E60" i="5"/>
  <c r="E58" i="5"/>
  <c r="E56" i="5"/>
  <c r="E54" i="5"/>
  <c r="E52" i="5"/>
  <c r="E50" i="5"/>
  <c r="E48" i="5"/>
  <c r="E46" i="5"/>
  <c r="E44" i="5"/>
  <c r="E42" i="5"/>
  <c r="E40" i="5"/>
  <c r="E38" i="5"/>
  <c r="E36" i="5"/>
  <c r="E34" i="5"/>
  <c r="E32" i="5"/>
  <c r="E30" i="5"/>
  <c r="E28" i="5"/>
  <c r="E26" i="5"/>
  <c r="E24" i="5"/>
  <c r="E22" i="5"/>
  <c r="E20" i="5"/>
  <c r="E18" i="5"/>
  <c r="E16" i="5"/>
  <c r="E14" i="5"/>
  <c r="E12" i="5"/>
  <c r="E10" i="5"/>
  <c r="A185" i="6" l="1"/>
  <c r="A94" i="6"/>
  <c r="A3" i="5"/>
</calcChain>
</file>

<file path=xl/sharedStrings.xml><?xml version="1.0" encoding="utf-8"?>
<sst xmlns="http://schemas.openxmlformats.org/spreadsheetml/2006/main" count="517" uniqueCount="91">
  <si>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</si>
  <si>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</si>
  <si>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</si>
  <si>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</si>
  <si>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</si>
  <si>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</si>
  <si>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</si>
  <si>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</si>
  <si>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</si>
  <si>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</si>
  <si>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</si>
  <si>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</si>
  <si>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</si>
  <si>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</si>
  <si>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</si>
  <si>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</si>
  <si>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</si>
  <si>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</si>
  <si>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</si>
  <si>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</si>
  <si>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</si>
  <si>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</si>
  <si>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</si>
  <si>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</si>
  <si>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</si>
  <si>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</si>
  <si>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</si>
  <si>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</si>
  <si>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</si>
  <si>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</si>
  <si>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</si>
  <si>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</si>
  <si>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</si>
  <si>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</si>
  <si>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</si>
  <si>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</si>
  <si>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</si>
  <si>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</si>
  <si>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</si>
  <si>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</si>
  <si>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</si>
  <si>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</si>
  <si>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無回答</t>
    <rPh sb="0" eb="3">
      <t>ムカイトウ</t>
    </rPh>
    <phoneticPr fontId="1"/>
  </si>
  <si>
    <t>29歳以下</t>
    <rPh sb="2" eb="3">
      <t>サイ</t>
    </rPh>
    <rPh sb="3" eb="5">
      <t>イカ</t>
    </rPh>
    <phoneticPr fontId="1"/>
  </si>
  <si>
    <t>70歳以上</t>
    <phoneticPr fontId="1"/>
  </si>
  <si>
    <t>年代</t>
    <rPh sb="0" eb="2">
      <t>ネンダイ</t>
    </rPh>
    <phoneticPr fontId="1"/>
  </si>
  <si>
    <t>よくやっていると思う</t>
  </si>
  <si>
    <t>どちらかといえばよくやっていると思う</t>
  </si>
  <si>
    <t>どちらともいえない</t>
  </si>
  <si>
    <t>どちらかといえば不満である</t>
  </si>
  <si>
    <t>覚えていない</t>
  </si>
  <si>
    <t>テーマ３</t>
    <phoneticPr fontId="1"/>
  </si>
  <si>
    <t>あなたは、フィルムコミッションの言葉の意味を知っていましたか。</t>
    <phoneticPr fontId="1"/>
  </si>
  <si>
    <t>知っていた</t>
  </si>
  <si>
    <t>知らなかった</t>
  </si>
  <si>
    <t>あなたは、札幌市がフィルムコミッションの取り組みを支援していることを知っていましたか。</t>
    <phoneticPr fontId="1"/>
  </si>
  <si>
    <t>あなたは、札幌フィルムコミッションのボランティアエキストラ制度を知っていましたか。</t>
    <phoneticPr fontId="1"/>
  </si>
  <si>
    <t>≪問１２で「１　知っていた」と答えた方にお聞きします。≫</t>
    <rPh sb="1" eb="2">
      <t>トイ</t>
    </rPh>
    <rPh sb="8" eb="9">
      <t>シ</t>
    </rPh>
    <rPh sb="15" eb="16">
      <t>コタ</t>
    </rPh>
    <rPh sb="18" eb="19">
      <t>ホウ</t>
    </rPh>
    <rPh sb="21" eb="22">
      <t>キ</t>
    </rPh>
    <phoneticPr fontId="1"/>
  </si>
  <si>
    <t>あなたが札幌フィルムコミッションのボランティアエキストラ制度を知った場所や方法について、次の中から、あてはまるものにいくつでも〇をつけてください。</t>
    <phoneticPr fontId="1"/>
  </si>
  <si>
    <t>札幌市公式ホームページ</t>
  </si>
  <si>
    <t>札幌フィルムコミッションホームページ</t>
  </si>
  <si>
    <t>札幌フィルムコミッション公式ＳＮＳ</t>
  </si>
  <si>
    <t>映画やドラマなどのエンドクレジット</t>
  </si>
  <si>
    <t>上映会などのイベント会場</t>
  </si>
  <si>
    <t>街頭に掲示されているポスター</t>
  </si>
  <si>
    <t>あなたは、市内で行われる映画やテレビ番組などの撮影を見かけたら、どのように思いますか。それぞれの項目について、あてはまるものに○をつけてください。</t>
    <phoneticPr fontId="1"/>
  </si>
  <si>
    <t>興味がある</t>
  </si>
  <si>
    <t>興味がない</t>
  </si>
  <si>
    <t>(２)　撮影を迷惑だと感じますか。</t>
    <phoneticPr fontId="1"/>
  </si>
  <si>
    <t>(１)　撮影に興味がありますか。</t>
    <phoneticPr fontId="1"/>
  </si>
  <si>
    <t>(３)　撮影がスムーズに進むよう積極的に協力したいと思いますか（通行規制への協力、撮影の妨げとなる音を出さない、ボランティアエキストラとして参加するなど。）。</t>
    <phoneticPr fontId="1"/>
  </si>
  <si>
    <t>協力したい</t>
  </si>
  <si>
    <t>協力したくない</t>
  </si>
  <si>
    <t>あなたは、商品やサービスを、映画やテレビ番組などで見たことを理由に選ぶことがありますか。</t>
    <phoneticPr fontId="1"/>
  </si>
  <si>
    <t>よくある</t>
  </si>
  <si>
    <t>たまにある</t>
  </si>
  <si>
    <t>あまりない</t>
  </si>
  <si>
    <t>ない</t>
  </si>
  <si>
    <t>≪皆さまにお聞きします。≫</t>
    <phoneticPr fontId="1"/>
  </si>
  <si>
    <t>≪問１４で「１　よくある」または「２　たまにある」と答えた方にお聞きします。≫</t>
    <phoneticPr fontId="1"/>
  </si>
  <si>
    <t>あなたが選んだ商品やサービスはどのような媒体で見かけましたか。あてはまるものにいくつでも○をつけてください。</t>
    <phoneticPr fontId="1"/>
  </si>
  <si>
    <t>映画</t>
  </si>
  <si>
    <t>テレビドラマ</t>
  </si>
  <si>
    <t>テレビバラエティ</t>
  </si>
  <si>
    <t>テレビドキュメンタリー</t>
  </si>
  <si>
    <t>テレビ報道</t>
  </si>
  <si>
    <t>テレビショッピング</t>
  </si>
  <si>
    <t>テレビコマーシャル</t>
  </si>
  <si>
    <t>インターネット上の広告</t>
  </si>
  <si>
    <t>動画投稿サイト（広告を除く）</t>
  </si>
  <si>
    <t>ＳＮＳ（広告を除く）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</si>
</sst>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8">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48">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0" xfId="0" applyFont="1" applyAlignment="1">
      <alignment horizontal="left" vertical="center"/>
    </xf>
    <xf numFmtId="0" fontId="2" fillId="0" borderId="17" xfId="1" applyFont="1" applyBorder="1" applyAlignment="1">
      <alignment horizontal="center" vertical="top" textRotation="255" wrapText="1"/>
    </xf>
    <xf numFmtId="0" fontId="2" fillId="0" borderId="15" xfId="1" applyFont="1" applyBorder="1" applyAlignment="1">
      <alignment vertical="top" textRotation="255" wrapText="1"/>
    </xf>
    <xf numFmtId="0" fontId="4" fillId="0" borderId="0" xfId="0" applyFont="1" applyAlignment="1">
      <alignment vertical="center"/>
    </xf>
    <xf numFmtId="176" fontId="4" fillId="0" borderId="0" xfId="0" applyNumberFormat="1" applyFont="1" applyAlignment="1">
      <alignment vertical="center"/>
    </xf>
    <xf numFmtId="0" fontId="2" fillId="0" borderId="0" xfId="0" applyFont="1" applyAlignment="1">
      <alignment horizontal="center" vertical="center"/>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cellXfs>
  <cellStyles count="2">
    <cellStyle name="標準" xfId="0" builtinId="0"/>
    <cellStyle name="標準 2" xfId="1" xr:uid="{00000000-0005-0000-0000-000001000000}"/>
  </cellStyles>
  <dxfs count="320">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92"/>
  <sheetViews>
    <sheetView showGridLines="0" tabSelected="1"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51</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31" t="str">
        <f ca="1">RIGHT(CELL("filename",A3), LEN(CELL("filename",A3))-FIND("]",CELL("filename",A3)))</f>
        <v>問10</v>
      </c>
      <c r="B3" s="31"/>
      <c r="C3" s="7" t="s">
        <v>52</v>
      </c>
    </row>
    <row r="4" spans="1:21" s="8" customFormat="1" x14ac:dyDescent="0.15">
      <c r="D4" s="9"/>
    </row>
    <row r="5" spans="1:21" s="8" customFormat="1" x14ac:dyDescent="0.15">
      <c r="D5" s="9"/>
    </row>
    <row r="6" spans="1:21" ht="120" customHeight="1" x14ac:dyDescent="0.15">
      <c r="B6" s="34" t="s">
        <v>23</v>
      </c>
      <c r="C6" s="35"/>
      <c r="D6" s="10" t="s">
        <v>0</v>
      </c>
      <c r="E6" s="28" t="s">
        <v>53</v>
      </c>
      <c r="F6" s="14" t="s">
        <v>54</v>
      </c>
      <c r="G6" s="14" t="s">
        <v>42</v>
      </c>
      <c r="H6" s="14"/>
      <c r="I6" s="14"/>
      <c r="J6" s="14"/>
      <c r="K6" s="14"/>
      <c r="L6" s="14"/>
      <c r="M6" s="14"/>
      <c r="N6" s="14"/>
      <c r="O6" s="15"/>
      <c r="P6" s="11"/>
      <c r="Q6" s="11"/>
      <c r="R6" s="11"/>
      <c r="S6" s="12"/>
      <c r="T6" s="11"/>
      <c r="U6" s="13"/>
    </row>
    <row r="7" spans="1:21" x14ac:dyDescent="0.15">
      <c r="B7" s="36" t="s">
        <v>2</v>
      </c>
      <c r="C7" s="37"/>
      <c r="D7" s="16">
        <v>2401</v>
      </c>
      <c r="E7" s="17">
        <v>361</v>
      </c>
      <c r="F7" s="18">
        <v>1966</v>
      </c>
      <c r="G7" s="18">
        <v>74</v>
      </c>
      <c r="H7" s="18"/>
      <c r="I7" s="18"/>
      <c r="J7" s="18"/>
      <c r="K7" s="18"/>
      <c r="L7" s="18"/>
      <c r="M7" s="18"/>
      <c r="N7" s="18"/>
      <c r="O7" s="18"/>
      <c r="P7" s="18"/>
      <c r="Q7" s="18"/>
      <c r="R7" s="18"/>
      <c r="S7" s="19"/>
      <c r="T7" s="18"/>
      <c r="U7" s="20"/>
    </row>
    <row r="8" spans="1:21" x14ac:dyDescent="0.15">
      <c r="B8" s="38"/>
      <c r="C8" s="39"/>
      <c r="D8" s="21"/>
      <c r="E8" s="25">
        <f t="shared" ref="E8:E92" si="0">E7/$D7*100</f>
        <v>15.035401915868388</v>
      </c>
      <c r="F8" s="22">
        <f t="shared" ref="F8" si="1">F7/$D7*100</f>
        <v>81.882548937942516</v>
      </c>
      <c r="G8" s="22">
        <f t="shared" ref="G8" si="2">G7/$D7*100</f>
        <v>3.082049146189088</v>
      </c>
      <c r="H8" s="22"/>
      <c r="I8" s="22"/>
      <c r="J8" s="22"/>
      <c r="K8" s="22"/>
      <c r="L8" s="22"/>
      <c r="M8" s="22"/>
      <c r="N8" s="22"/>
      <c r="O8" s="22"/>
      <c r="P8" s="22"/>
      <c r="Q8" s="22"/>
      <c r="R8" s="22"/>
      <c r="S8" s="23"/>
      <c r="T8" s="22"/>
      <c r="U8" s="24"/>
    </row>
    <row r="9" spans="1:21" ht="9" customHeight="1" x14ac:dyDescent="0.15">
      <c r="B9" s="40" t="s">
        <v>28</v>
      </c>
      <c r="C9" s="32" t="s">
        <v>3</v>
      </c>
      <c r="D9" s="16">
        <v>995</v>
      </c>
      <c r="E9" s="17">
        <v>179</v>
      </c>
      <c r="F9" s="18">
        <v>781</v>
      </c>
      <c r="G9" s="18">
        <v>35</v>
      </c>
      <c r="H9" s="18"/>
      <c r="I9" s="18"/>
      <c r="J9" s="18"/>
      <c r="K9" s="18"/>
      <c r="L9" s="18"/>
      <c r="M9" s="18"/>
      <c r="N9" s="18"/>
      <c r="O9" s="18"/>
      <c r="P9" s="18"/>
      <c r="Q9" s="18"/>
      <c r="R9" s="18"/>
      <c r="S9" s="19"/>
      <c r="T9" s="18"/>
      <c r="U9" s="20"/>
    </row>
    <row r="10" spans="1:21" x14ac:dyDescent="0.15">
      <c r="B10" s="41"/>
      <c r="C10" s="33"/>
      <c r="D10" s="21"/>
      <c r="E10" s="25">
        <f t="shared" si="0"/>
        <v>17.989949748743719</v>
      </c>
      <c r="F10" s="22">
        <f t="shared" ref="F10" si="3">F9/$D9*100</f>
        <v>78.492462311557787</v>
      </c>
      <c r="G10" s="22">
        <f t="shared" ref="G10" si="4">G9/$D9*100</f>
        <v>3.5175879396984926</v>
      </c>
      <c r="H10" s="22"/>
      <c r="I10" s="22"/>
      <c r="J10" s="22"/>
      <c r="K10" s="22"/>
      <c r="L10" s="22"/>
      <c r="M10" s="22"/>
      <c r="N10" s="22"/>
      <c r="O10" s="22"/>
      <c r="P10" s="22"/>
      <c r="Q10" s="22"/>
      <c r="R10" s="22"/>
      <c r="S10" s="23"/>
      <c r="T10" s="22"/>
      <c r="U10" s="24"/>
    </row>
    <row r="11" spans="1:21" x14ac:dyDescent="0.15">
      <c r="B11" s="41"/>
      <c r="C11" s="32" t="s">
        <v>4</v>
      </c>
      <c r="D11" s="16">
        <v>1323</v>
      </c>
      <c r="E11" s="17">
        <v>174</v>
      </c>
      <c r="F11" s="18">
        <v>1118</v>
      </c>
      <c r="G11" s="18">
        <v>31</v>
      </c>
      <c r="H11" s="18"/>
      <c r="I11" s="18"/>
      <c r="J11" s="18"/>
      <c r="K11" s="18"/>
      <c r="L11" s="18"/>
      <c r="M11" s="18"/>
      <c r="N11" s="18"/>
      <c r="O11" s="18"/>
      <c r="P11" s="18"/>
      <c r="Q11" s="18"/>
      <c r="R11" s="18"/>
      <c r="S11" s="19"/>
      <c r="T11" s="18"/>
      <c r="U11" s="20"/>
    </row>
    <row r="12" spans="1:21" x14ac:dyDescent="0.15">
      <c r="B12" s="41"/>
      <c r="C12" s="33"/>
      <c r="D12" s="21"/>
      <c r="E12" s="25">
        <f t="shared" si="0"/>
        <v>13.151927437641723</v>
      </c>
      <c r="F12" s="22">
        <f t="shared" ref="F12" si="5">F11/$D11*100</f>
        <v>84.504913076341651</v>
      </c>
      <c r="G12" s="22">
        <f t="shared" ref="G12" si="6">G11/$D11*100</f>
        <v>2.3431594860166287</v>
      </c>
      <c r="H12" s="22"/>
      <c r="I12" s="22"/>
      <c r="J12" s="22"/>
      <c r="K12" s="22"/>
      <c r="L12" s="22"/>
      <c r="M12" s="22"/>
      <c r="N12" s="22"/>
      <c r="O12" s="22"/>
      <c r="P12" s="22"/>
      <c r="Q12" s="22"/>
      <c r="R12" s="22"/>
      <c r="S12" s="23"/>
      <c r="T12" s="22"/>
      <c r="U12" s="24"/>
    </row>
    <row r="13" spans="1:21" x14ac:dyDescent="0.15">
      <c r="B13" s="41"/>
      <c r="C13" s="32" t="s">
        <v>22</v>
      </c>
      <c r="D13" s="16">
        <v>8</v>
      </c>
      <c r="E13" s="17">
        <v>0</v>
      </c>
      <c r="F13" s="18">
        <v>8</v>
      </c>
      <c r="G13" s="18">
        <v>0</v>
      </c>
      <c r="H13" s="18"/>
      <c r="I13" s="18"/>
      <c r="J13" s="18"/>
      <c r="K13" s="18"/>
      <c r="L13" s="18"/>
      <c r="M13" s="18"/>
      <c r="N13" s="18"/>
      <c r="O13" s="18"/>
      <c r="P13" s="18"/>
      <c r="Q13" s="18"/>
      <c r="R13" s="18"/>
      <c r="S13" s="19"/>
      <c r="T13" s="18"/>
      <c r="U13" s="20"/>
    </row>
    <row r="14" spans="1:21" x14ac:dyDescent="0.15">
      <c r="B14" s="41"/>
      <c r="C14" s="33"/>
      <c r="D14" s="21"/>
      <c r="E14" s="25">
        <f t="shared" si="0"/>
        <v>0</v>
      </c>
      <c r="F14" s="22">
        <f t="shared" ref="F14" si="7">F13/$D13*100</f>
        <v>100</v>
      </c>
      <c r="G14" s="22">
        <f t="shared" ref="G14" si="8">G13/$D13*100</f>
        <v>0</v>
      </c>
      <c r="H14" s="22"/>
      <c r="I14" s="22"/>
      <c r="J14" s="22"/>
      <c r="K14" s="22"/>
      <c r="L14" s="22"/>
      <c r="M14" s="22"/>
      <c r="N14" s="22"/>
      <c r="O14" s="22"/>
      <c r="P14" s="22"/>
      <c r="Q14" s="22"/>
      <c r="R14" s="22"/>
      <c r="S14" s="23"/>
      <c r="T14" s="22"/>
      <c r="U14" s="24"/>
    </row>
    <row r="15" spans="1:21" ht="9.75" customHeight="1" x14ac:dyDescent="0.15">
      <c r="B15" s="41"/>
      <c r="C15" s="32" t="s">
        <v>1</v>
      </c>
      <c r="D15" s="16">
        <v>75</v>
      </c>
      <c r="E15" s="17">
        <v>8</v>
      </c>
      <c r="F15" s="18">
        <v>59</v>
      </c>
      <c r="G15" s="18">
        <v>8</v>
      </c>
      <c r="H15" s="18"/>
      <c r="I15" s="18"/>
      <c r="J15" s="18"/>
      <c r="K15" s="18"/>
      <c r="L15" s="18"/>
      <c r="M15" s="18"/>
      <c r="N15" s="18"/>
      <c r="O15" s="18"/>
      <c r="P15" s="18"/>
      <c r="Q15" s="18"/>
      <c r="R15" s="18"/>
      <c r="S15" s="19"/>
      <c r="T15" s="18"/>
      <c r="U15" s="20"/>
    </row>
    <row r="16" spans="1:21" x14ac:dyDescent="0.15">
      <c r="B16" s="42"/>
      <c r="C16" s="33"/>
      <c r="D16" s="21"/>
      <c r="E16" s="25">
        <f t="shared" si="0"/>
        <v>10.666666666666668</v>
      </c>
      <c r="F16" s="22">
        <f t="shared" ref="F16" si="9">F15/$D15*100</f>
        <v>78.666666666666657</v>
      </c>
      <c r="G16" s="22">
        <f t="shared" ref="G16" si="10">G15/$D15*100</f>
        <v>10.666666666666668</v>
      </c>
      <c r="H16" s="22"/>
      <c r="I16" s="22"/>
      <c r="J16" s="22"/>
      <c r="K16" s="22"/>
      <c r="L16" s="22"/>
      <c r="M16" s="22"/>
      <c r="N16" s="22"/>
      <c r="O16" s="22"/>
      <c r="P16" s="22"/>
      <c r="Q16" s="22"/>
      <c r="R16" s="22"/>
      <c r="S16" s="23"/>
      <c r="T16" s="22"/>
      <c r="U16" s="24"/>
    </row>
    <row r="17" spans="2:21" x14ac:dyDescent="0.15">
      <c r="B17" s="43" t="s">
        <v>45</v>
      </c>
      <c r="C17" s="32" t="s">
        <v>43</v>
      </c>
      <c r="D17" s="16">
        <v>162</v>
      </c>
      <c r="E17" s="17">
        <v>10</v>
      </c>
      <c r="F17" s="18">
        <v>152</v>
      </c>
      <c r="G17" s="18">
        <v>0</v>
      </c>
      <c r="H17" s="18"/>
      <c r="I17" s="18"/>
      <c r="J17" s="18"/>
      <c r="K17" s="18"/>
      <c r="L17" s="18"/>
      <c r="M17" s="18"/>
      <c r="N17" s="18"/>
      <c r="O17" s="18"/>
      <c r="P17" s="18"/>
      <c r="Q17" s="18"/>
      <c r="R17" s="18"/>
      <c r="S17" s="19"/>
      <c r="T17" s="18"/>
      <c r="U17" s="20"/>
    </row>
    <row r="18" spans="2:21" x14ac:dyDescent="0.15">
      <c r="B18" s="43"/>
      <c r="C18" s="33"/>
      <c r="D18" s="21"/>
      <c r="E18" s="25">
        <f t="shared" si="0"/>
        <v>6.1728395061728394</v>
      </c>
      <c r="F18" s="22">
        <f t="shared" ref="F18" si="11">F17/$D17*100</f>
        <v>93.827160493827151</v>
      </c>
      <c r="G18" s="22">
        <f t="shared" ref="G18" si="12">G17/$D17*100</f>
        <v>0</v>
      </c>
      <c r="H18" s="22"/>
      <c r="I18" s="22"/>
      <c r="J18" s="22"/>
      <c r="K18" s="22"/>
      <c r="L18" s="22"/>
      <c r="M18" s="22"/>
      <c r="N18" s="22"/>
      <c r="O18" s="22"/>
      <c r="P18" s="22"/>
      <c r="Q18" s="22"/>
      <c r="R18" s="22"/>
      <c r="S18" s="23"/>
      <c r="T18" s="22"/>
      <c r="U18" s="24"/>
    </row>
    <row r="19" spans="2:21" x14ac:dyDescent="0.15">
      <c r="B19" s="43"/>
      <c r="C19" s="32" t="s">
        <v>24</v>
      </c>
      <c r="D19" s="16">
        <v>231</v>
      </c>
      <c r="E19" s="17">
        <v>20</v>
      </c>
      <c r="F19" s="18">
        <v>208</v>
      </c>
      <c r="G19" s="18">
        <v>3</v>
      </c>
      <c r="H19" s="18"/>
      <c r="I19" s="18"/>
      <c r="J19" s="18"/>
      <c r="K19" s="18"/>
      <c r="L19" s="18"/>
      <c r="M19" s="18"/>
      <c r="N19" s="18"/>
      <c r="O19" s="18"/>
      <c r="P19" s="18"/>
      <c r="Q19" s="18"/>
      <c r="R19" s="18"/>
      <c r="S19" s="19"/>
      <c r="T19" s="18"/>
      <c r="U19" s="20"/>
    </row>
    <row r="20" spans="2:21" x14ac:dyDescent="0.15">
      <c r="B20" s="43"/>
      <c r="C20" s="33"/>
      <c r="D20" s="21"/>
      <c r="E20" s="25">
        <f t="shared" si="0"/>
        <v>8.6580086580086579</v>
      </c>
      <c r="F20" s="22">
        <f t="shared" ref="F20" si="13">F19/$D19*100</f>
        <v>90.043290043290042</v>
      </c>
      <c r="G20" s="22">
        <f t="shared" ref="G20" si="14">G19/$D19*100</f>
        <v>1.2987012987012987</v>
      </c>
      <c r="H20" s="22"/>
      <c r="I20" s="22"/>
      <c r="J20" s="22"/>
      <c r="K20" s="22"/>
      <c r="L20" s="22"/>
      <c r="M20" s="22"/>
      <c r="N20" s="22"/>
      <c r="O20" s="22"/>
      <c r="P20" s="22"/>
      <c r="Q20" s="22"/>
      <c r="R20" s="22"/>
      <c r="S20" s="23"/>
      <c r="T20" s="22"/>
      <c r="U20" s="24"/>
    </row>
    <row r="21" spans="2:21" x14ac:dyDescent="0.15">
      <c r="B21" s="43"/>
      <c r="C21" s="32" t="s">
        <v>25</v>
      </c>
      <c r="D21" s="16">
        <v>345</v>
      </c>
      <c r="E21" s="17">
        <v>67</v>
      </c>
      <c r="F21" s="18">
        <v>275</v>
      </c>
      <c r="G21" s="18">
        <v>3</v>
      </c>
      <c r="H21" s="18"/>
      <c r="I21" s="18"/>
      <c r="J21" s="18"/>
      <c r="K21" s="18"/>
      <c r="L21" s="18"/>
      <c r="M21" s="18"/>
      <c r="N21" s="18"/>
      <c r="O21" s="18"/>
      <c r="P21" s="18"/>
      <c r="Q21" s="18"/>
      <c r="R21" s="18"/>
      <c r="S21" s="19"/>
      <c r="T21" s="18"/>
      <c r="U21" s="20"/>
    </row>
    <row r="22" spans="2:21" x14ac:dyDescent="0.15">
      <c r="B22" s="43"/>
      <c r="C22" s="33"/>
      <c r="D22" s="21"/>
      <c r="E22" s="25">
        <f t="shared" si="0"/>
        <v>19.420289855072465</v>
      </c>
      <c r="F22" s="22">
        <f t="shared" ref="F22" si="15">F21/$D21*100</f>
        <v>79.710144927536234</v>
      </c>
      <c r="G22" s="22">
        <f t="shared" ref="G22" si="16">G21/$D21*100</f>
        <v>0.86956521739130432</v>
      </c>
      <c r="H22" s="22"/>
      <c r="I22" s="22"/>
      <c r="J22" s="22"/>
      <c r="K22" s="22"/>
      <c r="L22" s="22"/>
      <c r="M22" s="22"/>
      <c r="N22" s="22"/>
      <c r="O22" s="22"/>
      <c r="P22" s="22"/>
      <c r="Q22" s="22"/>
      <c r="R22" s="22"/>
      <c r="S22" s="23"/>
      <c r="T22" s="22"/>
      <c r="U22" s="24"/>
    </row>
    <row r="23" spans="2:21" x14ac:dyDescent="0.15">
      <c r="B23" s="43"/>
      <c r="C23" s="32" t="s">
        <v>26</v>
      </c>
      <c r="D23" s="16">
        <v>427</v>
      </c>
      <c r="E23" s="17">
        <v>93</v>
      </c>
      <c r="F23" s="18">
        <v>327</v>
      </c>
      <c r="G23" s="18">
        <v>7</v>
      </c>
      <c r="H23" s="18"/>
      <c r="I23" s="18"/>
      <c r="J23" s="18"/>
      <c r="K23" s="18"/>
      <c r="L23" s="18"/>
      <c r="M23" s="18"/>
      <c r="N23" s="18"/>
      <c r="O23" s="18"/>
      <c r="P23" s="18"/>
      <c r="Q23" s="18"/>
      <c r="R23" s="18"/>
      <c r="S23" s="19"/>
      <c r="T23" s="18"/>
      <c r="U23" s="20"/>
    </row>
    <row r="24" spans="2:21" x14ac:dyDescent="0.15">
      <c r="B24" s="43"/>
      <c r="C24" s="33"/>
      <c r="D24" s="21"/>
      <c r="E24" s="25">
        <f t="shared" si="0"/>
        <v>21.779859484777518</v>
      </c>
      <c r="F24" s="22">
        <f t="shared" ref="F24" si="17">F23/$D23*100</f>
        <v>76.580796252927399</v>
      </c>
      <c r="G24" s="22">
        <f t="shared" ref="G24" si="18">G23/$D23*100</f>
        <v>1.639344262295082</v>
      </c>
      <c r="H24" s="22"/>
      <c r="I24" s="22"/>
      <c r="J24" s="22"/>
      <c r="K24" s="22"/>
      <c r="L24" s="22"/>
      <c r="M24" s="22"/>
      <c r="N24" s="22"/>
      <c r="O24" s="22"/>
      <c r="P24" s="22"/>
      <c r="Q24" s="22"/>
      <c r="R24" s="22"/>
      <c r="S24" s="23"/>
      <c r="T24" s="22"/>
      <c r="U24" s="24"/>
    </row>
    <row r="25" spans="2:21" x14ac:dyDescent="0.15">
      <c r="B25" s="43"/>
      <c r="C25" s="32" t="s">
        <v>27</v>
      </c>
      <c r="D25" s="16">
        <v>431</v>
      </c>
      <c r="E25" s="17">
        <v>79</v>
      </c>
      <c r="F25" s="18">
        <v>339</v>
      </c>
      <c r="G25" s="18">
        <v>13</v>
      </c>
      <c r="H25" s="18"/>
      <c r="I25" s="18"/>
      <c r="J25" s="18"/>
      <c r="K25" s="18"/>
      <c r="L25" s="18"/>
      <c r="M25" s="18"/>
      <c r="N25" s="18"/>
      <c r="O25" s="18"/>
      <c r="P25" s="18"/>
      <c r="Q25" s="18"/>
      <c r="R25" s="18"/>
      <c r="S25" s="19"/>
      <c r="T25" s="18"/>
      <c r="U25" s="20"/>
    </row>
    <row r="26" spans="2:21" x14ac:dyDescent="0.15">
      <c r="B26" s="43"/>
      <c r="C26" s="33"/>
      <c r="D26" s="21"/>
      <c r="E26" s="25">
        <f t="shared" si="0"/>
        <v>18.329466357308586</v>
      </c>
      <c r="F26" s="22">
        <f t="shared" ref="F26" si="19">F25/$D25*100</f>
        <v>78.654292343387468</v>
      </c>
      <c r="G26" s="22">
        <f t="shared" ref="G26" si="20">G25/$D25*100</f>
        <v>3.0162412993039442</v>
      </c>
      <c r="H26" s="22"/>
      <c r="I26" s="22"/>
      <c r="J26" s="22"/>
      <c r="K26" s="22"/>
      <c r="L26" s="22"/>
      <c r="M26" s="22"/>
      <c r="N26" s="22"/>
      <c r="O26" s="22"/>
      <c r="P26" s="22"/>
      <c r="Q26" s="22"/>
      <c r="R26" s="22"/>
      <c r="S26" s="23"/>
      <c r="T26" s="22"/>
      <c r="U26" s="24"/>
    </row>
    <row r="27" spans="2:21" ht="9.75" customHeight="1" x14ac:dyDescent="0.15">
      <c r="B27" s="43"/>
      <c r="C27" s="32" t="s">
        <v>44</v>
      </c>
      <c r="D27" s="16">
        <v>725</v>
      </c>
      <c r="E27" s="17">
        <v>83</v>
      </c>
      <c r="F27" s="18">
        <v>602</v>
      </c>
      <c r="G27" s="18">
        <v>40</v>
      </c>
      <c r="H27" s="18"/>
      <c r="I27" s="18"/>
      <c r="J27" s="18"/>
      <c r="K27" s="18"/>
      <c r="L27" s="18"/>
      <c r="M27" s="18"/>
      <c r="N27" s="18"/>
      <c r="O27" s="18"/>
      <c r="P27" s="18"/>
      <c r="Q27" s="18"/>
      <c r="R27" s="18"/>
      <c r="S27" s="19"/>
      <c r="T27" s="18"/>
      <c r="U27" s="20"/>
    </row>
    <row r="28" spans="2:21" x14ac:dyDescent="0.15">
      <c r="B28" s="43"/>
      <c r="C28" s="33"/>
      <c r="D28" s="21"/>
      <c r="E28" s="25">
        <f t="shared" si="0"/>
        <v>11.448275862068966</v>
      </c>
      <c r="F28" s="22">
        <f t="shared" ref="F28" si="21">F27/$D27*100</f>
        <v>83.034482758620683</v>
      </c>
      <c r="G28" s="22">
        <f t="shared" ref="G28" si="22">G27/$D27*100</f>
        <v>5.5172413793103452</v>
      </c>
      <c r="H28" s="22"/>
      <c r="I28" s="22"/>
      <c r="J28" s="22"/>
      <c r="K28" s="22"/>
      <c r="L28" s="22"/>
      <c r="M28" s="22"/>
      <c r="N28" s="22"/>
      <c r="O28" s="22"/>
      <c r="P28" s="22"/>
      <c r="Q28" s="22"/>
      <c r="R28" s="22"/>
      <c r="S28" s="23"/>
      <c r="T28" s="22"/>
      <c r="U28" s="24"/>
    </row>
    <row r="29" spans="2:21" x14ac:dyDescent="0.15">
      <c r="B29" s="43"/>
      <c r="C29" s="32" t="s">
        <v>1</v>
      </c>
      <c r="D29" s="16">
        <v>80</v>
      </c>
      <c r="E29" s="17">
        <v>9</v>
      </c>
      <c r="F29" s="18">
        <v>63</v>
      </c>
      <c r="G29" s="18">
        <v>8</v>
      </c>
      <c r="H29" s="18"/>
      <c r="I29" s="18"/>
      <c r="J29" s="18"/>
      <c r="K29" s="18"/>
      <c r="L29" s="18"/>
      <c r="M29" s="18"/>
      <c r="N29" s="18"/>
      <c r="O29" s="18"/>
      <c r="P29" s="18"/>
      <c r="Q29" s="18"/>
      <c r="R29" s="18"/>
      <c r="S29" s="19"/>
      <c r="T29" s="18"/>
      <c r="U29" s="20"/>
    </row>
    <row r="30" spans="2:21" x14ac:dyDescent="0.15">
      <c r="B30" s="44"/>
      <c r="C30" s="33"/>
      <c r="D30" s="21"/>
      <c r="E30" s="25">
        <f t="shared" si="0"/>
        <v>11.25</v>
      </c>
      <c r="F30" s="22">
        <f t="shared" ref="F30" si="23">F29/$D29*100</f>
        <v>78.75</v>
      </c>
      <c r="G30" s="22">
        <f t="shared" ref="G30" si="24">G29/$D29*100</f>
        <v>10</v>
      </c>
      <c r="H30" s="22"/>
      <c r="I30" s="22"/>
      <c r="J30" s="22"/>
      <c r="K30" s="22"/>
      <c r="L30" s="22"/>
      <c r="M30" s="22"/>
      <c r="N30" s="22"/>
      <c r="O30" s="22"/>
      <c r="P30" s="22"/>
      <c r="Q30" s="22"/>
      <c r="R30" s="22"/>
      <c r="S30" s="23"/>
      <c r="T30" s="22"/>
      <c r="U30" s="24"/>
    </row>
    <row r="31" spans="2:21" x14ac:dyDescent="0.15">
      <c r="B31" s="40" t="s">
        <v>29</v>
      </c>
      <c r="C31" s="32" t="s">
        <v>5</v>
      </c>
      <c r="D31" s="16">
        <v>287</v>
      </c>
      <c r="E31" s="17">
        <v>58</v>
      </c>
      <c r="F31" s="18">
        <v>222</v>
      </c>
      <c r="G31" s="18">
        <v>7</v>
      </c>
      <c r="H31" s="18"/>
      <c r="I31" s="18"/>
      <c r="J31" s="18"/>
      <c r="K31" s="18"/>
      <c r="L31" s="18"/>
      <c r="M31" s="18"/>
      <c r="N31" s="18"/>
      <c r="O31" s="18"/>
      <c r="P31" s="18"/>
      <c r="Q31" s="18"/>
      <c r="R31" s="18"/>
      <c r="S31" s="19"/>
      <c r="T31" s="18"/>
      <c r="U31" s="20"/>
    </row>
    <row r="32" spans="2:21" x14ac:dyDescent="0.15">
      <c r="B32" s="41"/>
      <c r="C32" s="33"/>
      <c r="D32" s="21"/>
      <c r="E32" s="25">
        <f t="shared" si="0"/>
        <v>20.209059233449477</v>
      </c>
      <c r="F32" s="22">
        <f t="shared" ref="F32" si="25">F31/$D31*100</f>
        <v>77.351916376306619</v>
      </c>
      <c r="G32" s="22">
        <f t="shared" ref="G32" si="26">G31/$D31*100</f>
        <v>2.4390243902439024</v>
      </c>
      <c r="H32" s="22"/>
      <c r="I32" s="22"/>
      <c r="J32" s="22"/>
      <c r="K32" s="22"/>
      <c r="L32" s="22"/>
      <c r="M32" s="22"/>
      <c r="N32" s="22"/>
      <c r="O32" s="22"/>
      <c r="P32" s="22"/>
      <c r="Q32" s="22"/>
      <c r="R32" s="22"/>
      <c r="S32" s="23"/>
      <c r="T32" s="22"/>
      <c r="U32" s="24"/>
    </row>
    <row r="33" spans="2:21" x14ac:dyDescent="0.15">
      <c r="B33" s="41"/>
      <c r="C33" s="32" t="s">
        <v>6</v>
      </c>
      <c r="D33" s="16">
        <v>338</v>
      </c>
      <c r="E33" s="17">
        <v>43</v>
      </c>
      <c r="F33" s="18">
        <v>288</v>
      </c>
      <c r="G33" s="18">
        <v>7</v>
      </c>
      <c r="H33" s="18"/>
      <c r="I33" s="18"/>
      <c r="J33" s="18"/>
      <c r="K33" s="18"/>
      <c r="L33" s="18"/>
      <c r="M33" s="18"/>
      <c r="N33" s="18"/>
      <c r="O33" s="18"/>
      <c r="P33" s="18"/>
      <c r="Q33" s="18"/>
      <c r="R33" s="18"/>
      <c r="S33" s="19"/>
      <c r="T33" s="18"/>
      <c r="U33" s="20"/>
    </row>
    <row r="34" spans="2:21" x14ac:dyDescent="0.15">
      <c r="B34" s="41"/>
      <c r="C34" s="33"/>
      <c r="D34" s="21"/>
      <c r="E34" s="25">
        <f t="shared" si="0"/>
        <v>12.721893491124261</v>
      </c>
      <c r="F34" s="22">
        <f t="shared" ref="F34" si="27">F33/$D33*100</f>
        <v>85.207100591715985</v>
      </c>
      <c r="G34" s="22">
        <f t="shared" ref="G34" si="28">G33/$D33*100</f>
        <v>2.0710059171597637</v>
      </c>
      <c r="H34" s="22"/>
      <c r="I34" s="22"/>
      <c r="J34" s="22"/>
      <c r="K34" s="22"/>
      <c r="L34" s="22"/>
      <c r="M34" s="22"/>
      <c r="N34" s="22"/>
      <c r="O34" s="22"/>
      <c r="P34" s="22"/>
      <c r="Q34" s="22"/>
      <c r="R34" s="22"/>
      <c r="S34" s="23"/>
      <c r="T34" s="22"/>
      <c r="U34" s="24"/>
    </row>
    <row r="35" spans="2:21" x14ac:dyDescent="0.15">
      <c r="B35" s="41"/>
      <c r="C35" s="32" t="s">
        <v>7</v>
      </c>
      <c r="D35" s="16">
        <v>291</v>
      </c>
      <c r="E35" s="17">
        <v>36</v>
      </c>
      <c r="F35" s="18">
        <v>252</v>
      </c>
      <c r="G35" s="18">
        <v>3</v>
      </c>
      <c r="H35" s="18"/>
      <c r="I35" s="18"/>
      <c r="J35" s="18"/>
      <c r="K35" s="18"/>
      <c r="L35" s="18"/>
      <c r="M35" s="18"/>
      <c r="N35" s="18"/>
      <c r="O35" s="18"/>
      <c r="P35" s="18"/>
      <c r="Q35" s="18"/>
      <c r="R35" s="18"/>
      <c r="S35" s="19"/>
      <c r="T35" s="18"/>
      <c r="U35" s="20"/>
    </row>
    <row r="36" spans="2:21" x14ac:dyDescent="0.15">
      <c r="B36" s="41"/>
      <c r="C36" s="33"/>
      <c r="D36" s="21"/>
      <c r="E36" s="25">
        <f t="shared" si="0"/>
        <v>12.371134020618557</v>
      </c>
      <c r="F36" s="22">
        <f t="shared" ref="F36" si="29">F35/$D35*100</f>
        <v>86.597938144329902</v>
      </c>
      <c r="G36" s="22">
        <f t="shared" ref="G36" si="30">G35/$D35*100</f>
        <v>1.0309278350515463</v>
      </c>
      <c r="H36" s="22"/>
      <c r="I36" s="22"/>
      <c r="J36" s="22"/>
      <c r="K36" s="22"/>
      <c r="L36" s="22"/>
      <c r="M36" s="22"/>
      <c r="N36" s="22"/>
      <c r="O36" s="22"/>
      <c r="P36" s="22"/>
      <c r="Q36" s="22"/>
      <c r="R36" s="22"/>
      <c r="S36" s="23"/>
      <c r="T36" s="22"/>
      <c r="U36" s="24"/>
    </row>
    <row r="37" spans="2:21" x14ac:dyDescent="0.15">
      <c r="B37" s="41"/>
      <c r="C37" s="32" t="s">
        <v>8</v>
      </c>
      <c r="D37" s="16">
        <v>227</v>
      </c>
      <c r="E37" s="17">
        <v>29</v>
      </c>
      <c r="F37" s="18">
        <v>194</v>
      </c>
      <c r="G37" s="18">
        <v>4</v>
      </c>
      <c r="H37" s="18"/>
      <c r="I37" s="18"/>
      <c r="J37" s="18"/>
      <c r="K37" s="18"/>
      <c r="L37" s="18"/>
      <c r="M37" s="18"/>
      <c r="N37" s="18"/>
      <c r="O37" s="18"/>
      <c r="P37" s="18"/>
      <c r="Q37" s="18"/>
      <c r="R37" s="18"/>
      <c r="S37" s="19"/>
      <c r="T37" s="18"/>
      <c r="U37" s="20"/>
    </row>
    <row r="38" spans="2:21" x14ac:dyDescent="0.15">
      <c r="B38" s="41"/>
      <c r="C38" s="33"/>
      <c r="D38" s="21"/>
      <c r="E38" s="25">
        <f t="shared" si="0"/>
        <v>12.77533039647577</v>
      </c>
      <c r="F38" s="22">
        <f t="shared" ref="F38" si="31">F37/$D37*100</f>
        <v>85.46255506607929</v>
      </c>
      <c r="G38" s="22">
        <f t="shared" ref="G38" si="32">G37/$D37*100</f>
        <v>1.7621145374449341</v>
      </c>
      <c r="H38" s="22"/>
      <c r="I38" s="22"/>
      <c r="J38" s="22"/>
      <c r="K38" s="22"/>
      <c r="L38" s="22"/>
      <c r="M38" s="22"/>
      <c r="N38" s="22"/>
      <c r="O38" s="22"/>
      <c r="P38" s="22"/>
      <c r="Q38" s="22"/>
      <c r="R38" s="22"/>
      <c r="S38" s="23"/>
      <c r="T38" s="22"/>
      <c r="U38" s="24"/>
    </row>
    <row r="39" spans="2:21" x14ac:dyDescent="0.15">
      <c r="B39" s="41"/>
      <c r="C39" s="32" t="s">
        <v>9</v>
      </c>
      <c r="D39" s="16">
        <v>164</v>
      </c>
      <c r="E39" s="17">
        <v>27</v>
      </c>
      <c r="F39" s="18">
        <v>131</v>
      </c>
      <c r="G39" s="18">
        <v>6</v>
      </c>
      <c r="H39" s="18"/>
      <c r="I39" s="18"/>
      <c r="J39" s="18"/>
      <c r="K39" s="18"/>
      <c r="L39" s="18"/>
      <c r="M39" s="18"/>
      <c r="N39" s="18"/>
      <c r="O39" s="18"/>
      <c r="P39" s="18"/>
      <c r="Q39" s="18"/>
      <c r="R39" s="18"/>
      <c r="S39" s="19"/>
      <c r="T39" s="18"/>
      <c r="U39" s="20"/>
    </row>
    <row r="40" spans="2:21" x14ac:dyDescent="0.15">
      <c r="B40" s="41"/>
      <c r="C40" s="33"/>
      <c r="D40" s="21"/>
      <c r="E40" s="25">
        <f t="shared" si="0"/>
        <v>16.463414634146343</v>
      </c>
      <c r="F40" s="22">
        <f t="shared" ref="F40" si="33">F39/$D39*100</f>
        <v>79.878048780487802</v>
      </c>
      <c r="G40" s="22">
        <f t="shared" ref="G40" si="34">G39/$D39*100</f>
        <v>3.6585365853658534</v>
      </c>
      <c r="H40" s="22"/>
      <c r="I40" s="22"/>
      <c r="J40" s="22"/>
      <c r="K40" s="22"/>
      <c r="L40" s="22"/>
      <c r="M40" s="22"/>
      <c r="N40" s="22"/>
      <c r="O40" s="22"/>
      <c r="P40" s="22"/>
      <c r="Q40" s="22"/>
      <c r="R40" s="22"/>
      <c r="S40" s="23"/>
      <c r="T40" s="22"/>
      <c r="U40" s="24"/>
    </row>
    <row r="41" spans="2:21" x14ac:dyDescent="0.15">
      <c r="B41" s="41"/>
      <c r="C41" s="32" t="s">
        <v>10</v>
      </c>
      <c r="D41" s="16">
        <v>274</v>
      </c>
      <c r="E41" s="17">
        <v>46</v>
      </c>
      <c r="F41" s="18">
        <v>219</v>
      </c>
      <c r="G41" s="18">
        <v>9</v>
      </c>
      <c r="H41" s="18"/>
      <c r="I41" s="18"/>
      <c r="J41" s="18"/>
      <c r="K41" s="18"/>
      <c r="L41" s="18"/>
      <c r="M41" s="18"/>
      <c r="N41" s="18"/>
      <c r="O41" s="18"/>
      <c r="P41" s="18"/>
      <c r="Q41" s="18"/>
      <c r="R41" s="18"/>
      <c r="S41" s="19"/>
      <c r="T41" s="18"/>
      <c r="U41" s="20"/>
    </row>
    <row r="42" spans="2:21" x14ac:dyDescent="0.15">
      <c r="B42" s="41"/>
      <c r="C42" s="33"/>
      <c r="D42" s="21"/>
      <c r="E42" s="25">
        <f t="shared" si="0"/>
        <v>16.788321167883211</v>
      </c>
      <c r="F42" s="22">
        <f t="shared" ref="F42" si="35">F41/$D41*100</f>
        <v>79.927007299270073</v>
      </c>
      <c r="G42" s="22">
        <f t="shared" ref="G42" si="36">G41/$D41*100</f>
        <v>3.2846715328467155</v>
      </c>
      <c r="H42" s="22"/>
      <c r="I42" s="22"/>
      <c r="J42" s="22"/>
      <c r="K42" s="22"/>
      <c r="L42" s="22"/>
      <c r="M42" s="22"/>
      <c r="N42" s="22"/>
      <c r="O42" s="22"/>
      <c r="P42" s="22"/>
      <c r="Q42" s="22"/>
      <c r="R42" s="22"/>
      <c r="S42" s="23"/>
      <c r="T42" s="22"/>
      <c r="U42" s="24"/>
    </row>
    <row r="43" spans="2:21" x14ac:dyDescent="0.15">
      <c r="B43" s="41"/>
      <c r="C43" s="32" t="s">
        <v>11</v>
      </c>
      <c r="D43" s="16">
        <v>153</v>
      </c>
      <c r="E43" s="17">
        <v>28</v>
      </c>
      <c r="F43" s="18">
        <v>122</v>
      </c>
      <c r="G43" s="18">
        <v>3</v>
      </c>
      <c r="H43" s="18"/>
      <c r="I43" s="18"/>
      <c r="J43" s="18"/>
      <c r="K43" s="18"/>
      <c r="L43" s="18"/>
      <c r="M43" s="18"/>
      <c r="N43" s="18"/>
      <c r="O43" s="18"/>
      <c r="P43" s="18"/>
      <c r="Q43" s="18"/>
      <c r="R43" s="18"/>
      <c r="S43" s="19"/>
      <c r="T43" s="18"/>
      <c r="U43" s="20"/>
    </row>
    <row r="44" spans="2:21" x14ac:dyDescent="0.15">
      <c r="B44" s="41"/>
      <c r="C44" s="33"/>
      <c r="D44" s="21"/>
      <c r="E44" s="25">
        <f t="shared" si="0"/>
        <v>18.300653594771241</v>
      </c>
      <c r="F44" s="22">
        <f t="shared" ref="F44" si="37">F43/$D43*100</f>
        <v>79.738562091503269</v>
      </c>
      <c r="G44" s="22">
        <f t="shared" ref="G44" si="38">G43/$D43*100</f>
        <v>1.9607843137254901</v>
      </c>
      <c r="H44" s="22"/>
      <c r="I44" s="22"/>
      <c r="J44" s="22"/>
      <c r="K44" s="22"/>
      <c r="L44" s="22"/>
      <c r="M44" s="22"/>
      <c r="N44" s="22"/>
      <c r="O44" s="22"/>
      <c r="P44" s="22"/>
      <c r="Q44" s="22"/>
      <c r="R44" s="22"/>
      <c r="S44" s="23"/>
      <c r="T44" s="22"/>
      <c r="U44" s="24"/>
    </row>
    <row r="45" spans="2:21" x14ac:dyDescent="0.15">
      <c r="B45" s="41"/>
      <c r="C45" s="32" t="s">
        <v>12</v>
      </c>
      <c r="D45" s="16">
        <v>152</v>
      </c>
      <c r="E45" s="17">
        <v>20</v>
      </c>
      <c r="F45" s="18">
        <v>122</v>
      </c>
      <c r="G45" s="18">
        <v>10</v>
      </c>
      <c r="H45" s="18"/>
      <c r="I45" s="18"/>
      <c r="J45" s="18"/>
      <c r="K45" s="18"/>
      <c r="L45" s="18"/>
      <c r="M45" s="18"/>
      <c r="N45" s="18"/>
      <c r="O45" s="18"/>
      <c r="P45" s="18"/>
      <c r="Q45" s="18"/>
      <c r="R45" s="18"/>
      <c r="S45" s="19"/>
      <c r="T45" s="18"/>
      <c r="U45" s="20"/>
    </row>
    <row r="46" spans="2:21" x14ac:dyDescent="0.15">
      <c r="B46" s="41"/>
      <c r="C46" s="33"/>
      <c r="D46" s="21"/>
      <c r="E46" s="25">
        <f t="shared" si="0"/>
        <v>13.157894736842104</v>
      </c>
      <c r="F46" s="22">
        <f t="shared" ref="F46" si="39">F45/$D45*100</f>
        <v>80.26315789473685</v>
      </c>
      <c r="G46" s="22">
        <f t="shared" ref="G46" si="40">G45/$D45*100</f>
        <v>6.5789473684210522</v>
      </c>
      <c r="H46" s="22"/>
      <c r="I46" s="22"/>
      <c r="J46" s="22"/>
      <c r="K46" s="22"/>
      <c r="L46" s="22"/>
      <c r="M46" s="22"/>
      <c r="N46" s="22"/>
      <c r="O46" s="22"/>
      <c r="P46" s="22"/>
      <c r="Q46" s="22"/>
      <c r="R46" s="22"/>
      <c r="S46" s="23"/>
      <c r="T46" s="22"/>
      <c r="U46" s="24"/>
    </row>
    <row r="47" spans="2:21" x14ac:dyDescent="0.15">
      <c r="B47" s="41"/>
      <c r="C47" s="32" t="s">
        <v>13</v>
      </c>
      <c r="D47" s="16">
        <v>269</v>
      </c>
      <c r="E47" s="17">
        <v>46</v>
      </c>
      <c r="F47" s="18">
        <v>214</v>
      </c>
      <c r="G47" s="18">
        <v>9</v>
      </c>
      <c r="H47" s="18"/>
      <c r="I47" s="18"/>
      <c r="J47" s="18"/>
      <c r="K47" s="18"/>
      <c r="L47" s="18"/>
      <c r="M47" s="18"/>
      <c r="N47" s="18"/>
      <c r="O47" s="18"/>
      <c r="P47" s="18"/>
      <c r="Q47" s="18"/>
      <c r="R47" s="18"/>
      <c r="S47" s="19"/>
      <c r="T47" s="18"/>
      <c r="U47" s="20"/>
    </row>
    <row r="48" spans="2:21" x14ac:dyDescent="0.15">
      <c r="B48" s="41"/>
      <c r="C48" s="33"/>
      <c r="D48" s="21"/>
      <c r="E48" s="25">
        <f t="shared" si="0"/>
        <v>17.100371747211895</v>
      </c>
      <c r="F48" s="22">
        <f t="shared" ref="F48" si="41">F47/$D47*100</f>
        <v>79.553903345724905</v>
      </c>
      <c r="G48" s="22">
        <f t="shared" ref="G48" si="42">G47/$D47*100</f>
        <v>3.3457249070631967</v>
      </c>
      <c r="H48" s="22"/>
      <c r="I48" s="22"/>
      <c r="J48" s="22"/>
      <c r="K48" s="22"/>
      <c r="L48" s="22"/>
      <c r="M48" s="22"/>
      <c r="N48" s="22"/>
      <c r="O48" s="22"/>
      <c r="P48" s="22"/>
      <c r="Q48" s="22"/>
      <c r="R48" s="22"/>
      <c r="S48" s="23"/>
      <c r="T48" s="22"/>
      <c r="U48" s="24"/>
    </row>
    <row r="49" spans="2:21" ht="9.75" customHeight="1" x14ac:dyDescent="0.15">
      <c r="B49" s="41"/>
      <c r="C49" s="32" t="s">
        <v>14</v>
      </c>
      <c r="D49" s="16">
        <v>167</v>
      </c>
      <c r="E49" s="17">
        <v>20</v>
      </c>
      <c r="F49" s="18">
        <v>139</v>
      </c>
      <c r="G49" s="18">
        <v>8</v>
      </c>
      <c r="H49" s="18"/>
      <c r="I49" s="18"/>
      <c r="J49" s="18"/>
      <c r="K49" s="18"/>
      <c r="L49" s="18"/>
      <c r="M49" s="18"/>
      <c r="N49" s="18"/>
      <c r="O49" s="18"/>
      <c r="P49" s="18"/>
      <c r="Q49" s="18"/>
      <c r="R49" s="18"/>
      <c r="S49" s="19"/>
      <c r="T49" s="18"/>
      <c r="U49" s="20"/>
    </row>
    <row r="50" spans="2:21" x14ac:dyDescent="0.15">
      <c r="B50" s="41"/>
      <c r="C50" s="33"/>
      <c r="D50" s="21"/>
      <c r="E50" s="25">
        <f t="shared" si="0"/>
        <v>11.976047904191617</v>
      </c>
      <c r="F50" s="22">
        <f t="shared" ref="F50" si="43">F49/$D49*100</f>
        <v>83.233532934131745</v>
      </c>
      <c r="G50" s="22">
        <f t="shared" ref="G50" si="44">G49/$D49*100</f>
        <v>4.7904191616766472</v>
      </c>
      <c r="H50" s="22"/>
      <c r="I50" s="22"/>
      <c r="J50" s="22"/>
      <c r="K50" s="22"/>
      <c r="L50" s="22"/>
      <c r="M50" s="22"/>
      <c r="N50" s="22"/>
      <c r="O50" s="22"/>
      <c r="P50" s="22"/>
      <c r="Q50" s="22"/>
      <c r="R50" s="22"/>
      <c r="S50" s="23"/>
      <c r="T50" s="22"/>
      <c r="U50" s="24"/>
    </row>
    <row r="51" spans="2:21" x14ac:dyDescent="0.15">
      <c r="B51" s="41"/>
      <c r="C51" s="32" t="s">
        <v>1</v>
      </c>
      <c r="D51" s="16">
        <v>79</v>
      </c>
      <c r="E51" s="17">
        <v>8</v>
      </c>
      <c r="F51" s="18">
        <v>63</v>
      </c>
      <c r="G51" s="18">
        <v>8</v>
      </c>
      <c r="H51" s="18"/>
      <c r="I51" s="18"/>
      <c r="J51" s="18"/>
      <c r="K51" s="18"/>
      <c r="L51" s="18"/>
      <c r="M51" s="18"/>
      <c r="N51" s="18"/>
      <c r="O51" s="18"/>
      <c r="P51" s="18"/>
      <c r="Q51" s="18"/>
      <c r="R51" s="18"/>
      <c r="S51" s="19"/>
      <c r="T51" s="18"/>
      <c r="U51" s="20"/>
    </row>
    <row r="52" spans="2:21" x14ac:dyDescent="0.15">
      <c r="B52" s="42"/>
      <c r="C52" s="33"/>
      <c r="D52" s="21"/>
      <c r="E52" s="25">
        <f t="shared" si="0"/>
        <v>10.126582278481013</v>
      </c>
      <c r="F52" s="22">
        <f t="shared" ref="F52" si="45">F51/$D51*100</f>
        <v>79.74683544303798</v>
      </c>
      <c r="G52" s="22">
        <f t="shared" ref="G52" si="46">G51/$D51*100</f>
        <v>10.126582278481013</v>
      </c>
      <c r="H52" s="22"/>
      <c r="I52" s="22"/>
      <c r="J52" s="22"/>
      <c r="K52" s="22"/>
      <c r="L52" s="22"/>
      <c r="M52" s="22"/>
      <c r="N52" s="22"/>
      <c r="O52" s="22"/>
      <c r="P52" s="22"/>
      <c r="Q52" s="22"/>
      <c r="R52" s="22"/>
      <c r="S52" s="23"/>
      <c r="T52" s="22"/>
      <c r="U52" s="24"/>
    </row>
    <row r="53" spans="2:21" x14ac:dyDescent="0.15">
      <c r="B53" s="40" t="s">
        <v>30</v>
      </c>
      <c r="C53" s="32" t="s">
        <v>15</v>
      </c>
      <c r="D53" s="16">
        <v>710</v>
      </c>
      <c r="E53" s="17">
        <v>130</v>
      </c>
      <c r="F53" s="18">
        <v>567</v>
      </c>
      <c r="G53" s="18">
        <v>13</v>
      </c>
      <c r="H53" s="18"/>
      <c r="I53" s="18"/>
      <c r="J53" s="18"/>
      <c r="K53" s="18"/>
      <c r="L53" s="18"/>
      <c r="M53" s="18"/>
      <c r="N53" s="18"/>
      <c r="O53" s="18"/>
      <c r="P53" s="18"/>
      <c r="Q53" s="18"/>
      <c r="R53" s="18"/>
      <c r="S53" s="19"/>
      <c r="T53" s="18"/>
      <c r="U53" s="20"/>
    </row>
    <row r="54" spans="2:21" x14ac:dyDescent="0.15">
      <c r="B54" s="41"/>
      <c r="C54" s="33"/>
      <c r="D54" s="21"/>
      <c r="E54" s="25">
        <f t="shared" si="0"/>
        <v>18.30985915492958</v>
      </c>
      <c r="F54" s="22">
        <f t="shared" ref="F54" si="47">F53/$D53*100</f>
        <v>79.859154929577471</v>
      </c>
      <c r="G54" s="22">
        <f t="shared" ref="G54" si="48">G53/$D53*100</f>
        <v>1.8309859154929577</v>
      </c>
      <c r="H54" s="22"/>
      <c r="I54" s="22"/>
      <c r="J54" s="22"/>
      <c r="K54" s="22"/>
      <c r="L54" s="22"/>
      <c r="M54" s="22"/>
      <c r="N54" s="22"/>
      <c r="O54" s="22"/>
      <c r="P54" s="22"/>
      <c r="Q54" s="22"/>
      <c r="R54" s="22"/>
      <c r="S54" s="23"/>
      <c r="T54" s="22"/>
      <c r="U54" s="24"/>
    </row>
    <row r="55" spans="2:21" x14ac:dyDescent="0.15">
      <c r="B55" s="41"/>
      <c r="C55" s="32" t="s">
        <v>16</v>
      </c>
      <c r="D55" s="16">
        <v>92</v>
      </c>
      <c r="E55" s="17">
        <v>27</v>
      </c>
      <c r="F55" s="18">
        <v>64</v>
      </c>
      <c r="G55" s="18">
        <v>1</v>
      </c>
      <c r="H55" s="18"/>
      <c r="I55" s="18"/>
      <c r="J55" s="18"/>
      <c r="K55" s="18"/>
      <c r="L55" s="18"/>
      <c r="M55" s="18"/>
      <c r="N55" s="18"/>
      <c r="O55" s="18"/>
      <c r="P55" s="18"/>
      <c r="Q55" s="18"/>
      <c r="R55" s="18"/>
      <c r="S55" s="19"/>
      <c r="T55" s="18"/>
      <c r="U55" s="20"/>
    </row>
    <row r="56" spans="2:21" x14ac:dyDescent="0.15">
      <c r="B56" s="41"/>
      <c r="C56" s="33"/>
      <c r="D56" s="21"/>
      <c r="E56" s="25">
        <f t="shared" si="0"/>
        <v>29.347826086956523</v>
      </c>
      <c r="F56" s="22">
        <f t="shared" ref="F56" si="49">F55/$D55*100</f>
        <v>69.565217391304344</v>
      </c>
      <c r="G56" s="22">
        <f t="shared" ref="G56" si="50">G55/$D55*100</f>
        <v>1.0869565217391304</v>
      </c>
      <c r="H56" s="22"/>
      <c r="I56" s="22"/>
      <c r="J56" s="22"/>
      <c r="K56" s="22"/>
      <c r="L56" s="22"/>
      <c r="M56" s="22"/>
      <c r="N56" s="22"/>
      <c r="O56" s="22"/>
      <c r="P56" s="22"/>
      <c r="Q56" s="22"/>
      <c r="R56" s="22"/>
      <c r="S56" s="23"/>
      <c r="T56" s="22"/>
      <c r="U56" s="24"/>
    </row>
    <row r="57" spans="2:21" x14ac:dyDescent="0.15">
      <c r="B57" s="41"/>
      <c r="C57" s="32" t="s">
        <v>17</v>
      </c>
      <c r="D57" s="16">
        <v>102</v>
      </c>
      <c r="E57" s="17">
        <v>13</v>
      </c>
      <c r="F57" s="18">
        <v>84</v>
      </c>
      <c r="G57" s="18">
        <v>5</v>
      </c>
      <c r="H57" s="18"/>
      <c r="I57" s="18"/>
      <c r="J57" s="18"/>
      <c r="K57" s="18"/>
      <c r="L57" s="18"/>
      <c r="M57" s="18"/>
      <c r="N57" s="18"/>
      <c r="O57" s="18"/>
      <c r="P57" s="18"/>
      <c r="Q57" s="18"/>
      <c r="R57" s="18"/>
      <c r="S57" s="19"/>
      <c r="T57" s="18"/>
      <c r="U57" s="20"/>
    </row>
    <row r="58" spans="2:21" x14ac:dyDescent="0.15">
      <c r="B58" s="41"/>
      <c r="C58" s="33"/>
      <c r="D58" s="21"/>
      <c r="E58" s="25">
        <f t="shared" si="0"/>
        <v>12.745098039215685</v>
      </c>
      <c r="F58" s="22">
        <f t="shared" ref="F58" si="51">F57/$D57*100</f>
        <v>82.35294117647058</v>
      </c>
      <c r="G58" s="22">
        <f t="shared" ref="G58" si="52">G57/$D57*100</f>
        <v>4.9019607843137258</v>
      </c>
      <c r="H58" s="22"/>
      <c r="I58" s="22"/>
      <c r="J58" s="22"/>
      <c r="K58" s="22"/>
      <c r="L58" s="22"/>
      <c r="M58" s="22"/>
      <c r="N58" s="22"/>
      <c r="O58" s="22"/>
      <c r="P58" s="22"/>
      <c r="Q58" s="22"/>
      <c r="R58" s="22"/>
      <c r="S58" s="23"/>
      <c r="T58" s="22"/>
      <c r="U58" s="24"/>
    </row>
    <row r="59" spans="2:21" x14ac:dyDescent="0.15">
      <c r="B59" s="41"/>
      <c r="C59" s="32" t="s">
        <v>18</v>
      </c>
      <c r="D59" s="16">
        <v>359</v>
      </c>
      <c r="E59" s="17">
        <v>49</v>
      </c>
      <c r="F59" s="18">
        <v>305</v>
      </c>
      <c r="G59" s="18">
        <v>5</v>
      </c>
      <c r="H59" s="18"/>
      <c r="I59" s="18"/>
      <c r="J59" s="18"/>
      <c r="K59" s="18"/>
      <c r="L59" s="18"/>
      <c r="M59" s="18"/>
      <c r="N59" s="18"/>
      <c r="O59" s="18"/>
      <c r="P59" s="18"/>
      <c r="Q59" s="18"/>
      <c r="R59" s="18"/>
      <c r="S59" s="19"/>
      <c r="T59" s="18"/>
      <c r="U59" s="20"/>
    </row>
    <row r="60" spans="2:21" x14ac:dyDescent="0.15">
      <c r="B60" s="41"/>
      <c r="C60" s="33"/>
      <c r="D60" s="21"/>
      <c r="E60" s="25">
        <f t="shared" si="0"/>
        <v>13.649025069637883</v>
      </c>
      <c r="F60" s="22">
        <f t="shared" ref="F60" si="53">F59/$D59*100</f>
        <v>84.958217270194993</v>
      </c>
      <c r="G60" s="22">
        <f t="shared" ref="G60" si="54">G59/$D59*100</f>
        <v>1.392757660167131</v>
      </c>
      <c r="H60" s="22"/>
      <c r="I60" s="22"/>
      <c r="J60" s="22"/>
      <c r="K60" s="22"/>
      <c r="L60" s="22"/>
      <c r="M60" s="22"/>
      <c r="N60" s="22"/>
      <c r="O60" s="22"/>
      <c r="P60" s="22"/>
      <c r="Q60" s="22"/>
      <c r="R60" s="22"/>
      <c r="S60" s="23"/>
      <c r="T60" s="22"/>
      <c r="U60" s="24"/>
    </row>
    <row r="61" spans="2:21" x14ac:dyDescent="0.15">
      <c r="B61" s="41"/>
      <c r="C61" s="32" t="s">
        <v>19</v>
      </c>
      <c r="D61" s="16">
        <v>392</v>
      </c>
      <c r="E61" s="17">
        <v>51</v>
      </c>
      <c r="F61" s="18">
        <v>332</v>
      </c>
      <c r="G61" s="18">
        <v>9</v>
      </c>
      <c r="H61" s="18"/>
      <c r="I61" s="18"/>
      <c r="J61" s="18"/>
      <c r="K61" s="18"/>
      <c r="L61" s="18"/>
      <c r="M61" s="18"/>
      <c r="N61" s="18"/>
      <c r="O61" s="18"/>
      <c r="P61" s="18"/>
      <c r="Q61" s="18"/>
      <c r="R61" s="18"/>
      <c r="S61" s="19"/>
      <c r="T61" s="18"/>
      <c r="U61" s="20"/>
    </row>
    <row r="62" spans="2:21" x14ac:dyDescent="0.15">
      <c r="B62" s="41"/>
      <c r="C62" s="33"/>
      <c r="D62" s="21"/>
      <c r="E62" s="25">
        <f t="shared" si="0"/>
        <v>13.010204081632654</v>
      </c>
      <c r="F62" s="22">
        <f t="shared" ref="F62" si="55">F61/$D61*100</f>
        <v>84.693877551020407</v>
      </c>
      <c r="G62" s="22">
        <f t="shared" ref="G62" si="56">G61/$D61*100</f>
        <v>2.295918367346939</v>
      </c>
      <c r="H62" s="22"/>
      <c r="I62" s="22"/>
      <c r="J62" s="22"/>
      <c r="K62" s="22"/>
      <c r="L62" s="22"/>
      <c r="M62" s="22"/>
      <c r="N62" s="22"/>
      <c r="O62" s="22"/>
      <c r="P62" s="22"/>
      <c r="Q62" s="22"/>
      <c r="R62" s="22"/>
      <c r="S62" s="23"/>
      <c r="T62" s="22"/>
      <c r="U62" s="24"/>
    </row>
    <row r="63" spans="2:21" x14ac:dyDescent="0.15">
      <c r="B63" s="41"/>
      <c r="C63" s="32" t="s">
        <v>20</v>
      </c>
      <c r="D63" s="16">
        <v>47</v>
      </c>
      <c r="E63" s="17">
        <v>3</v>
      </c>
      <c r="F63" s="18">
        <v>44</v>
      </c>
      <c r="G63" s="18">
        <v>0</v>
      </c>
      <c r="H63" s="18"/>
      <c r="I63" s="18"/>
      <c r="J63" s="18"/>
      <c r="K63" s="18"/>
      <c r="L63" s="18"/>
      <c r="M63" s="18"/>
      <c r="N63" s="18"/>
      <c r="O63" s="18"/>
      <c r="P63" s="18"/>
      <c r="Q63" s="18"/>
      <c r="R63" s="18"/>
      <c r="S63" s="19"/>
      <c r="T63" s="18"/>
      <c r="U63" s="20"/>
    </row>
    <row r="64" spans="2:21" x14ac:dyDescent="0.15">
      <c r="B64" s="41"/>
      <c r="C64" s="33"/>
      <c r="D64" s="21"/>
      <c r="E64" s="25">
        <f t="shared" si="0"/>
        <v>6.3829787234042552</v>
      </c>
      <c r="F64" s="22">
        <f t="shared" ref="F64" si="57">F63/$D63*100</f>
        <v>93.61702127659575</v>
      </c>
      <c r="G64" s="22">
        <f t="shared" ref="G64" si="58">G63/$D63*100</f>
        <v>0</v>
      </c>
      <c r="H64" s="22"/>
      <c r="I64" s="22"/>
      <c r="J64" s="22"/>
      <c r="K64" s="22"/>
      <c r="L64" s="22"/>
      <c r="M64" s="22"/>
      <c r="N64" s="22"/>
      <c r="O64" s="22"/>
      <c r="P64" s="22"/>
      <c r="Q64" s="22"/>
      <c r="R64" s="22"/>
      <c r="S64" s="23"/>
      <c r="T64" s="22"/>
      <c r="U64" s="24"/>
    </row>
    <row r="65" spans="2:21" x14ac:dyDescent="0.15">
      <c r="B65" s="41"/>
      <c r="C65" s="32" t="s">
        <v>21</v>
      </c>
      <c r="D65" s="16">
        <v>510</v>
      </c>
      <c r="E65" s="17">
        <v>67</v>
      </c>
      <c r="F65" s="18">
        <v>417</v>
      </c>
      <c r="G65" s="18">
        <v>26</v>
      </c>
      <c r="H65" s="18"/>
      <c r="I65" s="18"/>
      <c r="J65" s="18"/>
      <c r="K65" s="18"/>
      <c r="L65" s="18"/>
      <c r="M65" s="18"/>
      <c r="N65" s="18"/>
      <c r="O65" s="18"/>
      <c r="P65" s="18"/>
      <c r="Q65" s="18"/>
      <c r="R65" s="18"/>
      <c r="S65" s="19"/>
      <c r="T65" s="18"/>
      <c r="U65" s="20"/>
    </row>
    <row r="66" spans="2:21" x14ac:dyDescent="0.15">
      <c r="B66" s="41"/>
      <c r="C66" s="33"/>
      <c r="D66" s="21"/>
      <c r="E66" s="25">
        <f t="shared" si="0"/>
        <v>13.137254901960786</v>
      </c>
      <c r="F66" s="22">
        <f t="shared" ref="F66" si="59">F65/$D65*100</f>
        <v>81.764705882352942</v>
      </c>
      <c r="G66" s="22">
        <f t="shared" ref="G66" si="60">G65/$D65*100</f>
        <v>5.0980392156862742</v>
      </c>
      <c r="H66" s="22"/>
      <c r="I66" s="22"/>
      <c r="J66" s="22"/>
      <c r="K66" s="22"/>
      <c r="L66" s="22"/>
      <c r="M66" s="22"/>
      <c r="N66" s="22"/>
      <c r="O66" s="22"/>
      <c r="P66" s="22"/>
      <c r="Q66" s="22"/>
      <c r="R66" s="22"/>
      <c r="S66" s="23"/>
      <c r="T66" s="22"/>
      <c r="U66" s="24"/>
    </row>
    <row r="67" spans="2:21" x14ac:dyDescent="0.15">
      <c r="B67" s="41"/>
      <c r="C67" s="32" t="s">
        <v>22</v>
      </c>
      <c r="D67" s="16">
        <v>102</v>
      </c>
      <c r="E67" s="17">
        <v>10</v>
      </c>
      <c r="F67" s="18">
        <v>87</v>
      </c>
      <c r="G67" s="18">
        <v>5</v>
      </c>
      <c r="H67" s="18"/>
      <c r="I67" s="18"/>
      <c r="J67" s="18"/>
      <c r="K67" s="18"/>
      <c r="L67" s="18"/>
      <c r="M67" s="18"/>
      <c r="N67" s="18"/>
      <c r="O67" s="18"/>
      <c r="P67" s="18"/>
      <c r="Q67" s="18"/>
      <c r="R67" s="18"/>
      <c r="S67" s="19"/>
      <c r="T67" s="18"/>
      <c r="U67" s="20"/>
    </row>
    <row r="68" spans="2:21" x14ac:dyDescent="0.15">
      <c r="B68" s="41"/>
      <c r="C68" s="33"/>
      <c r="D68" s="21"/>
      <c r="E68" s="25">
        <f t="shared" si="0"/>
        <v>9.8039215686274517</v>
      </c>
      <c r="F68" s="22">
        <f t="shared" ref="F68" si="61">F67/$D67*100</f>
        <v>85.294117647058826</v>
      </c>
      <c r="G68" s="22">
        <f t="shared" ref="G68" si="62">G67/$D67*100</f>
        <v>4.9019607843137258</v>
      </c>
      <c r="H68" s="22"/>
      <c r="I68" s="22"/>
      <c r="J68" s="22"/>
      <c r="K68" s="22"/>
      <c r="L68" s="22"/>
      <c r="M68" s="22"/>
      <c r="N68" s="22"/>
      <c r="O68" s="22"/>
      <c r="P68" s="22"/>
      <c r="Q68" s="22"/>
      <c r="R68" s="22"/>
      <c r="S68" s="23"/>
      <c r="T68" s="22"/>
      <c r="U68" s="24"/>
    </row>
    <row r="69" spans="2:21" ht="9.75" customHeight="1" x14ac:dyDescent="0.15">
      <c r="B69" s="41"/>
      <c r="C69" s="32" t="s">
        <v>1</v>
      </c>
      <c r="D69" s="16">
        <v>87</v>
      </c>
      <c r="E69" s="17">
        <v>11</v>
      </c>
      <c r="F69" s="18">
        <v>66</v>
      </c>
      <c r="G69" s="18">
        <v>10</v>
      </c>
      <c r="H69" s="18"/>
      <c r="I69" s="18"/>
      <c r="J69" s="18"/>
      <c r="K69" s="18"/>
      <c r="L69" s="18"/>
      <c r="M69" s="18"/>
      <c r="N69" s="18"/>
      <c r="O69" s="18"/>
      <c r="P69" s="18"/>
      <c r="Q69" s="18"/>
      <c r="R69" s="18"/>
      <c r="S69" s="19"/>
      <c r="T69" s="18"/>
      <c r="U69" s="20"/>
    </row>
    <row r="70" spans="2:21" x14ac:dyDescent="0.15">
      <c r="B70" s="42"/>
      <c r="C70" s="33"/>
      <c r="D70" s="21"/>
      <c r="E70" s="25">
        <f t="shared" si="0"/>
        <v>12.643678160919542</v>
      </c>
      <c r="F70" s="22">
        <f t="shared" ref="F70" si="63">F69/$D69*100</f>
        <v>75.862068965517238</v>
      </c>
      <c r="G70" s="22">
        <f t="shared" ref="G70" si="64">G69/$D69*100</f>
        <v>11.494252873563218</v>
      </c>
      <c r="H70" s="22"/>
      <c r="I70" s="22"/>
      <c r="J70" s="22"/>
      <c r="K70" s="22"/>
      <c r="L70" s="22"/>
      <c r="M70" s="22"/>
      <c r="N70" s="22"/>
      <c r="O70" s="22"/>
      <c r="P70" s="22"/>
      <c r="Q70" s="22"/>
      <c r="R70" s="22"/>
      <c r="S70" s="23"/>
      <c r="T70" s="22"/>
      <c r="U70" s="24"/>
    </row>
    <row r="71" spans="2:21" x14ac:dyDescent="0.15">
      <c r="B71" s="45" t="s">
        <v>31</v>
      </c>
      <c r="C71" s="32" t="s">
        <v>32</v>
      </c>
      <c r="D71" s="16">
        <v>1414</v>
      </c>
      <c r="E71" s="17">
        <v>232</v>
      </c>
      <c r="F71" s="18">
        <v>1145</v>
      </c>
      <c r="G71" s="18">
        <v>37</v>
      </c>
      <c r="H71" s="18"/>
      <c r="I71" s="18"/>
      <c r="J71" s="18"/>
      <c r="K71" s="18"/>
      <c r="L71" s="18"/>
      <c r="M71" s="18"/>
      <c r="N71" s="18"/>
      <c r="O71" s="18"/>
      <c r="P71" s="18"/>
      <c r="Q71" s="18"/>
      <c r="R71" s="18"/>
      <c r="S71" s="19"/>
      <c r="T71" s="18"/>
      <c r="U71" s="20"/>
    </row>
    <row r="72" spans="2:21" x14ac:dyDescent="0.15">
      <c r="B72" s="46"/>
      <c r="C72" s="33"/>
      <c r="D72" s="21"/>
      <c r="E72" s="25">
        <f t="shared" si="0"/>
        <v>16.407355021216407</v>
      </c>
      <c r="F72" s="22">
        <f t="shared" ref="F72" si="65">F71/$D71*100</f>
        <v>80.975954738330984</v>
      </c>
      <c r="G72" s="22">
        <f t="shared" ref="G72" si="66">G71/$D71*100</f>
        <v>2.6166902404526167</v>
      </c>
      <c r="H72" s="22"/>
      <c r="I72" s="22"/>
      <c r="J72" s="22"/>
      <c r="K72" s="22"/>
      <c r="L72" s="22"/>
      <c r="M72" s="22"/>
      <c r="N72" s="22"/>
      <c r="O72" s="22"/>
      <c r="P72" s="22"/>
      <c r="Q72" s="22"/>
      <c r="R72" s="22"/>
      <c r="S72" s="23"/>
      <c r="T72" s="22"/>
      <c r="U72" s="24"/>
    </row>
    <row r="73" spans="2:21" x14ac:dyDescent="0.15">
      <c r="B73" s="46"/>
      <c r="C73" s="32" t="s">
        <v>36</v>
      </c>
      <c r="D73" s="16">
        <v>92</v>
      </c>
      <c r="E73" s="17">
        <v>10</v>
      </c>
      <c r="F73" s="18">
        <v>81</v>
      </c>
      <c r="G73" s="18">
        <v>1</v>
      </c>
      <c r="H73" s="18"/>
      <c r="I73" s="18"/>
      <c r="J73" s="18"/>
      <c r="K73" s="18"/>
      <c r="L73" s="18"/>
      <c r="M73" s="18"/>
      <c r="N73" s="18"/>
      <c r="O73" s="18"/>
      <c r="P73" s="18"/>
      <c r="Q73" s="18"/>
      <c r="R73" s="18"/>
      <c r="S73" s="19"/>
      <c r="T73" s="18"/>
      <c r="U73" s="20"/>
    </row>
    <row r="74" spans="2:21" x14ac:dyDescent="0.15">
      <c r="B74" s="46"/>
      <c r="C74" s="33"/>
      <c r="D74" s="21"/>
      <c r="E74" s="25">
        <f t="shared" si="0"/>
        <v>10.869565217391305</v>
      </c>
      <c r="F74" s="22">
        <f t="shared" ref="F74" si="67">F73/$D73*100</f>
        <v>88.043478260869563</v>
      </c>
      <c r="G74" s="22">
        <f t="shared" ref="G74" si="68">G73/$D73*100</f>
        <v>1.0869565217391304</v>
      </c>
      <c r="H74" s="22"/>
      <c r="I74" s="22"/>
      <c r="J74" s="22"/>
      <c r="K74" s="22"/>
      <c r="L74" s="22"/>
      <c r="M74" s="22"/>
      <c r="N74" s="22"/>
      <c r="O74" s="22"/>
      <c r="P74" s="22"/>
      <c r="Q74" s="22"/>
      <c r="R74" s="22"/>
      <c r="S74" s="23"/>
      <c r="T74" s="22"/>
      <c r="U74" s="24"/>
    </row>
    <row r="75" spans="2:21" x14ac:dyDescent="0.15">
      <c r="B75" s="46"/>
      <c r="C75" s="32" t="s">
        <v>37</v>
      </c>
      <c r="D75" s="16">
        <v>96</v>
      </c>
      <c r="E75" s="17">
        <v>11</v>
      </c>
      <c r="F75" s="18">
        <v>84</v>
      </c>
      <c r="G75" s="18">
        <v>1</v>
      </c>
      <c r="H75" s="18"/>
      <c r="I75" s="18"/>
      <c r="J75" s="18"/>
      <c r="K75" s="18"/>
      <c r="L75" s="18"/>
      <c r="M75" s="18"/>
      <c r="N75" s="18"/>
      <c r="O75" s="18"/>
      <c r="P75" s="18"/>
      <c r="Q75" s="18"/>
      <c r="R75" s="18"/>
      <c r="S75" s="19"/>
      <c r="T75" s="18"/>
      <c r="U75" s="20"/>
    </row>
    <row r="76" spans="2:21" x14ac:dyDescent="0.15">
      <c r="B76" s="46"/>
      <c r="C76" s="33"/>
      <c r="D76" s="21"/>
      <c r="E76" s="25">
        <f t="shared" si="0"/>
        <v>11.458333333333332</v>
      </c>
      <c r="F76" s="22">
        <f t="shared" ref="F76" si="69">F75/$D75*100</f>
        <v>87.5</v>
      </c>
      <c r="G76" s="22">
        <f t="shared" ref="G76" si="70">G75/$D75*100</f>
        <v>1.0416666666666665</v>
      </c>
      <c r="H76" s="22"/>
      <c r="I76" s="22"/>
      <c r="J76" s="22"/>
      <c r="K76" s="22"/>
      <c r="L76" s="22"/>
      <c r="M76" s="22"/>
      <c r="N76" s="22"/>
      <c r="O76" s="22"/>
      <c r="P76" s="22"/>
      <c r="Q76" s="22"/>
      <c r="R76" s="22"/>
      <c r="S76" s="23"/>
      <c r="T76" s="22"/>
      <c r="U76" s="24"/>
    </row>
    <row r="77" spans="2:21" x14ac:dyDescent="0.15">
      <c r="B77" s="46"/>
      <c r="C77" s="32" t="s">
        <v>38</v>
      </c>
      <c r="D77" s="16">
        <v>183</v>
      </c>
      <c r="E77" s="17">
        <v>24</v>
      </c>
      <c r="F77" s="18">
        <v>156</v>
      </c>
      <c r="G77" s="18">
        <v>3</v>
      </c>
      <c r="H77" s="18"/>
      <c r="I77" s="18"/>
      <c r="J77" s="18"/>
      <c r="K77" s="18"/>
      <c r="L77" s="18"/>
      <c r="M77" s="18"/>
      <c r="N77" s="18"/>
      <c r="O77" s="18"/>
      <c r="P77" s="18"/>
      <c r="Q77" s="18"/>
      <c r="R77" s="18"/>
      <c r="S77" s="19"/>
      <c r="T77" s="18"/>
      <c r="U77" s="20"/>
    </row>
    <row r="78" spans="2:21" x14ac:dyDescent="0.15">
      <c r="B78" s="46"/>
      <c r="C78" s="33"/>
      <c r="D78" s="21"/>
      <c r="E78" s="25">
        <f t="shared" si="0"/>
        <v>13.114754098360656</v>
      </c>
      <c r="F78" s="22">
        <f t="shared" ref="F78" si="71">F77/$D77*100</f>
        <v>85.245901639344254</v>
      </c>
      <c r="G78" s="22">
        <f t="shared" ref="G78" si="72">G77/$D77*100</f>
        <v>1.639344262295082</v>
      </c>
      <c r="H78" s="22"/>
      <c r="I78" s="22"/>
      <c r="J78" s="22"/>
      <c r="K78" s="22"/>
      <c r="L78" s="22"/>
      <c r="M78" s="22"/>
      <c r="N78" s="22"/>
      <c r="O78" s="22"/>
      <c r="P78" s="22"/>
      <c r="Q78" s="22"/>
      <c r="R78" s="22"/>
      <c r="S78" s="23"/>
      <c r="T78" s="22"/>
      <c r="U78" s="24"/>
    </row>
    <row r="79" spans="2:21" x14ac:dyDescent="0.15">
      <c r="B79" s="46"/>
      <c r="C79" s="32" t="s">
        <v>39</v>
      </c>
      <c r="D79" s="16">
        <v>93</v>
      </c>
      <c r="E79" s="17">
        <v>19</v>
      </c>
      <c r="F79" s="18">
        <v>74</v>
      </c>
      <c r="G79" s="18">
        <v>0</v>
      </c>
      <c r="H79" s="18"/>
      <c r="I79" s="18"/>
      <c r="J79" s="18"/>
      <c r="K79" s="18"/>
      <c r="L79" s="18"/>
      <c r="M79" s="18"/>
      <c r="N79" s="18"/>
      <c r="O79" s="18"/>
      <c r="P79" s="18"/>
      <c r="Q79" s="18"/>
      <c r="R79" s="18"/>
      <c r="S79" s="19"/>
      <c r="T79" s="18"/>
      <c r="U79" s="20"/>
    </row>
    <row r="80" spans="2:21" x14ac:dyDescent="0.15">
      <c r="B80" s="46"/>
      <c r="C80" s="33"/>
      <c r="D80" s="21"/>
      <c r="E80" s="25">
        <f t="shared" si="0"/>
        <v>20.43010752688172</v>
      </c>
      <c r="F80" s="22">
        <f t="shared" ref="F80" si="73">F79/$D79*100</f>
        <v>79.569892473118273</v>
      </c>
      <c r="G80" s="22">
        <f t="shared" ref="G80" si="74">G79/$D79*100</f>
        <v>0</v>
      </c>
      <c r="H80" s="22"/>
      <c r="I80" s="22"/>
      <c r="J80" s="22"/>
      <c r="K80" s="22"/>
      <c r="L80" s="22"/>
      <c r="M80" s="22"/>
      <c r="N80" s="22"/>
      <c r="O80" s="22"/>
      <c r="P80" s="22"/>
      <c r="Q80" s="22"/>
      <c r="R80" s="22"/>
      <c r="S80" s="23"/>
      <c r="T80" s="22"/>
      <c r="U80" s="24"/>
    </row>
    <row r="81" spans="2:21" x14ac:dyDescent="0.15">
      <c r="B81" s="46"/>
      <c r="C81" s="32" t="s">
        <v>40</v>
      </c>
      <c r="D81" s="16">
        <v>120</v>
      </c>
      <c r="E81" s="17">
        <v>13</v>
      </c>
      <c r="F81" s="18">
        <v>107</v>
      </c>
      <c r="G81" s="18">
        <v>0</v>
      </c>
      <c r="H81" s="18"/>
      <c r="I81" s="18"/>
      <c r="J81" s="18"/>
      <c r="K81" s="18"/>
      <c r="L81" s="18"/>
      <c r="M81" s="18"/>
      <c r="N81" s="18"/>
      <c r="O81" s="18"/>
      <c r="P81" s="18"/>
      <c r="Q81" s="18"/>
      <c r="R81" s="18"/>
      <c r="S81" s="19"/>
      <c r="T81" s="18"/>
      <c r="U81" s="20"/>
    </row>
    <row r="82" spans="2:21" x14ac:dyDescent="0.15">
      <c r="B82" s="46"/>
      <c r="C82" s="33"/>
      <c r="D82" s="21"/>
      <c r="E82" s="25">
        <f t="shared" si="0"/>
        <v>10.833333333333334</v>
      </c>
      <c r="F82" s="22">
        <f t="shared" ref="F82" si="75">F81/$D81*100</f>
        <v>89.166666666666671</v>
      </c>
      <c r="G82" s="22">
        <f t="shared" ref="G82" si="76">G81/$D81*100</f>
        <v>0</v>
      </c>
      <c r="H82" s="22"/>
      <c r="I82" s="22"/>
      <c r="J82" s="22"/>
      <c r="K82" s="22"/>
      <c r="L82" s="22"/>
      <c r="M82" s="22"/>
      <c r="N82" s="22"/>
      <c r="O82" s="22"/>
      <c r="P82" s="22"/>
      <c r="Q82" s="22"/>
      <c r="R82" s="22"/>
      <c r="S82" s="23"/>
      <c r="T82" s="22"/>
      <c r="U82" s="24"/>
    </row>
    <row r="83" spans="2:21" x14ac:dyDescent="0.15">
      <c r="B83" s="46"/>
      <c r="C83" s="32" t="s">
        <v>41</v>
      </c>
      <c r="D83" s="16">
        <v>113</v>
      </c>
      <c r="E83" s="17">
        <v>13</v>
      </c>
      <c r="F83" s="18">
        <v>99</v>
      </c>
      <c r="G83" s="18">
        <v>1</v>
      </c>
      <c r="H83" s="18"/>
      <c r="I83" s="18"/>
      <c r="J83" s="18"/>
      <c r="K83" s="18"/>
      <c r="L83" s="18"/>
      <c r="M83" s="18"/>
      <c r="N83" s="18"/>
      <c r="O83" s="18"/>
      <c r="P83" s="18"/>
      <c r="Q83" s="18"/>
      <c r="R83" s="18"/>
      <c r="S83" s="19"/>
      <c r="T83" s="18"/>
      <c r="U83" s="20"/>
    </row>
    <row r="84" spans="2:21" x14ac:dyDescent="0.15">
      <c r="B84" s="46"/>
      <c r="C84" s="33"/>
      <c r="D84" s="21"/>
      <c r="E84" s="25">
        <f t="shared" si="0"/>
        <v>11.504424778761061</v>
      </c>
      <c r="F84" s="22">
        <f t="shared" ref="F84" si="77">F83/$D83*100</f>
        <v>87.610619469026545</v>
      </c>
      <c r="G84" s="22">
        <f t="shared" ref="G84" si="78">G83/$D83*100</f>
        <v>0.88495575221238942</v>
      </c>
      <c r="H84" s="22"/>
      <c r="I84" s="22"/>
      <c r="J84" s="22"/>
      <c r="K84" s="22"/>
      <c r="L84" s="22"/>
      <c r="M84" s="22"/>
      <c r="N84" s="22"/>
      <c r="O84" s="22"/>
      <c r="P84" s="22"/>
      <c r="Q84" s="22"/>
      <c r="R84" s="22"/>
      <c r="S84" s="23"/>
      <c r="T84" s="22"/>
      <c r="U84" s="24"/>
    </row>
    <row r="85" spans="2:21" x14ac:dyDescent="0.15">
      <c r="B85" s="46"/>
      <c r="C85" s="32" t="s">
        <v>34</v>
      </c>
      <c r="D85" s="16">
        <v>349</v>
      </c>
      <c r="E85" s="17">
        <v>64</v>
      </c>
      <c r="F85" s="18">
        <v>272</v>
      </c>
      <c r="G85" s="18">
        <v>13</v>
      </c>
      <c r="H85" s="18"/>
      <c r="I85" s="18"/>
      <c r="J85" s="18"/>
      <c r="K85" s="18"/>
      <c r="L85" s="18"/>
      <c r="M85" s="18"/>
      <c r="N85" s="18"/>
      <c r="O85" s="18"/>
      <c r="P85" s="18"/>
      <c r="Q85" s="18"/>
      <c r="R85" s="18"/>
      <c r="S85" s="19"/>
      <c r="T85" s="18"/>
      <c r="U85" s="20"/>
    </row>
    <row r="86" spans="2:21" x14ac:dyDescent="0.15">
      <c r="B86" s="46"/>
      <c r="C86" s="33"/>
      <c r="D86" s="21"/>
      <c r="E86" s="25">
        <f t="shared" si="0"/>
        <v>18.338108882521489</v>
      </c>
      <c r="F86" s="22">
        <f t="shared" ref="F86" si="79">F85/$D85*100</f>
        <v>77.936962750716333</v>
      </c>
      <c r="G86" s="22">
        <f t="shared" ref="G86" si="80">G85/$D85*100</f>
        <v>3.7249283667621778</v>
      </c>
      <c r="H86" s="22"/>
      <c r="I86" s="22"/>
      <c r="J86" s="22"/>
      <c r="K86" s="22"/>
      <c r="L86" s="22"/>
      <c r="M86" s="22"/>
      <c r="N86" s="22"/>
      <c r="O86" s="22"/>
      <c r="P86" s="22"/>
      <c r="Q86" s="22"/>
      <c r="R86" s="22"/>
      <c r="S86" s="23"/>
      <c r="T86" s="22"/>
      <c r="U86" s="24"/>
    </row>
    <row r="87" spans="2:21" x14ac:dyDescent="0.15">
      <c r="B87" s="46"/>
      <c r="C87" s="32" t="s">
        <v>33</v>
      </c>
      <c r="D87" s="16">
        <v>443</v>
      </c>
      <c r="E87" s="17">
        <v>61</v>
      </c>
      <c r="F87" s="18">
        <v>375</v>
      </c>
      <c r="G87" s="18">
        <v>7</v>
      </c>
      <c r="H87" s="18"/>
      <c r="I87" s="18"/>
      <c r="J87" s="18"/>
      <c r="K87" s="18"/>
      <c r="L87" s="18"/>
      <c r="M87" s="18"/>
      <c r="N87" s="18"/>
      <c r="O87" s="18"/>
      <c r="P87" s="18"/>
      <c r="Q87" s="18"/>
      <c r="R87" s="18"/>
      <c r="S87" s="19"/>
      <c r="T87" s="18"/>
      <c r="U87" s="20"/>
    </row>
    <row r="88" spans="2:21" x14ac:dyDescent="0.15">
      <c r="B88" s="46"/>
      <c r="C88" s="33"/>
      <c r="D88" s="21"/>
      <c r="E88" s="25">
        <f t="shared" si="0"/>
        <v>13.769751693002258</v>
      </c>
      <c r="F88" s="22">
        <f t="shared" ref="F88" si="81">F87/$D87*100</f>
        <v>84.650112866817153</v>
      </c>
      <c r="G88" s="22">
        <f t="shared" ref="G88" si="82">G87/$D87*100</f>
        <v>1.5801354401805869</v>
      </c>
      <c r="H88" s="22"/>
      <c r="I88" s="22"/>
      <c r="J88" s="22"/>
      <c r="K88" s="22"/>
      <c r="L88" s="22"/>
      <c r="M88" s="22"/>
      <c r="N88" s="22"/>
      <c r="O88" s="22"/>
      <c r="P88" s="22"/>
      <c r="Q88" s="22"/>
      <c r="R88" s="22"/>
      <c r="S88" s="23"/>
      <c r="T88" s="22"/>
      <c r="U88" s="24"/>
    </row>
    <row r="89" spans="2:21" ht="9.75" customHeight="1" x14ac:dyDescent="0.15">
      <c r="B89" s="46"/>
      <c r="C89" s="32" t="s">
        <v>35</v>
      </c>
      <c r="D89" s="16">
        <v>430</v>
      </c>
      <c r="E89" s="17">
        <v>58</v>
      </c>
      <c r="F89" s="18">
        <v>361</v>
      </c>
      <c r="G89" s="18">
        <v>11</v>
      </c>
      <c r="H89" s="18"/>
      <c r="I89" s="18"/>
      <c r="J89" s="18"/>
      <c r="K89" s="18"/>
      <c r="L89" s="18"/>
      <c r="M89" s="18"/>
      <c r="N89" s="18"/>
      <c r="O89" s="18"/>
      <c r="P89" s="18"/>
      <c r="Q89" s="18"/>
      <c r="R89" s="18"/>
      <c r="S89" s="19"/>
      <c r="T89" s="18"/>
      <c r="U89" s="20"/>
    </row>
    <row r="90" spans="2:21" x14ac:dyDescent="0.15">
      <c r="B90" s="46"/>
      <c r="C90" s="33"/>
      <c r="D90" s="21"/>
      <c r="E90" s="25">
        <f t="shared" si="0"/>
        <v>13.488372093023257</v>
      </c>
      <c r="F90" s="22">
        <f t="shared" ref="F90" si="83">F89/$D89*100</f>
        <v>83.95348837209302</v>
      </c>
      <c r="G90" s="22">
        <f t="shared" ref="G90" si="84">G89/$D89*100</f>
        <v>2.558139534883721</v>
      </c>
      <c r="H90" s="22"/>
      <c r="I90" s="22"/>
      <c r="J90" s="22"/>
      <c r="K90" s="22"/>
      <c r="L90" s="22"/>
      <c r="M90" s="22"/>
      <c r="N90" s="22"/>
      <c r="O90" s="22"/>
      <c r="P90" s="22"/>
      <c r="Q90" s="22"/>
      <c r="R90" s="22"/>
      <c r="S90" s="23"/>
      <c r="T90" s="22"/>
      <c r="U90" s="24"/>
    </row>
    <row r="91" spans="2:21" x14ac:dyDescent="0.15">
      <c r="B91" s="46"/>
      <c r="C91" s="32" t="s">
        <v>1</v>
      </c>
      <c r="D91" s="16">
        <v>98</v>
      </c>
      <c r="E91" s="17">
        <v>12</v>
      </c>
      <c r="F91" s="18">
        <v>76</v>
      </c>
      <c r="G91" s="18">
        <v>10</v>
      </c>
      <c r="H91" s="18"/>
      <c r="I91" s="18"/>
      <c r="J91" s="18"/>
      <c r="K91" s="18"/>
      <c r="L91" s="18"/>
      <c r="M91" s="18"/>
      <c r="N91" s="18"/>
      <c r="O91" s="18"/>
      <c r="P91" s="18"/>
      <c r="Q91" s="18"/>
      <c r="R91" s="18"/>
      <c r="S91" s="19"/>
      <c r="T91" s="18"/>
      <c r="U91" s="20"/>
    </row>
    <row r="92" spans="2:21" x14ac:dyDescent="0.15">
      <c r="B92" s="47"/>
      <c r="C92" s="33"/>
      <c r="D92" s="21"/>
      <c r="E92" s="25">
        <f t="shared" si="0"/>
        <v>12.244897959183673</v>
      </c>
      <c r="F92" s="22">
        <f t="shared" ref="F92" si="85">F91/$D91*100</f>
        <v>77.551020408163268</v>
      </c>
      <c r="G92" s="22">
        <f t="shared" ref="G92" si="86">G91/$D91*100</f>
        <v>10.204081632653061</v>
      </c>
      <c r="H92" s="22"/>
      <c r="I92" s="22"/>
      <c r="J92" s="22"/>
      <c r="K92" s="22"/>
      <c r="L92" s="22"/>
      <c r="M92" s="22"/>
      <c r="N92" s="22"/>
      <c r="O92" s="22"/>
      <c r="P92" s="22"/>
      <c r="Q92" s="22"/>
      <c r="R92" s="22"/>
      <c r="S92" s="23"/>
      <c r="T92" s="22"/>
      <c r="U92" s="24"/>
    </row>
  </sheetData>
  <mergeCells count="51">
    <mergeCell ref="C89:C90"/>
    <mergeCell ref="C73:C74"/>
    <mergeCell ref="C75:C76"/>
    <mergeCell ref="B17:B30"/>
    <mergeCell ref="C91:C92"/>
    <mergeCell ref="C77:C78"/>
    <mergeCell ref="B71:B92"/>
    <mergeCell ref="C25:C26"/>
    <mergeCell ref="C29:C30"/>
    <mergeCell ref="C83:C84"/>
    <mergeCell ref="C59:C60"/>
    <mergeCell ref="C33:C34"/>
    <mergeCell ref="C35:C36"/>
    <mergeCell ref="C41:C42"/>
    <mergeCell ref="C43:C44"/>
    <mergeCell ref="C45:C46"/>
    <mergeCell ref="C87:C88"/>
    <mergeCell ref="C69:C70"/>
    <mergeCell ref="C71:C72"/>
    <mergeCell ref="C85:C86"/>
    <mergeCell ref="C55:C56"/>
    <mergeCell ref="C57:C58"/>
    <mergeCell ref="C79:C80"/>
    <mergeCell ref="C81:C82"/>
    <mergeCell ref="C11:C12"/>
    <mergeCell ref="B53:B70"/>
    <mergeCell ref="C65:C66"/>
    <mergeCell ref="C67:C68"/>
    <mergeCell ref="C53:C54"/>
    <mergeCell ref="C13:C14"/>
    <mergeCell ref="C47:C48"/>
    <mergeCell ref="C49:C50"/>
    <mergeCell ref="C63:C64"/>
    <mergeCell ref="C51:C52"/>
    <mergeCell ref="C61:C62"/>
    <mergeCell ref="A3:B3"/>
    <mergeCell ref="C37:C38"/>
    <mergeCell ref="C39:C40"/>
    <mergeCell ref="C15:C16"/>
    <mergeCell ref="C19:C20"/>
    <mergeCell ref="C21:C22"/>
    <mergeCell ref="C23:C24"/>
    <mergeCell ref="C31:C32"/>
    <mergeCell ref="B6:C6"/>
    <mergeCell ref="B7:C7"/>
    <mergeCell ref="C17:C18"/>
    <mergeCell ref="C27:C28"/>
    <mergeCell ref="B8:C8"/>
    <mergeCell ref="B9:B16"/>
    <mergeCell ref="B31:B52"/>
    <mergeCell ref="C9:C10"/>
  </mergeCells>
  <phoneticPr fontId="1"/>
  <conditionalFormatting sqref="E8:Q8">
    <cfRule type="cellIs" dxfId="319" priority="45"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318" priority="44" operator="greaterThan">
      <formula>100</formula>
    </cfRule>
  </conditionalFormatting>
  <conditionalFormatting sqref="D8">
    <cfRule type="expression" dxfId="317" priority="43">
      <formula>NOT(SUM($E8:$U8)=100)</formula>
    </cfRule>
  </conditionalFormatting>
  <conditionalFormatting sqref="D10">
    <cfRule type="expression" dxfId="316" priority="1">
      <formula>NOT(SUM($E10:$U10)=100)</formula>
    </cfRule>
  </conditionalFormatting>
  <conditionalFormatting sqref="D12">
    <cfRule type="expression" dxfId="315" priority="42">
      <formula>NOT(SUM($E12:$U12)=100)</formula>
    </cfRule>
  </conditionalFormatting>
  <conditionalFormatting sqref="D14">
    <cfRule type="expression" dxfId="314" priority="41">
      <formula>NOT(SUM($E14:$U14)=100)</formula>
    </cfRule>
  </conditionalFormatting>
  <conditionalFormatting sqref="D16">
    <cfRule type="expression" dxfId="313" priority="40">
      <formula>NOT(SUM($E16:$U16)=100)</formula>
    </cfRule>
  </conditionalFormatting>
  <conditionalFormatting sqref="D18">
    <cfRule type="expression" dxfId="312" priority="39">
      <formula>NOT(SUM($E18:$U18)=100)</formula>
    </cfRule>
  </conditionalFormatting>
  <conditionalFormatting sqref="D20">
    <cfRule type="expression" dxfId="311" priority="38">
      <formula>NOT(SUM($E20:$U20)=100)</formula>
    </cfRule>
  </conditionalFormatting>
  <conditionalFormatting sqref="D22">
    <cfRule type="expression" dxfId="310" priority="37">
      <formula>NOT(SUM($E22:$U22)=100)</formula>
    </cfRule>
  </conditionalFormatting>
  <conditionalFormatting sqref="D24">
    <cfRule type="expression" dxfId="309" priority="36">
      <formula>NOT(SUM($E24:$U24)=100)</formula>
    </cfRule>
  </conditionalFormatting>
  <conditionalFormatting sqref="D26">
    <cfRule type="expression" dxfId="308" priority="35">
      <formula>NOT(SUM($E26:$U26)=100)</formula>
    </cfRule>
  </conditionalFormatting>
  <conditionalFormatting sqref="D28">
    <cfRule type="expression" dxfId="307" priority="34">
      <formula>NOT(SUM($E28:$U28)=100)</formula>
    </cfRule>
  </conditionalFormatting>
  <conditionalFormatting sqref="D30">
    <cfRule type="expression" dxfId="306" priority="33">
      <formula>NOT(SUM($E30:$U30)=100)</formula>
    </cfRule>
  </conditionalFormatting>
  <conditionalFormatting sqref="D32">
    <cfRule type="expression" dxfId="305" priority="32">
      <formula>NOT(SUM($E32:$U32)=100)</formula>
    </cfRule>
  </conditionalFormatting>
  <conditionalFormatting sqref="D34">
    <cfRule type="expression" dxfId="304" priority="31">
      <formula>NOT(SUM($E34:$U34)=100)</formula>
    </cfRule>
  </conditionalFormatting>
  <conditionalFormatting sqref="D36">
    <cfRule type="expression" dxfId="303" priority="30">
      <formula>NOT(SUM($E36:$U36)=100)</formula>
    </cfRule>
  </conditionalFormatting>
  <conditionalFormatting sqref="D38">
    <cfRule type="expression" dxfId="302" priority="29">
      <formula>NOT(SUM($E38:$U38)=100)</formula>
    </cfRule>
  </conditionalFormatting>
  <conditionalFormatting sqref="D40">
    <cfRule type="expression" dxfId="301" priority="28">
      <formula>NOT(SUM($E40:$U40)=100)</formula>
    </cfRule>
  </conditionalFormatting>
  <conditionalFormatting sqref="D42">
    <cfRule type="expression" dxfId="300" priority="27">
      <formula>NOT(SUM($E42:$U42)=100)</formula>
    </cfRule>
  </conditionalFormatting>
  <conditionalFormatting sqref="D44">
    <cfRule type="expression" dxfId="299" priority="26">
      <formula>NOT(SUM($E44:$U44)=100)</formula>
    </cfRule>
  </conditionalFormatting>
  <conditionalFormatting sqref="D46">
    <cfRule type="expression" dxfId="298" priority="25">
      <formula>NOT(SUM($E46:$U46)=100)</formula>
    </cfRule>
  </conditionalFormatting>
  <conditionalFormatting sqref="D48">
    <cfRule type="expression" dxfId="297" priority="24">
      <formula>NOT(SUM($E48:$U48)=100)</formula>
    </cfRule>
  </conditionalFormatting>
  <conditionalFormatting sqref="D50">
    <cfRule type="expression" dxfId="296" priority="23">
      <formula>NOT(SUM($E50:$U50)=100)</formula>
    </cfRule>
  </conditionalFormatting>
  <conditionalFormatting sqref="D52">
    <cfRule type="expression" dxfId="295" priority="22">
      <formula>NOT(SUM($E52:$U52)=100)</formula>
    </cfRule>
  </conditionalFormatting>
  <conditionalFormatting sqref="D54">
    <cfRule type="expression" dxfId="294" priority="21">
      <formula>NOT(SUM($E54:$U54)=100)</formula>
    </cfRule>
  </conditionalFormatting>
  <conditionalFormatting sqref="D56">
    <cfRule type="expression" dxfId="293" priority="20">
      <formula>NOT(SUM($E56:$U56)=100)</formula>
    </cfRule>
  </conditionalFormatting>
  <conditionalFormatting sqref="D58">
    <cfRule type="expression" dxfId="292" priority="19">
      <formula>NOT(SUM($E58:$U58)=100)</formula>
    </cfRule>
  </conditionalFormatting>
  <conditionalFormatting sqref="D60">
    <cfRule type="expression" dxfId="291" priority="18">
      <formula>NOT(SUM($E60:$U60)=100)</formula>
    </cfRule>
  </conditionalFormatting>
  <conditionalFormatting sqref="D62">
    <cfRule type="expression" dxfId="290" priority="17">
      <formula>NOT(SUM($E62:$U62)=100)</formula>
    </cfRule>
  </conditionalFormatting>
  <conditionalFormatting sqref="D64">
    <cfRule type="expression" dxfId="289" priority="16">
      <formula>NOT(SUM($E64:$U64)=100)</formula>
    </cfRule>
  </conditionalFormatting>
  <conditionalFormatting sqref="D66">
    <cfRule type="expression" dxfId="288" priority="15">
      <formula>NOT(SUM($E66:$U66)=100)</formula>
    </cfRule>
  </conditionalFormatting>
  <conditionalFormatting sqref="D68">
    <cfRule type="expression" dxfId="287" priority="14">
      <formula>NOT(SUM($E68:$U68)=100)</formula>
    </cfRule>
  </conditionalFormatting>
  <conditionalFormatting sqref="D70">
    <cfRule type="expression" dxfId="286" priority="13">
      <formula>NOT(SUM($E70:$U70)=100)</formula>
    </cfRule>
  </conditionalFormatting>
  <conditionalFormatting sqref="D72">
    <cfRule type="expression" dxfId="285" priority="12">
      <formula>NOT(SUM($E72:$U72)=100)</formula>
    </cfRule>
  </conditionalFormatting>
  <conditionalFormatting sqref="D74">
    <cfRule type="expression" dxfId="284" priority="11">
      <formula>NOT(SUM($E74:$U74)=100)</formula>
    </cfRule>
  </conditionalFormatting>
  <conditionalFormatting sqref="D76">
    <cfRule type="expression" dxfId="283" priority="10">
      <formula>NOT(SUM($E76:$U76)=100)</formula>
    </cfRule>
  </conditionalFormatting>
  <conditionalFormatting sqref="D78">
    <cfRule type="expression" dxfId="282" priority="9">
      <formula>NOT(SUM($E78:$U78)=100)</formula>
    </cfRule>
  </conditionalFormatting>
  <conditionalFormatting sqref="D80">
    <cfRule type="expression" dxfId="281" priority="8">
      <formula>NOT(SUM($E80:$U80)=100)</formula>
    </cfRule>
  </conditionalFormatting>
  <conditionalFormatting sqref="D82">
    <cfRule type="expression" dxfId="280" priority="7">
      <formula>NOT(SUM($E82:$U82)=100)</formula>
    </cfRule>
  </conditionalFormatting>
  <conditionalFormatting sqref="D84">
    <cfRule type="expression" dxfId="279" priority="6">
      <formula>NOT(SUM($E84:$U84)=100)</formula>
    </cfRule>
  </conditionalFormatting>
  <conditionalFormatting sqref="D86">
    <cfRule type="expression" dxfId="278" priority="5">
      <formula>NOT(SUM($E86:$U86)=100)</formula>
    </cfRule>
  </conditionalFormatting>
  <conditionalFormatting sqref="D88">
    <cfRule type="expression" dxfId="277" priority="4">
      <formula>NOT(SUM($E88:$U88)=100)</formula>
    </cfRule>
  </conditionalFormatting>
  <conditionalFormatting sqref="D90">
    <cfRule type="expression" dxfId="276" priority="3">
      <formula>NOT(SUM($E90:$U90)=100)</formula>
    </cfRule>
  </conditionalFormatting>
  <conditionalFormatting sqref="D92">
    <cfRule type="expression" dxfId="275" priority="2">
      <formula>NOT(SUM($E92:$U92)=100)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0B8B-1D01-40FF-ABC0-44570E304AC5}">
  <sheetPr>
    <pageSetUpPr fitToPage="1"/>
  </sheetPr>
  <dimension ref="A1:U9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51</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31" t="str">
        <f ca="1">RIGHT(CELL("filename",A3), LEN(CELL("filename",A3))-FIND("]",CELL("filename",A3)))</f>
        <v>問11</v>
      </c>
      <c r="B3" s="31"/>
      <c r="C3" s="7" t="s">
        <v>55</v>
      </c>
    </row>
    <row r="4" spans="1:21" s="8" customFormat="1" x14ac:dyDescent="0.15">
      <c r="D4" s="9"/>
    </row>
    <row r="5" spans="1:21" s="8" customFormat="1" x14ac:dyDescent="0.15">
      <c r="D5" s="9"/>
    </row>
    <row r="6" spans="1:21" ht="120" customHeight="1" x14ac:dyDescent="0.15">
      <c r="B6" s="34" t="s">
        <v>23</v>
      </c>
      <c r="C6" s="35"/>
      <c r="D6" s="10" t="s">
        <v>0</v>
      </c>
      <c r="E6" s="28" t="s">
        <v>53</v>
      </c>
      <c r="F6" s="14" t="s">
        <v>54</v>
      </c>
      <c r="G6" s="14" t="s">
        <v>42</v>
      </c>
      <c r="H6" s="14"/>
      <c r="I6" s="14"/>
      <c r="J6" s="14"/>
      <c r="K6" s="14"/>
      <c r="L6" s="14"/>
      <c r="M6" s="14"/>
      <c r="N6" s="14"/>
      <c r="O6" s="15"/>
      <c r="P6" s="11"/>
      <c r="Q6" s="11"/>
      <c r="R6" s="11"/>
      <c r="S6" s="12"/>
      <c r="T6" s="11"/>
      <c r="U6" s="13"/>
    </row>
    <row r="7" spans="1:21" x14ac:dyDescent="0.15">
      <c r="B7" s="36" t="s">
        <v>2</v>
      </c>
      <c r="C7" s="37"/>
      <c r="D7" s="16">
        <v>2401</v>
      </c>
      <c r="E7" s="17">
        <v>279</v>
      </c>
      <c r="F7" s="18">
        <v>2044</v>
      </c>
      <c r="G7" s="18">
        <v>78</v>
      </c>
      <c r="H7" s="18"/>
      <c r="I7" s="18"/>
      <c r="J7" s="18"/>
      <c r="K7" s="18"/>
      <c r="L7" s="18"/>
      <c r="M7" s="18"/>
      <c r="N7" s="18"/>
      <c r="O7" s="18"/>
      <c r="P7" s="18"/>
      <c r="Q7" s="18"/>
      <c r="R7" s="18"/>
      <c r="S7" s="19"/>
      <c r="T7" s="18"/>
      <c r="U7" s="20"/>
    </row>
    <row r="8" spans="1:21" x14ac:dyDescent="0.15">
      <c r="B8" s="38"/>
      <c r="C8" s="39"/>
      <c r="D8" s="21"/>
      <c r="E8" s="25">
        <f t="shared" ref="E8:G22" si="0">E7/$D7*100</f>
        <v>11.620158267388588</v>
      </c>
      <c r="F8" s="22">
        <f t="shared" si="0"/>
        <v>85.131195335276971</v>
      </c>
      <c r="G8" s="22">
        <f t="shared" si="0"/>
        <v>3.2486463973344439</v>
      </c>
      <c r="H8" s="22"/>
      <c r="I8" s="22"/>
      <c r="J8" s="22"/>
      <c r="K8" s="22"/>
      <c r="L8" s="22"/>
      <c r="M8" s="22"/>
      <c r="N8" s="22"/>
      <c r="O8" s="22"/>
      <c r="P8" s="22"/>
      <c r="Q8" s="22"/>
      <c r="R8" s="22"/>
      <c r="S8" s="23"/>
      <c r="T8" s="22"/>
      <c r="U8" s="24"/>
    </row>
    <row r="9" spans="1:21" ht="9" customHeight="1" x14ac:dyDescent="0.15">
      <c r="B9" s="40" t="s">
        <v>28</v>
      </c>
      <c r="C9" s="32" t="s">
        <v>3</v>
      </c>
      <c r="D9" s="16">
        <v>995</v>
      </c>
      <c r="E9" s="17">
        <v>132</v>
      </c>
      <c r="F9" s="18">
        <v>825</v>
      </c>
      <c r="G9" s="18">
        <v>38</v>
      </c>
      <c r="H9" s="18"/>
      <c r="I9" s="18"/>
      <c r="J9" s="18"/>
      <c r="K9" s="18"/>
      <c r="L9" s="18"/>
      <c r="M9" s="18"/>
      <c r="N9" s="18"/>
      <c r="O9" s="18"/>
      <c r="P9" s="18"/>
      <c r="Q9" s="18"/>
      <c r="R9" s="18"/>
      <c r="S9" s="19"/>
      <c r="T9" s="18"/>
      <c r="U9" s="20"/>
    </row>
    <row r="10" spans="1:21" x14ac:dyDescent="0.15">
      <c r="B10" s="41"/>
      <c r="C10" s="33"/>
      <c r="D10" s="21"/>
      <c r="E10" s="25">
        <f t="shared" si="0"/>
        <v>13.266331658291458</v>
      </c>
      <c r="F10" s="22">
        <f t="shared" si="0"/>
        <v>82.914572864321613</v>
      </c>
      <c r="G10" s="22">
        <f t="shared" si="0"/>
        <v>3.8190954773869348</v>
      </c>
      <c r="H10" s="22"/>
      <c r="I10" s="22"/>
      <c r="J10" s="22"/>
      <c r="K10" s="22"/>
      <c r="L10" s="22"/>
      <c r="M10" s="22"/>
      <c r="N10" s="22"/>
      <c r="O10" s="22"/>
      <c r="P10" s="22"/>
      <c r="Q10" s="22"/>
      <c r="R10" s="22"/>
      <c r="S10" s="23"/>
      <c r="T10" s="22"/>
      <c r="U10" s="24"/>
    </row>
    <row r="11" spans="1:21" x14ac:dyDescent="0.15">
      <c r="B11" s="41"/>
      <c r="C11" s="32" t="s">
        <v>4</v>
      </c>
      <c r="D11" s="16">
        <v>1323</v>
      </c>
      <c r="E11" s="17">
        <v>144</v>
      </c>
      <c r="F11" s="18">
        <v>1147</v>
      </c>
      <c r="G11" s="18">
        <v>32</v>
      </c>
      <c r="H11" s="18"/>
      <c r="I11" s="18"/>
      <c r="J11" s="18"/>
      <c r="K11" s="18"/>
      <c r="L11" s="18"/>
      <c r="M11" s="18"/>
      <c r="N11" s="18"/>
      <c r="O11" s="18"/>
      <c r="P11" s="18"/>
      <c r="Q11" s="18"/>
      <c r="R11" s="18"/>
      <c r="S11" s="19"/>
      <c r="T11" s="18"/>
      <c r="U11" s="20"/>
    </row>
    <row r="12" spans="1:21" x14ac:dyDescent="0.15">
      <c r="B12" s="41"/>
      <c r="C12" s="33"/>
      <c r="D12" s="21"/>
      <c r="E12" s="25">
        <f t="shared" si="0"/>
        <v>10.884353741496598</v>
      </c>
      <c r="F12" s="22">
        <f t="shared" si="0"/>
        <v>86.696900982615261</v>
      </c>
      <c r="G12" s="22">
        <f t="shared" si="0"/>
        <v>2.4187452758881332</v>
      </c>
      <c r="H12" s="22"/>
      <c r="I12" s="22"/>
      <c r="J12" s="22"/>
      <c r="K12" s="22"/>
      <c r="L12" s="22"/>
      <c r="M12" s="22"/>
      <c r="N12" s="22"/>
      <c r="O12" s="22"/>
      <c r="P12" s="22"/>
      <c r="Q12" s="22"/>
      <c r="R12" s="22"/>
      <c r="S12" s="23"/>
      <c r="T12" s="22"/>
      <c r="U12" s="24"/>
    </row>
    <row r="13" spans="1:21" x14ac:dyDescent="0.15">
      <c r="B13" s="41"/>
      <c r="C13" s="32" t="s">
        <v>22</v>
      </c>
      <c r="D13" s="16">
        <v>8</v>
      </c>
      <c r="E13" s="17">
        <v>0</v>
      </c>
      <c r="F13" s="18">
        <v>8</v>
      </c>
      <c r="G13" s="18">
        <v>0</v>
      </c>
      <c r="H13" s="18"/>
      <c r="I13" s="18"/>
      <c r="J13" s="18"/>
      <c r="K13" s="18"/>
      <c r="L13" s="18"/>
      <c r="M13" s="18"/>
      <c r="N13" s="18"/>
      <c r="O13" s="18"/>
      <c r="P13" s="18"/>
      <c r="Q13" s="18"/>
      <c r="R13" s="18"/>
      <c r="S13" s="19"/>
      <c r="T13" s="18"/>
      <c r="U13" s="20"/>
    </row>
    <row r="14" spans="1:21" x14ac:dyDescent="0.15">
      <c r="B14" s="41"/>
      <c r="C14" s="33"/>
      <c r="D14" s="21"/>
      <c r="E14" s="25">
        <f t="shared" si="0"/>
        <v>0</v>
      </c>
      <c r="F14" s="22">
        <f t="shared" si="0"/>
        <v>100</v>
      </c>
      <c r="G14" s="22">
        <f t="shared" si="0"/>
        <v>0</v>
      </c>
      <c r="H14" s="22"/>
      <c r="I14" s="22"/>
      <c r="J14" s="22"/>
      <c r="K14" s="22"/>
      <c r="L14" s="22"/>
      <c r="M14" s="22"/>
      <c r="N14" s="22"/>
      <c r="O14" s="22"/>
      <c r="P14" s="22"/>
      <c r="Q14" s="22"/>
      <c r="R14" s="22"/>
      <c r="S14" s="23"/>
      <c r="T14" s="22"/>
      <c r="U14" s="24"/>
    </row>
    <row r="15" spans="1:21" ht="9.75" customHeight="1" x14ac:dyDescent="0.15">
      <c r="B15" s="41"/>
      <c r="C15" s="32" t="s">
        <v>1</v>
      </c>
      <c r="D15" s="16">
        <v>75</v>
      </c>
      <c r="E15" s="17">
        <v>3</v>
      </c>
      <c r="F15" s="18">
        <v>64</v>
      </c>
      <c r="G15" s="18">
        <v>8</v>
      </c>
      <c r="H15" s="18"/>
      <c r="I15" s="18"/>
      <c r="J15" s="18"/>
      <c r="K15" s="18"/>
      <c r="L15" s="18"/>
      <c r="M15" s="18"/>
      <c r="N15" s="18"/>
      <c r="O15" s="18"/>
      <c r="P15" s="18"/>
      <c r="Q15" s="18"/>
      <c r="R15" s="18"/>
      <c r="S15" s="19"/>
      <c r="T15" s="18"/>
      <c r="U15" s="20"/>
    </row>
    <row r="16" spans="1:21" x14ac:dyDescent="0.15">
      <c r="B16" s="42"/>
      <c r="C16" s="33"/>
      <c r="D16" s="21"/>
      <c r="E16" s="25">
        <f t="shared" si="0"/>
        <v>4</v>
      </c>
      <c r="F16" s="22">
        <f t="shared" si="0"/>
        <v>85.333333333333343</v>
      </c>
      <c r="G16" s="22">
        <f t="shared" si="0"/>
        <v>10.666666666666668</v>
      </c>
      <c r="H16" s="22"/>
      <c r="I16" s="22"/>
      <c r="J16" s="22"/>
      <c r="K16" s="22"/>
      <c r="L16" s="22"/>
      <c r="M16" s="22"/>
      <c r="N16" s="22"/>
      <c r="O16" s="22"/>
      <c r="P16" s="22"/>
      <c r="Q16" s="22"/>
      <c r="R16" s="22"/>
      <c r="S16" s="23"/>
      <c r="T16" s="22"/>
      <c r="U16" s="24"/>
    </row>
    <row r="17" spans="2:21" x14ac:dyDescent="0.15">
      <c r="B17" s="43" t="s">
        <v>45</v>
      </c>
      <c r="C17" s="32" t="s">
        <v>43</v>
      </c>
      <c r="D17" s="16">
        <v>162</v>
      </c>
      <c r="E17" s="17">
        <v>9</v>
      </c>
      <c r="F17" s="18">
        <v>153</v>
      </c>
      <c r="G17" s="18">
        <v>0</v>
      </c>
      <c r="H17" s="18"/>
      <c r="I17" s="18"/>
      <c r="J17" s="18"/>
      <c r="K17" s="18"/>
      <c r="L17" s="18"/>
      <c r="M17" s="18"/>
      <c r="N17" s="18"/>
      <c r="O17" s="18"/>
      <c r="P17" s="18"/>
      <c r="Q17" s="18"/>
      <c r="R17" s="18"/>
      <c r="S17" s="19"/>
      <c r="T17" s="18"/>
      <c r="U17" s="20"/>
    </row>
    <row r="18" spans="2:21" x14ac:dyDescent="0.15">
      <c r="B18" s="43"/>
      <c r="C18" s="33"/>
      <c r="D18" s="21"/>
      <c r="E18" s="25">
        <f t="shared" si="0"/>
        <v>5.5555555555555554</v>
      </c>
      <c r="F18" s="22">
        <f t="shared" si="0"/>
        <v>94.444444444444443</v>
      </c>
      <c r="G18" s="22">
        <f t="shared" si="0"/>
        <v>0</v>
      </c>
      <c r="H18" s="22"/>
      <c r="I18" s="22"/>
      <c r="J18" s="22"/>
      <c r="K18" s="22"/>
      <c r="L18" s="22"/>
      <c r="M18" s="22"/>
      <c r="N18" s="22"/>
      <c r="O18" s="22"/>
      <c r="P18" s="22"/>
      <c r="Q18" s="22"/>
      <c r="R18" s="22"/>
      <c r="S18" s="23"/>
      <c r="T18" s="22"/>
      <c r="U18" s="24"/>
    </row>
    <row r="19" spans="2:21" x14ac:dyDescent="0.15">
      <c r="B19" s="43"/>
      <c r="C19" s="32" t="s">
        <v>24</v>
      </c>
      <c r="D19" s="16">
        <v>231</v>
      </c>
      <c r="E19" s="17">
        <v>18</v>
      </c>
      <c r="F19" s="18">
        <v>210</v>
      </c>
      <c r="G19" s="18">
        <v>3</v>
      </c>
      <c r="H19" s="18"/>
      <c r="I19" s="18"/>
      <c r="J19" s="18"/>
      <c r="K19" s="18"/>
      <c r="L19" s="18"/>
      <c r="M19" s="18"/>
      <c r="N19" s="18"/>
      <c r="O19" s="18"/>
      <c r="P19" s="18"/>
      <c r="Q19" s="18"/>
      <c r="R19" s="18"/>
      <c r="S19" s="19"/>
      <c r="T19" s="18"/>
      <c r="U19" s="20"/>
    </row>
    <row r="20" spans="2:21" x14ac:dyDescent="0.15">
      <c r="B20" s="43"/>
      <c r="C20" s="33"/>
      <c r="D20" s="21"/>
      <c r="E20" s="25">
        <f t="shared" si="0"/>
        <v>7.7922077922077921</v>
      </c>
      <c r="F20" s="22">
        <f t="shared" si="0"/>
        <v>90.909090909090907</v>
      </c>
      <c r="G20" s="22">
        <f t="shared" si="0"/>
        <v>1.2987012987012987</v>
      </c>
      <c r="H20" s="22"/>
      <c r="I20" s="22"/>
      <c r="J20" s="22"/>
      <c r="K20" s="22"/>
      <c r="L20" s="22"/>
      <c r="M20" s="22"/>
      <c r="N20" s="22"/>
      <c r="O20" s="22"/>
      <c r="P20" s="22"/>
      <c r="Q20" s="22"/>
      <c r="R20" s="22"/>
      <c r="S20" s="23"/>
      <c r="T20" s="22"/>
      <c r="U20" s="24"/>
    </row>
    <row r="21" spans="2:21" x14ac:dyDescent="0.15">
      <c r="B21" s="43"/>
      <c r="C21" s="32" t="s">
        <v>25</v>
      </c>
      <c r="D21" s="16">
        <v>345</v>
      </c>
      <c r="E21" s="17">
        <v>57</v>
      </c>
      <c r="F21" s="18">
        <v>285</v>
      </c>
      <c r="G21" s="18">
        <v>3</v>
      </c>
      <c r="H21" s="18"/>
      <c r="I21" s="18"/>
      <c r="J21" s="18"/>
      <c r="K21" s="18"/>
      <c r="L21" s="18"/>
      <c r="M21" s="18"/>
      <c r="N21" s="18"/>
      <c r="O21" s="18"/>
      <c r="P21" s="18"/>
      <c r="Q21" s="18"/>
      <c r="R21" s="18"/>
      <c r="S21" s="19"/>
      <c r="T21" s="18"/>
      <c r="U21" s="20"/>
    </row>
    <row r="22" spans="2:21" x14ac:dyDescent="0.15">
      <c r="B22" s="43"/>
      <c r="C22" s="33"/>
      <c r="D22" s="21"/>
      <c r="E22" s="25">
        <f t="shared" si="0"/>
        <v>16.521739130434781</v>
      </c>
      <c r="F22" s="22">
        <f t="shared" si="0"/>
        <v>82.608695652173907</v>
      </c>
      <c r="G22" s="22">
        <f t="shared" si="0"/>
        <v>0.86956521739130432</v>
      </c>
      <c r="H22" s="22"/>
      <c r="I22" s="22"/>
      <c r="J22" s="22"/>
      <c r="K22" s="22"/>
      <c r="L22" s="22"/>
      <c r="M22" s="22"/>
      <c r="N22" s="22"/>
      <c r="O22" s="22"/>
      <c r="P22" s="22"/>
      <c r="Q22" s="22"/>
      <c r="R22" s="22"/>
      <c r="S22" s="23"/>
      <c r="T22" s="22"/>
      <c r="U22" s="24"/>
    </row>
    <row r="23" spans="2:21" x14ac:dyDescent="0.15">
      <c r="B23" s="43"/>
      <c r="C23" s="32" t="s">
        <v>26</v>
      </c>
      <c r="D23" s="16">
        <v>427</v>
      </c>
      <c r="E23" s="17">
        <v>71</v>
      </c>
      <c r="F23" s="18">
        <v>349</v>
      </c>
      <c r="G23" s="18">
        <v>7</v>
      </c>
      <c r="H23" s="18"/>
      <c r="I23" s="18"/>
      <c r="J23" s="18"/>
      <c r="K23" s="18"/>
      <c r="L23" s="18"/>
      <c r="M23" s="18"/>
      <c r="N23" s="18"/>
      <c r="O23" s="18"/>
      <c r="P23" s="18"/>
      <c r="Q23" s="18"/>
      <c r="R23" s="18"/>
      <c r="S23" s="19"/>
      <c r="T23" s="18"/>
      <c r="U23" s="20"/>
    </row>
    <row r="24" spans="2:21" x14ac:dyDescent="0.15">
      <c r="B24" s="43"/>
      <c r="C24" s="33"/>
      <c r="D24" s="21"/>
      <c r="E24" s="25">
        <f t="shared" ref="E24:G38" si="1">E23/$D23*100</f>
        <v>16.627634660421545</v>
      </c>
      <c r="F24" s="22">
        <f t="shared" si="1"/>
        <v>81.733021077283368</v>
      </c>
      <c r="G24" s="22">
        <f t="shared" si="1"/>
        <v>1.639344262295082</v>
      </c>
      <c r="H24" s="22"/>
      <c r="I24" s="22"/>
      <c r="J24" s="22"/>
      <c r="K24" s="22"/>
      <c r="L24" s="22"/>
      <c r="M24" s="22"/>
      <c r="N24" s="22"/>
      <c r="O24" s="22"/>
      <c r="P24" s="22"/>
      <c r="Q24" s="22"/>
      <c r="R24" s="22"/>
      <c r="S24" s="23"/>
      <c r="T24" s="22"/>
      <c r="U24" s="24"/>
    </row>
    <row r="25" spans="2:21" x14ac:dyDescent="0.15">
      <c r="B25" s="43"/>
      <c r="C25" s="32" t="s">
        <v>27</v>
      </c>
      <c r="D25" s="16">
        <v>431</v>
      </c>
      <c r="E25" s="17">
        <v>60</v>
      </c>
      <c r="F25" s="18">
        <v>358</v>
      </c>
      <c r="G25" s="18">
        <v>13</v>
      </c>
      <c r="H25" s="18"/>
      <c r="I25" s="18"/>
      <c r="J25" s="18"/>
      <c r="K25" s="18"/>
      <c r="L25" s="18"/>
      <c r="M25" s="18"/>
      <c r="N25" s="18"/>
      <c r="O25" s="18"/>
      <c r="P25" s="18"/>
      <c r="Q25" s="18"/>
      <c r="R25" s="18"/>
      <c r="S25" s="19"/>
      <c r="T25" s="18"/>
      <c r="U25" s="20"/>
    </row>
    <row r="26" spans="2:21" x14ac:dyDescent="0.15">
      <c r="B26" s="43"/>
      <c r="C26" s="33"/>
      <c r="D26" s="21"/>
      <c r="E26" s="25">
        <f t="shared" si="1"/>
        <v>13.921113689095128</v>
      </c>
      <c r="F26" s="22">
        <f t="shared" si="1"/>
        <v>83.062645011600935</v>
      </c>
      <c r="G26" s="22">
        <f t="shared" si="1"/>
        <v>3.0162412993039442</v>
      </c>
      <c r="H26" s="22"/>
      <c r="I26" s="22"/>
      <c r="J26" s="22"/>
      <c r="K26" s="22"/>
      <c r="L26" s="22"/>
      <c r="M26" s="22"/>
      <c r="N26" s="22"/>
      <c r="O26" s="22"/>
      <c r="P26" s="22"/>
      <c r="Q26" s="22"/>
      <c r="R26" s="22"/>
      <c r="S26" s="23"/>
      <c r="T26" s="22"/>
      <c r="U26" s="24"/>
    </row>
    <row r="27" spans="2:21" ht="9.75" customHeight="1" x14ac:dyDescent="0.15">
      <c r="B27" s="43"/>
      <c r="C27" s="32" t="s">
        <v>44</v>
      </c>
      <c r="D27" s="16">
        <v>725</v>
      </c>
      <c r="E27" s="17">
        <v>60</v>
      </c>
      <c r="F27" s="18">
        <v>621</v>
      </c>
      <c r="G27" s="18">
        <v>44</v>
      </c>
      <c r="H27" s="18"/>
      <c r="I27" s="18"/>
      <c r="J27" s="18"/>
      <c r="K27" s="18"/>
      <c r="L27" s="18"/>
      <c r="M27" s="18"/>
      <c r="N27" s="18"/>
      <c r="O27" s="18"/>
      <c r="P27" s="18"/>
      <c r="Q27" s="18"/>
      <c r="R27" s="18"/>
      <c r="S27" s="19"/>
      <c r="T27" s="18"/>
      <c r="U27" s="20"/>
    </row>
    <row r="28" spans="2:21" x14ac:dyDescent="0.15">
      <c r="B28" s="43"/>
      <c r="C28" s="33"/>
      <c r="D28" s="21"/>
      <c r="E28" s="25">
        <f t="shared" si="1"/>
        <v>8.2758620689655178</v>
      </c>
      <c r="F28" s="22">
        <f t="shared" si="1"/>
        <v>85.655172413793096</v>
      </c>
      <c r="G28" s="22">
        <f t="shared" si="1"/>
        <v>6.068965517241379</v>
      </c>
      <c r="H28" s="22"/>
      <c r="I28" s="22"/>
      <c r="J28" s="22"/>
      <c r="K28" s="22"/>
      <c r="L28" s="22"/>
      <c r="M28" s="22"/>
      <c r="N28" s="22"/>
      <c r="O28" s="22"/>
      <c r="P28" s="22"/>
      <c r="Q28" s="22"/>
      <c r="R28" s="22"/>
      <c r="S28" s="23"/>
      <c r="T28" s="22"/>
      <c r="U28" s="24"/>
    </row>
    <row r="29" spans="2:21" x14ac:dyDescent="0.15">
      <c r="B29" s="43"/>
      <c r="C29" s="32" t="s">
        <v>1</v>
      </c>
      <c r="D29" s="16">
        <v>80</v>
      </c>
      <c r="E29" s="17">
        <v>4</v>
      </c>
      <c r="F29" s="18">
        <v>68</v>
      </c>
      <c r="G29" s="18">
        <v>8</v>
      </c>
      <c r="H29" s="18"/>
      <c r="I29" s="18"/>
      <c r="J29" s="18"/>
      <c r="K29" s="18"/>
      <c r="L29" s="18"/>
      <c r="M29" s="18"/>
      <c r="N29" s="18"/>
      <c r="O29" s="18"/>
      <c r="P29" s="18"/>
      <c r="Q29" s="18"/>
      <c r="R29" s="18"/>
      <c r="S29" s="19"/>
      <c r="T29" s="18"/>
      <c r="U29" s="20"/>
    </row>
    <row r="30" spans="2:21" x14ac:dyDescent="0.15">
      <c r="B30" s="44"/>
      <c r="C30" s="33"/>
      <c r="D30" s="21"/>
      <c r="E30" s="25">
        <f t="shared" si="1"/>
        <v>5</v>
      </c>
      <c r="F30" s="22">
        <f t="shared" si="1"/>
        <v>85</v>
      </c>
      <c r="G30" s="22">
        <f t="shared" si="1"/>
        <v>10</v>
      </c>
      <c r="H30" s="22"/>
      <c r="I30" s="22"/>
      <c r="J30" s="22"/>
      <c r="K30" s="22"/>
      <c r="L30" s="22"/>
      <c r="M30" s="22"/>
      <c r="N30" s="22"/>
      <c r="O30" s="22"/>
      <c r="P30" s="22"/>
      <c r="Q30" s="22"/>
      <c r="R30" s="22"/>
      <c r="S30" s="23"/>
      <c r="T30" s="22"/>
      <c r="U30" s="24"/>
    </row>
    <row r="31" spans="2:21" x14ac:dyDescent="0.15">
      <c r="B31" s="40" t="s">
        <v>29</v>
      </c>
      <c r="C31" s="32" t="s">
        <v>5</v>
      </c>
      <c r="D31" s="16">
        <v>287</v>
      </c>
      <c r="E31" s="17">
        <v>53</v>
      </c>
      <c r="F31" s="18">
        <v>226</v>
      </c>
      <c r="G31" s="18">
        <v>8</v>
      </c>
      <c r="H31" s="18"/>
      <c r="I31" s="18"/>
      <c r="J31" s="18"/>
      <c r="K31" s="18"/>
      <c r="L31" s="18"/>
      <c r="M31" s="18"/>
      <c r="N31" s="18"/>
      <c r="O31" s="18"/>
      <c r="P31" s="18"/>
      <c r="Q31" s="18"/>
      <c r="R31" s="18"/>
      <c r="S31" s="19"/>
      <c r="T31" s="18"/>
      <c r="U31" s="20"/>
    </row>
    <row r="32" spans="2:21" x14ac:dyDescent="0.15">
      <c r="B32" s="41"/>
      <c r="C32" s="33"/>
      <c r="D32" s="21"/>
      <c r="E32" s="25">
        <f t="shared" si="1"/>
        <v>18.466898954703833</v>
      </c>
      <c r="F32" s="22">
        <f t="shared" si="1"/>
        <v>78.745644599303134</v>
      </c>
      <c r="G32" s="22">
        <f t="shared" si="1"/>
        <v>2.7874564459930316</v>
      </c>
      <c r="H32" s="22"/>
      <c r="I32" s="22"/>
      <c r="J32" s="22"/>
      <c r="K32" s="22"/>
      <c r="L32" s="22"/>
      <c r="M32" s="22"/>
      <c r="N32" s="22"/>
      <c r="O32" s="22"/>
      <c r="P32" s="22"/>
      <c r="Q32" s="22"/>
      <c r="R32" s="22"/>
      <c r="S32" s="23"/>
      <c r="T32" s="22"/>
      <c r="U32" s="24"/>
    </row>
    <row r="33" spans="2:21" x14ac:dyDescent="0.15">
      <c r="B33" s="41"/>
      <c r="C33" s="32" t="s">
        <v>6</v>
      </c>
      <c r="D33" s="16">
        <v>338</v>
      </c>
      <c r="E33" s="17">
        <v>32</v>
      </c>
      <c r="F33" s="18">
        <v>298</v>
      </c>
      <c r="G33" s="18">
        <v>8</v>
      </c>
      <c r="H33" s="18"/>
      <c r="I33" s="18"/>
      <c r="J33" s="18"/>
      <c r="K33" s="18"/>
      <c r="L33" s="18"/>
      <c r="M33" s="18"/>
      <c r="N33" s="18"/>
      <c r="O33" s="18"/>
      <c r="P33" s="18"/>
      <c r="Q33" s="18"/>
      <c r="R33" s="18"/>
      <c r="S33" s="19"/>
      <c r="T33" s="18"/>
      <c r="U33" s="20"/>
    </row>
    <row r="34" spans="2:21" x14ac:dyDescent="0.15">
      <c r="B34" s="41"/>
      <c r="C34" s="33"/>
      <c r="D34" s="21"/>
      <c r="E34" s="25">
        <f t="shared" si="1"/>
        <v>9.4674556213017755</v>
      </c>
      <c r="F34" s="22">
        <f t="shared" si="1"/>
        <v>88.165680473372774</v>
      </c>
      <c r="G34" s="22">
        <f t="shared" si="1"/>
        <v>2.3668639053254439</v>
      </c>
      <c r="H34" s="22"/>
      <c r="I34" s="22"/>
      <c r="J34" s="22"/>
      <c r="K34" s="22"/>
      <c r="L34" s="22"/>
      <c r="M34" s="22"/>
      <c r="N34" s="22"/>
      <c r="O34" s="22"/>
      <c r="P34" s="22"/>
      <c r="Q34" s="22"/>
      <c r="R34" s="22"/>
      <c r="S34" s="23"/>
      <c r="T34" s="22"/>
      <c r="U34" s="24"/>
    </row>
    <row r="35" spans="2:21" x14ac:dyDescent="0.15">
      <c r="B35" s="41"/>
      <c r="C35" s="32" t="s">
        <v>7</v>
      </c>
      <c r="D35" s="16">
        <v>291</v>
      </c>
      <c r="E35" s="17">
        <v>23</v>
      </c>
      <c r="F35" s="18">
        <v>264</v>
      </c>
      <c r="G35" s="18">
        <v>4</v>
      </c>
      <c r="H35" s="18"/>
      <c r="I35" s="18"/>
      <c r="J35" s="18"/>
      <c r="K35" s="18"/>
      <c r="L35" s="18"/>
      <c r="M35" s="18"/>
      <c r="N35" s="18"/>
      <c r="O35" s="18"/>
      <c r="P35" s="18"/>
      <c r="Q35" s="18"/>
      <c r="R35" s="18"/>
      <c r="S35" s="19"/>
      <c r="T35" s="18"/>
      <c r="U35" s="20"/>
    </row>
    <row r="36" spans="2:21" x14ac:dyDescent="0.15">
      <c r="B36" s="41"/>
      <c r="C36" s="33"/>
      <c r="D36" s="21"/>
      <c r="E36" s="25">
        <f t="shared" si="1"/>
        <v>7.9037800687285218</v>
      </c>
      <c r="F36" s="22">
        <f t="shared" si="1"/>
        <v>90.721649484536087</v>
      </c>
      <c r="G36" s="22">
        <f t="shared" si="1"/>
        <v>1.3745704467353952</v>
      </c>
      <c r="H36" s="22"/>
      <c r="I36" s="22"/>
      <c r="J36" s="22"/>
      <c r="K36" s="22"/>
      <c r="L36" s="22"/>
      <c r="M36" s="22"/>
      <c r="N36" s="22"/>
      <c r="O36" s="22"/>
      <c r="P36" s="22"/>
      <c r="Q36" s="22"/>
      <c r="R36" s="22"/>
      <c r="S36" s="23"/>
      <c r="T36" s="22"/>
      <c r="U36" s="24"/>
    </row>
    <row r="37" spans="2:21" x14ac:dyDescent="0.15">
      <c r="B37" s="41"/>
      <c r="C37" s="32" t="s">
        <v>8</v>
      </c>
      <c r="D37" s="16">
        <v>227</v>
      </c>
      <c r="E37" s="17">
        <v>26</v>
      </c>
      <c r="F37" s="18">
        <v>198</v>
      </c>
      <c r="G37" s="18">
        <v>3</v>
      </c>
      <c r="H37" s="18"/>
      <c r="I37" s="18"/>
      <c r="J37" s="18"/>
      <c r="K37" s="18"/>
      <c r="L37" s="18"/>
      <c r="M37" s="18"/>
      <c r="N37" s="18"/>
      <c r="O37" s="18"/>
      <c r="P37" s="18"/>
      <c r="Q37" s="18"/>
      <c r="R37" s="18"/>
      <c r="S37" s="19"/>
      <c r="T37" s="18"/>
      <c r="U37" s="20"/>
    </row>
    <row r="38" spans="2:21" x14ac:dyDescent="0.15">
      <c r="B38" s="41"/>
      <c r="C38" s="33"/>
      <c r="D38" s="21"/>
      <c r="E38" s="25">
        <f t="shared" si="1"/>
        <v>11.453744493392071</v>
      </c>
      <c r="F38" s="22">
        <f t="shared" si="1"/>
        <v>87.224669603524234</v>
      </c>
      <c r="G38" s="22">
        <f t="shared" si="1"/>
        <v>1.3215859030837005</v>
      </c>
      <c r="H38" s="22"/>
      <c r="I38" s="22"/>
      <c r="J38" s="22"/>
      <c r="K38" s="22"/>
      <c r="L38" s="22"/>
      <c r="M38" s="22"/>
      <c r="N38" s="22"/>
      <c r="O38" s="22"/>
      <c r="P38" s="22"/>
      <c r="Q38" s="22"/>
      <c r="R38" s="22"/>
      <c r="S38" s="23"/>
      <c r="T38" s="22"/>
      <c r="U38" s="24"/>
    </row>
    <row r="39" spans="2:21" x14ac:dyDescent="0.15">
      <c r="B39" s="41"/>
      <c r="C39" s="32" t="s">
        <v>9</v>
      </c>
      <c r="D39" s="16">
        <v>164</v>
      </c>
      <c r="E39" s="17">
        <v>20</v>
      </c>
      <c r="F39" s="18">
        <v>138</v>
      </c>
      <c r="G39" s="18">
        <v>6</v>
      </c>
      <c r="H39" s="18"/>
      <c r="I39" s="18"/>
      <c r="J39" s="18"/>
      <c r="K39" s="18"/>
      <c r="L39" s="18"/>
      <c r="M39" s="18"/>
      <c r="N39" s="18"/>
      <c r="O39" s="18"/>
      <c r="P39" s="18"/>
      <c r="Q39" s="18"/>
      <c r="R39" s="18"/>
      <c r="S39" s="19"/>
      <c r="T39" s="18"/>
      <c r="U39" s="20"/>
    </row>
    <row r="40" spans="2:21" x14ac:dyDescent="0.15">
      <c r="B40" s="41"/>
      <c r="C40" s="33"/>
      <c r="D40" s="21"/>
      <c r="E40" s="25">
        <f t="shared" ref="E40:G54" si="2">E39/$D39*100</f>
        <v>12.195121951219512</v>
      </c>
      <c r="F40" s="22">
        <f t="shared" si="2"/>
        <v>84.146341463414629</v>
      </c>
      <c r="G40" s="22">
        <f t="shared" si="2"/>
        <v>3.6585365853658534</v>
      </c>
      <c r="H40" s="22"/>
      <c r="I40" s="22"/>
      <c r="J40" s="22"/>
      <c r="K40" s="22"/>
      <c r="L40" s="22"/>
      <c r="M40" s="22"/>
      <c r="N40" s="22"/>
      <c r="O40" s="22"/>
      <c r="P40" s="22"/>
      <c r="Q40" s="22"/>
      <c r="R40" s="22"/>
      <c r="S40" s="23"/>
      <c r="T40" s="22"/>
      <c r="U40" s="24"/>
    </row>
    <row r="41" spans="2:21" x14ac:dyDescent="0.15">
      <c r="B41" s="41"/>
      <c r="C41" s="32" t="s">
        <v>10</v>
      </c>
      <c r="D41" s="16">
        <v>274</v>
      </c>
      <c r="E41" s="17">
        <v>23</v>
      </c>
      <c r="F41" s="18">
        <v>241</v>
      </c>
      <c r="G41" s="18">
        <v>10</v>
      </c>
      <c r="H41" s="18"/>
      <c r="I41" s="18"/>
      <c r="J41" s="18"/>
      <c r="K41" s="18"/>
      <c r="L41" s="18"/>
      <c r="M41" s="18"/>
      <c r="N41" s="18"/>
      <c r="O41" s="18"/>
      <c r="P41" s="18"/>
      <c r="Q41" s="18"/>
      <c r="R41" s="18"/>
      <c r="S41" s="19"/>
      <c r="T41" s="18"/>
      <c r="U41" s="20"/>
    </row>
    <row r="42" spans="2:21" x14ac:dyDescent="0.15">
      <c r="B42" s="41"/>
      <c r="C42" s="33"/>
      <c r="D42" s="21"/>
      <c r="E42" s="25">
        <f t="shared" si="2"/>
        <v>8.3941605839416056</v>
      </c>
      <c r="F42" s="22">
        <f t="shared" si="2"/>
        <v>87.956204379562038</v>
      </c>
      <c r="G42" s="22">
        <f t="shared" si="2"/>
        <v>3.6496350364963499</v>
      </c>
      <c r="H42" s="22"/>
      <c r="I42" s="22"/>
      <c r="J42" s="22"/>
      <c r="K42" s="22"/>
      <c r="L42" s="22"/>
      <c r="M42" s="22"/>
      <c r="N42" s="22"/>
      <c r="O42" s="22"/>
      <c r="P42" s="22"/>
      <c r="Q42" s="22"/>
      <c r="R42" s="22"/>
      <c r="S42" s="23"/>
      <c r="T42" s="22"/>
      <c r="U42" s="24"/>
    </row>
    <row r="43" spans="2:21" x14ac:dyDescent="0.15">
      <c r="B43" s="41"/>
      <c r="C43" s="32" t="s">
        <v>11</v>
      </c>
      <c r="D43" s="16">
        <v>153</v>
      </c>
      <c r="E43" s="17">
        <v>22</v>
      </c>
      <c r="F43" s="18">
        <v>128</v>
      </c>
      <c r="G43" s="18">
        <v>3</v>
      </c>
      <c r="H43" s="18"/>
      <c r="I43" s="18"/>
      <c r="J43" s="18"/>
      <c r="K43" s="18"/>
      <c r="L43" s="18"/>
      <c r="M43" s="18"/>
      <c r="N43" s="18"/>
      <c r="O43" s="18"/>
      <c r="P43" s="18"/>
      <c r="Q43" s="18"/>
      <c r="R43" s="18"/>
      <c r="S43" s="19"/>
      <c r="T43" s="18"/>
      <c r="U43" s="20"/>
    </row>
    <row r="44" spans="2:21" x14ac:dyDescent="0.15">
      <c r="B44" s="41"/>
      <c r="C44" s="33"/>
      <c r="D44" s="21"/>
      <c r="E44" s="25">
        <f t="shared" si="2"/>
        <v>14.37908496732026</v>
      </c>
      <c r="F44" s="22">
        <f t="shared" si="2"/>
        <v>83.66013071895425</v>
      </c>
      <c r="G44" s="22">
        <f t="shared" si="2"/>
        <v>1.9607843137254901</v>
      </c>
      <c r="H44" s="22"/>
      <c r="I44" s="22"/>
      <c r="J44" s="22"/>
      <c r="K44" s="22"/>
      <c r="L44" s="22"/>
      <c r="M44" s="22"/>
      <c r="N44" s="22"/>
      <c r="O44" s="22"/>
      <c r="P44" s="22"/>
      <c r="Q44" s="22"/>
      <c r="R44" s="22"/>
      <c r="S44" s="23"/>
      <c r="T44" s="22"/>
      <c r="U44" s="24"/>
    </row>
    <row r="45" spans="2:21" x14ac:dyDescent="0.15">
      <c r="B45" s="41"/>
      <c r="C45" s="32" t="s">
        <v>12</v>
      </c>
      <c r="D45" s="16">
        <v>152</v>
      </c>
      <c r="E45" s="17">
        <v>19</v>
      </c>
      <c r="F45" s="18">
        <v>122</v>
      </c>
      <c r="G45" s="18">
        <v>11</v>
      </c>
      <c r="H45" s="18"/>
      <c r="I45" s="18"/>
      <c r="J45" s="18"/>
      <c r="K45" s="18"/>
      <c r="L45" s="18"/>
      <c r="M45" s="18"/>
      <c r="N45" s="18"/>
      <c r="O45" s="18"/>
      <c r="P45" s="18"/>
      <c r="Q45" s="18"/>
      <c r="R45" s="18"/>
      <c r="S45" s="19"/>
      <c r="T45" s="18"/>
      <c r="U45" s="20"/>
    </row>
    <row r="46" spans="2:21" x14ac:dyDescent="0.15">
      <c r="B46" s="41"/>
      <c r="C46" s="33"/>
      <c r="D46" s="21"/>
      <c r="E46" s="25">
        <f t="shared" si="2"/>
        <v>12.5</v>
      </c>
      <c r="F46" s="22">
        <f t="shared" si="2"/>
        <v>80.26315789473685</v>
      </c>
      <c r="G46" s="22">
        <f t="shared" si="2"/>
        <v>7.2368421052631584</v>
      </c>
      <c r="H46" s="22"/>
      <c r="I46" s="22"/>
      <c r="J46" s="22"/>
      <c r="K46" s="22"/>
      <c r="L46" s="22"/>
      <c r="M46" s="22"/>
      <c r="N46" s="22"/>
      <c r="O46" s="22"/>
      <c r="P46" s="22"/>
      <c r="Q46" s="22"/>
      <c r="R46" s="22"/>
      <c r="S46" s="23"/>
      <c r="T46" s="22"/>
      <c r="U46" s="24"/>
    </row>
    <row r="47" spans="2:21" x14ac:dyDescent="0.15">
      <c r="B47" s="41"/>
      <c r="C47" s="32" t="s">
        <v>13</v>
      </c>
      <c r="D47" s="16">
        <v>269</v>
      </c>
      <c r="E47" s="17">
        <v>39</v>
      </c>
      <c r="F47" s="18">
        <v>220</v>
      </c>
      <c r="G47" s="18">
        <v>10</v>
      </c>
      <c r="H47" s="18"/>
      <c r="I47" s="18"/>
      <c r="J47" s="18"/>
      <c r="K47" s="18"/>
      <c r="L47" s="18"/>
      <c r="M47" s="18"/>
      <c r="N47" s="18"/>
      <c r="O47" s="18"/>
      <c r="P47" s="18"/>
      <c r="Q47" s="18"/>
      <c r="R47" s="18"/>
      <c r="S47" s="19"/>
      <c r="T47" s="18"/>
      <c r="U47" s="20"/>
    </row>
    <row r="48" spans="2:21" x14ac:dyDescent="0.15">
      <c r="B48" s="41"/>
      <c r="C48" s="33"/>
      <c r="D48" s="21"/>
      <c r="E48" s="25">
        <f t="shared" si="2"/>
        <v>14.49814126394052</v>
      </c>
      <c r="F48" s="22">
        <f t="shared" si="2"/>
        <v>81.784386617100367</v>
      </c>
      <c r="G48" s="22">
        <f t="shared" si="2"/>
        <v>3.7174721189591078</v>
      </c>
      <c r="H48" s="22"/>
      <c r="I48" s="22"/>
      <c r="J48" s="22"/>
      <c r="K48" s="22"/>
      <c r="L48" s="22"/>
      <c r="M48" s="22"/>
      <c r="N48" s="22"/>
      <c r="O48" s="22"/>
      <c r="P48" s="22"/>
      <c r="Q48" s="22"/>
      <c r="R48" s="22"/>
      <c r="S48" s="23"/>
      <c r="T48" s="22"/>
      <c r="U48" s="24"/>
    </row>
    <row r="49" spans="2:21" ht="9.75" customHeight="1" x14ac:dyDescent="0.15">
      <c r="B49" s="41"/>
      <c r="C49" s="32" t="s">
        <v>14</v>
      </c>
      <c r="D49" s="16">
        <v>167</v>
      </c>
      <c r="E49" s="17">
        <v>19</v>
      </c>
      <c r="F49" s="18">
        <v>141</v>
      </c>
      <c r="G49" s="18">
        <v>7</v>
      </c>
      <c r="H49" s="18"/>
      <c r="I49" s="18"/>
      <c r="J49" s="18"/>
      <c r="K49" s="18"/>
      <c r="L49" s="18"/>
      <c r="M49" s="18"/>
      <c r="N49" s="18"/>
      <c r="O49" s="18"/>
      <c r="P49" s="18"/>
      <c r="Q49" s="18"/>
      <c r="R49" s="18"/>
      <c r="S49" s="19"/>
      <c r="T49" s="18"/>
      <c r="U49" s="20"/>
    </row>
    <row r="50" spans="2:21" x14ac:dyDescent="0.15">
      <c r="B50" s="41"/>
      <c r="C50" s="33"/>
      <c r="D50" s="21"/>
      <c r="E50" s="25">
        <f t="shared" si="2"/>
        <v>11.377245508982035</v>
      </c>
      <c r="F50" s="22">
        <f t="shared" si="2"/>
        <v>84.431137724550894</v>
      </c>
      <c r="G50" s="22">
        <f t="shared" si="2"/>
        <v>4.1916167664670656</v>
      </c>
      <c r="H50" s="22"/>
      <c r="I50" s="22"/>
      <c r="J50" s="22"/>
      <c r="K50" s="22"/>
      <c r="L50" s="22"/>
      <c r="M50" s="22"/>
      <c r="N50" s="22"/>
      <c r="O50" s="22"/>
      <c r="P50" s="22"/>
      <c r="Q50" s="22"/>
      <c r="R50" s="22"/>
      <c r="S50" s="23"/>
      <c r="T50" s="22"/>
      <c r="U50" s="24"/>
    </row>
    <row r="51" spans="2:21" x14ac:dyDescent="0.15">
      <c r="B51" s="41"/>
      <c r="C51" s="32" t="s">
        <v>1</v>
      </c>
      <c r="D51" s="16">
        <v>79</v>
      </c>
      <c r="E51" s="17">
        <v>3</v>
      </c>
      <c r="F51" s="18">
        <v>68</v>
      </c>
      <c r="G51" s="18">
        <v>8</v>
      </c>
      <c r="H51" s="18"/>
      <c r="I51" s="18"/>
      <c r="J51" s="18"/>
      <c r="K51" s="18"/>
      <c r="L51" s="18"/>
      <c r="M51" s="18"/>
      <c r="N51" s="18"/>
      <c r="O51" s="18"/>
      <c r="P51" s="18"/>
      <c r="Q51" s="18"/>
      <c r="R51" s="18"/>
      <c r="S51" s="19"/>
      <c r="T51" s="18"/>
      <c r="U51" s="20"/>
    </row>
    <row r="52" spans="2:21" x14ac:dyDescent="0.15">
      <c r="B52" s="42"/>
      <c r="C52" s="33"/>
      <c r="D52" s="21"/>
      <c r="E52" s="25">
        <f t="shared" si="2"/>
        <v>3.79746835443038</v>
      </c>
      <c r="F52" s="22">
        <f t="shared" si="2"/>
        <v>86.075949367088612</v>
      </c>
      <c r="G52" s="22">
        <f t="shared" si="2"/>
        <v>10.126582278481013</v>
      </c>
      <c r="H52" s="22"/>
      <c r="I52" s="22"/>
      <c r="J52" s="22"/>
      <c r="K52" s="22"/>
      <c r="L52" s="22"/>
      <c r="M52" s="22"/>
      <c r="N52" s="22"/>
      <c r="O52" s="22"/>
      <c r="P52" s="22"/>
      <c r="Q52" s="22"/>
      <c r="R52" s="22"/>
      <c r="S52" s="23"/>
      <c r="T52" s="22"/>
      <c r="U52" s="24"/>
    </row>
    <row r="53" spans="2:21" x14ac:dyDescent="0.15">
      <c r="B53" s="40" t="s">
        <v>30</v>
      </c>
      <c r="C53" s="32" t="s">
        <v>15</v>
      </c>
      <c r="D53" s="16">
        <v>710</v>
      </c>
      <c r="E53" s="17">
        <v>92</v>
      </c>
      <c r="F53" s="18">
        <v>606</v>
      </c>
      <c r="G53" s="18">
        <v>12</v>
      </c>
      <c r="H53" s="18"/>
      <c r="I53" s="18"/>
      <c r="J53" s="18"/>
      <c r="K53" s="18"/>
      <c r="L53" s="18"/>
      <c r="M53" s="18"/>
      <c r="N53" s="18"/>
      <c r="O53" s="18"/>
      <c r="P53" s="18"/>
      <c r="Q53" s="18"/>
      <c r="R53" s="18"/>
      <c r="S53" s="19"/>
      <c r="T53" s="18"/>
      <c r="U53" s="20"/>
    </row>
    <row r="54" spans="2:21" x14ac:dyDescent="0.15">
      <c r="B54" s="41"/>
      <c r="C54" s="33"/>
      <c r="D54" s="21"/>
      <c r="E54" s="25">
        <f t="shared" si="2"/>
        <v>12.957746478873238</v>
      </c>
      <c r="F54" s="22">
        <f t="shared" si="2"/>
        <v>85.352112676056336</v>
      </c>
      <c r="G54" s="22">
        <f t="shared" si="2"/>
        <v>1.6901408450704223</v>
      </c>
      <c r="H54" s="22"/>
      <c r="I54" s="22"/>
      <c r="J54" s="22"/>
      <c r="K54" s="22"/>
      <c r="L54" s="22"/>
      <c r="M54" s="22"/>
      <c r="N54" s="22"/>
      <c r="O54" s="22"/>
      <c r="P54" s="22"/>
      <c r="Q54" s="22"/>
      <c r="R54" s="22"/>
      <c r="S54" s="23"/>
      <c r="T54" s="22"/>
      <c r="U54" s="24"/>
    </row>
    <row r="55" spans="2:21" x14ac:dyDescent="0.15">
      <c r="B55" s="41"/>
      <c r="C55" s="32" t="s">
        <v>16</v>
      </c>
      <c r="D55" s="16">
        <v>92</v>
      </c>
      <c r="E55" s="17">
        <v>27</v>
      </c>
      <c r="F55" s="18">
        <v>64</v>
      </c>
      <c r="G55" s="18">
        <v>1</v>
      </c>
      <c r="H55" s="18"/>
      <c r="I55" s="18"/>
      <c r="J55" s="18"/>
      <c r="K55" s="18"/>
      <c r="L55" s="18"/>
      <c r="M55" s="18"/>
      <c r="N55" s="18"/>
      <c r="O55" s="18"/>
      <c r="P55" s="18"/>
      <c r="Q55" s="18"/>
      <c r="R55" s="18"/>
      <c r="S55" s="19"/>
      <c r="T55" s="18"/>
      <c r="U55" s="20"/>
    </row>
    <row r="56" spans="2:21" x14ac:dyDescent="0.15">
      <c r="B56" s="41"/>
      <c r="C56" s="33"/>
      <c r="D56" s="21"/>
      <c r="E56" s="25">
        <f t="shared" ref="E56:G70" si="3">E55/$D55*100</f>
        <v>29.347826086956523</v>
      </c>
      <c r="F56" s="22">
        <f t="shared" si="3"/>
        <v>69.565217391304344</v>
      </c>
      <c r="G56" s="22">
        <f t="shared" si="3"/>
        <v>1.0869565217391304</v>
      </c>
      <c r="H56" s="22"/>
      <c r="I56" s="22"/>
      <c r="J56" s="22"/>
      <c r="K56" s="22"/>
      <c r="L56" s="22"/>
      <c r="M56" s="22"/>
      <c r="N56" s="22"/>
      <c r="O56" s="22"/>
      <c r="P56" s="22"/>
      <c r="Q56" s="22"/>
      <c r="R56" s="22"/>
      <c r="S56" s="23"/>
      <c r="T56" s="22"/>
      <c r="U56" s="24"/>
    </row>
    <row r="57" spans="2:21" x14ac:dyDescent="0.15">
      <c r="B57" s="41"/>
      <c r="C57" s="32" t="s">
        <v>17</v>
      </c>
      <c r="D57" s="16">
        <v>102</v>
      </c>
      <c r="E57" s="17">
        <v>13</v>
      </c>
      <c r="F57" s="18">
        <v>84</v>
      </c>
      <c r="G57" s="18">
        <v>5</v>
      </c>
      <c r="H57" s="18"/>
      <c r="I57" s="18"/>
      <c r="J57" s="18"/>
      <c r="K57" s="18"/>
      <c r="L57" s="18"/>
      <c r="M57" s="18"/>
      <c r="N57" s="18"/>
      <c r="O57" s="18"/>
      <c r="P57" s="18"/>
      <c r="Q57" s="18"/>
      <c r="R57" s="18"/>
      <c r="S57" s="19"/>
      <c r="T57" s="18"/>
      <c r="U57" s="20"/>
    </row>
    <row r="58" spans="2:21" x14ac:dyDescent="0.15">
      <c r="B58" s="41"/>
      <c r="C58" s="33"/>
      <c r="D58" s="21"/>
      <c r="E58" s="25">
        <f t="shared" si="3"/>
        <v>12.745098039215685</v>
      </c>
      <c r="F58" s="22">
        <f t="shared" si="3"/>
        <v>82.35294117647058</v>
      </c>
      <c r="G58" s="22">
        <f t="shared" si="3"/>
        <v>4.9019607843137258</v>
      </c>
      <c r="H58" s="22"/>
      <c r="I58" s="22"/>
      <c r="J58" s="22"/>
      <c r="K58" s="22"/>
      <c r="L58" s="22"/>
      <c r="M58" s="22"/>
      <c r="N58" s="22"/>
      <c r="O58" s="22"/>
      <c r="P58" s="22"/>
      <c r="Q58" s="22"/>
      <c r="R58" s="22"/>
      <c r="S58" s="23"/>
      <c r="T58" s="22"/>
      <c r="U58" s="24"/>
    </row>
    <row r="59" spans="2:21" x14ac:dyDescent="0.15">
      <c r="B59" s="41"/>
      <c r="C59" s="32" t="s">
        <v>18</v>
      </c>
      <c r="D59" s="16">
        <v>359</v>
      </c>
      <c r="E59" s="17">
        <v>42</v>
      </c>
      <c r="F59" s="18">
        <v>312</v>
      </c>
      <c r="G59" s="18">
        <v>5</v>
      </c>
      <c r="H59" s="18"/>
      <c r="I59" s="18"/>
      <c r="J59" s="18"/>
      <c r="K59" s="18"/>
      <c r="L59" s="18"/>
      <c r="M59" s="18"/>
      <c r="N59" s="18"/>
      <c r="O59" s="18"/>
      <c r="P59" s="18"/>
      <c r="Q59" s="18"/>
      <c r="R59" s="18"/>
      <c r="S59" s="19"/>
      <c r="T59" s="18"/>
      <c r="U59" s="20"/>
    </row>
    <row r="60" spans="2:21" x14ac:dyDescent="0.15">
      <c r="B60" s="41"/>
      <c r="C60" s="33"/>
      <c r="D60" s="21"/>
      <c r="E60" s="25">
        <f t="shared" si="3"/>
        <v>11.699164345403899</v>
      </c>
      <c r="F60" s="22">
        <f t="shared" si="3"/>
        <v>86.908077994428965</v>
      </c>
      <c r="G60" s="22">
        <f t="shared" si="3"/>
        <v>1.392757660167131</v>
      </c>
      <c r="H60" s="22"/>
      <c r="I60" s="22"/>
      <c r="J60" s="22"/>
      <c r="K60" s="22"/>
      <c r="L60" s="22"/>
      <c r="M60" s="22"/>
      <c r="N60" s="22"/>
      <c r="O60" s="22"/>
      <c r="P60" s="22"/>
      <c r="Q60" s="22"/>
      <c r="R60" s="22"/>
      <c r="S60" s="23"/>
      <c r="T60" s="22"/>
      <c r="U60" s="24"/>
    </row>
    <row r="61" spans="2:21" x14ac:dyDescent="0.15">
      <c r="B61" s="41"/>
      <c r="C61" s="32" t="s">
        <v>19</v>
      </c>
      <c r="D61" s="16">
        <v>392</v>
      </c>
      <c r="E61" s="17">
        <v>43</v>
      </c>
      <c r="F61" s="18">
        <v>337</v>
      </c>
      <c r="G61" s="18">
        <v>12</v>
      </c>
      <c r="H61" s="18"/>
      <c r="I61" s="18"/>
      <c r="J61" s="18"/>
      <c r="K61" s="18"/>
      <c r="L61" s="18"/>
      <c r="M61" s="18"/>
      <c r="N61" s="18"/>
      <c r="O61" s="18"/>
      <c r="P61" s="18"/>
      <c r="Q61" s="18"/>
      <c r="R61" s="18"/>
      <c r="S61" s="19"/>
      <c r="T61" s="18"/>
      <c r="U61" s="20"/>
    </row>
    <row r="62" spans="2:21" x14ac:dyDescent="0.15">
      <c r="B62" s="41"/>
      <c r="C62" s="33"/>
      <c r="D62" s="21"/>
      <c r="E62" s="25">
        <f t="shared" si="3"/>
        <v>10.969387755102041</v>
      </c>
      <c r="F62" s="22">
        <f t="shared" si="3"/>
        <v>85.969387755102048</v>
      </c>
      <c r="G62" s="22">
        <f t="shared" si="3"/>
        <v>3.0612244897959182</v>
      </c>
      <c r="H62" s="22"/>
      <c r="I62" s="22"/>
      <c r="J62" s="22"/>
      <c r="K62" s="22"/>
      <c r="L62" s="22"/>
      <c r="M62" s="22"/>
      <c r="N62" s="22"/>
      <c r="O62" s="22"/>
      <c r="P62" s="22"/>
      <c r="Q62" s="22"/>
      <c r="R62" s="22"/>
      <c r="S62" s="23"/>
      <c r="T62" s="22"/>
      <c r="U62" s="24"/>
    </row>
    <row r="63" spans="2:21" x14ac:dyDescent="0.15">
      <c r="B63" s="41"/>
      <c r="C63" s="32" t="s">
        <v>20</v>
      </c>
      <c r="D63" s="16">
        <v>47</v>
      </c>
      <c r="E63" s="17">
        <v>1</v>
      </c>
      <c r="F63" s="18">
        <v>46</v>
      </c>
      <c r="G63" s="18">
        <v>0</v>
      </c>
      <c r="H63" s="18"/>
      <c r="I63" s="18"/>
      <c r="J63" s="18"/>
      <c r="K63" s="18"/>
      <c r="L63" s="18"/>
      <c r="M63" s="18"/>
      <c r="N63" s="18"/>
      <c r="O63" s="18"/>
      <c r="P63" s="18"/>
      <c r="Q63" s="18"/>
      <c r="R63" s="18"/>
      <c r="S63" s="19"/>
      <c r="T63" s="18"/>
      <c r="U63" s="20"/>
    </row>
    <row r="64" spans="2:21" x14ac:dyDescent="0.15">
      <c r="B64" s="41"/>
      <c r="C64" s="33"/>
      <c r="D64" s="21"/>
      <c r="E64" s="25">
        <f t="shared" si="3"/>
        <v>2.1276595744680851</v>
      </c>
      <c r="F64" s="22">
        <f t="shared" si="3"/>
        <v>97.872340425531917</v>
      </c>
      <c r="G64" s="22">
        <f t="shared" si="3"/>
        <v>0</v>
      </c>
      <c r="H64" s="22"/>
      <c r="I64" s="22"/>
      <c r="J64" s="22"/>
      <c r="K64" s="22"/>
      <c r="L64" s="22"/>
      <c r="M64" s="22"/>
      <c r="N64" s="22"/>
      <c r="O64" s="22"/>
      <c r="P64" s="22"/>
      <c r="Q64" s="22"/>
      <c r="R64" s="22"/>
      <c r="S64" s="23"/>
      <c r="T64" s="22"/>
      <c r="U64" s="24"/>
    </row>
    <row r="65" spans="2:21" x14ac:dyDescent="0.15">
      <c r="B65" s="41"/>
      <c r="C65" s="32" t="s">
        <v>21</v>
      </c>
      <c r="D65" s="16">
        <v>510</v>
      </c>
      <c r="E65" s="17">
        <v>48</v>
      </c>
      <c r="F65" s="18">
        <v>434</v>
      </c>
      <c r="G65" s="18">
        <v>28</v>
      </c>
      <c r="H65" s="18"/>
      <c r="I65" s="18"/>
      <c r="J65" s="18"/>
      <c r="K65" s="18"/>
      <c r="L65" s="18"/>
      <c r="M65" s="18"/>
      <c r="N65" s="18"/>
      <c r="O65" s="18"/>
      <c r="P65" s="18"/>
      <c r="Q65" s="18"/>
      <c r="R65" s="18"/>
      <c r="S65" s="19"/>
      <c r="T65" s="18"/>
      <c r="U65" s="20"/>
    </row>
    <row r="66" spans="2:21" x14ac:dyDescent="0.15">
      <c r="B66" s="41"/>
      <c r="C66" s="33"/>
      <c r="D66" s="21"/>
      <c r="E66" s="25">
        <f t="shared" si="3"/>
        <v>9.4117647058823533</v>
      </c>
      <c r="F66" s="22">
        <f t="shared" si="3"/>
        <v>85.098039215686271</v>
      </c>
      <c r="G66" s="22">
        <f t="shared" si="3"/>
        <v>5.4901960784313726</v>
      </c>
      <c r="H66" s="22"/>
      <c r="I66" s="22"/>
      <c r="J66" s="22"/>
      <c r="K66" s="22"/>
      <c r="L66" s="22"/>
      <c r="M66" s="22"/>
      <c r="N66" s="22"/>
      <c r="O66" s="22"/>
      <c r="P66" s="22"/>
      <c r="Q66" s="22"/>
      <c r="R66" s="22"/>
      <c r="S66" s="23"/>
      <c r="T66" s="22"/>
      <c r="U66" s="24"/>
    </row>
    <row r="67" spans="2:21" x14ac:dyDescent="0.15">
      <c r="B67" s="41"/>
      <c r="C67" s="32" t="s">
        <v>22</v>
      </c>
      <c r="D67" s="16">
        <v>102</v>
      </c>
      <c r="E67" s="17">
        <v>8</v>
      </c>
      <c r="F67" s="18">
        <v>89</v>
      </c>
      <c r="G67" s="18">
        <v>5</v>
      </c>
      <c r="H67" s="18"/>
      <c r="I67" s="18"/>
      <c r="J67" s="18"/>
      <c r="K67" s="18"/>
      <c r="L67" s="18"/>
      <c r="M67" s="18"/>
      <c r="N67" s="18"/>
      <c r="O67" s="18"/>
      <c r="P67" s="18"/>
      <c r="Q67" s="18"/>
      <c r="R67" s="18"/>
      <c r="S67" s="19"/>
      <c r="T67" s="18"/>
      <c r="U67" s="20"/>
    </row>
    <row r="68" spans="2:21" x14ac:dyDescent="0.15">
      <c r="B68" s="41"/>
      <c r="C68" s="33"/>
      <c r="D68" s="21"/>
      <c r="E68" s="25">
        <f t="shared" si="3"/>
        <v>7.8431372549019605</v>
      </c>
      <c r="F68" s="22">
        <f t="shared" si="3"/>
        <v>87.254901960784309</v>
      </c>
      <c r="G68" s="22">
        <f t="shared" si="3"/>
        <v>4.9019607843137258</v>
      </c>
      <c r="H68" s="22"/>
      <c r="I68" s="22"/>
      <c r="J68" s="22"/>
      <c r="K68" s="22"/>
      <c r="L68" s="22"/>
      <c r="M68" s="22"/>
      <c r="N68" s="22"/>
      <c r="O68" s="22"/>
      <c r="P68" s="22"/>
      <c r="Q68" s="22"/>
      <c r="R68" s="22"/>
      <c r="S68" s="23"/>
      <c r="T68" s="22"/>
      <c r="U68" s="24"/>
    </row>
    <row r="69" spans="2:21" ht="9.75" customHeight="1" x14ac:dyDescent="0.15">
      <c r="B69" s="41"/>
      <c r="C69" s="32" t="s">
        <v>1</v>
      </c>
      <c r="D69" s="16">
        <v>87</v>
      </c>
      <c r="E69" s="17">
        <v>5</v>
      </c>
      <c r="F69" s="18">
        <v>72</v>
      </c>
      <c r="G69" s="18">
        <v>10</v>
      </c>
      <c r="H69" s="18"/>
      <c r="I69" s="18"/>
      <c r="J69" s="18"/>
      <c r="K69" s="18"/>
      <c r="L69" s="18"/>
      <c r="M69" s="18"/>
      <c r="N69" s="18"/>
      <c r="O69" s="18"/>
      <c r="P69" s="18"/>
      <c r="Q69" s="18"/>
      <c r="R69" s="18"/>
      <c r="S69" s="19"/>
      <c r="T69" s="18"/>
      <c r="U69" s="20"/>
    </row>
    <row r="70" spans="2:21" x14ac:dyDescent="0.15">
      <c r="B70" s="42"/>
      <c r="C70" s="33"/>
      <c r="D70" s="21"/>
      <c r="E70" s="25">
        <f t="shared" si="3"/>
        <v>5.7471264367816088</v>
      </c>
      <c r="F70" s="22">
        <f t="shared" si="3"/>
        <v>82.758620689655174</v>
      </c>
      <c r="G70" s="22">
        <f t="shared" si="3"/>
        <v>11.494252873563218</v>
      </c>
      <c r="H70" s="22"/>
      <c r="I70" s="22"/>
      <c r="J70" s="22"/>
      <c r="K70" s="22"/>
      <c r="L70" s="22"/>
      <c r="M70" s="22"/>
      <c r="N70" s="22"/>
      <c r="O70" s="22"/>
      <c r="P70" s="22"/>
      <c r="Q70" s="22"/>
      <c r="R70" s="22"/>
      <c r="S70" s="23"/>
      <c r="T70" s="22"/>
      <c r="U70" s="24"/>
    </row>
    <row r="71" spans="2:21" x14ac:dyDescent="0.15">
      <c r="B71" s="45" t="s">
        <v>31</v>
      </c>
      <c r="C71" s="32" t="s">
        <v>32</v>
      </c>
      <c r="D71" s="16">
        <v>1414</v>
      </c>
      <c r="E71" s="17">
        <v>185</v>
      </c>
      <c r="F71" s="18">
        <v>1188</v>
      </c>
      <c r="G71" s="18">
        <v>41</v>
      </c>
      <c r="H71" s="18"/>
      <c r="I71" s="18"/>
      <c r="J71" s="18"/>
      <c r="K71" s="18"/>
      <c r="L71" s="18"/>
      <c r="M71" s="18"/>
      <c r="N71" s="18"/>
      <c r="O71" s="18"/>
      <c r="P71" s="18"/>
      <c r="Q71" s="18"/>
      <c r="R71" s="18"/>
      <c r="S71" s="19"/>
      <c r="T71" s="18"/>
      <c r="U71" s="20"/>
    </row>
    <row r="72" spans="2:21" x14ac:dyDescent="0.15">
      <c r="B72" s="46"/>
      <c r="C72" s="33"/>
      <c r="D72" s="21"/>
      <c r="E72" s="25">
        <f t="shared" ref="E72:G86" si="4">E71/$D71*100</f>
        <v>13.083451202263083</v>
      </c>
      <c r="F72" s="22">
        <f t="shared" si="4"/>
        <v>84.016973125884022</v>
      </c>
      <c r="G72" s="22">
        <f t="shared" si="4"/>
        <v>2.8995756718528995</v>
      </c>
      <c r="H72" s="22"/>
      <c r="I72" s="22"/>
      <c r="J72" s="22"/>
      <c r="K72" s="22"/>
      <c r="L72" s="22"/>
      <c r="M72" s="22"/>
      <c r="N72" s="22"/>
      <c r="O72" s="22"/>
      <c r="P72" s="22"/>
      <c r="Q72" s="22"/>
      <c r="R72" s="22"/>
      <c r="S72" s="23"/>
      <c r="T72" s="22"/>
      <c r="U72" s="24"/>
    </row>
    <row r="73" spans="2:21" x14ac:dyDescent="0.15">
      <c r="B73" s="46"/>
      <c r="C73" s="32" t="s">
        <v>36</v>
      </c>
      <c r="D73" s="16">
        <v>92</v>
      </c>
      <c r="E73" s="17">
        <v>11</v>
      </c>
      <c r="F73" s="18">
        <v>80</v>
      </c>
      <c r="G73" s="18">
        <v>1</v>
      </c>
      <c r="H73" s="18"/>
      <c r="I73" s="18"/>
      <c r="J73" s="18"/>
      <c r="K73" s="18"/>
      <c r="L73" s="18"/>
      <c r="M73" s="18"/>
      <c r="N73" s="18"/>
      <c r="O73" s="18"/>
      <c r="P73" s="18"/>
      <c r="Q73" s="18"/>
      <c r="R73" s="18"/>
      <c r="S73" s="19"/>
      <c r="T73" s="18"/>
      <c r="U73" s="20"/>
    </row>
    <row r="74" spans="2:21" x14ac:dyDescent="0.15">
      <c r="B74" s="46"/>
      <c r="C74" s="33"/>
      <c r="D74" s="21"/>
      <c r="E74" s="25">
        <f t="shared" si="4"/>
        <v>11.956521739130435</v>
      </c>
      <c r="F74" s="22">
        <f t="shared" si="4"/>
        <v>86.956521739130437</v>
      </c>
      <c r="G74" s="22">
        <f t="shared" si="4"/>
        <v>1.0869565217391304</v>
      </c>
      <c r="H74" s="22"/>
      <c r="I74" s="22"/>
      <c r="J74" s="22"/>
      <c r="K74" s="22"/>
      <c r="L74" s="22"/>
      <c r="M74" s="22"/>
      <c r="N74" s="22"/>
      <c r="O74" s="22"/>
      <c r="P74" s="22"/>
      <c r="Q74" s="22"/>
      <c r="R74" s="22"/>
      <c r="S74" s="23"/>
      <c r="T74" s="22"/>
      <c r="U74" s="24"/>
    </row>
    <row r="75" spans="2:21" x14ac:dyDescent="0.15">
      <c r="B75" s="46"/>
      <c r="C75" s="32" t="s">
        <v>37</v>
      </c>
      <c r="D75" s="16">
        <v>96</v>
      </c>
      <c r="E75" s="17">
        <v>13</v>
      </c>
      <c r="F75" s="18">
        <v>82</v>
      </c>
      <c r="G75" s="18">
        <v>1</v>
      </c>
      <c r="H75" s="18"/>
      <c r="I75" s="18"/>
      <c r="J75" s="18"/>
      <c r="K75" s="18"/>
      <c r="L75" s="18"/>
      <c r="M75" s="18"/>
      <c r="N75" s="18"/>
      <c r="O75" s="18"/>
      <c r="P75" s="18"/>
      <c r="Q75" s="18"/>
      <c r="R75" s="18"/>
      <c r="S75" s="19"/>
      <c r="T75" s="18"/>
      <c r="U75" s="20"/>
    </row>
    <row r="76" spans="2:21" x14ac:dyDescent="0.15">
      <c r="B76" s="46"/>
      <c r="C76" s="33"/>
      <c r="D76" s="21"/>
      <c r="E76" s="25">
        <f t="shared" si="4"/>
        <v>13.541666666666666</v>
      </c>
      <c r="F76" s="22">
        <f t="shared" si="4"/>
        <v>85.416666666666657</v>
      </c>
      <c r="G76" s="22">
        <f t="shared" si="4"/>
        <v>1.0416666666666665</v>
      </c>
      <c r="H76" s="22"/>
      <c r="I76" s="22"/>
      <c r="J76" s="22"/>
      <c r="K76" s="22"/>
      <c r="L76" s="22"/>
      <c r="M76" s="22"/>
      <c r="N76" s="22"/>
      <c r="O76" s="22"/>
      <c r="P76" s="22"/>
      <c r="Q76" s="22"/>
      <c r="R76" s="22"/>
      <c r="S76" s="23"/>
      <c r="T76" s="22"/>
      <c r="U76" s="24"/>
    </row>
    <row r="77" spans="2:21" x14ac:dyDescent="0.15">
      <c r="B77" s="46"/>
      <c r="C77" s="32" t="s">
        <v>38</v>
      </c>
      <c r="D77" s="16">
        <v>183</v>
      </c>
      <c r="E77" s="17">
        <v>29</v>
      </c>
      <c r="F77" s="18">
        <v>152</v>
      </c>
      <c r="G77" s="18">
        <v>2</v>
      </c>
      <c r="H77" s="18"/>
      <c r="I77" s="18"/>
      <c r="J77" s="18"/>
      <c r="K77" s="18"/>
      <c r="L77" s="18"/>
      <c r="M77" s="18"/>
      <c r="N77" s="18"/>
      <c r="O77" s="18"/>
      <c r="P77" s="18"/>
      <c r="Q77" s="18"/>
      <c r="R77" s="18"/>
      <c r="S77" s="19"/>
      <c r="T77" s="18"/>
      <c r="U77" s="20"/>
    </row>
    <row r="78" spans="2:21" x14ac:dyDescent="0.15">
      <c r="B78" s="46"/>
      <c r="C78" s="33"/>
      <c r="D78" s="21"/>
      <c r="E78" s="25">
        <f t="shared" si="4"/>
        <v>15.846994535519126</v>
      </c>
      <c r="F78" s="22">
        <f t="shared" si="4"/>
        <v>83.060109289617486</v>
      </c>
      <c r="G78" s="22">
        <f t="shared" si="4"/>
        <v>1.0928961748633881</v>
      </c>
      <c r="H78" s="22"/>
      <c r="I78" s="22"/>
      <c r="J78" s="22"/>
      <c r="K78" s="22"/>
      <c r="L78" s="22"/>
      <c r="M78" s="22"/>
      <c r="N78" s="22"/>
      <c r="O78" s="22"/>
      <c r="P78" s="22"/>
      <c r="Q78" s="22"/>
      <c r="R78" s="22"/>
      <c r="S78" s="23"/>
      <c r="T78" s="22"/>
      <c r="U78" s="24"/>
    </row>
    <row r="79" spans="2:21" x14ac:dyDescent="0.15">
      <c r="B79" s="46"/>
      <c r="C79" s="32" t="s">
        <v>39</v>
      </c>
      <c r="D79" s="16">
        <v>93</v>
      </c>
      <c r="E79" s="17">
        <v>17</v>
      </c>
      <c r="F79" s="18">
        <v>76</v>
      </c>
      <c r="G79" s="18">
        <v>0</v>
      </c>
      <c r="H79" s="18"/>
      <c r="I79" s="18"/>
      <c r="J79" s="18"/>
      <c r="K79" s="18"/>
      <c r="L79" s="18"/>
      <c r="M79" s="18"/>
      <c r="N79" s="18"/>
      <c r="O79" s="18"/>
      <c r="P79" s="18"/>
      <c r="Q79" s="18"/>
      <c r="R79" s="18"/>
      <c r="S79" s="19"/>
      <c r="T79" s="18"/>
      <c r="U79" s="20"/>
    </row>
    <row r="80" spans="2:21" x14ac:dyDescent="0.15">
      <c r="B80" s="46"/>
      <c r="C80" s="33"/>
      <c r="D80" s="21"/>
      <c r="E80" s="25">
        <f t="shared" si="4"/>
        <v>18.27956989247312</v>
      </c>
      <c r="F80" s="22">
        <f t="shared" si="4"/>
        <v>81.72043010752688</v>
      </c>
      <c r="G80" s="22">
        <f t="shared" si="4"/>
        <v>0</v>
      </c>
      <c r="H80" s="22"/>
      <c r="I80" s="22"/>
      <c r="J80" s="22"/>
      <c r="K80" s="22"/>
      <c r="L80" s="22"/>
      <c r="M80" s="22"/>
      <c r="N80" s="22"/>
      <c r="O80" s="22"/>
      <c r="P80" s="22"/>
      <c r="Q80" s="22"/>
      <c r="R80" s="22"/>
      <c r="S80" s="23"/>
      <c r="T80" s="22"/>
      <c r="U80" s="24"/>
    </row>
    <row r="81" spans="2:21" x14ac:dyDescent="0.15">
      <c r="B81" s="46"/>
      <c r="C81" s="32" t="s">
        <v>40</v>
      </c>
      <c r="D81" s="16">
        <v>120</v>
      </c>
      <c r="E81" s="17">
        <v>13</v>
      </c>
      <c r="F81" s="18">
        <v>107</v>
      </c>
      <c r="G81" s="18">
        <v>0</v>
      </c>
      <c r="H81" s="18"/>
      <c r="I81" s="18"/>
      <c r="J81" s="18"/>
      <c r="K81" s="18"/>
      <c r="L81" s="18"/>
      <c r="M81" s="18"/>
      <c r="N81" s="18"/>
      <c r="O81" s="18"/>
      <c r="P81" s="18"/>
      <c r="Q81" s="18"/>
      <c r="R81" s="18"/>
      <c r="S81" s="19"/>
      <c r="T81" s="18"/>
      <c r="U81" s="20"/>
    </row>
    <row r="82" spans="2:21" x14ac:dyDescent="0.15">
      <c r="B82" s="46"/>
      <c r="C82" s="33"/>
      <c r="D82" s="21"/>
      <c r="E82" s="25">
        <f t="shared" si="4"/>
        <v>10.833333333333334</v>
      </c>
      <c r="F82" s="22">
        <f t="shared" si="4"/>
        <v>89.166666666666671</v>
      </c>
      <c r="G82" s="22">
        <f t="shared" si="4"/>
        <v>0</v>
      </c>
      <c r="H82" s="22"/>
      <c r="I82" s="22"/>
      <c r="J82" s="22"/>
      <c r="K82" s="22"/>
      <c r="L82" s="22"/>
      <c r="M82" s="22"/>
      <c r="N82" s="22"/>
      <c r="O82" s="22"/>
      <c r="P82" s="22"/>
      <c r="Q82" s="22"/>
      <c r="R82" s="22"/>
      <c r="S82" s="23"/>
      <c r="T82" s="22"/>
      <c r="U82" s="24"/>
    </row>
    <row r="83" spans="2:21" x14ac:dyDescent="0.15">
      <c r="B83" s="46"/>
      <c r="C83" s="32" t="s">
        <v>41</v>
      </c>
      <c r="D83" s="16">
        <v>113</v>
      </c>
      <c r="E83" s="17">
        <v>12</v>
      </c>
      <c r="F83" s="18">
        <v>101</v>
      </c>
      <c r="G83" s="18">
        <v>0</v>
      </c>
      <c r="H83" s="18"/>
      <c r="I83" s="18"/>
      <c r="J83" s="18"/>
      <c r="K83" s="18"/>
      <c r="L83" s="18"/>
      <c r="M83" s="18"/>
      <c r="N83" s="18"/>
      <c r="O83" s="18"/>
      <c r="P83" s="18"/>
      <c r="Q83" s="18"/>
      <c r="R83" s="18"/>
      <c r="S83" s="19"/>
      <c r="T83" s="18"/>
      <c r="U83" s="20"/>
    </row>
    <row r="84" spans="2:21" x14ac:dyDescent="0.15">
      <c r="B84" s="46"/>
      <c r="C84" s="33"/>
      <c r="D84" s="21"/>
      <c r="E84" s="25">
        <f t="shared" si="4"/>
        <v>10.619469026548673</v>
      </c>
      <c r="F84" s="22">
        <f t="shared" si="4"/>
        <v>89.380530973451329</v>
      </c>
      <c r="G84" s="22">
        <f t="shared" si="4"/>
        <v>0</v>
      </c>
      <c r="H84" s="22"/>
      <c r="I84" s="22"/>
      <c r="J84" s="22"/>
      <c r="K84" s="22"/>
      <c r="L84" s="22"/>
      <c r="M84" s="22"/>
      <c r="N84" s="22"/>
      <c r="O84" s="22"/>
      <c r="P84" s="22"/>
      <c r="Q84" s="22"/>
      <c r="R84" s="22"/>
      <c r="S84" s="23"/>
      <c r="T84" s="22"/>
      <c r="U84" s="24"/>
    </row>
    <row r="85" spans="2:21" x14ac:dyDescent="0.15">
      <c r="B85" s="46"/>
      <c r="C85" s="32" t="s">
        <v>34</v>
      </c>
      <c r="D85" s="16">
        <v>349</v>
      </c>
      <c r="E85" s="17">
        <v>53</v>
      </c>
      <c r="F85" s="18">
        <v>281</v>
      </c>
      <c r="G85" s="18">
        <v>15</v>
      </c>
      <c r="H85" s="18"/>
      <c r="I85" s="18"/>
      <c r="J85" s="18"/>
      <c r="K85" s="18"/>
      <c r="L85" s="18"/>
      <c r="M85" s="18"/>
      <c r="N85" s="18"/>
      <c r="O85" s="18"/>
      <c r="P85" s="18"/>
      <c r="Q85" s="18"/>
      <c r="R85" s="18"/>
      <c r="S85" s="19"/>
      <c r="T85" s="18"/>
      <c r="U85" s="20"/>
    </row>
    <row r="86" spans="2:21" x14ac:dyDescent="0.15">
      <c r="B86" s="46"/>
      <c r="C86" s="33"/>
      <c r="D86" s="21"/>
      <c r="E86" s="25">
        <f t="shared" si="4"/>
        <v>15.18624641833811</v>
      </c>
      <c r="F86" s="22">
        <f t="shared" si="4"/>
        <v>80.51575931232091</v>
      </c>
      <c r="G86" s="22">
        <f t="shared" si="4"/>
        <v>4.2979942693409736</v>
      </c>
      <c r="H86" s="22"/>
      <c r="I86" s="22"/>
      <c r="J86" s="22"/>
      <c r="K86" s="22"/>
      <c r="L86" s="22"/>
      <c r="M86" s="22"/>
      <c r="N86" s="22"/>
      <c r="O86" s="22"/>
      <c r="P86" s="22"/>
      <c r="Q86" s="22"/>
      <c r="R86" s="22"/>
      <c r="S86" s="23"/>
      <c r="T86" s="22"/>
      <c r="U86" s="24"/>
    </row>
    <row r="87" spans="2:21" x14ac:dyDescent="0.15">
      <c r="B87" s="46"/>
      <c r="C87" s="32" t="s">
        <v>33</v>
      </c>
      <c r="D87" s="16">
        <v>443</v>
      </c>
      <c r="E87" s="17">
        <v>56</v>
      </c>
      <c r="F87" s="18">
        <v>379</v>
      </c>
      <c r="G87" s="18">
        <v>8</v>
      </c>
      <c r="H87" s="18"/>
      <c r="I87" s="18"/>
      <c r="J87" s="18"/>
      <c r="K87" s="18"/>
      <c r="L87" s="18"/>
      <c r="M87" s="18"/>
      <c r="N87" s="18"/>
      <c r="O87" s="18"/>
      <c r="P87" s="18"/>
      <c r="Q87" s="18"/>
      <c r="R87" s="18"/>
      <c r="S87" s="19"/>
      <c r="T87" s="18"/>
      <c r="U87" s="20"/>
    </row>
    <row r="88" spans="2:21" x14ac:dyDescent="0.15">
      <c r="B88" s="46"/>
      <c r="C88" s="33"/>
      <c r="D88" s="21"/>
      <c r="E88" s="25">
        <f t="shared" ref="E88:G92" si="5">E87/$D87*100</f>
        <v>12.641083521444695</v>
      </c>
      <c r="F88" s="22">
        <f t="shared" si="5"/>
        <v>85.553047404063207</v>
      </c>
      <c r="G88" s="22">
        <f t="shared" si="5"/>
        <v>1.8058690744920991</v>
      </c>
      <c r="H88" s="22"/>
      <c r="I88" s="22"/>
      <c r="J88" s="22"/>
      <c r="K88" s="22"/>
      <c r="L88" s="22"/>
      <c r="M88" s="22"/>
      <c r="N88" s="22"/>
      <c r="O88" s="22"/>
      <c r="P88" s="22"/>
      <c r="Q88" s="22"/>
      <c r="R88" s="22"/>
      <c r="S88" s="23"/>
      <c r="T88" s="22"/>
      <c r="U88" s="24"/>
    </row>
    <row r="89" spans="2:21" ht="9.75" customHeight="1" x14ac:dyDescent="0.15">
      <c r="B89" s="46"/>
      <c r="C89" s="32" t="s">
        <v>35</v>
      </c>
      <c r="D89" s="16">
        <v>430</v>
      </c>
      <c r="E89" s="17">
        <v>36</v>
      </c>
      <c r="F89" s="18">
        <v>384</v>
      </c>
      <c r="G89" s="18">
        <v>10</v>
      </c>
      <c r="H89" s="18"/>
      <c r="I89" s="18"/>
      <c r="J89" s="18"/>
      <c r="K89" s="18"/>
      <c r="L89" s="18"/>
      <c r="M89" s="18"/>
      <c r="N89" s="18"/>
      <c r="O89" s="18"/>
      <c r="P89" s="18"/>
      <c r="Q89" s="18"/>
      <c r="R89" s="18"/>
      <c r="S89" s="19"/>
      <c r="T89" s="18"/>
      <c r="U89" s="20"/>
    </row>
    <row r="90" spans="2:21" x14ac:dyDescent="0.15">
      <c r="B90" s="46"/>
      <c r="C90" s="33"/>
      <c r="D90" s="21"/>
      <c r="E90" s="25">
        <f t="shared" si="5"/>
        <v>8.3720930232558146</v>
      </c>
      <c r="F90" s="22">
        <f t="shared" si="5"/>
        <v>89.302325581395351</v>
      </c>
      <c r="G90" s="22">
        <f t="shared" si="5"/>
        <v>2.3255813953488373</v>
      </c>
      <c r="H90" s="22"/>
      <c r="I90" s="22"/>
      <c r="J90" s="22"/>
      <c r="K90" s="22"/>
      <c r="L90" s="22"/>
      <c r="M90" s="22"/>
      <c r="N90" s="22"/>
      <c r="O90" s="22"/>
      <c r="P90" s="22"/>
      <c r="Q90" s="22"/>
      <c r="R90" s="22"/>
      <c r="S90" s="23"/>
      <c r="T90" s="22"/>
      <c r="U90" s="24"/>
    </row>
    <row r="91" spans="2:21" x14ac:dyDescent="0.15">
      <c r="B91" s="46"/>
      <c r="C91" s="32" t="s">
        <v>1</v>
      </c>
      <c r="D91" s="16">
        <v>98</v>
      </c>
      <c r="E91" s="17">
        <v>7</v>
      </c>
      <c r="F91" s="18">
        <v>81</v>
      </c>
      <c r="G91" s="18">
        <v>10</v>
      </c>
      <c r="H91" s="18"/>
      <c r="I91" s="18"/>
      <c r="J91" s="18"/>
      <c r="K91" s="18"/>
      <c r="L91" s="18"/>
      <c r="M91" s="18"/>
      <c r="N91" s="18"/>
      <c r="O91" s="18"/>
      <c r="P91" s="18"/>
      <c r="Q91" s="18"/>
      <c r="R91" s="18"/>
      <c r="S91" s="19"/>
      <c r="T91" s="18"/>
      <c r="U91" s="20"/>
    </row>
    <row r="92" spans="2:21" x14ac:dyDescent="0.15">
      <c r="B92" s="47"/>
      <c r="C92" s="33"/>
      <c r="D92" s="21"/>
      <c r="E92" s="25">
        <f t="shared" si="5"/>
        <v>7.1428571428571423</v>
      </c>
      <c r="F92" s="22">
        <f t="shared" si="5"/>
        <v>82.653061224489804</v>
      </c>
      <c r="G92" s="22">
        <f t="shared" si="5"/>
        <v>10.204081632653061</v>
      </c>
      <c r="H92" s="22"/>
      <c r="I92" s="22"/>
      <c r="J92" s="22"/>
      <c r="K92" s="22"/>
      <c r="L92" s="22"/>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274" priority="45"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73" priority="44" operator="greaterThan">
      <formula>100</formula>
    </cfRule>
  </conditionalFormatting>
  <conditionalFormatting sqref="D8">
    <cfRule type="expression" dxfId="272" priority="43">
      <formula>NOT(SUM($E8:$U8)=100)</formula>
    </cfRule>
  </conditionalFormatting>
  <conditionalFormatting sqref="D10">
    <cfRule type="expression" dxfId="271" priority="1">
      <formula>NOT(SUM($E10:$U10)=100)</formula>
    </cfRule>
  </conditionalFormatting>
  <conditionalFormatting sqref="D12">
    <cfRule type="expression" dxfId="270" priority="42">
      <formula>NOT(SUM($E12:$U12)=100)</formula>
    </cfRule>
  </conditionalFormatting>
  <conditionalFormatting sqref="D14">
    <cfRule type="expression" dxfId="269" priority="41">
      <formula>NOT(SUM($E14:$U14)=100)</formula>
    </cfRule>
  </conditionalFormatting>
  <conditionalFormatting sqref="D16">
    <cfRule type="expression" dxfId="268" priority="40">
      <formula>NOT(SUM($E16:$U16)=100)</formula>
    </cfRule>
  </conditionalFormatting>
  <conditionalFormatting sqref="D18">
    <cfRule type="expression" dxfId="267" priority="39">
      <formula>NOT(SUM($E18:$U18)=100)</formula>
    </cfRule>
  </conditionalFormatting>
  <conditionalFormatting sqref="D20">
    <cfRule type="expression" dxfId="266" priority="38">
      <formula>NOT(SUM($E20:$U20)=100)</formula>
    </cfRule>
  </conditionalFormatting>
  <conditionalFormatting sqref="D22">
    <cfRule type="expression" dxfId="265" priority="37">
      <formula>NOT(SUM($E22:$U22)=100)</formula>
    </cfRule>
  </conditionalFormatting>
  <conditionalFormatting sqref="D24">
    <cfRule type="expression" dxfId="264" priority="36">
      <formula>NOT(SUM($E24:$U24)=100)</formula>
    </cfRule>
  </conditionalFormatting>
  <conditionalFormatting sqref="D26">
    <cfRule type="expression" dxfId="263" priority="35">
      <formula>NOT(SUM($E26:$U26)=100)</formula>
    </cfRule>
  </conditionalFormatting>
  <conditionalFormatting sqref="D28">
    <cfRule type="expression" dxfId="262" priority="34">
      <formula>NOT(SUM($E28:$U28)=100)</formula>
    </cfRule>
  </conditionalFormatting>
  <conditionalFormatting sqref="D30">
    <cfRule type="expression" dxfId="261" priority="33">
      <formula>NOT(SUM($E30:$U30)=100)</formula>
    </cfRule>
  </conditionalFormatting>
  <conditionalFormatting sqref="D32">
    <cfRule type="expression" dxfId="260" priority="32">
      <formula>NOT(SUM($E32:$U32)=100)</formula>
    </cfRule>
  </conditionalFormatting>
  <conditionalFormatting sqref="D34">
    <cfRule type="expression" dxfId="259" priority="31">
      <formula>NOT(SUM($E34:$U34)=100)</formula>
    </cfRule>
  </conditionalFormatting>
  <conditionalFormatting sqref="D36">
    <cfRule type="expression" dxfId="258" priority="30">
      <formula>NOT(SUM($E36:$U36)=100)</formula>
    </cfRule>
  </conditionalFormatting>
  <conditionalFormatting sqref="D38">
    <cfRule type="expression" dxfId="257" priority="29">
      <formula>NOT(SUM($E38:$U38)=100)</formula>
    </cfRule>
  </conditionalFormatting>
  <conditionalFormatting sqref="D40">
    <cfRule type="expression" dxfId="256" priority="28">
      <formula>NOT(SUM($E40:$U40)=100)</formula>
    </cfRule>
  </conditionalFormatting>
  <conditionalFormatting sqref="D42">
    <cfRule type="expression" dxfId="255" priority="27">
      <formula>NOT(SUM($E42:$U42)=100)</formula>
    </cfRule>
  </conditionalFormatting>
  <conditionalFormatting sqref="D44">
    <cfRule type="expression" dxfId="254" priority="26">
      <formula>NOT(SUM($E44:$U44)=100)</formula>
    </cfRule>
  </conditionalFormatting>
  <conditionalFormatting sqref="D46">
    <cfRule type="expression" dxfId="253" priority="25">
      <formula>NOT(SUM($E46:$U46)=100)</formula>
    </cfRule>
  </conditionalFormatting>
  <conditionalFormatting sqref="D48">
    <cfRule type="expression" dxfId="252" priority="24">
      <formula>NOT(SUM($E48:$U48)=100)</formula>
    </cfRule>
  </conditionalFormatting>
  <conditionalFormatting sqref="D50">
    <cfRule type="expression" dxfId="251" priority="23">
      <formula>NOT(SUM($E50:$U50)=100)</formula>
    </cfRule>
  </conditionalFormatting>
  <conditionalFormatting sqref="D52">
    <cfRule type="expression" dxfId="250" priority="22">
      <formula>NOT(SUM($E52:$U52)=100)</formula>
    </cfRule>
  </conditionalFormatting>
  <conditionalFormatting sqref="D54">
    <cfRule type="expression" dxfId="249" priority="21">
      <formula>NOT(SUM($E54:$U54)=100)</formula>
    </cfRule>
  </conditionalFormatting>
  <conditionalFormatting sqref="D56">
    <cfRule type="expression" dxfId="248" priority="20">
      <formula>NOT(SUM($E56:$U56)=100)</formula>
    </cfRule>
  </conditionalFormatting>
  <conditionalFormatting sqref="D58">
    <cfRule type="expression" dxfId="247" priority="19">
      <formula>NOT(SUM($E58:$U58)=100)</formula>
    </cfRule>
  </conditionalFormatting>
  <conditionalFormatting sqref="D60">
    <cfRule type="expression" dxfId="246" priority="18">
      <formula>NOT(SUM($E60:$U60)=100)</formula>
    </cfRule>
  </conditionalFormatting>
  <conditionalFormatting sqref="D62">
    <cfRule type="expression" dxfId="245" priority="17">
      <formula>NOT(SUM($E62:$U62)=100)</formula>
    </cfRule>
  </conditionalFormatting>
  <conditionalFormatting sqref="D64">
    <cfRule type="expression" dxfId="244" priority="16">
      <formula>NOT(SUM($E64:$U64)=100)</formula>
    </cfRule>
  </conditionalFormatting>
  <conditionalFormatting sqref="D66">
    <cfRule type="expression" dxfId="243" priority="15">
      <formula>NOT(SUM($E66:$U66)=100)</formula>
    </cfRule>
  </conditionalFormatting>
  <conditionalFormatting sqref="D68">
    <cfRule type="expression" dxfId="242" priority="14">
      <formula>NOT(SUM($E68:$U68)=100)</formula>
    </cfRule>
  </conditionalFormatting>
  <conditionalFormatting sqref="D70">
    <cfRule type="expression" dxfId="241" priority="13">
      <formula>NOT(SUM($E70:$U70)=100)</formula>
    </cfRule>
  </conditionalFormatting>
  <conditionalFormatting sqref="D72">
    <cfRule type="expression" dxfId="240" priority="12">
      <formula>NOT(SUM($E72:$U72)=100)</formula>
    </cfRule>
  </conditionalFormatting>
  <conditionalFormatting sqref="D74">
    <cfRule type="expression" dxfId="239" priority="11">
      <formula>NOT(SUM($E74:$U74)=100)</formula>
    </cfRule>
  </conditionalFormatting>
  <conditionalFormatting sqref="D76">
    <cfRule type="expression" dxfId="238" priority="10">
      <formula>NOT(SUM($E76:$U76)=100)</formula>
    </cfRule>
  </conditionalFormatting>
  <conditionalFormatting sqref="D78">
    <cfRule type="expression" dxfId="237" priority="9">
      <formula>NOT(SUM($E78:$U78)=100)</formula>
    </cfRule>
  </conditionalFormatting>
  <conditionalFormatting sqref="D80">
    <cfRule type="expression" dxfId="236" priority="8">
      <formula>NOT(SUM($E80:$U80)=100)</formula>
    </cfRule>
  </conditionalFormatting>
  <conditionalFormatting sqref="D82">
    <cfRule type="expression" dxfId="235" priority="7">
      <formula>NOT(SUM($E82:$U82)=100)</formula>
    </cfRule>
  </conditionalFormatting>
  <conditionalFormatting sqref="D84">
    <cfRule type="expression" dxfId="234" priority="6">
      <formula>NOT(SUM($E84:$U84)=100)</formula>
    </cfRule>
  </conditionalFormatting>
  <conditionalFormatting sqref="D86">
    <cfRule type="expression" dxfId="233" priority="5">
      <formula>NOT(SUM($E86:$U86)=100)</formula>
    </cfRule>
  </conditionalFormatting>
  <conditionalFormatting sqref="D88">
    <cfRule type="expression" dxfId="232" priority="4">
      <formula>NOT(SUM($E88:$U88)=100)</formula>
    </cfRule>
  </conditionalFormatting>
  <conditionalFormatting sqref="D90">
    <cfRule type="expression" dxfId="231" priority="3">
      <formula>NOT(SUM($E90:$U90)=100)</formula>
    </cfRule>
  </conditionalFormatting>
  <conditionalFormatting sqref="D92">
    <cfRule type="expression" dxfId="230" priority="2">
      <formula>NOT(SUM($E92:$U92)=100)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73354-CCEB-4C32-9945-DB8D5C2BABE7}">
  <sheetPr>
    <pageSetUpPr fitToPage="1"/>
  </sheetPr>
  <dimension ref="A1:U9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51</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31" t="str">
        <f ca="1">RIGHT(CELL("filename",A3), LEN(CELL("filename",A3))-FIND("]",CELL("filename",A3)))</f>
        <v>問12</v>
      </c>
      <c r="B3" s="31"/>
      <c r="C3" s="7" t="s">
        <v>56</v>
      </c>
    </row>
    <row r="4" spans="1:21" s="8" customFormat="1" x14ac:dyDescent="0.15">
      <c r="D4" s="9"/>
    </row>
    <row r="5" spans="1:21" s="8" customFormat="1" x14ac:dyDescent="0.15">
      <c r="D5" s="9"/>
    </row>
    <row r="6" spans="1:21" ht="120" customHeight="1" x14ac:dyDescent="0.15">
      <c r="B6" s="34" t="s">
        <v>23</v>
      </c>
      <c r="C6" s="35"/>
      <c r="D6" s="10" t="s">
        <v>0</v>
      </c>
      <c r="E6" s="28" t="s">
        <v>53</v>
      </c>
      <c r="F6" s="14" t="s">
        <v>54</v>
      </c>
      <c r="G6" s="14" t="s">
        <v>42</v>
      </c>
      <c r="H6" s="14"/>
      <c r="I6" s="14"/>
      <c r="J6" s="14"/>
      <c r="K6" s="14"/>
      <c r="L6" s="14"/>
      <c r="M6" s="14"/>
      <c r="N6" s="14"/>
      <c r="O6" s="15"/>
      <c r="P6" s="11"/>
      <c r="Q6" s="11"/>
      <c r="R6" s="11"/>
      <c r="S6" s="12"/>
      <c r="T6" s="11"/>
      <c r="U6" s="13"/>
    </row>
    <row r="7" spans="1:21" x14ac:dyDescent="0.15">
      <c r="B7" s="36" t="s">
        <v>2</v>
      </c>
      <c r="C7" s="37"/>
      <c r="D7" s="16">
        <v>2401</v>
      </c>
      <c r="E7" s="17">
        <v>183</v>
      </c>
      <c r="F7" s="18">
        <v>2028</v>
      </c>
      <c r="G7" s="18">
        <v>190</v>
      </c>
      <c r="H7" s="18"/>
      <c r="I7" s="18"/>
      <c r="J7" s="18"/>
      <c r="K7" s="18"/>
      <c r="L7" s="18"/>
      <c r="M7" s="18"/>
      <c r="N7" s="18"/>
      <c r="O7" s="18"/>
      <c r="P7" s="18"/>
      <c r="Q7" s="18"/>
      <c r="R7" s="18"/>
      <c r="S7" s="19"/>
      <c r="T7" s="18"/>
      <c r="U7" s="20"/>
    </row>
    <row r="8" spans="1:21" x14ac:dyDescent="0.15">
      <c r="B8" s="38"/>
      <c r="C8" s="39"/>
      <c r="D8" s="21"/>
      <c r="E8" s="25">
        <f t="shared" ref="E8:G22" si="0">E7/$D7*100</f>
        <v>7.6218242399000422</v>
      </c>
      <c r="F8" s="22">
        <f t="shared" si="0"/>
        <v>84.464806330695538</v>
      </c>
      <c r="G8" s="22">
        <f t="shared" si="0"/>
        <v>7.9133694294044155</v>
      </c>
      <c r="H8" s="22"/>
      <c r="I8" s="22"/>
      <c r="J8" s="22"/>
      <c r="K8" s="22"/>
      <c r="L8" s="22"/>
      <c r="M8" s="22"/>
      <c r="N8" s="22"/>
      <c r="O8" s="22"/>
      <c r="P8" s="22"/>
      <c r="Q8" s="22"/>
      <c r="R8" s="22"/>
      <c r="S8" s="23"/>
      <c r="T8" s="22"/>
      <c r="U8" s="24"/>
    </row>
    <row r="9" spans="1:21" ht="9" customHeight="1" x14ac:dyDescent="0.15">
      <c r="B9" s="40" t="s">
        <v>28</v>
      </c>
      <c r="C9" s="32" t="s">
        <v>3</v>
      </c>
      <c r="D9" s="16">
        <v>995</v>
      </c>
      <c r="E9" s="17">
        <v>68</v>
      </c>
      <c r="F9" s="18">
        <v>852</v>
      </c>
      <c r="G9" s="18">
        <v>75</v>
      </c>
      <c r="H9" s="18"/>
      <c r="I9" s="18"/>
      <c r="J9" s="18"/>
      <c r="K9" s="18"/>
      <c r="L9" s="18"/>
      <c r="M9" s="18"/>
      <c r="N9" s="18"/>
      <c r="O9" s="18"/>
      <c r="P9" s="18"/>
      <c r="Q9" s="18"/>
      <c r="R9" s="18"/>
      <c r="S9" s="19"/>
      <c r="T9" s="18"/>
      <c r="U9" s="20"/>
    </row>
    <row r="10" spans="1:21" x14ac:dyDescent="0.15">
      <c r="B10" s="41"/>
      <c r="C10" s="33"/>
      <c r="D10" s="21"/>
      <c r="E10" s="25">
        <f t="shared" si="0"/>
        <v>6.8341708542713571</v>
      </c>
      <c r="F10" s="22">
        <f t="shared" si="0"/>
        <v>85.628140703517587</v>
      </c>
      <c r="G10" s="22">
        <f t="shared" si="0"/>
        <v>7.5376884422110546</v>
      </c>
      <c r="H10" s="22"/>
      <c r="I10" s="22"/>
      <c r="J10" s="22"/>
      <c r="K10" s="22"/>
      <c r="L10" s="22"/>
      <c r="M10" s="22"/>
      <c r="N10" s="22"/>
      <c r="O10" s="22"/>
      <c r="P10" s="22"/>
      <c r="Q10" s="22"/>
      <c r="R10" s="22"/>
      <c r="S10" s="23"/>
      <c r="T10" s="22"/>
      <c r="U10" s="24"/>
    </row>
    <row r="11" spans="1:21" x14ac:dyDescent="0.15">
      <c r="B11" s="41"/>
      <c r="C11" s="32" t="s">
        <v>4</v>
      </c>
      <c r="D11" s="16">
        <v>1323</v>
      </c>
      <c r="E11" s="17">
        <v>110</v>
      </c>
      <c r="F11" s="18">
        <v>1112</v>
      </c>
      <c r="G11" s="18">
        <v>101</v>
      </c>
      <c r="H11" s="18"/>
      <c r="I11" s="18"/>
      <c r="J11" s="18"/>
      <c r="K11" s="18"/>
      <c r="L11" s="18"/>
      <c r="M11" s="18"/>
      <c r="N11" s="18"/>
      <c r="O11" s="18"/>
      <c r="P11" s="18"/>
      <c r="Q11" s="18"/>
      <c r="R11" s="18"/>
      <c r="S11" s="19"/>
      <c r="T11" s="18"/>
      <c r="U11" s="20"/>
    </row>
    <row r="12" spans="1:21" x14ac:dyDescent="0.15">
      <c r="B12" s="41"/>
      <c r="C12" s="33"/>
      <c r="D12" s="21"/>
      <c r="E12" s="25">
        <f t="shared" si="0"/>
        <v>8.314436885865458</v>
      </c>
      <c r="F12" s="22">
        <f t="shared" si="0"/>
        <v>84.05139833711263</v>
      </c>
      <c r="G12" s="22">
        <f t="shared" si="0"/>
        <v>7.634164777021919</v>
      </c>
      <c r="H12" s="22"/>
      <c r="I12" s="22"/>
      <c r="J12" s="22"/>
      <c r="K12" s="22"/>
      <c r="L12" s="22"/>
      <c r="M12" s="22"/>
      <c r="N12" s="22"/>
      <c r="O12" s="22"/>
      <c r="P12" s="22"/>
      <c r="Q12" s="22"/>
      <c r="R12" s="22"/>
      <c r="S12" s="23"/>
      <c r="T12" s="22"/>
      <c r="U12" s="24"/>
    </row>
    <row r="13" spans="1:21" x14ac:dyDescent="0.15">
      <c r="B13" s="41"/>
      <c r="C13" s="32" t="s">
        <v>22</v>
      </c>
      <c r="D13" s="16">
        <v>8</v>
      </c>
      <c r="E13" s="17">
        <v>0</v>
      </c>
      <c r="F13" s="18">
        <v>8</v>
      </c>
      <c r="G13" s="18">
        <v>0</v>
      </c>
      <c r="H13" s="18"/>
      <c r="I13" s="18"/>
      <c r="J13" s="18"/>
      <c r="K13" s="18"/>
      <c r="L13" s="18"/>
      <c r="M13" s="18"/>
      <c r="N13" s="18"/>
      <c r="O13" s="18"/>
      <c r="P13" s="18"/>
      <c r="Q13" s="18"/>
      <c r="R13" s="18"/>
      <c r="S13" s="19"/>
      <c r="T13" s="18"/>
      <c r="U13" s="20"/>
    </row>
    <row r="14" spans="1:21" x14ac:dyDescent="0.15">
      <c r="B14" s="41"/>
      <c r="C14" s="33"/>
      <c r="D14" s="21"/>
      <c r="E14" s="25">
        <f t="shared" si="0"/>
        <v>0</v>
      </c>
      <c r="F14" s="22">
        <f t="shared" si="0"/>
        <v>100</v>
      </c>
      <c r="G14" s="22">
        <f t="shared" si="0"/>
        <v>0</v>
      </c>
      <c r="H14" s="22"/>
      <c r="I14" s="22"/>
      <c r="J14" s="22"/>
      <c r="K14" s="22"/>
      <c r="L14" s="22"/>
      <c r="M14" s="22"/>
      <c r="N14" s="22"/>
      <c r="O14" s="22"/>
      <c r="P14" s="22"/>
      <c r="Q14" s="22"/>
      <c r="R14" s="22"/>
      <c r="S14" s="23"/>
      <c r="T14" s="22"/>
      <c r="U14" s="24"/>
    </row>
    <row r="15" spans="1:21" ht="9.75" customHeight="1" x14ac:dyDescent="0.15">
      <c r="B15" s="41"/>
      <c r="C15" s="32" t="s">
        <v>1</v>
      </c>
      <c r="D15" s="16">
        <v>75</v>
      </c>
      <c r="E15" s="17">
        <v>5</v>
      </c>
      <c r="F15" s="18">
        <v>56</v>
      </c>
      <c r="G15" s="18">
        <v>14</v>
      </c>
      <c r="H15" s="18"/>
      <c r="I15" s="18"/>
      <c r="J15" s="18"/>
      <c r="K15" s="18"/>
      <c r="L15" s="18"/>
      <c r="M15" s="18"/>
      <c r="N15" s="18"/>
      <c r="O15" s="18"/>
      <c r="P15" s="18"/>
      <c r="Q15" s="18"/>
      <c r="R15" s="18"/>
      <c r="S15" s="19"/>
      <c r="T15" s="18"/>
      <c r="U15" s="20"/>
    </row>
    <row r="16" spans="1:21" x14ac:dyDescent="0.15">
      <c r="B16" s="42"/>
      <c r="C16" s="33"/>
      <c r="D16" s="21"/>
      <c r="E16" s="25">
        <f t="shared" si="0"/>
        <v>6.666666666666667</v>
      </c>
      <c r="F16" s="22">
        <f t="shared" si="0"/>
        <v>74.666666666666671</v>
      </c>
      <c r="G16" s="22">
        <f t="shared" si="0"/>
        <v>18.666666666666668</v>
      </c>
      <c r="H16" s="22"/>
      <c r="I16" s="22"/>
      <c r="J16" s="22"/>
      <c r="K16" s="22"/>
      <c r="L16" s="22"/>
      <c r="M16" s="22"/>
      <c r="N16" s="22"/>
      <c r="O16" s="22"/>
      <c r="P16" s="22"/>
      <c r="Q16" s="22"/>
      <c r="R16" s="22"/>
      <c r="S16" s="23"/>
      <c r="T16" s="22"/>
      <c r="U16" s="24"/>
    </row>
    <row r="17" spans="2:21" x14ac:dyDescent="0.15">
      <c r="B17" s="43" t="s">
        <v>45</v>
      </c>
      <c r="C17" s="32" t="s">
        <v>43</v>
      </c>
      <c r="D17" s="16">
        <v>162</v>
      </c>
      <c r="E17" s="17">
        <v>7</v>
      </c>
      <c r="F17" s="18">
        <v>145</v>
      </c>
      <c r="G17" s="18">
        <v>10</v>
      </c>
      <c r="H17" s="18"/>
      <c r="I17" s="18"/>
      <c r="J17" s="18"/>
      <c r="K17" s="18"/>
      <c r="L17" s="18"/>
      <c r="M17" s="18"/>
      <c r="N17" s="18"/>
      <c r="O17" s="18"/>
      <c r="P17" s="18"/>
      <c r="Q17" s="18"/>
      <c r="R17" s="18"/>
      <c r="S17" s="19"/>
      <c r="T17" s="18"/>
      <c r="U17" s="20"/>
    </row>
    <row r="18" spans="2:21" x14ac:dyDescent="0.15">
      <c r="B18" s="43"/>
      <c r="C18" s="33"/>
      <c r="D18" s="21"/>
      <c r="E18" s="25">
        <f t="shared" si="0"/>
        <v>4.3209876543209873</v>
      </c>
      <c r="F18" s="22">
        <f t="shared" si="0"/>
        <v>89.506172839506178</v>
      </c>
      <c r="G18" s="22">
        <f t="shared" si="0"/>
        <v>6.1728395061728394</v>
      </c>
      <c r="H18" s="22"/>
      <c r="I18" s="22"/>
      <c r="J18" s="22"/>
      <c r="K18" s="22"/>
      <c r="L18" s="22"/>
      <c r="M18" s="22"/>
      <c r="N18" s="22"/>
      <c r="O18" s="22"/>
      <c r="P18" s="22"/>
      <c r="Q18" s="22"/>
      <c r="R18" s="22"/>
      <c r="S18" s="23"/>
      <c r="T18" s="22"/>
      <c r="U18" s="24"/>
    </row>
    <row r="19" spans="2:21" x14ac:dyDescent="0.15">
      <c r="B19" s="43"/>
      <c r="C19" s="32" t="s">
        <v>24</v>
      </c>
      <c r="D19" s="16">
        <v>231</v>
      </c>
      <c r="E19" s="17">
        <v>14</v>
      </c>
      <c r="F19" s="18">
        <v>203</v>
      </c>
      <c r="G19" s="18">
        <v>14</v>
      </c>
      <c r="H19" s="18"/>
      <c r="I19" s="18"/>
      <c r="J19" s="18"/>
      <c r="K19" s="18"/>
      <c r="L19" s="18"/>
      <c r="M19" s="18"/>
      <c r="N19" s="18"/>
      <c r="O19" s="18"/>
      <c r="P19" s="18"/>
      <c r="Q19" s="18"/>
      <c r="R19" s="18"/>
      <c r="S19" s="19"/>
      <c r="T19" s="18"/>
      <c r="U19" s="20"/>
    </row>
    <row r="20" spans="2:21" x14ac:dyDescent="0.15">
      <c r="B20" s="43"/>
      <c r="C20" s="33"/>
      <c r="D20" s="21"/>
      <c r="E20" s="25">
        <f t="shared" si="0"/>
        <v>6.0606060606060606</v>
      </c>
      <c r="F20" s="22">
        <f t="shared" si="0"/>
        <v>87.878787878787875</v>
      </c>
      <c r="G20" s="22">
        <f t="shared" si="0"/>
        <v>6.0606060606060606</v>
      </c>
      <c r="H20" s="22"/>
      <c r="I20" s="22"/>
      <c r="J20" s="22"/>
      <c r="K20" s="22"/>
      <c r="L20" s="22"/>
      <c r="M20" s="22"/>
      <c r="N20" s="22"/>
      <c r="O20" s="22"/>
      <c r="P20" s="22"/>
      <c r="Q20" s="22"/>
      <c r="R20" s="22"/>
      <c r="S20" s="23"/>
      <c r="T20" s="22"/>
      <c r="U20" s="24"/>
    </row>
    <row r="21" spans="2:21" x14ac:dyDescent="0.15">
      <c r="B21" s="43"/>
      <c r="C21" s="32" t="s">
        <v>25</v>
      </c>
      <c r="D21" s="16">
        <v>345</v>
      </c>
      <c r="E21" s="17">
        <v>32</v>
      </c>
      <c r="F21" s="18">
        <v>294</v>
      </c>
      <c r="G21" s="18">
        <v>19</v>
      </c>
      <c r="H21" s="18"/>
      <c r="I21" s="18"/>
      <c r="J21" s="18"/>
      <c r="K21" s="18"/>
      <c r="L21" s="18"/>
      <c r="M21" s="18"/>
      <c r="N21" s="18"/>
      <c r="O21" s="18"/>
      <c r="P21" s="18"/>
      <c r="Q21" s="18"/>
      <c r="R21" s="18"/>
      <c r="S21" s="19"/>
      <c r="T21" s="18"/>
      <c r="U21" s="20"/>
    </row>
    <row r="22" spans="2:21" x14ac:dyDescent="0.15">
      <c r="B22" s="43"/>
      <c r="C22" s="33"/>
      <c r="D22" s="21"/>
      <c r="E22" s="25">
        <f t="shared" si="0"/>
        <v>9.27536231884058</v>
      </c>
      <c r="F22" s="22">
        <f t="shared" si="0"/>
        <v>85.217391304347828</v>
      </c>
      <c r="G22" s="22">
        <f t="shared" si="0"/>
        <v>5.5072463768115938</v>
      </c>
      <c r="H22" s="22"/>
      <c r="I22" s="22"/>
      <c r="J22" s="22"/>
      <c r="K22" s="22"/>
      <c r="L22" s="22"/>
      <c r="M22" s="22"/>
      <c r="N22" s="22"/>
      <c r="O22" s="22"/>
      <c r="P22" s="22"/>
      <c r="Q22" s="22"/>
      <c r="R22" s="22"/>
      <c r="S22" s="23"/>
      <c r="T22" s="22"/>
      <c r="U22" s="24"/>
    </row>
    <row r="23" spans="2:21" x14ac:dyDescent="0.15">
      <c r="B23" s="43"/>
      <c r="C23" s="32" t="s">
        <v>26</v>
      </c>
      <c r="D23" s="16">
        <v>427</v>
      </c>
      <c r="E23" s="17">
        <v>43</v>
      </c>
      <c r="F23" s="18">
        <v>362</v>
      </c>
      <c r="G23" s="18">
        <v>22</v>
      </c>
      <c r="H23" s="18"/>
      <c r="I23" s="18"/>
      <c r="J23" s="18"/>
      <c r="K23" s="18"/>
      <c r="L23" s="18"/>
      <c r="M23" s="18"/>
      <c r="N23" s="18"/>
      <c r="O23" s="18"/>
      <c r="P23" s="18"/>
      <c r="Q23" s="18"/>
      <c r="R23" s="18"/>
      <c r="S23" s="19"/>
      <c r="T23" s="18"/>
      <c r="U23" s="20"/>
    </row>
    <row r="24" spans="2:21" x14ac:dyDescent="0.15">
      <c r="B24" s="43"/>
      <c r="C24" s="33"/>
      <c r="D24" s="21"/>
      <c r="E24" s="25">
        <f t="shared" ref="E24:G38" si="1">E23/$D23*100</f>
        <v>10.070257611241217</v>
      </c>
      <c r="F24" s="22">
        <f t="shared" si="1"/>
        <v>84.777517564402814</v>
      </c>
      <c r="G24" s="22">
        <f t="shared" si="1"/>
        <v>5.1522248243559723</v>
      </c>
      <c r="H24" s="22"/>
      <c r="I24" s="22"/>
      <c r="J24" s="22"/>
      <c r="K24" s="22"/>
      <c r="L24" s="22"/>
      <c r="M24" s="22"/>
      <c r="N24" s="22"/>
      <c r="O24" s="22"/>
      <c r="P24" s="22"/>
      <c r="Q24" s="22"/>
      <c r="R24" s="22"/>
      <c r="S24" s="23"/>
      <c r="T24" s="22"/>
      <c r="U24" s="24"/>
    </row>
    <row r="25" spans="2:21" x14ac:dyDescent="0.15">
      <c r="B25" s="43"/>
      <c r="C25" s="32" t="s">
        <v>27</v>
      </c>
      <c r="D25" s="16">
        <v>431</v>
      </c>
      <c r="E25" s="17">
        <v>36</v>
      </c>
      <c r="F25" s="18">
        <v>368</v>
      </c>
      <c r="G25" s="18">
        <v>27</v>
      </c>
      <c r="H25" s="18"/>
      <c r="I25" s="18"/>
      <c r="J25" s="18"/>
      <c r="K25" s="18"/>
      <c r="L25" s="18"/>
      <c r="M25" s="18"/>
      <c r="N25" s="18"/>
      <c r="O25" s="18"/>
      <c r="P25" s="18"/>
      <c r="Q25" s="18"/>
      <c r="R25" s="18"/>
      <c r="S25" s="19"/>
      <c r="T25" s="18"/>
      <c r="U25" s="20"/>
    </row>
    <row r="26" spans="2:21" x14ac:dyDescent="0.15">
      <c r="B26" s="43"/>
      <c r="C26" s="33"/>
      <c r="D26" s="21"/>
      <c r="E26" s="25">
        <f t="shared" si="1"/>
        <v>8.3526682134570756</v>
      </c>
      <c r="F26" s="22">
        <f t="shared" si="1"/>
        <v>85.382830626450115</v>
      </c>
      <c r="G26" s="22">
        <f t="shared" si="1"/>
        <v>6.2645011600928076</v>
      </c>
      <c r="H26" s="22"/>
      <c r="I26" s="22"/>
      <c r="J26" s="22"/>
      <c r="K26" s="22"/>
      <c r="L26" s="22"/>
      <c r="M26" s="22"/>
      <c r="N26" s="22"/>
      <c r="O26" s="22"/>
      <c r="P26" s="22"/>
      <c r="Q26" s="22"/>
      <c r="R26" s="22"/>
      <c r="S26" s="23"/>
      <c r="T26" s="22"/>
      <c r="U26" s="24"/>
    </row>
    <row r="27" spans="2:21" ht="9.75" customHeight="1" x14ac:dyDescent="0.15">
      <c r="B27" s="43"/>
      <c r="C27" s="32" t="s">
        <v>44</v>
      </c>
      <c r="D27" s="16">
        <v>725</v>
      </c>
      <c r="E27" s="17">
        <v>46</v>
      </c>
      <c r="F27" s="18">
        <v>595</v>
      </c>
      <c r="G27" s="18">
        <v>84</v>
      </c>
      <c r="H27" s="18"/>
      <c r="I27" s="18"/>
      <c r="J27" s="18"/>
      <c r="K27" s="18"/>
      <c r="L27" s="18"/>
      <c r="M27" s="18"/>
      <c r="N27" s="18"/>
      <c r="O27" s="18"/>
      <c r="P27" s="18"/>
      <c r="Q27" s="18"/>
      <c r="R27" s="18"/>
      <c r="S27" s="19"/>
      <c r="T27" s="18"/>
      <c r="U27" s="20"/>
    </row>
    <row r="28" spans="2:21" x14ac:dyDescent="0.15">
      <c r="B28" s="43"/>
      <c r="C28" s="33"/>
      <c r="D28" s="21"/>
      <c r="E28" s="25">
        <f t="shared" si="1"/>
        <v>6.3448275862068968</v>
      </c>
      <c r="F28" s="22">
        <f t="shared" si="1"/>
        <v>82.068965517241381</v>
      </c>
      <c r="G28" s="22">
        <f t="shared" si="1"/>
        <v>11.586206896551724</v>
      </c>
      <c r="H28" s="22"/>
      <c r="I28" s="22"/>
      <c r="J28" s="22"/>
      <c r="K28" s="22"/>
      <c r="L28" s="22"/>
      <c r="M28" s="22"/>
      <c r="N28" s="22"/>
      <c r="O28" s="22"/>
      <c r="P28" s="22"/>
      <c r="Q28" s="22"/>
      <c r="R28" s="22"/>
      <c r="S28" s="23"/>
      <c r="T28" s="22"/>
      <c r="U28" s="24"/>
    </row>
    <row r="29" spans="2:21" x14ac:dyDescent="0.15">
      <c r="B29" s="43"/>
      <c r="C29" s="32" t="s">
        <v>1</v>
      </c>
      <c r="D29" s="16">
        <v>80</v>
      </c>
      <c r="E29" s="17">
        <v>5</v>
      </c>
      <c r="F29" s="18">
        <v>61</v>
      </c>
      <c r="G29" s="18">
        <v>14</v>
      </c>
      <c r="H29" s="18"/>
      <c r="I29" s="18"/>
      <c r="J29" s="18"/>
      <c r="K29" s="18"/>
      <c r="L29" s="18"/>
      <c r="M29" s="18"/>
      <c r="N29" s="18"/>
      <c r="O29" s="18"/>
      <c r="P29" s="18"/>
      <c r="Q29" s="18"/>
      <c r="R29" s="18"/>
      <c r="S29" s="19"/>
      <c r="T29" s="18"/>
      <c r="U29" s="20"/>
    </row>
    <row r="30" spans="2:21" x14ac:dyDescent="0.15">
      <c r="B30" s="44"/>
      <c r="C30" s="33"/>
      <c r="D30" s="21"/>
      <c r="E30" s="25">
        <f t="shared" si="1"/>
        <v>6.25</v>
      </c>
      <c r="F30" s="22">
        <f t="shared" si="1"/>
        <v>76.25</v>
      </c>
      <c r="G30" s="22">
        <f t="shared" si="1"/>
        <v>17.5</v>
      </c>
      <c r="H30" s="22"/>
      <c r="I30" s="22"/>
      <c r="J30" s="22"/>
      <c r="K30" s="22"/>
      <c r="L30" s="22"/>
      <c r="M30" s="22"/>
      <c r="N30" s="22"/>
      <c r="O30" s="22"/>
      <c r="P30" s="22"/>
      <c r="Q30" s="22"/>
      <c r="R30" s="22"/>
      <c r="S30" s="23"/>
      <c r="T30" s="22"/>
      <c r="U30" s="24"/>
    </row>
    <row r="31" spans="2:21" x14ac:dyDescent="0.15">
      <c r="B31" s="40" t="s">
        <v>29</v>
      </c>
      <c r="C31" s="32" t="s">
        <v>5</v>
      </c>
      <c r="D31" s="16">
        <v>287</v>
      </c>
      <c r="E31" s="17">
        <v>35</v>
      </c>
      <c r="F31" s="18">
        <v>234</v>
      </c>
      <c r="G31" s="18">
        <v>18</v>
      </c>
      <c r="H31" s="18"/>
      <c r="I31" s="18"/>
      <c r="J31" s="18"/>
      <c r="K31" s="18"/>
      <c r="L31" s="18"/>
      <c r="M31" s="18"/>
      <c r="N31" s="18"/>
      <c r="O31" s="18"/>
      <c r="P31" s="18"/>
      <c r="Q31" s="18"/>
      <c r="R31" s="18"/>
      <c r="S31" s="19"/>
      <c r="T31" s="18"/>
      <c r="U31" s="20"/>
    </row>
    <row r="32" spans="2:21" x14ac:dyDescent="0.15">
      <c r="B32" s="41"/>
      <c r="C32" s="33"/>
      <c r="D32" s="21"/>
      <c r="E32" s="25">
        <f t="shared" si="1"/>
        <v>12.195121951219512</v>
      </c>
      <c r="F32" s="22">
        <f t="shared" si="1"/>
        <v>81.533101045296164</v>
      </c>
      <c r="G32" s="22">
        <f t="shared" si="1"/>
        <v>6.2717770034843205</v>
      </c>
      <c r="H32" s="22"/>
      <c r="I32" s="22"/>
      <c r="J32" s="22"/>
      <c r="K32" s="22"/>
      <c r="L32" s="22"/>
      <c r="M32" s="22"/>
      <c r="N32" s="22"/>
      <c r="O32" s="22"/>
      <c r="P32" s="22"/>
      <c r="Q32" s="22"/>
      <c r="R32" s="22"/>
      <c r="S32" s="23"/>
      <c r="T32" s="22"/>
      <c r="U32" s="24"/>
    </row>
    <row r="33" spans="2:21" x14ac:dyDescent="0.15">
      <c r="B33" s="41"/>
      <c r="C33" s="32" t="s">
        <v>6</v>
      </c>
      <c r="D33" s="16">
        <v>338</v>
      </c>
      <c r="E33" s="17">
        <v>15</v>
      </c>
      <c r="F33" s="18">
        <v>300</v>
      </c>
      <c r="G33" s="18">
        <v>23</v>
      </c>
      <c r="H33" s="18"/>
      <c r="I33" s="18"/>
      <c r="J33" s="18"/>
      <c r="K33" s="18"/>
      <c r="L33" s="18"/>
      <c r="M33" s="18"/>
      <c r="N33" s="18"/>
      <c r="O33" s="18"/>
      <c r="P33" s="18"/>
      <c r="Q33" s="18"/>
      <c r="R33" s="18"/>
      <c r="S33" s="19"/>
      <c r="T33" s="18"/>
      <c r="U33" s="20"/>
    </row>
    <row r="34" spans="2:21" x14ac:dyDescent="0.15">
      <c r="B34" s="41"/>
      <c r="C34" s="33"/>
      <c r="D34" s="21"/>
      <c r="E34" s="25">
        <f t="shared" si="1"/>
        <v>4.4378698224852071</v>
      </c>
      <c r="F34" s="22">
        <f t="shared" si="1"/>
        <v>88.757396449704146</v>
      </c>
      <c r="G34" s="22">
        <f t="shared" si="1"/>
        <v>6.8047337278106506</v>
      </c>
      <c r="H34" s="22"/>
      <c r="I34" s="22"/>
      <c r="J34" s="22"/>
      <c r="K34" s="22"/>
      <c r="L34" s="22"/>
      <c r="M34" s="22"/>
      <c r="N34" s="22"/>
      <c r="O34" s="22"/>
      <c r="P34" s="22"/>
      <c r="Q34" s="22"/>
      <c r="R34" s="22"/>
      <c r="S34" s="23"/>
      <c r="T34" s="22"/>
      <c r="U34" s="24"/>
    </row>
    <row r="35" spans="2:21" x14ac:dyDescent="0.15">
      <c r="B35" s="41"/>
      <c r="C35" s="32" t="s">
        <v>7</v>
      </c>
      <c r="D35" s="16">
        <v>291</v>
      </c>
      <c r="E35" s="17">
        <v>19</v>
      </c>
      <c r="F35" s="18">
        <v>254</v>
      </c>
      <c r="G35" s="18">
        <v>18</v>
      </c>
      <c r="H35" s="18"/>
      <c r="I35" s="18"/>
      <c r="J35" s="18"/>
      <c r="K35" s="18"/>
      <c r="L35" s="18"/>
      <c r="M35" s="18"/>
      <c r="N35" s="18"/>
      <c r="O35" s="18"/>
      <c r="P35" s="18"/>
      <c r="Q35" s="18"/>
      <c r="R35" s="18"/>
      <c r="S35" s="19"/>
      <c r="T35" s="18"/>
      <c r="U35" s="20"/>
    </row>
    <row r="36" spans="2:21" x14ac:dyDescent="0.15">
      <c r="B36" s="41"/>
      <c r="C36" s="33"/>
      <c r="D36" s="21"/>
      <c r="E36" s="25">
        <f t="shared" si="1"/>
        <v>6.5292096219931279</v>
      </c>
      <c r="F36" s="22">
        <f t="shared" si="1"/>
        <v>87.285223367697597</v>
      </c>
      <c r="G36" s="22">
        <f t="shared" si="1"/>
        <v>6.1855670103092786</v>
      </c>
      <c r="H36" s="22"/>
      <c r="I36" s="22"/>
      <c r="J36" s="22"/>
      <c r="K36" s="22"/>
      <c r="L36" s="22"/>
      <c r="M36" s="22"/>
      <c r="N36" s="22"/>
      <c r="O36" s="22"/>
      <c r="P36" s="22"/>
      <c r="Q36" s="22"/>
      <c r="R36" s="22"/>
      <c r="S36" s="23"/>
      <c r="T36" s="22"/>
      <c r="U36" s="24"/>
    </row>
    <row r="37" spans="2:21" x14ac:dyDescent="0.15">
      <c r="B37" s="41"/>
      <c r="C37" s="32" t="s">
        <v>8</v>
      </c>
      <c r="D37" s="16">
        <v>227</v>
      </c>
      <c r="E37" s="17">
        <v>20</v>
      </c>
      <c r="F37" s="18">
        <v>188</v>
      </c>
      <c r="G37" s="18">
        <v>19</v>
      </c>
      <c r="H37" s="18"/>
      <c r="I37" s="18"/>
      <c r="J37" s="18"/>
      <c r="K37" s="18"/>
      <c r="L37" s="18"/>
      <c r="M37" s="18"/>
      <c r="N37" s="18"/>
      <c r="O37" s="18"/>
      <c r="P37" s="18"/>
      <c r="Q37" s="18"/>
      <c r="R37" s="18"/>
      <c r="S37" s="19"/>
      <c r="T37" s="18"/>
      <c r="U37" s="20"/>
    </row>
    <row r="38" spans="2:21" x14ac:dyDescent="0.15">
      <c r="B38" s="41"/>
      <c r="C38" s="33"/>
      <c r="D38" s="21"/>
      <c r="E38" s="25">
        <f t="shared" si="1"/>
        <v>8.8105726872246706</v>
      </c>
      <c r="F38" s="22">
        <f t="shared" si="1"/>
        <v>82.819383259911888</v>
      </c>
      <c r="G38" s="22">
        <f t="shared" si="1"/>
        <v>8.3700440528634363</v>
      </c>
      <c r="H38" s="22"/>
      <c r="I38" s="22"/>
      <c r="J38" s="22"/>
      <c r="K38" s="22"/>
      <c r="L38" s="22"/>
      <c r="M38" s="22"/>
      <c r="N38" s="22"/>
      <c r="O38" s="22"/>
      <c r="P38" s="22"/>
      <c r="Q38" s="22"/>
      <c r="R38" s="22"/>
      <c r="S38" s="23"/>
      <c r="T38" s="22"/>
      <c r="U38" s="24"/>
    </row>
    <row r="39" spans="2:21" x14ac:dyDescent="0.15">
      <c r="B39" s="41"/>
      <c r="C39" s="32" t="s">
        <v>9</v>
      </c>
      <c r="D39" s="16">
        <v>164</v>
      </c>
      <c r="E39" s="17">
        <v>8</v>
      </c>
      <c r="F39" s="18">
        <v>143</v>
      </c>
      <c r="G39" s="18">
        <v>13</v>
      </c>
      <c r="H39" s="18"/>
      <c r="I39" s="18"/>
      <c r="J39" s="18"/>
      <c r="K39" s="18"/>
      <c r="L39" s="18"/>
      <c r="M39" s="18"/>
      <c r="N39" s="18"/>
      <c r="O39" s="18"/>
      <c r="P39" s="18"/>
      <c r="Q39" s="18"/>
      <c r="R39" s="18"/>
      <c r="S39" s="19"/>
      <c r="T39" s="18"/>
      <c r="U39" s="20"/>
    </row>
    <row r="40" spans="2:21" x14ac:dyDescent="0.15">
      <c r="B40" s="41"/>
      <c r="C40" s="33"/>
      <c r="D40" s="21"/>
      <c r="E40" s="25">
        <f t="shared" ref="E40:G54" si="2">E39/$D39*100</f>
        <v>4.8780487804878048</v>
      </c>
      <c r="F40" s="22">
        <f t="shared" si="2"/>
        <v>87.195121951219505</v>
      </c>
      <c r="G40" s="22">
        <f t="shared" si="2"/>
        <v>7.9268292682926829</v>
      </c>
      <c r="H40" s="22"/>
      <c r="I40" s="22"/>
      <c r="J40" s="22"/>
      <c r="K40" s="22"/>
      <c r="L40" s="22"/>
      <c r="M40" s="22"/>
      <c r="N40" s="22"/>
      <c r="O40" s="22"/>
      <c r="P40" s="22"/>
      <c r="Q40" s="22"/>
      <c r="R40" s="22"/>
      <c r="S40" s="23"/>
      <c r="T40" s="22"/>
      <c r="U40" s="24"/>
    </row>
    <row r="41" spans="2:21" x14ac:dyDescent="0.15">
      <c r="B41" s="41"/>
      <c r="C41" s="32" t="s">
        <v>10</v>
      </c>
      <c r="D41" s="16">
        <v>274</v>
      </c>
      <c r="E41" s="17">
        <v>24</v>
      </c>
      <c r="F41" s="18">
        <v>225</v>
      </c>
      <c r="G41" s="18">
        <v>25</v>
      </c>
      <c r="H41" s="18"/>
      <c r="I41" s="18"/>
      <c r="J41" s="18"/>
      <c r="K41" s="18"/>
      <c r="L41" s="18"/>
      <c r="M41" s="18"/>
      <c r="N41" s="18"/>
      <c r="O41" s="18"/>
      <c r="P41" s="18"/>
      <c r="Q41" s="18"/>
      <c r="R41" s="18"/>
      <c r="S41" s="19"/>
      <c r="T41" s="18"/>
      <c r="U41" s="20"/>
    </row>
    <row r="42" spans="2:21" x14ac:dyDescent="0.15">
      <c r="B42" s="41"/>
      <c r="C42" s="33"/>
      <c r="D42" s="21"/>
      <c r="E42" s="25">
        <f t="shared" si="2"/>
        <v>8.7591240875912408</v>
      </c>
      <c r="F42" s="22">
        <f t="shared" si="2"/>
        <v>82.116788321167888</v>
      </c>
      <c r="G42" s="22">
        <f t="shared" si="2"/>
        <v>9.1240875912408761</v>
      </c>
      <c r="H42" s="22"/>
      <c r="I42" s="22"/>
      <c r="J42" s="22"/>
      <c r="K42" s="22"/>
      <c r="L42" s="22"/>
      <c r="M42" s="22"/>
      <c r="N42" s="22"/>
      <c r="O42" s="22"/>
      <c r="P42" s="22"/>
      <c r="Q42" s="22"/>
      <c r="R42" s="22"/>
      <c r="S42" s="23"/>
      <c r="T42" s="22"/>
      <c r="U42" s="24"/>
    </row>
    <row r="43" spans="2:21" x14ac:dyDescent="0.15">
      <c r="B43" s="41"/>
      <c r="C43" s="32" t="s">
        <v>11</v>
      </c>
      <c r="D43" s="16">
        <v>153</v>
      </c>
      <c r="E43" s="17">
        <v>12</v>
      </c>
      <c r="F43" s="18">
        <v>127</v>
      </c>
      <c r="G43" s="18">
        <v>14</v>
      </c>
      <c r="H43" s="18"/>
      <c r="I43" s="18"/>
      <c r="J43" s="18"/>
      <c r="K43" s="18"/>
      <c r="L43" s="18"/>
      <c r="M43" s="18"/>
      <c r="N43" s="18"/>
      <c r="O43" s="18"/>
      <c r="P43" s="18"/>
      <c r="Q43" s="18"/>
      <c r="R43" s="18"/>
      <c r="S43" s="19"/>
      <c r="T43" s="18"/>
      <c r="U43" s="20"/>
    </row>
    <row r="44" spans="2:21" x14ac:dyDescent="0.15">
      <c r="B44" s="41"/>
      <c r="C44" s="33"/>
      <c r="D44" s="21"/>
      <c r="E44" s="25">
        <f t="shared" si="2"/>
        <v>7.8431372549019605</v>
      </c>
      <c r="F44" s="22">
        <f t="shared" si="2"/>
        <v>83.006535947712422</v>
      </c>
      <c r="G44" s="22">
        <f t="shared" si="2"/>
        <v>9.1503267973856204</v>
      </c>
      <c r="H44" s="22"/>
      <c r="I44" s="22"/>
      <c r="J44" s="22"/>
      <c r="K44" s="22"/>
      <c r="L44" s="22"/>
      <c r="M44" s="22"/>
      <c r="N44" s="22"/>
      <c r="O44" s="22"/>
      <c r="P44" s="22"/>
      <c r="Q44" s="22"/>
      <c r="R44" s="22"/>
      <c r="S44" s="23"/>
      <c r="T44" s="22"/>
      <c r="U44" s="24"/>
    </row>
    <row r="45" spans="2:21" x14ac:dyDescent="0.15">
      <c r="B45" s="41"/>
      <c r="C45" s="32" t="s">
        <v>12</v>
      </c>
      <c r="D45" s="16">
        <v>152</v>
      </c>
      <c r="E45" s="17">
        <v>15</v>
      </c>
      <c r="F45" s="18">
        <v>124</v>
      </c>
      <c r="G45" s="18">
        <v>13</v>
      </c>
      <c r="H45" s="18"/>
      <c r="I45" s="18"/>
      <c r="J45" s="18"/>
      <c r="K45" s="18"/>
      <c r="L45" s="18"/>
      <c r="M45" s="18"/>
      <c r="N45" s="18"/>
      <c r="O45" s="18"/>
      <c r="P45" s="18"/>
      <c r="Q45" s="18"/>
      <c r="R45" s="18"/>
      <c r="S45" s="19"/>
      <c r="T45" s="18"/>
      <c r="U45" s="20"/>
    </row>
    <row r="46" spans="2:21" x14ac:dyDescent="0.15">
      <c r="B46" s="41"/>
      <c r="C46" s="33"/>
      <c r="D46" s="21"/>
      <c r="E46" s="25">
        <f t="shared" si="2"/>
        <v>9.8684210526315788</v>
      </c>
      <c r="F46" s="22">
        <f t="shared" si="2"/>
        <v>81.578947368421055</v>
      </c>
      <c r="G46" s="22">
        <f t="shared" si="2"/>
        <v>8.5526315789473681</v>
      </c>
      <c r="H46" s="22"/>
      <c r="I46" s="22"/>
      <c r="J46" s="22"/>
      <c r="K46" s="22"/>
      <c r="L46" s="22"/>
      <c r="M46" s="22"/>
      <c r="N46" s="22"/>
      <c r="O46" s="22"/>
      <c r="P46" s="22"/>
      <c r="Q46" s="22"/>
      <c r="R46" s="22"/>
      <c r="S46" s="23"/>
      <c r="T46" s="22"/>
      <c r="U46" s="24"/>
    </row>
    <row r="47" spans="2:21" x14ac:dyDescent="0.15">
      <c r="B47" s="41"/>
      <c r="C47" s="32" t="s">
        <v>13</v>
      </c>
      <c r="D47" s="16">
        <v>269</v>
      </c>
      <c r="E47" s="17">
        <v>18</v>
      </c>
      <c r="F47" s="18">
        <v>234</v>
      </c>
      <c r="G47" s="18">
        <v>17</v>
      </c>
      <c r="H47" s="18"/>
      <c r="I47" s="18"/>
      <c r="J47" s="18"/>
      <c r="K47" s="18"/>
      <c r="L47" s="18"/>
      <c r="M47" s="18"/>
      <c r="N47" s="18"/>
      <c r="O47" s="18"/>
      <c r="P47" s="18"/>
      <c r="Q47" s="18"/>
      <c r="R47" s="18"/>
      <c r="S47" s="19"/>
      <c r="T47" s="18"/>
      <c r="U47" s="20"/>
    </row>
    <row r="48" spans="2:21" x14ac:dyDescent="0.15">
      <c r="B48" s="41"/>
      <c r="C48" s="33"/>
      <c r="D48" s="21"/>
      <c r="E48" s="25">
        <f t="shared" si="2"/>
        <v>6.6914498141263934</v>
      </c>
      <c r="F48" s="22">
        <f t="shared" si="2"/>
        <v>86.988847583643121</v>
      </c>
      <c r="G48" s="22">
        <f t="shared" si="2"/>
        <v>6.3197026022304827</v>
      </c>
      <c r="H48" s="22"/>
      <c r="I48" s="22"/>
      <c r="J48" s="22"/>
      <c r="K48" s="22"/>
      <c r="L48" s="22"/>
      <c r="M48" s="22"/>
      <c r="N48" s="22"/>
      <c r="O48" s="22"/>
      <c r="P48" s="22"/>
      <c r="Q48" s="22"/>
      <c r="R48" s="22"/>
      <c r="S48" s="23"/>
      <c r="T48" s="22"/>
      <c r="U48" s="24"/>
    </row>
    <row r="49" spans="2:21" ht="9.75" customHeight="1" x14ac:dyDescent="0.15">
      <c r="B49" s="41"/>
      <c r="C49" s="32" t="s">
        <v>14</v>
      </c>
      <c r="D49" s="16">
        <v>167</v>
      </c>
      <c r="E49" s="17">
        <v>12</v>
      </c>
      <c r="F49" s="18">
        <v>139</v>
      </c>
      <c r="G49" s="18">
        <v>16</v>
      </c>
      <c r="H49" s="18"/>
      <c r="I49" s="18"/>
      <c r="J49" s="18"/>
      <c r="K49" s="18"/>
      <c r="L49" s="18"/>
      <c r="M49" s="18"/>
      <c r="N49" s="18"/>
      <c r="O49" s="18"/>
      <c r="P49" s="18"/>
      <c r="Q49" s="18"/>
      <c r="R49" s="18"/>
      <c r="S49" s="19"/>
      <c r="T49" s="18"/>
      <c r="U49" s="20"/>
    </row>
    <row r="50" spans="2:21" x14ac:dyDescent="0.15">
      <c r="B50" s="41"/>
      <c r="C50" s="33"/>
      <c r="D50" s="21"/>
      <c r="E50" s="25">
        <f t="shared" si="2"/>
        <v>7.1856287425149699</v>
      </c>
      <c r="F50" s="22">
        <f t="shared" si="2"/>
        <v>83.233532934131745</v>
      </c>
      <c r="G50" s="22">
        <f t="shared" si="2"/>
        <v>9.5808383233532943</v>
      </c>
      <c r="H50" s="22"/>
      <c r="I50" s="22"/>
      <c r="J50" s="22"/>
      <c r="K50" s="22"/>
      <c r="L50" s="22"/>
      <c r="M50" s="22"/>
      <c r="N50" s="22"/>
      <c r="O50" s="22"/>
      <c r="P50" s="22"/>
      <c r="Q50" s="22"/>
      <c r="R50" s="22"/>
      <c r="S50" s="23"/>
      <c r="T50" s="22"/>
      <c r="U50" s="24"/>
    </row>
    <row r="51" spans="2:21" x14ac:dyDescent="0.15">
      <c r="B51" s="41"/>
      <c r="C51" s="32" t="s">
        <v>1</v>
      </c>
      <c r="D51" s="16">
        <v>79</v>
      </c>
      <c r="E51" s="17">
        <v>5</v>
      </c>
      <c r="F51" s="18">
        <v>60</v>
      </c>
      <c r="G51" s="18">
        <v>14</v>
      </c>
      <c r="H51" s="18"/>
      <c r="I51" s="18"/>
      <c r="J51" s="18"/>
      <c r="K51" s="18"/>
      <c r="L51" s="18"/>
      <c r="M51" s="18"/>
      <c r="N51" s="18"/>
      <c r="O51" s="18"/>
      <c r="P51" s="18"/>
      <c r="Q51" s="18"/>
      <c r="R51" s="18"/>
      <c r="S51" s="19"/>
      <c r="T51" s="18"/>
      <c r="U51" s="20"/>
    </row>
    <row r="52" spans="2:21" x14ac:dyDescent="0.15">
      <c r="B52" s="42"/>
      <c r="C52" s="33"/>
      <c r="D52" s="21"/>
      <c r="E52" s="25">
        <f t="shared" si="2"/>
        <v>6.3291139240506329</v>
      </c>
      <c r="F52" s="22">
        <f t="shared" si="2"/>
        <v>75.949367088607602</v>
      </c>
      <c r="G52" s="22">
        <f t="shared" si="2"/>
        <v>17.721518987341771</v>
      </c>
      <c r="H52" s="22"/>
      <c r="I52" s="22"/>
      <c r="J52" s="22"/>
      <c r="K52" s="22"/>
      <c r="L52" s="22"/>
      <c r="M52" s="22"/>
      <c r="N52" s="22"/>
      <c r="O52" s="22"/>
      <c r="P52" s="22"/>
      <c r="Q52" s="22"/>
      <c r="R52" s="22"/>
      <c r="S52" s="23"/>
      <c r="T52" s="22"/>
      <c r="U52" s="24"/>
    </row>
    <row r="53" spans="2:21" x14ac:dyDescent="0.15">
      <c r="B53" s="40" t="s">
        <v>30</v>
      </c>
      <c r="C53" s="32" t="s">
        <v>15</v>
      </c>
      <c r="D53" s="16">
        <v>710</v>
      </c>
      <c r="E53" s="17">
        <v>55</v>
      </c>
      <c r="F53" s="18">
        <v>613</v>
      </c>
      <c r="G53" s="18">
        <v>42</v>
      </c>
      <c r="H53" s="18"/>
      <c r="I53" s="18"/>
      <c r="J53" s="18"/>
      <c r="K53" s="18"/>
      <c r="L53" s="18"/>
      <c r="M53" s="18"/>
      <c r="N53" s="18"/>
      <c r="O53" s="18"/>
      <c r="P53" s="18"/>
      <c r="Q53" s="18"/>
      <c r="R53" s="18"/>
      <c r="S53" s="19"/>
      <c r="T53" s="18"/>
      <c r="U53" s="20"/>
    </row>
    <row r="54" spans="2:21" x14ac:dyDescent="0.15">
      <c r="B54" s="41"/>
      <c r="C54" s="33"/>
      <c r="D54" s="21"/>
      <c r="E54" s="25">
        <f t="shared" si="2"/>
        <v>7.7464788732394361</v>
      </c>
      <c r="F54" s="22">
        <f t="shared" si="2"/>
        <v>86.338028169014081</v>
      </c>
      <c r="G54" s="22">
        <f t="shared" si="2"/>
        <v>5.915492957746479</v>
      </c>
      <c r="H54" s="22"/>
      <c r="I54" s="22"/>
      <c r="J54" s="22"/>
      <c r="K54" s="22"/>
      <c r="L54" s="22"/>
      <c r="M54" s="22"/>
      <c r="N54" s="22"/>
      <c r="O54" s="22"/>
      <c r="P54" s="22"/>
      <c r="Q54" s="22"/>
      <c r="R54" s="22"/>
      <c r="S54" s="23"/>
      <c r="T54" s="22"/>
      <c r="U54" s="24"/>
    </row>
    <row r="55" spans="2:21" x14ac:dyDescent="0.15">
      <c r="B55" s="41"/>
      <c r="C55" s="32" t="s">
        <v>16</v>
      </c>
      <c r="D55" s="16">
        <v>92</v>
      </c>
      <c r="E55" s="17">
        <v>12</v>
      </c>
      <c r="F55" s="18">
        <v>78</v>
      </c>
      <c r="G55" s="18">
        <v>2</v>
      </c>
      <c r="H55" s="18"/>
      <c r="I55" s="18"/>
      <c r="J55" s="18"/>
      <c r="K55" s="18"/>
      <c r="L55" s="18"/>
      <c r="M55" s="18"/>
      <c r="N55" s="18"/>
      <c r="O55" s="18"/>
      <c r="P55" s="18"/>
      <c r="Q55" s="18"/>
      <c r="R55" s="18"/>
      <c r="S55" s="19"/>
      <c r="T55" s="18"/>
      <c r="U55" s="20"/>
    </row>
    <row r="56" spans="2:21" x14ac:dyDescent="0.15">
      <c r="B56" s="41"/>
      <c r="C56" s="33"/>
      <c r="D56" s="21"/>
      <c r="E56" s="25">
        <f t="shared" ref="E56:G70" si="3">E55/$D55*100</f>
        <v>13.043478260869565</v>
      </c>
      <c r="F56" s="22">
        <f t="shared" si="3"/>
        <v>84.782608695652172</v>
      </c>
      <c r="G56" s="22">
        <f t="shared" si="3"/>
        <v>2.1739130434782608</v>
      </c>
      <c r="H56" s="22"/>
      <c r="I56" s="22"/>
      <c r="J56" s="22"/>
      <c r="K56" s="22"/>
      <c r="L56" s="22"/>
      <c r="M56" s="22"/>
      <c r="N56" s="22"/>
      <c r="O56" s="22"/>
      <c r="P56" s="22"/>
      <c r="Q56" s="22"/>
      <c r="R56" s="22"/>
      <c r="S56" s="23"/>
      <c r="T56" s="22"/>
      <c r="U56" s="24"/>
    </row>
    <row r="57" spans="2:21" x14ac:dyDescent="0.15">
      <c r="B57" s="41"/>
      <c r="C57" s="32" t="s">
        <v>17</v>
      </c>
      <c r="D57" s="16">
        <v>102</v>
      </c>
      <c r="E57" s="17">
        <v>12</v>
      </c>
      <c r="F57" s="18">
        <v>82</v>
      </c>
      <c r="G57" s="18">
        <v>8</v>
      </c>
      <c r="H57" s="18"/>
      <c r="I57" s="18"/>
      <c r="J57" s="18"/>
      <c r="K57" s="18"/>
      <c r="L57" s="18"/>
      <c r="M57" s="18"/>
      <c r="N57" s="18"/>
      <c r="O57" s="18"/>
      <c r="P57" s="18"/>
      <c r="Q57" s="18"/>
      <c r="R57" s="18"/>
      <c r="S57" s="19"/>
      <c r="T57" s="18"/>
      <c r="U57" s="20"/>
    </row>
    <row r="58" spans="2:21" x14ac:dyDescent="0.15">
      <c r="B58" s="41"/>
      <c r="C58" s="33"/>
      <c r="D58" s="21"/>
      <c r="E58" s="25">
        <f t="shared" si="3"/>
        <v>11.76470588235294</v>
      </c>
      <c r="F58" s="22">
        <f t="shared" si="3"/>
        <v>80.392156862745097</v>
      </c>
      <c r="G58" s="22">
        <f t="shared" si="3"/>
        <v>7.8431372549019605</v>
      </c>
      <c r="H58" s="22"/>
      <c r="I58" s="22"/>
      <c r="J58" s="22"/>
      <c r="K58" s="22"/>
      <c r="L58" s="22"/>
      <c r="M58" s="22"/>
      <c r="N58" s="22"/>
      <c r="O58" s="22"/>
      <c r="P58" s="22"/>
      <c r="Q58" s="22"/>
      <c r="R58" s="22"/>
      <c r="S58" s="23"/>
      <c r="T58" s="22"/>
      <c r="U58" s="24"/>
    </row>
    <row r="59" spans="2:21" x14ac:dyDescent="0.15">
      <c r="B59" s="41"/>
      <c r="C59" s="32" t="s">
        <v>18</v>
      </c>
      <c r="D59" s="16">
        <v>359</v>
      </c>
      <c r="E59" s="17">
        <v>27</v>
      </c>
      <c r="F59" s="18">
        <v>306</v>
      </c>
      <c r="G59" s="18">
        <v>26</v>
      </c>
      <c r="H59" s="18"/>
      <c r="I59" s="18"/>
      <c r="J59" s="18"/>
      <c r="K59" s="18"/>
      <c r="L59" s="18"/>
      <c r="M59" s="18"/>
      <c r="N59" s="18"/>
      <c r="O59" s="18"/>
      <c r="P59" s="18"/>
      <c r="Q59" s="18"/>
      <c r="R59" s="18"/>
      <c r="S59" s="19"/>
      <c r="T59" s="18"/>
      <c r="U59" s="20"/>
    </row>
    <row r="60" spans="2:21" x14ac:dyDescent="0.15">
      <c r="B60" s="41"/>
      <c r="C60" s="33"/>
      <c r="D60" s="21"/>
      <c r="E60" s="25">
        <f t="shared" si="3"/>
        <v>7.5208913649025071</v>
      </c>
      <c r="F60" s="22">
        <f t="shared" si="3"/>
        <v>85.236768802228411</v>
      </c>
      <c r="G60" s="22">
        <f t="shared" si="3"/>
        <v>7.2423398328690807</v>
      </c>
      <c r="H60" s="22"/>
      <c r="I60" s="22"/>
      <c r="J60" s="22"/>
      <c r="K60" s="22"/>
      <c r="L60" s="22"/>
      <c r="M60" s="22"/>
      <c r="N60" s="22"/>
      <c r="O60" s="22"/>
      <c r="P60" s="22"/>
      <c r="Q60" s="22"/>
      <c r="R60" s="22"/>
      <c r="S60" s="23"/>
      <c r="T60" s="22"/>
      <c r="U60" s="24"/>
    </row>
    <row r="61" spans="2:21" x14ac:dyDescent="0.15">
      <c r="B61" s="41"/>
      <c r="C61" s="32" t="s">
        <v>19</v>
      </c>
      <c r="D61" s="16">
        <v>392</v>
      </c>
      <c r="E61" s="17">
        <v>34</v>
      </c>
      <c r="F61" s="18">
        <v>327</v>
      </c>
      <c r="G61" s="18">
        <v>31</v>
      </c>
      <c r="H61" s="18"/>
      <c r="I61" s="18"/>
      <c r="J61" s="18"/>
      <c r="K61" s="18"/>
      <c r="L61" s="18"/>
      <c r="M61" s="18"/>
      <c r="N61" s="18"/>
      <c r="O61" s="18"/>
      <c r="P61" s="18"/>
      <c r="Q61" s="18"/>
      <c r="R61" s="18"/>
      <c r="S61" s="19"/>
      <c r="T61" s="18"/>
      <c r="U61" s="20"/>
    </row>
    <row r="62" spans="2:21" x14ac:dyDescent="0.15">
      <c r="B62" s="41"/>
      <c r="C62" s="33"/>
      <c r="D62" s="21"/>
      <c r="E62" s="25">
        <f t="shared" si="3"/>
        <v>8.6734693877551017</v>
      </c>
      <c r="F62" s="22">
        <f t="shared" si="3"/>
        <v>83.418367346938766</v>
      </c>
      <c r="G62" s="22">
        <f t="shared" si="3"/>
        <v>7.9081632653061229</v>
      </c>
      <c r="H62" s="22"/>
      <c r="I62" s="22"/>
      <c r="J62" s="22"/>
      <c r="K62" s="22"/>
      <c r="L62" s="22"/>
      <c r="M62" s="22"/>
      <c r="N62" s="22"/>
      <c r="O62" s="22"/>
      <c r="P62" s="22"/>
      <c r="Q62" s="22"/>
      <c r="R62" s="22"/>
      <c r="S62" s="23"/>
      <c r="T62" s="22"/>
      <c r="U62" s="24"/>
    </row>
    <row r="63" spans="2:21" x14ac:dyDescent="0.15">
      <c r="B63" s="41"/>
      <c r="C63" s="32" t="s">
        <v>20</v>
      </c>
      <c r="D63" s="16">
        <v>47</v>
      </c>
      <c r="E63" s="17">
        <v>1</v>
      </c>
      <c r="F63" s="18">
        <v>44</v>
      </c>
      <c r="G63" s="18">
        <v>2</v>
      </c>
      <c r="H63" s="18"/>
      <c r="I63" s="18"/>
      <c r="J63" s="18"/>
      <c r="K63" s="18"/>
      <c r="L63" s="18"/>
      <c r="M63" s="18"/>
      <c r="N63" s="18"/>
      <c r="O63" s="18"/>
      <c r="P63" s="18"/>
      <c r="Q63" s="18"/>
      <c r="R63" s="18"/>
      <c r="S63" s="19"/>
      <c r="T63" s="18"/>
      <c r="U63" s="20"/>
    </row>
    <row r="64" spans="2:21" x14ac:dyDescent="0.15">
      <c r="B64" s="41"/>
      <c r="C64" s="33"/>
      <c r="D64" s="21"/>
      <c r="E64" s="25">
        <f t="shared" si="3"/>
        <v>2.1276595744680851</v>
      </c>
      <c r="F64" s="22">
        <f t="shared" si="3"/>
        <v>93.61702127659575</v>
      </c>
      <c r="G64" s="22">
        <f t="shared" si="3"/>
        <v>4.2553191489361701</v>
      </c>
      <c r="H64" s="22"/>
      <c r="I64" s="22"/>
      <c r="J64" s="22"/>
      <c r="K64" s="22"/>
      <c r="L64" s="22"/>
      <c r="M64" s="22"/>
      <c r="N64" s="22"/>
      <c r="O64" s="22"/>
      <c r="P64" s="22"/>
      <c r="Q64" s="22"/>
      <c r="R64" s="22"/>
      <c r="S64" s="23"/>
      <c r="T64" s="22"/>
      <c r="U64" s="24"/>
    </row>
    <row r="65" spans="2:21" x14ac:dyDescent="0.15">
      <c r="B65" s="41"/>
      <c r="C65" s="32" t="s">
        <v>21</v>
      </c>
      <c r="D65" s="16">
        <v>510</v>
      </c>
      <c r="E65" s="17">
        <v>33</v>
      </c>
      <c r="F65" s="18">
        <v>426</v>
      </c>
      <c r="G65" s="18">
        <v>51</v>
      </c>
      <c r="H65" s="18"/>
      <c r="I65" s="18"/>
      <c r="J65" s="18"/>
      <c r="K65" s="18"/>
      <c r="L65" s="18"/>
      <c r="M65" s="18"/>
      <c r="N65" s="18"/>
      <c r="O65" s="18"/>
      <c r="P65" s="18"/>
      <c r="Q65" s="18"/>
      <c r="R65" s="18"/>
      <c r="S65" s="19"/>
      <c r="T65" s="18"/>
      <c r="U65" s="20"/>
    </row>
    <row r="66" spans="2:21" x14ac:dyDescent="0.15">
      <c r="B66" s="41"/>
      <c r="C66" s="33"/>
      <c r="D66" s="21"/>
      <c r="E66" s="25">
        <f t="shared" si="3"/>
        <v>6.4705882352941186</v>
      </c>
      <c r="F66" s="22">
        <f t="shared" si="3"/>
        <v>83.529411764705884</v>
      </c>
      <c r="G66" s="22">
        <f t="shared" si="3"/>
        <v>10</v>
      </c>
      <c r="H66" s="22"/>
      <c r="I66" s="22"/>
      <c r="J66" s="22"/>
      <c r="K66" s="22"/>
      <c r="L66" s="22"/>
      <c r="M66" s="22"/>
      <c r="N66" s="22"/>
      <c r="O66" s="22"/>
      <c r="P66" s="22"/>
      <c r="Q66" s="22"/>
      <c r="R66" s="22"/>
      <c r="S66" s="23"/>
      <c r="T66" s="22"/>
      <c r="U66" s="24"/>
    </row>
    <row r="67" spans="2:21" x14ac:dyDescent="0.15">
      <c r="B67" s="41"/>
      <c r="C67" s="32" t="s">
        <v>22</v>
      </c>
      <c r="D67" s="16">
        <v>102</v>
      </c>
      <c r="E67" s="17">
        <v>3</v>
      </c>
      <c r="F67" s="18">
        <v>88</v>
      </c>
      <c r="G67" s="18">
        <v>11</v>
      </c>
      <c r="H67" s="18"/>
      <c r="I67" s="18"/>
      <c r="J67" s="18"/>
      <c r="K67" s="18"/>
      <c r="L67" s="18"/>
      <c r="M67" s="18"/>
      <c r="N67" s="18"/>
      <c r="O67" s="18"/>
      <c r="P67" s="18"/>
      <c r="Q67" s="18"/>
      <c r="R67" s="18"/>
      <c r="S67" s="19"/>
      <c r="T67" s="18"/>
      <c r="U67" s="20"/>
    </row>
    <row r="68" spans="2:21" x14ac:dyDescent="0.15">
      <c r="B68" s="41"/>
      <c r="C68" s="33"/>
      <c r="D68" s="21"/>
      <c r="E68" s="25">
        <f t="shared" si="3"/>
        <v>2.9411764705882351</v>
      </c>
      <c r="F68" s="22">
        <f t="shared" si="3"/>
        <v>86.274509803921575</v>
      </c>
      <c r="G68" s="22">
        <f t="shared" si="3"/>
        <v>10.784313725490197</v>
      </c>
      <c r="H68" s="22"/>
      <c r="I68" s="22"/>
      <c r="J68" s="22"/>
      <c r="K68" s="22"/>
      <c r="L68" s="22"/>
      <c r="M68" s="22"/>
      <c r="N68" s="22"/>
      <c r="O68" s="22"/>
      <c r="P68" s="22"/>
      <c r="Q68" s="22"/>
      <c r="R68" s="22"/>
      <c r="S68" s="23"/>
      <c r="T68" s="22"/>
      <c r="U68" s="24"/>
    </row>
    <row r="69" spans="2:21" ht="9.75" customHeight="1" x14ac:dyDescent="0.15">
      <c r="B69" s="41"/>
      <c r="C69" s="32" t="s">
        <v>1</v>
      </c>
      <c r="D69" s="16">
        <v>87</v>
      </c>
      <c r="E69" s="17">
        <v>6</v>
      </c>
      <c r="F69" s="18">
        <v>64</v>
      </c>
      <c r="G69" s="18">
        <v>17</v>
      </c>
      <c r="H69" s="18"/>
      <c r="I69" s="18"/>
      <c r="J69" s="18"/>
      <c r="K69" s="18"/>
      <c r="L69" s="18"/>
      <c r="M69" s="18"/>
      <c r="N69" s="18"/>
      <c r="O69" s="18"/>
      <c r="P69" s="18"/>
      <c r="Q69" s="18"/>
      <c r="R69" s="18"/>
      <c r="S69" s="19"/>
      <c r="T69" s="18"/>
      <c r="U69" s="20"/>
    </row>
    <row r="70" spans="2:21" x14ac:dyDescent="0.15">
      <c r="B70" s="42"/>
      <c r="C70" s="33"/>
      <c r="D70" s="21"/>
      <c r="E70" s="25">
        <f t="shared" si="3"/>
        <v>6.8965517241379306</v>
      </c>
      <c r="F70" s="22">
        <f t="shared" si="3"/>
        <v>73.563218390804593</v>
      </c>
      <c r="G70" s="22">
        <f t="shared" si="3"/>
        <v>19.540229885057471</v>
      </c>
      <c r="H70" s="22"/>
      <c r="I70" s="22"/>
      <c r="J70" s="22"/>
      <c r="K70" s="22"/>
      <c r="L70" s="22"/>
      <c r="M70" s="22"/>
      <c r="N70" s="22"/>
      <c r="O70" s="22"/>
      <c r="P70" s="22"/>
      <c r="Q70" s="22"/>
      <c r="R70" s="22"/>
      <c r="S70" s="23"/>
      <c r="T70" s="22"/>
      <c r="U70" s="24"/>
    </row>
    <row r="71" spans="2:21" x14ac:dyDescent="0.15">
      <c r="B71" s="45" t="s">
        <v>31</v>
      </c>
      <c r="C71" s="32" t="s">
        <v>32</v>
      </c>
      <c r="D71" s="16">
        <v>1414</v>
      </c>
      <c r="E71" s="17">
        <v>108</v>
      </c>
      <c r="F71" s="18">
        <v>1198</v>
      </c>
      <c r="G71" s="18">
        <v>108</v>
      </c>
      <c r="H71" s="18"/>
      <c r="I71" s="18"/>
      <c r="J71" s="18"/>
      <c r="K71" s="18"/>
      <c r="L71" s="18"/>
      <c r="M71" s="18"/>
      <c r="N71" s="18"/>
      <c r="O71" s="18"/>
      <c r="P71" s="18"/>
      <c r="Q71" s="18"/>
      <c r="R71" s="18"/>
      <c r="S71" s="19"/>
      <c r="T71" s="18"/>
      <c r="U71" s="20"/>
    </row>
    <row r="72" spans="2:21" x14ac:dyDescent="0.15">
      <c r="B72" s="46"/>
      <c r="C72" s="33"/>
      <c r="D72" s="21"/>
      <c r="E72" s="25">
        <f t="shared" ref="E72:G86" si="4">E71/$D71*100</f>
        <v>7.6379066478076378</v>
      </c>
      <c r="F72" s="22">
        <f t="shared" si="4"/>
        <v>84.724186704384735</v>
      </c>
      <c r="G72" s="22">
        <f t="shared" si="4"/>
        <v>7.6379066478076378</v>
      </c>
      <c r="H72" s="22"/>
      <c r="I72" s="22"/>
      <c r="J72" s="22"/>
      <c r="K72" s="22"/>
      <c r="L72" s="22"/>
      <c r="M72" s="22"/>
      <c r="N72" s="22"/>
      <c r="O72" s="22"/>
      <c r="P72" s="22"/>
      <c r="Q72" s="22"/>
      <c r="R72" s="22"/>
      <c r="S72" s="23"/>
      <c r="T72" s="22"/>
      <c r="U72" s="24"/>
    </row>
    <row r="73" spans="2:21" x14ac:dyDescent="0.15">
      <c r="B73" s="46"/>
      <c r="C73" s="32" t="s">
        <v>36</v>
      </c>
      <c r="D73" s="16">
        <v>92</v>
      </c>
      <c r="E73" s="17">
        <v>7</v>
      </c>
      <c r="F73" s="18">
        <v>78</v>
      </c>
      <c r="G73" s="18">
        <v>7</v>
      </c>
      <c r="H73" s="18"/>
      <c r="I73" s="18"/>
      <c r="J73" s="18"/>
      <c r="K73" s="18"/>
      <c r="L73" s="18"/>
      <c r="M73" s="18"/>
      <c r="N73" s="18"/>
      <c r="O73" s="18"/>
      <c r="P73" s="18"/>
      <c r="Q73" s="18"/>
      <c r="R73" s="18"/>
      <c r="S73" s="19"/>
      <c r="T73" s="18"/>
      <c r="U73" s="20"/>
    </row>
    <row r="74" spans="2:21" x14ac:dyDescent="0.15">
      <c r="B74" s="46"/>
      <c r="C74" s="33"/>
      <c r="D74" s="21"/>
      <c r="E74" s="25">
        <f t="shared" si="4"/>
        <v>7.608695652173914</v>
      </c>
      <c r="F74" s="22">
        <f t="shared" si="4"/>
        <v>84.782608695652172</v>
      </c>
      <c r="G74" s="22">
        <f t="shared" si="4"/>
        <v>7.608695652173914</v>
      </c>
      <c r="H74" s="22"/>
      <c r="I74" s="22"/>
      <c r="J74" s="22"/>
      <c r="K74" s="22"/>
      <c r="L74" s="22"/>
      <c r="M74" s="22"/>
      <c r="N74" s="22"/>
      <c r="O74" s="22"/>
      <c r="P74" s="22"/>
      <c r="Q74" s="22"/>
      <c r="R74" s="22"/>
      <c r="S74" s="23"/>
      <c r="T74" s="22"/>
      <c r="U74" s="24"/>
    </row>
    <row r="75" spans="2:21" x14ac:dyDescent="0.15">
      <c r="B75" s="46"/>
      <c r="C75" s="32" t="s">
        <v>37</v>
      </c>
      <c r="D75" s="16">
        <v>96</v>
      </c>
      <c r="E75" s="17">
        <v>9</v>
      </c>
      <c r="F75" s="18">
        <v>81</v>
      </c>
      <c r="G75" s="18">
        <v>6</v>
      </c>
      <c r="H75" s="18"/>
      <c r="I75" s="18"/>
      <c r="J75" s="18"/>
      <c r="K75" s="18"/>
      <c r="L75" s="18"/>
      <c r="M75" s="18"/>
      <c r="N75" s="18"/>
      <c r="O75" s="18"/>
      <c r="P75" s="18"/>
      <c r="Q75" s="18"/>
      <c r="R75" s="18"/>
      <c r="S75" s="19"/>
      <c r="T75" s="18"/>
      <c r="U75" s="20"/>
    </row>
    <row r="76" spans="2:21" x14ac:dyDescent="0.15">
      <c r="B76" s="46"/>
      <c r="C76" s="33"/>
      <c r="D76" s="21"/>
      <c r="E76" s="25">
        <f t="shared" si="4"/>
        <v>9.375</v>
      </c>
      <c r="F76" s="22">
        <f t="shared" si="4"/>
        <v>84.375</v>
      </c>
      <c r="G76" s="22">
        <f t="shared" si="4"/>
        <v>6.25</v>
      </c>
      <c r="H76" s="22"/>
      <c r="I76" s="22"/>
      <c r="J76" s="22"/>
      <c r="K76" s="22"/>
      <c r="L76" s="22"/>
      <c r="M76" s="22"/>
      <c r="N76" s="22"/>
      <c r="O76" s="22"/>
      <c r="P76" s="22"/>
      <c r="Q76" s="22"/>
      <c r="R76" s="22"/>
      <c r="S76" s="23"/>
      <c r="T76" s="22"/>
      <c r="U76" s="24"/>
    </row>
    <row r="77" spans="2:21" x14ac:dyDescent="0.15">
      <c r="B77" s="46"/>
      <c r="C77" s="32" t="s">
        <v>38</v>
      </c>
      <c r="D77" s="16">
        <v>183</v>
      </c>
      <c r="E77" s="17">
        <v>13</v>
      </c>
      <c r="F77" s="18">
        <v>161</v>
      </c>
      <c r="G77" s="18">
        <v>9</v>
      </c>
      <c r="H77" s="18"/>
      <c r="I77" s="18"/>
      <c r="J77" s="18"/>
      <c r="K77" s="18"/>
      <c r="L77" s="18"/>
      <c r="M77" s="18"/>
      <c r="N77" s="18"/>
      <c r="O77" s="18"/>
      <c r="P77" s="18"/>
      <c r="Q77" s="18"/>
      <c r="R77" s="18"/>
      <c r="S77" s="19"/>
      <c r="T77" s="18"/>
      <c r="U77" s="20"/>
    </row>
    <row r="78" spans="2:21" x14ac:dyDescent="0.15">
      <c r="B78" s="46"/>
      <c r="C78" s="33"/>
      <c r="D78" s="21"/>
      <c r="E78" s="25">
        <f t="shared" si="4"/>
        <v>7.1038251366120218</v>
      </c>
      <c r="F78" s="22">
        <f t="shared" si="4"/>
        <v>87.978142076502735</v>
      </c>
      <c r="G78" s="22">
        <f t="shared" si="4"/>
        <v>4.918032786885246</v>
      </c>
      <c r="H78" s="22"/>
      <c r="I78" s="22"/>
      <c r="J78" s="22"/>
      <c r="K78" s="22"/>
      <c r="L78" s="22"/>
      <c r="M78" s="22"/>
      <c r="N78" s="22"/>
      <c r="O78" s="22"/>
      <c r="P78" s="22"/>
      <c r="Q78" s="22"/>
      <c r="R78" s="22"/>
      <c r="S78" s="23"/>
      <c r="T78" s="22"/>
      <c r="U78" s="24"/>
    </row>
    <row r="79" spans="2:21" x14ac:dyDescent="0.15">
      <c r="B79" s="46"/>
      <c r="C79" s="32" t="s">
        <v>39</v>
      </c>
      <c r="D79" s="16">
        <v>93</v>
      </c>
      <c r="E79" s="17">
        <v>6</v>
      </c>
      <c r="F79" s="18">
        <v>83</v>
      </c>
      <c r="G79" s="18">
        <v>4</v>
      </c>
      <c r="H79" s="18"/>
      <c r="I79" s="18"/>
      <c r="J79" s="18"/>
      <c r="K79" s="18"/>
      <c r="L79" s="18"/>
      <c r="M79" s="18"/>
      <c r="N79" s="18"/>
      <c r="O79" s="18"/>
      <c r="P79" s="18"/>
      <c r="Q79" s="18"/>
      <c r="R79" s="18"/>
      <c r="S79" s="19"/>
      <c r="T79" s="18"/>
      <c r="U79" s="20"/>
    </row>
    <row r="80" spans="2:21" x14ac:dyDescent="0.15">
      <c r="B80" s="46"/>
      <c r="C80" s="33"/>
      <c r="D80" s="21"/>
      <c r="E80" s="25">
        <f t="shared" si="4"/>
        <v>6.4516129032258061</v>
      </c>
      <c r="F80" s="22">
        <f t="shared" si="4"/>
        <v>89.247311827956992</v>
      </c>
      <c r="G80" s="22">
        <f t="shared" si="4"/>
        <v>4.3010752688172049</v>
      </c>
      <c r="H80" s="22"/>
      <c r="I80" s="22"/>
      <c r="J80" s="22"/>
      <c r="K80" s="22"/>
      <c r="L80" s="22"/>
      <c r="M80" s="22"/>
      <c r="N80" s="22"/>
      <c r="O80" s="22"/>
      <c r="P80" s="22"/>
      <c r="Q80" s="22"/>
      <c r="R80" s="22"/>
      <c r="S80" s="23"/>
      <c r="T80" s="22"/>
      <c r="U80" s="24"/>
    </row>
    <row r="81" spans="2:21" x14ac:dyDescent="0.15">
      <c r="B81" s="46"/>
      <c r="C81" s="32" t="s">
        <v>40</v>
      </c>
      <c r="D81" s="16">
        <v>120</v>
      </c>
      <c r="E81" s="17">
        <v>8</v>
      </c>
      <c r="F81" s="18">
        <v>108</v>
      </c>
      <c r="G81" s="18">
        <v>4</v>
      </c>
      <c r="H81" s="18"/>
      <c r="I81" s="18"/>
      <c r="J81" s="18"/>
      <c r="K81" s="18"/>
      <c r="L81" s="18"/>
      <c r="M81" s="18"/>
      <c r="N81" s="18"/>
      <c r="O81" s="18"/>
      <c r="P81" s="18"/>
      <c r="Q81" s="18"/>
      <c r="R81" s="18"/>
      <c r="S81" s="19"/>
      <c r="T81" s="18"/>
      <c r="U81" s="20"/>
    </row>
    <row r="82" spans="2:21" x14ac:dyDescent="0.15">
      <c r="B82" s="46"/>
      <c r="C82" s="33"/>
      <c r="D82" s="21"/>
      <c r="E82" s="25">
        <f t="shared" si="4"/>
        <v>6.666666666666667</v>
      </c>
      <c r="F82" s="22">
        <f t="shared" si="4"/>
        <v>90</v>
      </c>
      <c r="G82" s="22">
        <f t="shared" si="4"/>
        <v>3.3333333333333335</v>
      </c>
      <c r="H82" s="22"/>
      <c r="I82" s="22"/>
      <c r="J82" s="22"/>
      <c r="K82" s="22"/>
      <c r="L82" s="22"/>
      <c r="M82" s="22"/>
      <c r="N82" s="22"/>
      <c r="O82" s="22"/>
      <c r="P82" s="22"/>
      <c r="Q82" s="22"/>
      <c r="R82" s="22"/>
      <c r="S82" s="23"/>
      <c r="T82" s="22"/>
      <c r="U82" s="24"/>
    </row>
    <row r="83" spans="2:21" x14ac:dyDescent="0.15">
      <c r="B83" s="46"/>
      <c r="C83" s="32" t="s">
        <v>41</v>
      </c>
      <c r="D83" s="16">
        <v>113</v>
      </c>
      <c r="E83" s="17">
        <v>10</v>
      </c>
      <c r="F83" s="18">
        <v>98</v>
      </c>
      <c r="G83" s="18">
        <v>5</v>
      </c>
      <c r="H83" s="18"/>
      <c r="I83" s="18"/>
      <c r="J83" s="18"/>
      <c r="K83" s="18"/>
      <c r="L83" s="18"/>
      <c r="M83" s="18"/>
      <c r="N83" s="18"/>
      <c r="O83" s="18"/>
      <c r="P83" s="18"/>
      <c r="Q83" s="18"/>
      <c r="R83" s="18"/>
      <c r="S83" s="19"/>
      <c r="T83" s="18"/>
      <c r="U83" s="20"/>
    </row>
    <row r="84" spans="2:21" x14ac:dyDescent="0.15">
      <c r="B84" s="46"/>
      <c r="C84" s="33"/>
      <c r="D84" s="21"/>
      <c r="E84" s="25">
        <f t="shared" si="4"/>
        <v>8.8495575221238933</v>
      </c>
      <c r="F84" s="22">
        <f t="shared" si="4"/>
        <v>86.725663716814154</v>
      </c>
      <c r="G84" s="22">
        <f t="shared" si="4"/>
        <v>4.4247787610619467</v>
      </c>
      <c r="H84" s="22"/>
      <c r="I84" s="22"/>
      <c r="J84" s="22"/>
      <c r="K84" s="22"/>
      <c r="L84" s="22"/>
      <c r="M84" s="22"/>
      <c r="N84" s="22"/>
      <c r="O84" s="22"/>
      <c r="P84" s="22"/>
      <c r="Q84" s="22"/>
      <c r="R84" s="22"/>
      <c r="S84" s="23"/>
      <c r="T84" s="22"/>
      <c r="U84" s="24"/>
    </row>
    <row r="85" spans="2:21" x14ac:dyDescent="0.15">
      <c r="B85" s="46"/>
      <c r="C85" s="32" t="s">
        <v>34</v>
      </c>
      <c r="D85" s="16">
        <v>349</v>
      </c>
      <c r="E85" s="17">
        <v>31</v>
      </c>
      <c r="F85" s="18">
        <v>287</v>
      </c>
      <c r="G85" s="18">
        <v>31</v>
      </c>
      <c r="H85" s="18"/>
      <c r="I85" s="18"/>
      <c r="J85" s="18"/>
      <c r="K85" s="18"/>
      <c r="L85" s="18"/>
      <c r="M85" s="18"/>
      <c r="N85" s="18"/>
      <c r="O85" s="18"/>
      <c r="P85" s="18"/>
      <c r="Q85" s="18"/>
      <c r="R85" s="18"/>
      <c r="S85" s="19"/>
      <c r="T85" s="18"/>
      <c r="U85" s="20"/>
    </row>
    <row r="86" spans="2:21" x14ac:dyDescent="0.15">
      <c r="B86" s="46"/>
      <c r="C86" s="33"/>
      <c r="D86" s="21"/>
      <c r="E86" s="25">
        <f t="shared" si="4"/>
        <v>8.8825214899713476</v>
      </c>
      <c r="F86" s="22">
        <f t="shared" si="4"/>
        <v>82.234957020057308</v>
      </c>
      <c r="G86" s="22">
        <f t="shared" si="4"/>
        <v>8.8825214899713476</v>
      </c>
      <c r="H86" s="22"/>
      <c r="I86" s="22"/>
      <c r="J86" s="22"/>
      <c r="K86" s="22"/>
      <c r="L86" s="22"/>
      <c r="M86" s="22"/>
      <c r="N86" s="22"/>
      <c r="O86" s="22"/>
      <c r="P86" s="22"/>
      <c r="Q86" s="22"/>
      <c r="R86" s="22"/>
      <c r="S86" s="23"/>
      <c r="T86" s="22"/>
      <c r="U86" s="24"/>
    </row>
    <row r="87" spans="2:21" x14ac:dyDescent="0.15">
      <c r="B87" s="46"/>
      <c r="C87" s="32" t="s">
        <v>33</v>
      </c>
      <c r="D87" s="16">
        <v>443</v>
      </c>
      <c r="E87" s="17">
        <v>46</v>
      </c>
      <c r="F87" s="18">
        <v>364</v>
      </c>
      <c r="G87" s="18">
        <v>33</v>
      </c>
      <c r="H87" s="18"/>
      <c r="I87" s="18"/>
      <c r="J87" s="18"/>
      <c r="K87" s="18"/>
      <c r="L87" s="18"/>
      <c r="M87" s="18"/>
      <c r="N87" s="18"/>
      <c r="O87" s="18"/>
      <c r="P87" s="18"/>
      <c r="Q87" s="18"/>
      <c r="R87" s="18"/>
      <c r="S87" s="19"/>
      <c r="T87" s="18"/>
      <c r="U87" s="20"/>
    </row>
    <row r="88" spans="2:21" x14ac:dyDescent="0.15">
      <c r="B88" s="46"/>
      <c r="C88" s="33"/>
      <c r="D88" s="21"/>
      <c r="E88" s="25">
        <f t="shared" ref="E88:G92" si="5">E87/$D87*100</f>
        <v>10.383747178329571</v>
      </c>
      <c r="F88" s="22">
        <f t="shared" si="5"/>
        <v>82.167042889390515</v>
      </c>
      <c r="G88" s="22">
        <f t="shared" si="5"/>
        <v>7.4492099322799099</v>
      </c>
      <c r="H88" s="22"/>
      <c r="I88" s="22"/>
      <c r="J88" s="22"/>
      <c r="K88" s="22"/>
      <c r="L88" s="22"/>
      <c r="M88" s="22"/>
      <c r="N88" s="22"/>
      <c r="O88" s="22"/>
      <c r="P88" s="22"/>
      <c r="Q88" s="22"/>
      <c r="R88" s="22"/>
      <c r="S88" s="23"/>
      <c r="T88" s="22"/>
      <c r="U88" s="24"/>
    </row>
    <row r="89" spans="2:21" ht="9.75" customHeight="1" x14ac:dyDescent="0.15">
      <c r="B89" s="46"/>
      <c r="C89" s="32" t="s">
        <v>35</v>
      </c>
      <c r="D89" s="16">
        <v>430</v>
      </c>
      <c r="E89" s="17">
        <v>26</v>
      </c>
      <c r="F89" s="18">
        <v>381</v>
      </c>
      <c r="G89" s="18">
        <v>23</v>
      </c>
      <c r="H89" s="18"/>
      <c r="I89" s="18"/>
      <c r="J89" s="18"/>
      <c r="K89" s="18"/>
      <c r="L89" s="18"/>
      <c r="M89" s="18"/>
      <c r="N89" s="18"/>
      <c r="O89" s="18"/>
      <c r="P89" s="18"/>
      <c r="Q89" s="18"/>
      <c r="R89" s="18"/>
      <c r="S89" s="19"/>
      <c r="T89" s="18"/>
      <c r="U89" s="20"/>
    </row>
    <row r="90" spans="2:21" x14ac:dyDescent="0.15">
      <c r="B90" s="46"/>
      <c r="C90" s="33"/>
      <c r="D90" s="21"/>
      <c r="E90" s="25">
        <f t="shared" si="5"/>
        <v>6.0465116279069768</v>
      </c>
      <c r="F90" s="22">
        <f t="shared" si="5"/>
        <v>88.604651162790688</v>
      </c>
      <c r="G90" s="22">
        <f t="shared" si="5"/>
        <v>5.3488372093023253</v>
      </c>
      <c r="H90" s="22"/>
      <c r="I90" s="22"/>
      <c r="J90" s="22"/>
      <c r="K90" s="22"/>
      <c r="L90" s="22"/>
      <c r="M90" s="22"/>
      <c r="N90" s="22"/>
      <c r="O90" s="22"/>
      <c r="P90" s="22"/>
      <c r="Q90" s="22"/>
      <c r="R90" s="22"/>
      <c r="S90" s="23"/>
      <c r="T90" s="22"/>
      <c r="U90" s="24"/>
    </row>
    <row r="91" spans="2:21" x14ac:dyDescent="0.15">
      <c r="B91" s="46"/>
      <c r="C91" s="32" t="s">
        <v>1</v>
      </c>
      <c r="D91" s="16">
        <v>98</v>
      </c>
      <c r="E91" s="17">
        <v>7</v>
      </c>
      <c r="F91" s="18">
        <v>71</v>
      </c>
      <c r="G91" s="18">
        <v>20</v>
      </c>
      <c r="H91" s="18"/>
      <c r="I91" s="18"/>
      <c r="J91" s="18"/>
      <c r="K91" s="18"/>
      <c r="L91" s="18"/>
      <c r="M91" s="18"/>
      <c r="N91" s="18"/>
      <c r="O91" s="18"/>
      <c r="P91" s="18"/>
      <c r="Q91" s="18"/>
      <c r="R91" s="18"/>
      <c r="S91" s="19"/>
      <c r="T91" s="18"/>
      <c r="U91" s="20"/>
    </row>
    <row r="92" spans="2:21" x14ac:dyDescent="0.15">
      <c r="B92" s="47"/>
      <c r="C92" s="33"/>
      <c r="D92" s="21"/>
      <c r="E92" s="25">
        <f t="shared" si="5"/>
        <v>7.1428571428571423</v>
      </c>
      <c r="F92" s="22">
        <f t="shared" si="5"/>
        <v>72.448979591836732</v>
      </c>
      <c r="G92" s="22">
        <f t="shared" si="5"/>
        <v>20.408163265306122</v>
      </c>
      <c r="H92" s="22"/>
      <c r="I92" s="22"/>
      <c r="J92" s="22"/>
      <c r="K92" s="22"/>
      <c r="L92" s="22"/>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229" priority="45"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28" priority="44" operator="greaterThan">
      <formula>100</formula>
    </cfRule>
  </conditionalFormatting>
  <conditionalFormatting sqref="D8">
    <cfRule type="expression" dxfId="227" priority="43">
      <formula>NOT(SUM($E8:$U8)=100)</formula>
    </cfRule>
  </conditionalFormatting>
  <conditionalFormatting sqref="D10">
    <cfRule type="expression" dxfId="226" priority="1">
      <formula>NOT(SUM($E10:$U10)=100)</formula>
    </cfRule>
  </conditionalFormatting>
  <conditionalFormatting sqref="D12">
    <cfRule type="expression" dxfId="225" priority="42">
      <formula>NOT(SUM($E12:$U12)=100)</formula>
    </cfRule>
  </conditionalFormatting>
  <conditionalFormatting sqref="D14">
    <cfRule type="expression" dxfId="224" priority="41">
      <formula>NOT(SUM($E14:$U14)=100)</formula>
    </cfRule>
  </conditionalFormatting>
  <conditionalFormatting sqref="D16">
    <cfRule type="expression" dxfId="223" priority="40">
      <formula>NOT(SUM($E16:$U16)=100)</formula>
    </cfRule>
  </conditionalFormatting>
  <conditionalFormatting sqref="D18">
    <cfRule type="expression" dxfId="222" priority="39">
      <formula>NOT(SUM($E18:$U18)=100)</formula>
    </cfRule>
  </conditionalFormatting>
  <conditionalFormatting sqref="D20">
    <cfRule type="expression" dxfId="221" priority="38">
      <formula>NOT(SUM($E20:$U20)=100)</formula>
    </cfRule>
  </conditionalFormatting>
  <conditionalFormatting sqref="D22">
    <cfRule type="expression" dxfId="220" priority="37">
      <formula>NOT(SUM($E22:$U22)=100)</formula>
    </cfRule>
  </conditionalFormatting>
  <conditionalFormatting sqref="D24">
    <cfRule type="expression" dxfId="219" priority="36">
      <formula>NOT(SUM($E24:$U24)=100)</formula>
    </cfRule>
  </conditionalFormatting>
  <conditionalFormatting sqref="D26">
    <cfRule type="expression" dxfId="218" priority="35">
      <formula>NOT(SUM($E26:$U26)=100)</formula>
    </cfRule>
  </conditionalFormatting>
  <conditionalFormatting sqref="D28">
    <cfRule type="expression" dxfId="217" priority="34">
      <formula>NOT(SUM($E28:$U28)=100)</formula>
    </cfRule>
  </conditionalFormatting>
  <conditionalFormatting sqref="D30">
    <cfRule type="expression" dxfId="216" priority="33">
      <formula>NOT(SUM($E30:$U30)=100)</formula>
    </cfRule>
  </conditionalFormatting>
  <conditionalFormatting sqref="D32">
    <cfRule type="expression" dxfId="215" priority="32">
      <formula>NOT(SUM($E32:$U32)=100)</formula>
    </cfRule>
  </conditionalFormatting>
  <conditionalFormatting sqref="D34">
    <cfRule type="expression" dxfId="214" priority="31">
      <formula>NOT(SUM($E34:$U34)=100)</formula>
    </cfRule>
  </conditionalFormatting>
  <conditionalFormatting sqref="D36">
    <cfRule type="expression" dxfId="213" priority="30">
      <formula>NOT(SUM($E36:$U36)=100)</formula>
    </cfRule>
  </conditionalFormatting>
  <conditionalFormatting sqref="D38">
    <cfRule type="expression" dxfId="212" priority="29">
      <formula>NOT(SUM($E38:$U38)=100)</formula>
    </cfRule>
  </conditionalFormatting>
  <conditionalFormatting sqref="D40">
    <cfRule type="expression" dxfId="211" priority="28">
      <formula>NOT(SUM($E40:$U40)=100)</formula>
    </cfRule>
  </conditionalFormatting>
  <conditionalFormatting sqref="D42">
    <cfRule type="expression" dxfId="210" priority="27">
      <formula>NOT(SUM($E42:$U42)=100)</formula>
    </cfRule>
  </conditionalFormatting>
  <conditionalFormatting sqref="D44">
    <cfRule type="expression" dxfId="209" priority="26">
      <formula>NOT(SUM($E44:$U44)=100)</formula>
    </cfRule>
  </conditionalFormatting>
  <conditionalFormatting sqref="D46">
    <cfRule type="expression" dxfId="208" priority="25">
      <formula>NOT(SUM($E46:$U46)=100)</formula>
    </cfRule>
  </conditionalFormatting>
  <conditionalFormatting sqref="D48">
    <cfRule type="expression" dxfId="207" priority="24">
      <formula>NOT(SUM($E48:$U48)=100)</formula>
    </cfRule>
  </conditionalFormatting>
  <conditionalFormatting sqref="D50">
    <cfRule type="expression" dxfId="206" priority="23">
      <formula>NOT(SUM($E50:$U50)=100)</formula>
    </cfRule>
  </conditionalFormatting>
  <conditionalFormatting sqref="D52">
    <cfRule type="expression" dxfId="205" priority="22">
      <formula>NOT(SUM($E52:$U52)=100)</formula>
    </cfRule>
  </conditionalFormatting>
  <conditionalFormatting sqref="D54">
    <cfRule type="expression" dxfId="204" priority="21">
      <formula>NOT(SUM($E54:$U54)=100)</formula>
    </cfRule>
  </conditionalFormatting>
  <conditionalFormatting sqref="D56">
    <cfRule type="expression" dxfId="203" priority="20">
      <formula>NOT(SUM($E56:$U56)=100)</formula>
    </cfRule>
  </conditionalFormatting>
  <conditionalFormatting sqref="D58">
    <cfRule type="expression" dxfId="202" priority="19">
      <formula>NOT(SUM($E58:$U58)=100)</formula>
    </cfRule>
  </conditionalFormatting>
  <conditionalFormatting sqref="D60">
    <cfRule type="expression" dxfId="201" priority="18">
      <formula>NOT(SUM($E60:$U60)=100)</formula>
    </cfRule>
  </conditionalFormatting>
  <conditionalFormatting sqref="D62">
    <cfRule type="expression" dxfId="200" priority="17">
      <formula>NOT(SUM($E62:$U62)=100)</formula>
    </cfRule>
  </conditionalFormatting>
  <conditionalFormatting sqref="D64">
    <cfRule type="expression" dxfId="199" priority="16">
      <formula>NOT(SUM($E64:$U64)=100)</formula>
    </cfRule>
  </conditionalFormatting>
  <conditionalFormatting sqref="D66">
    <cfRule type="expression" dxfId="198" priority="15">
      <formula>NOT(SUM($E66:$U66)=100)</formula>
    </cfRule>
  </conditionalFormatting>
  <conditionalFormatting sqref="D68">
    <cfRule type="expression" dxfId="197" priority="14">
      <formula>NOT(SUM($E68:$U68)=100)</formula>
    </cfRule>
  </conditionalFormatting>
  <conditionalFormatting sqref="D70">
    <cfRule type="expression" dxfId="196" priority="13">
      <formula>NOT(SUM($E70:$U70)=100)</formula>
    </cfRule>
  </conditionalFormatting>
  <conditionalFormatting sqref="D72">
    <cfRule type="expression" dxfId="195" priority="12">
      <formula>NOT(SUM($E72:$U72)=100)</formula>
    </cfRule>
  </conditionalFormatting>
  <conditionalFormatting sqref="D74">
    <cfRule type="expression" dxfId="194" priority="11">
      <formula>NOT(SUM($E74:$U74)=100)</formula>
    </cfRule>
  </conditionalFormatting>
  <conditionalFormatting sqref="D76">
    <cfRule type="expression" dxfId="193" priority="10">
      <formula>NOT(SUM($E76:$U76)=100)</formula>
    </cfRule>
  </conditionalFormatting>
  <conditionalFormatting sqref="D78">
    <cfRule type="expression" dxfId="192" priority="9">
      <formula>NOT(SUM($E78:$U78)=100)</formula>
    </cfRule>
  </conditionalFormatting>
  <conditionalFormatting sqref="D80">
    <cfRule type="expression" dxfId="191" priority="8">
      <formula>NOT(SUM($E80:$U80)=100)</formula>
    </cfRule>
  </conditionalFormatting>
  <conditionalFormatting sqref="D82">
    <cfRule type="expression" dxfId="190" priority="7">
      <formula>NOT(SUM($E82:$U82)=100)</formula>
    </cfRule>
  </conditionalFormatting>
  <conditionalFormatting sqref="D84">
    <cfRule type="expression" dxfId="189" priority="6">
      <formula>NOT(SUM($E84:$U84)=100)</formula>
    </cfRule>
  </conditionalFormatting>
  <conditionalFormatting sqref="D86">
    <cfRule type="expression" dxfId="188" priority="5">
      <formula>NOT(SUM($E86:$U86)=100)</formula>
    </cfRule>
  </conditionalFormatting>
  <conditionalFormatting sqref="D88">
    <cfRule type="expression" dxfId="187" priority="4">
      <formula>NOT(SUM($E88:$U88)=100)</formula>
    </cfRule>
  </conditionalFormatting>
  <conditionalFormatting sqref="D90">
    <cfRule type="expression" dxfId="186" priority="3">
      <formula>NOT(SUM($E90:$U90)=100)</formula>
    </cfRule>
  </conditionalFormatting>
  <conditionalFormatting sqref="D92">
    <cfRule type="expression" dxfId="185" priority="2">
      <formula>NOT(SUM($E92:$U92)=100)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065B9-CFC5-4725-B092-4D6BA11A2818}">
  <sheetPr>
    <pageSetUpPr fitToPage="1"/>
  </sheetPr>
  <dimension ref="A1:U9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51</v>
      </c>
      <c r="C1" s="4"/>
      <c r="D1" s="5"/>
      <c r="E1" s="4"/>
      <c r="F1" s="4"/>
      <c r="G1" s="4"/>
      <c r="H1" s="4"/>
      <c r="I1" s="4"/>
      <c r="J1" s="4"/>
      <c r="K1" s="4"/>
      <c r="L1" s="4"/>
      <c r="M1" s="4"/>
      <c r="N1" s="4"/>
      <c r="O1" s="4"/>
      <c r="P1" s="4"/>
      <c r="Q1" s="4"/>
      <c r="R1" s="4"/>
      <c r="S1" s="4"/>
      <c r="T1" s="4"/>
      <c r="U1" s="4"/>
    </row>
    <row r="2" spans="1:21" s="6" customFormat="1" ht="9" customHeight="1" x14ac:dyDescent="0.15">
      <c r="A2" s="7" t="s">
        <v>57</v>
      </c>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31" t="str">
        <f ca="1">RIGHT(CELL("filename",A3), LEN(CELL("filename",A3))-FIND("]",CELL("filename",A3)))</f>
        <v>問12-1</v>
      </c>
      <c r="B3" s="31"/>
      <c r="C3" s="7" t="s">
        <v>58</v>
      </c>
    </row>
    <row r="4" spans="1:21" s="8" customFormat="1" x14ac:dyDescent="0.15">
      <c r="D4" s="9"/>
    </row>
    <row r="5" spans="1:21" s="8" customFormat="1" x14ac:dyDescent="0.15">
      <c r="D5" s="9"/>
    </row>
    <row r="6" spans="1:21" ht="120" customHeight="1" x14ac:dyDescent="0.15">
      <c r="B6" s="34" t="s">
        <v>23</v>
      </c>
      <c r="C6" s="35"/>
      <c r="D6" s="10" t="s">
        <v>0</v>
      </c>
      <c r="E6" s="28" t="s">
        <v>59</v>
      </c>
      <c r="F6" s="14" t="s">
        <v>60</v>
      </c>
      <c r="G6" s="14" t="s">
        <v>61</v>
      </c>
      <c r="H6" s="14" t="s">
        <v>62</v>
      </c>
      <c r="I6" s="14" t="s">
        <v>63</v>
      </c>
      <c r="J6" s="14" t="s">
        <v>64</v>
      </c>
      <c r="K6" s="14" t="s">
        <v>22</v>
      </c>
      <c r="L6" s="14" t="s">
        <v>50</v>
      </c>
      <c r="M6" s="14" t="s">
        <v>42</v>
      </c>
      <c r="N6" s="14"/>
      <c r="O6" s="15"/>
      <c r="P6" s="11"/>
      <c r="Q6" s="11"/>
      <c r="R6" s="11"/>
      <c r="S6" s="12"/>
      <c r="T6" s="11"/>
      <c r="U6" s="13"/>
    </row>
    <row r="7" spans="1:21" x14ac:dyDescent="0.15">
      <c r="B7" s="36" t="s">
        <v>2</v>
      </c>
      <c r="C7" s="37"/>
      <c r="D7" s="16">
        <v>183</v>
      </c>
      <c r="E7" s="17">
        <v>43</v>
      </c>
      <c r="F7" s="18">
        <v>28</v>
      </c>
      <c r="G7" s="18">
        <v>16</v>
      </c>
      <c r="H7" s="18">
        <v>49</v>
      </c>
      <c r="I7" s="18">
        <v>23</v>
      </c>
      <c r="J7" s="18">
        <v>33</v>
      </c>
      <c r="K7" s="18">
        <v>39</v>
      </c>
      <c r="L7" s="18">
        <v>29</v>
      </c>
      <c r="M7" s="18">
        <v>3</v>
      </c>
      <c r="N7" s="18"/>
      <c r="O7" s="18"/>
      <c r="P7" s="18"/>
      <c r="Q7" s="18"/>
      <c r="R7" s="18"/>
      <c r="S7" s="19"/>
      <c r="T7" s="18"/>
      <c r="U7" s="20"/>
    </row>
    <row r="8" spans="1:21" x14ac:dyDescent="0.15">
      <c r="B8" s="38"/>
      <c r="C8" s="39"/>
      <c r="D8" s="21"/>
      <c r="E8" s="25">
        <f t="shared" ref="E8:G22" si="0">E7/$D7*100</f>
        <v>23.497267759562842</v>
      </c>
      <c r="F8" s="22">
        <f t="shared" si="0"/>
        <v>15.300546448087433</v>
      </c>
      <c r="G8" s="22">
        <f t="shared" si="0"/>
        <v>8.7431693989071047</v>
      </c>
      <c r="H8" s="22">
        <f t="shared" ref="H8:M8" si="1">H7/$D7*100</f>
        <v>26.775956284153008</v>
      </c>
      <c r="I8" s="22">
        <f t="shared" si="1"/>
        <v>12.568306010928962</v>
      </c>
      <c r="J8" s="22">
        <f t="shared" si="1"/>
        <v>18.032786885245901</v>
      </c>
      <c r="K8" s="22">
        <f t="shared" si="1"/>
        <v>21.311475409836063</v>
      </c>
      <c r="L8" s="22">
        <f t="shared" si="1"/>
        <v>15.846994535519126</v>
      </c>
      <c r="M8" s="22">
        <f t="shared" si="1"/>
        <v>1.639344262295082</v>
      </c>
      <c r="N8" s="22"/>
      <c r="O8" s="22"/>
      <c r="P8" s="22"/>
      <c r="Q8" s="22"/>
      <c r="R8" s="22"/>
      <c r="S8" s="23"/>
      <c r="T8" s="22"/>
      <c r="U8" s="24"/>
    </row>
    <row r="9" spans="1:21" ht="9" customHeight="1" x14ac:dyDescent="0.15">
      <c r="B9" s="40" t="s">
        <v>28</v>
      </c>
      <c r="C9" s="32" t="s">
        <v>3</v>
      </c>
      <c r="D9" s="16">
        <v>68</v>
      </c>
      <c r="E9" s="17">
        <v>19</v>
      </c>
      <c r="F9" s="18">
        <v>17</v>
      </c>
      <c r="G9" s="18">
        <v>6</v>
      </c>
      <c r="H9" s="18">
        <v>17</v>
      </c>
      <c r="I9" s="18">
        <v>8</v>
      </c>
      <c r="J9" s="18">
        <v>11</v>
      </c>
      <c r="K9" s="18">
        <v>11</v>
      </c>
      <c r="L9" s="18">
        <v>13</v>
      </c>
      <c r="M9" s="18">
        <v>1</v>
      </c>
      <c r="N9" s="18"/>
      <c r="O9" s="18"/>
      <c r="P9" s="18"/>
      <c r="Q9" s="18"/>
      <c r="R9" s="18"/>
      <c r="S9" s="19"/>
      <c r="T9" s="18"/>
      <c r="U9" s="20"/>
    </row>
    <row r="10" spans="1:21" x14ac:dyDescent="0.15">
      <c r="B10" s="41"/>
      <c r="C10" s="33"/>
      <c r="D10" s="21"/>
      <c r="E10" s="25">
        <f t="shared" si="0"/>
        <v>27.941176470588236</v>
      </c>
      <c r="F10" s="22">
        <f t="shared" si="0"/>
        <v>25</v>
      </c>
      <c r="G10" s="22">
        <f t="shared" si="0"/>
        <v>8.8235294117647065</v>
      </c>
      <c r="H10" s="22">
        <f t="shared" ref="H10:M10" si="2">H9/$D9*100</f>
        <v>25</v>
      </c>
      <c r="I10" s="22">
        <f t="shared" si="2"/>
        <v>11.76470588235294</v>
      </c>
      <c r="J10" s="22">
        <f t="shared" si="2"/>
        <v>16.176470588235293</v>
      </c>
      <c r="K10" s="22">
        <f t="shared" si="2"/>
        <v>16.176470588235293</v>
      </c>
      <c r="L10" s="22">
        <f t="shared" si="2"/>
        <v>19.117647058823529</v>
      </c>
      <c r="M10" s="22">
        <f t="shared" si="2"/>
        <v>1.4705882352941175</v>
      </c>
      <c r="N10" s="22"/>
      <c r="O10" s="22"/>
      <c r="P10" s="22"/>
      <c r="Q10" s="22"/>
      <c r="R10" s="22"/>
      <c r="S10" s="23"/>
      <c r="T10" s="22"/>
      <c r="U10" s="24"/>
    </row>
    <row r="11" spans="1:21" x14ac:dyDescent="0.15">
      <c r="B11" s="41"/>
      <c r="C11" s="32" t="s">
        <v>4</v>
      </c>
      <c r="D11" s="16">
        <v>110</v>
      </c>
      <c r="E11" s="17">
        <v>23</v>
      </c>
      <c r="F11" s="18">
        <v>11</v>
      </c>
      <c r="G11" s="18">
        <v>10</v>
      </c>
      <c r="H11" s="18">
        <v>30</v>
      </c>
      <c r="I11" s="18">
        <v>14</v>
      </c>
      <c r="J11" s="18">
        <v>21</v>
      </c>
      <c r="K11" s="18">
        <v>27</v>
      </c>
      <c r="L11" s="18">
        <v>15</v>
      </c>
      <c r="M11" s="18">
        <v>2</v>
      </c>
      <c r="N11" s="18"/>
      <c r="O11" s="18"/>
      <c r="P11" s="18"/>
      <c r="Q11" s="18"/>
      <c r="R11" s="18"/>
      <c r="S11" s="19"/>
      <c r="T11" s="18"/>
      <c r="U11" s="20"/>
    </row>
    <row r="12" spans="1:21" x14ac:dyDescent="0.15">
      <c r="B12" s="41"/>
      <c r="C12" s="33"/>
      <c r="D12" s="21"/>
      <c r="E12" s="25">
        <f t="shared" si="0"/>
        <v>20.909090909090907</v>
      </c>
      <c r="F12" s="22">
        <f t="shared" si="0"/>
        <v>10</v>
      </c>
      <c r="G12" s="22">
        <f t="shared" si="0"/>
        <v>9.0909090909090917</v>
      </c>
      <c r="H12" s="22">
        <f t="shared" ref="H12:M12" si="3">H11/$D11*100</f>
        <v>27.27272727272727</v>
      </c>
      <c r="I12" s="22">
        <f t="shared" si="3"/>
        <v>12.727272727272727</v>
      </c>
      <c r="J12" s="22">
        <f t="shared" si="3"/>
        <v>19.090909090909093</v>
      </c>
      <c r="K12" s="22">
        <f t="shared" si="3"/>
        <v>24.545454545454547</v>
      </c>
      <c r="L12" s="22">
        <f t="shared" si="3"/>
        <v>13.636363636363635</v>
      </c>
      <c r="M12" s="22">
        <f t="shared" si="3"/>
        <v>1.8181818181818181</v>
      </c>
      <c r="N12" s="22"/>
      <c r="O12" s="22"/>
      <c r="P12" s="22"/>
      <c r="Q12" s="22"/>
      <c r="R12" s="22"/>
      <c r="S12" s="23"/>
      <c r="T12" s="22"/>
      <c r="U12" s="24"/>
    </row>
    <row r="13" spans="1:21" x14ac:dyDescent="0.15">
      <c r="B13" s="41"/>
      <c r="C13" s="32" t="s">
        <v>22</v>
      </c>
      <c r="D13" s="16">
        <v>0</v>
      </c>
      <c r="E13" s="17">
        <v>0</v>
      </c>
      <c r="F13" s="18">
        <v>0</v>
      </c>
      <c r="G13" s="18">
        <v>0</v>
      </c>
      <c r="H13" s="18">
        <v>0</v>
      </c>
      <c r="I13" s="18">
        <v>0</v>
      </c>
      <c r="J13" s="18">
        <v>0</v>
      </c>
      <c r="K13" s="18">
        <v>0</v>
      </c>
      <c r="L13" s="18">
        <v>0</v>
      </c>
      <c r="M13" s="18">
        <v>0</v>
      </c>
      <c r="N13" s="18"/>
      <c r="O13" s="18"/>
      <c r="P13" s="18"/>
      <c r="Q13" s="18"/>
      <c r="R13" s="18"/>
      <c r="S13" s="19"/>
      <c r="T13" s="18"/>
      <c r="U13" s="20"/>
    </row>
    <row r="14" spans="1:21" x14ac:dyDescent="0.15">
      <c r="B14" s="41"/>
      <c r="C14" s="33"/>
      <c r="D14" s="21"/>
      <c r="E14" s="25">
        <v>0</v>
      </c>
      <c r="F14" s="22">
        <v>0</v>
      </c>
      <c r="G14" s="22">
        <v>0</v>
      </c>
      <c r="H14" s="22">
        <v>0</v>
      </c>
      <c r="I14" s="22">
        <v>0</v>
      </c>
      <c r="J14" s="22">
        <v>0</v>
      </c>
      <c r="K14" s="22">
        <v>0</v>
      </c>
      <c r="L14" s="22">
        <v>0</v>
      </c>
      <c r="M14" s="22">
        <v>0</v>
      </c>
      <c r="N14" s="22"/>
      <c r="O14" s="22"/>
      <c r="P14" s="22"/>
      <c r="Q14" s="22"/>
      <c r="R14" s="22"/>
      <c r="S14" s="23"/>
      <c r="T14" s="22"/>
      <c r="U14" s="24"/>
    </row>
    <row r="15" spans="1:21" ht="9.75" customHeight="1" x14ac:dyDescent="0.15">
      <c r="B15" s="41"/>
      <c r="C15" s="32" t="s">
        <v>1</v>
      </c>
      <c r="D15" s="16">
        <v>5</v>
      </c>
      <c r="E15" s="17">
        <v>1</v>
      </c>
      <c r="F15" s="18">
        <v>0</v>
      </c>
      <c r="G15" s="18">
        <v>0</v>
      </c>
      <c r="H15" s="18">
        <v>2</v>
      </c>
      <c r="I15" s="18">
        <v>1</v>
      </c>
      <c r="J15" s="18">
        <v>1</v>
      </c>
      <c r="K15" s="18">
        <v>1</v>
      </c>
      <c r="L15" s="18">
        <v>1</v>
      </c>
      <c r="M15" s="18">
        <v>0</v>
      </c>
      <c r="N15" s="18"/>
      <c r="O15" s="18"/>
      <c r="P15" s="18"/>
      <c r="Q15" s="18"/>
      <c r="R15" s="18"/>
      <c r="S15" s="19"/>
      <c r="T15" s="18"/>
      <c r="U15" s="20"/>
    </row>
    <row r="16" spans="1:21" x14ac:dyDescent="0.15">
      <c r="B16" s="42"/>
      <c r="C16" s="33"/>
      <c r="D16" s="21"/>
      <c r="E16" s="25">
        <f t="shared" si="0"/>
        <v>20</v>
      </c>
      <c r="F16" s="22">
        <f t="shared" ref="F16:M16" si="4">F15/$D15*100</f>
        <v>0</v>
      </c>
      <c r="G16" s="22">
        <f t="shared" si="4"/>
        <v>0</v>
      </c>
      <c r="H16" s="22">
        <f t="shared" si="4"/>
        <v>40</v>
      </c>
      <c r="I16" s="22">
        <f t="shared" si="4"/>
        <v>20</v>
      </c>
      <c r="J16" s="22">
        <f t="shared" si="4"/>
        <v>20</v>
      </c>
      <c r="K16" s="22">
        <f t="shared" si="4"/>
        <v>20</v>
      </c>
      <c r="L16" s="22">
        <f t="shared" si="4"/>
        <v>20</v>
      </c>
      <c r="M16" s="22">
        <f t="shared" si="4"/>
        <v>0</v>
      </c>
      <c r="N16" s="22"/>
      <c r="O16" s="22"/>
      <c r="P16" s="22"/>
      <c r="Q16" s="22"/>
      <c r="R16" s="22"/>
      <c r="S16" s="23"/>
      <c r="T16" s="22"/>
      <c r="U16" s="24"/>
    </row>
    <row r="17" spans="2:21" x14ac:dyDescent="0.15">
      <c r="B17" s="43" t="s">
        <v>45</v>
      </c>
      <c r="C17" s="32" t="s">
        <v>43</v>
      </c>
      <c r="D17" s="16">
        <v>7</v>
      </c>
      <c r="E17" s="17">
        <v>0</v>
      </c>
      <c r="F17" s="18">
        <v>2</v>
      </c>
      <c r="G17" s="18">
        <v>0</v>
      </c>
      <c r="H17" s="18">
        <v>2</v>
      </c>
      <c r="I17" s="18">
        <v>0</v>
      </c>
      <c r="J17" s="18">
        <v>1</v>
      </c>
      <c r="K17" s="18">
        <v>3</v>
      </c>
      <c r="L17" s="18">
        <v>1</v>
      </c>
      <c r="M17" s="18">
        <v>0</v>
      </c>
      <c r="N17" s="18"/>
      <c r="O17" s="18"/>
      <c r="P17" s="18"/>
      <c r="Q17" s="18"/>
      <c r="R17" s="18"/>
      <c r="S17" s="19"/>
      <c r="T17" s="18"/>
      <c r="U17" s="20"/>
    </row>
    <row r="18" spans="2:21" x14ac:dyDescent="0.15">
      <c r="B18" s="43"/>
      <c r="C18" s="33"/>
      <c r="D18" s="21"/>
      <c r="E18" s="25">
        <f t="shared" si="0"/>
        <v>0</v>
      </c>
      <c r="F18" s="22">
        <f t="shared" ref="F18:M18" si="5">F17/$D17*100</f>
        <v>28.571428571428569</v>
      </c>
      <c r="G18" s="22">
        <f t="shared" si="5"/>
        <v>0</v>
      </c>
      <c r="H18" s="22">
        <f t="shared" si="5"/>
        <v>28.571428571428569</v>
      </c>
      <c r="I18" s="22">
        <f t="shared" si="5"/>
        <v>0</v>
      </c>
      <c r="J18" s="22">
        <f t="shared" si="5"/>
        <v>14.285714285714285</v>
      </c>
      <c r="K18" s="22">
        <f t="shared" si="5"/>
        <v>42.857142857142854</v>
      </c>
      <c r="L18" s="22">
        <f t="shared" si="5"/>
        <v>14.285714285714285</v>
      </c>
      <c r="M18" s="22">
        <f t="shared" si="5"/>
        <v>0</v>
      </c>
      <c r="N18" s="22"/>
      <c r="O18" s="22"/>
      <c r="P18" s="22"/>
      <c r="Q18" s="22"/>
      <c r="R18" s="22"/>
      <c r="S18" s="23"/>
      <c r="T18" s="22"/>
      <c r="U18" s="24"/>
    </row>
    <row r="19" spans="2:21" x14ac:dyDescent="0.15">
      <c r="B19" s="43"/>
      <c r="C19" s="32" t="s">
        <v>24</v>
      </c>
      <c r="D19" s="16">
        <v>14</v>
      </c>
      <c r="E19" s="17">
        <v>2</v>
      </c>
      <c r="F19" s="18">
        <v>2</v>
      </c>
      <c r="G19" s="18">
        <v>0</v>
      </c>
      <c r="H19" s="18">
        <v>4</v>
      </c>
      <c r="I19" s="18">
        <v>1</v>
      </c>
      <c r="J19" s="18">
        <v>4</v>
      </c>
      <c r="K19" s="18">
        <v>2</v>
      </c>
      <c r="L19" s="18">
        <v>4</v>
      </c>
      <c r="M19" s="18">
        <v>0</v>
      </c>
      <c r="N19" s="18"/>
      <c r="O19" s="18"/>
      <c r="P19" s="18"/>
      <c r="Q19" s="18"/>
      <c r="R19" s="18"/>
      <c r="S19" s="19"/>
      <c r="T19" s="18"/>
      <c r="U19" s="20"/>
    </row>
    <row r="20" spans="2:21" x14ac:dyDescent="0.15">
      <c r="B20" s="43"/>
      <c r="C20" s="33"/>
      <c r="D20" s="21"/>
      <c r="E20" s="25">
        <f t="shared" si="0"/>
        <v>14.285714285714285</v>
      </c>
      <c r="F20" s="22">
        <f t="shared" ref="F20:M20" si="6">F19/$D19*100</f>
        <v>14.285714285714285</v>
      </c>
      <c r="G20" s="22">
        <f t="shared" si="6"/>
        <v>0</v>
      </c>
      <c r="H20" s="22">
        <f t="shared" si="6"/>
        <v>28.571428571428569</v>
      </c>
      <c r="I20" s="22">
        <f t="shared" si="6"/>
        <v>7.1428571428571423</v>
      </c>
      <c r="J20" s="22">
        <f t="shared" si="6"/>
        <v>28.571428571428569</v>
      </c>
      <c r="K20" s="22">
        <f t="shared" si="6"/>
        <v>14.285714285714285</v>
      </c>
      <c r="L20" s="22">
        <f t="shared" si="6"/>
        <v>28.571428571428569</v>
      </c>
      <c r="M20" s="22">
        <f t="shared" si="6"/>
        <v>0</v>
      </c>
      <c r="N20" s="22"/>
      <c r="O20" s="22"/>
      <c r="P20" s="22"/>
      <c r="Q20" s="22"/>
      <c r="R20" s="22"/>
      <c r="S20" s="23"/>
      <c r="T20" s="22"/>
      <c r="U20" s="24"/>
    </row>
    <row r="21" spans="2:21" x14ac:dyDescent="0.15">
      <c r="B21" s="43"/>
      <c r="C21" s="32" t="s">
        <v>25</v>
      </c>
      <c r="D21" s="16">
        <v>32</v>
      </c>
      <c r="E21" s="17">
        <v>6</v>
      </c>
      <c r="F21" s="18">
        <v>4</v>
      </c>
      <c r="G21" s="18">
        <v>5</v>
      </c>
      <c r="H21" s="18">
        <v>7</v>
      </c>
      <c r="I21" s="18">
        <v>2</v>
      </c>
      <c r="J21" s="18">
        <v>3</v>
      </c>
      <c r="K21" s="18">
        <v>9</v>
      </c>
      <c r="L21" s="18">
        <v>7</v>
      </c>
      <c r="M21" s="18">
        <v>0</v>
      </c>
      <c r="N21" s="18"/>
      <c r="O21" s="18"/>
      <c r="P21" s="18"/>
      <c r="Q21" s="18"/>
      <c r="R21" s="18"/>
      <c r="S21" s="19"/>
      <c r="T21" s="18"/>
      <c r="U21" s="20"/>
    </row>
    <row r="22" spans="2:21" x14ac:dyDescent="0.15">
      <c r="B22" s="43"/>
      <c r="C22" s="33"/>
      <c r="D22" s="21"/>
      <c r="E22" s="25">
        <f t="shared" si="0"/>
        <v>18.75</v>
      </c>
      <c r="F22" s="22">
        <f t="shared" ref="F22:M22" si="7">F21/$D21*100</f>
        <v>12.5</v>
      </c>
      <c r="G22" s="22">
        <f t="shared" si="7"/>
        <v>15.625</v>
      </c>
      <c r="H22" s="22">
        <f t="shared" si="7"/>
        <v>21.875</v>
      </c>
      <c r="I22" s="22">
        <f t="shared" si="7"/>
        <v>6.25</v>
      </c>
      <c r="J22" s="22">
        <f t="shared" si="7"/>
        <v>9.375</v>
      </c>
      <c r="K22" s="22">
        <f t="shared" si="7"/>
        <v>28.125</v>
      </c>
      <c r="L22" s="22">
        <f t="shared" si="7"/>
        <v>21.875</v>
      </c>
      <c r="M22" s="22">
        <f t="shared" si="7"/>
        <v>0</v>
      </c>
      <c r="N22" s="22"/>
      <c r="O22" s="22"/>
      <c r="P22" s="22"/>
      <c r="Q22" s="22"/>
      <c r="R22" s="22"/>
      <c r="S22" s="23"/>
      <c r="T22" s="22"/>
      <c r="U22" s="24"/>
    </row>
    <row r="23" spans="2:21" x14ac:dyDescent="0.15">
      <c r="B23" s="43"/>
      <c r="C23" s="32" t="s">
        <v>26</v>
      </c>
      <c r="D23" s="16">
        <v>43</v>
      </c>
      <c r="E23" s="17">
        <v>5</v>
      </c>
      <c r="F23" s="18">
        <v>3</v>
      </c>
      <c r="G23" s="18">
        <v>8</v>
      </c>
      <c r="H23" s="18">
        <v>15</v>
      </c>
      <c r="I23" s="18">
        <v>7</v>
      </c>
      <c r="J23" s="18">
        <v>8</v>
      </c>
      <c r="K23" s="18">
        <v>10</v>
      </c>
      <c r="L23" s="18">
        <v>5</v>
      </c>
      <c r="M23" s="18">
        <v>1</v>
      </c>
      <c r="N23" s="18"/>
      <c r="O23" s="18"/>
      <c r="P23" s="18"/>
      <c r="Q23" s="18"/>
      <c r="R23" s="18"/>
      <c r="S23" s="19"/>
      <c r="T23" s="18"/>
      <c r="U23" s="20"/>
    </row>
    <row r="24" spans="2:21" x14ac:dyDescent="0.15">
      <c r="B24" s="43"/>
      <c r="C24" s="33"/>
      <c r="D24" s="21"/>
      <c r="E24" s="25">
        <f t="shared" ref="E24:G38" si="8">E23/$D23*100</f>
        <v>11.627906976744185</v>
      </c>
      <c r="F24" s="22">
        <f t="shared" si="8"/>
        <v>6.9767441860465116</v>
      </c>
      <c r="G24" s="22">
        <f t="shared" si="8"/>
        <v>18.604651162790699</v>
      </c>
      <c r="H24" s="22">
        <f t="shared" ref="H24:M24" si="9">H23/$D23*100</f>
        <v>34.883720930232556</v>
      </c>
      <c r="I24" s="22">
        <f t="shared" si="9"/>
        <v>16.279069767441861</v>
      </c>
      <c r="J24" s="22">
        <f t="shared" si="9"/>
        <v>18.604651162790699</v>
      </c>
      <c r="K24" s="22">
        <f t="shared" si="9"/>
        <v>23.255813953488371</v>
      </c>
      <c r="L24" s="22">
        <f t="shared" si="9"/>
        <v>11.627906976744185</v>
      </c>
      <c r="M24" s="22">
        <f t="shared" si="9"/>
        <v>2.3255813953488373</v>
      </c>
      <c r="N24" s="22"/>
      <c r="O24" s="22"/>
      <c r="P24" s="22"/>
      <c r="Q24" s="22"/>
      <c r="R24" s="22"/>
      <c r="S24" s="23"/>
      <c r="T24" s="22"/>
      <c r="U24" s="24"/>
    </row>
    <row r="25" spans="2:21" x14ac:dyDescent="0.15">
      <c r="B25" s="43"/>
      <c r="C25" s="32" t="s">
        <v>27</v>
      </c>
      <c r="D25" s="16">
        <v>36</v>
      </c>
      <c r="E25" s="17">
        <v>12</v>
      </c>
      <c r="F25" s="18">
        <v>10</v>
      </c>
      <c r="G25" s="18">
        <v>1</v>
      </c>
      <c r="H25" s="18">
        <v>10</v>
      </c>
      <c r="I25" s="18">
        <v>6</v>
      </c>
      <c r="J25" s="18">
        <v>7</v>
      </c>
      <c r="K25" s="18">
        <v>5</v>
      </c>
      <c r="L25" s="18">
        <v>6</v>
      </c>
      <c r="M25" s="18">
        <v>1</v>
      </c>
      <c r="N25" s="18"/>
      <c r="O25" s="18"/>
      <c r="P25" s="18"/>
      <c r="Q25" s="18"/>
      <c r="R25" s="18"/>
      <c r="S25" s="19"/>
      <c r="T25" s="18"/>
      <c r="U25" s="20"/>
    </row>
    <row r="26" spans="2:21" x14ac:dyDescent="0.15">
      <c r="B26" s="43"/>
      <c r="C26" s="33"/>
      <c r="D26" s="21"/>
      <c r="E26" s="25">
        <f t="shared" si="8"/>
        <v>33.333333333333329</v>
      </c>
      <c r="F26" s="22">
        <f t="shared" si="8"/>
        <v>27.777777777777779</v>
      </c>
      <c r="G26" s="22">
        <f t="shared" si="8"/>
        <v>2.7777777777777777</v>
      </c>
      <c r="H26" s="22">
        <f t="shared" ref="H26:M26" si="10">H25/$D25*100</f>
        <v>27.777777777777779</v>
      </c>
      <c r="I26" s="22">
        <f t="shared" si="10"/>
        <v>16.666666666666664</v>
      </c>
      <c r="J26" s="22">
        <f t="shared" si="10"/>
        <v>19.444444444444446</v>
      </c>
      <c r="K26" s="22">
        <f t="shared" si="10"/>
        <v>13.888888888888889</v>
      </c>
      <c r="L26" s="22">
        <f t="shared" si="10"/>
        <v>16.666666666666664</v>
      </c>
      <c r="M26" s="22">
        <f t="shared" si="10"/>
        <v>2.7777777777777777</v>
      </c>
      <c r="N26" s="22"/>
      <c r="O26" s="22"/>
      <c r="P26" s="22"/>
      <c r="Q26" s="22"/>
      <c r="R26" s="22"/>
      <c r="S26" s="23"/>
      <c r="T26" s="22"/>
      <c r="U26" s="24"/>
    </row>
    <row r="27" spans="2:21" ht="9.75" customHeight="1" x14ac:dyDescent="0.15">
      <c r="B27" s="43"/>
      <c r="C27" s="32" t="s">
        <v>44</v>
      </c>
      <c r="D27" s="16">
        <v>46</v>
      </c>
      <c r="E27" s="17">
        <v>17</v>
      </c>
      <c r="F27" s="18">
        <v>7</v>
      </c>
      <c r="G27" s="18">
        <v>2</v>
      </c>
      <c r="H27" s="18">
        <v>9</v>
      </c>
      <c r="I27" s="18">
        <v>6</v>
      </c>
      <c r="J27" s="18">
        <v>9</v>
      </c>
      <c r="K27" s="18">
        <v>9</v>
      </c>
      <c r="L27" s="18">
        <v>5</v>
      </c>
      <c r="M27" s="18">
        <v>1</v>
      </c>
      <c r="N27" s="18"/>
      <c r="O27" s="18"/>
      <c r="P27" s="18"/>
      <c r="Q27" s="18"/>
      <c r="R27" s="18"/>
      <c r="S27" s="19"/>
      <c r="T27" s="18"/>
      <c r="U27" s="20"/>
    </row>
    <row r="28" spans="2:21" x14ac:dyDescent="0.15">
      <c r="B28" s="43"/>
      <c r="C28" s="33"/>
      <c r="D28" s="21"/>
      <c r="E28" s="25">
        <f t="shared" si="8"/>
        <v>36.95652173913043</v>
      </c>
      <c r="F28" s="22">
        <f t="shared" si="8"/>
        <v>15.217391304347828</v>
      </c>
      <c r="G28" s="22">
        <f t="shared" si="8"/>
        <v>4.3478260869565215</v>
      </c>
      <c r="H28" s="22">
        <f t="shared" ref="H28:M28" si="11">H27/$D27*100</f>
        <v>19.565217391304348</v>
      </c>
      <c r="I28" s="22">
        <f t="shared" si="11"/>
        <v>13.043478260869565</v>
      </c>
      <c r="J28" s="22">
        <f t="shared" si="11"/>
        <v>19.565217391304348</v>
      </c>
      <c r="K28" s="22">
        <f t="shared" si="11"/>
        <v>19.565217391304348</v>
      </c>
      <c r="L28" s="22">
        <f t="shared" si="11"/>
        <v>10.869565217391305</v>
      </c>
      <c r="M28" s="22">
        <f t="shared" si="11"/>
        <v>2.1739130434782608</v>
      </c>
      <c r="N28" s="22"/>
      <c r="O28" s="22"/>
      <c r="P28" s="22"/>
      <c r="Q28" s="22"/>
      <c r="R28" s="22"/>
      <c r="S28" s="23"/>
      <c r="T28" s="22"/>
      <c r="U28" s="24"/>
    </row>
    <row r="29" spans="2:21" x14ac:dyDescent="0.15">
      <c r="B29" s="43"/>
      <c r="C29" s="32" t="s">
        <v>1</v>
      </c>
      <c r="D29" s="16">
        <v>5</v>
      </c>
      <c r="E29" s="17">
        <v>1</v>
      </c>
      <c r="F29" s="18">
        <v>0</v>
      </c>
      <c r="G29" s="18">
        <v>0</v>
      </c>
      <c r="H29" s="18">
        <v>2</v>
      </c>
      <c r="I29" s="18">
        <v>1</v>
      </c>
      <c r="J29" s="18">
        <v>1</v>
      </c>
      <c r="K29" s="18">
        <v>1</v>
      </c>
      <c r="L29" s="18">
        <v>1</v>
      </c>
      <c r="M29" s="18">
        <v>0</v>
      </c>
      <c r="N29" s="18"/>
      <c r="O29" s="18"/>
      <c r="P29" s="18"/>
      <c r="Q29" s="18"/>
      <c r="R29" s="18"/>
      <c r="S29" s="19"/>
      <c r="T29" s="18"/>
      <c r="U29" s="20"/>
    </row>
    <row r="30" spans="2:21" x14ac:dyDescent="0.15">
      <c r="B30" s="44"/>
      <c r="C30" s="33"/>
      <c r="D30" s="21"/>
      <c r="E30" s="25">
        <f t="shared" si="8"/>
        <v>20</v>
      </c>
      <c r="F30" s="22">
        <f t="shared" si="8"/>
        <v>0</v>
      </c>
      <c r="G30" s="22">
        <f t="shared" si="8"/>
        <v>0</v>
      </c>
      <c r="H30" s="22">
        <f t="shared" ref="H30:M30" si="12">H29/$D29*100</f>
        <v>40</v>
      </c>
      <c r="I30" s="22">
        <f t="shared" si="12"/>
        <v>20</v>
      </c>
      <c r="J30" s="22">
        <f t="shared" si="12"/>
        <v>20</v>
      </c>
      <c r="K30" s="22">
        <f t="shared" si="12"/>
        <v>20</v>
      </c>
      <c r="L30" s="22">
        <f t="shared" si="12"/>
        <v>20</v>
      </c>
      <c r="M30" s="22">
        <f t="shared" si="12"/>
        <v>0</v>
      </c>
      <c r="N30" s="22"/>
      <c r="O30" s="22"/>
      <c r="P30" s="22"/>
      <c r="Q30" s="22"/>
      <c r="R30" s="22"/>
      <c r="S30" s="23"/>
      <c r="T30" s="22"/>
      <c r="U30" s="24"/>
    </row>
    <row r="31" spans="2:21" x14ac:dyDescent="0.15">
      <c r="B31" s="40" t="s">
        <v>29</v>
      </c>
      <c r="C31" s="32" t="s">
        <v>5</v>
      </c>
      <c r="D31" s="16">
        <v>35</v>
      </c>
      <c r="E31" s="17">
        <v>8</v>
      </c>
      <c r="F31" s="18">
        <v>10</v>
      </c>
      <c r="G31" s="18">
        <v>2</v>
      </c>
      <c r="H31" s="18">
        <v>10</v>
      </c>
      <c r="I31" s="18">
        <v>4</v>
      </c>
      <c r="J31" s="18">
        <v>4</v>
      </c>
      <c r="K31" s="18">
        <v>7</v>
      </c>
      <c r="L31" s="18">
        <v>5</v>
      </c>
      <c r="M31" s="18">
        <v>1</v>
      </c>
      <c r="N31" s="18"/>
      <c r="O31" s="18"/>
      <c r="P31" s="18"/>
      <c r="Q31" s="18"/>
      <c r="R31" s="18"/>
      <c r="S31" s="19"/>
      <c r="T31" s="18"/>
      <c r="U31" s="20"/>
    </row>
    <row r="32" spans="2:21" x14ac:dyDescent="0.15">
      <c r="B32" s="41"/>
      <c r="C32" s="33"/>
      <c r="D32" s="21"/>
      <c r="E32" s="25">
        <f t="shared" si="8"/>
        <v>22.857142857142858</v>
      </c>
      <c r="F32" s="22">
        <f t="shared" si="8"/>
        <v>28.571428571428569</v>
      </c>
      <c r="G32" s="22">
        <f t="shared" si="8"/>
        <v>5.7142857142857144</v>
      </c>
      <c r="H32" s="22">
        <f t="shared" ref="H32:M32" si="13">H31/$D31*100</f>
        <v>28.571428571428569</v>
      </c>
      <c r="I32" s="22">
        <f t="shared" si="13"/>
        <v>11.428571428571429</v>
      </c>
      <c r="J32" s="22">
        <f t="shared" si="13"/>
        <v>11.428571428571429</v>
      </c>
      <c r="K32" s="22">
        <f t="shared" si="13"/>
        <v>20</v>
      </c>
      <c r="L32" s="22">
        <f t="shared" si="13"/>
        <v>14.285714285714285</v>
      </c>
      <c r="M32" s="22">
        <f t="shared" si="13"/>
        <v>2.8571428571428572</v>
      </c>
      <c r="N32" s="22"/>
      <c r="O32" s="22"/>
      <c r="P32" s="22"/>
      <c r="Q32" s="22"/>
      <c r="R32" s="22"/>
      <c r="S32" s="23"/>
      <c r="T32" s="22"/>
      <c r="U32" s="24"/>
    </row>
    <row r="33" spans="2:21" x14ac:dyDescent="0.15">
      <c r="B33" s="41"/>
      <c r="C33" s="32" t="s">
        <v>6</v>
      </c>
      <c r="D33" s="16">
        <v>15</v>
      </c>
      <c r="E33" s="17">
        <v>2</v>
      </c>
      <c r="F33" s="18">
        <v>0</v>
      </c>
      <c r="G33" s="18">
        <v>2</v>
      </c>
      <c r="H33" s="18">
        <v>5</v>
      </c>
      <c r="I33" s="18">
        <v>1</v>
      </c>
      <c r="J33" s="18">
        <v>0</v>
      </c>
      <c r="K33" s="18">
        <v>3</v>
      </c>
      <c r="L33" s="18">
        <v>4</v>
      </c>
      <c r="M33" s="18">
        <v>0</v>
      </c>
      <c r="N33" s="18"/>
      <c r="O33" s="18"/>
      <c r="P33" s="18"/>
      <c r="Q33" s="18"/>
      <c r="R33" s="18"/>
      <c r="S33" s="19"/>
      <c r="T33" s="18"/>
      <c r="U33" s="20"/>
    </row>
    <row r="34" spans="2:21" x14ac:dyDescent="0.15">
      <c r="B34" s="41"/>
      <c r="C34" s="33"/>
      <c r="D34" s="21"/>
      <c r="E34" s="25">
        <f t="shared" si="8"/>
        <v>13.333333333333334</v>
      </c>
      <c r="F34" s="22">
        <f t="shared" si="8"/>
        <v>0</v>
      </c>
      <c r="G34" s="22">
        <f t="shared" si="8"/>
        <v>13.333333333333334</v>
      </c>
      <c r="H34" s="22">
        <f t="shared" ref="H34:M34" si="14">H33/$D33*100</f>
        <v>33.333333333333329</v>
      </c>
      <c r="I34" s="22">
        <f t="shared" si="14"/>
        <v>6.666666666666667</v>
      </c>
      <c r="J34" s="22">
        <f t="shared" si="14"/>
        <v>0</v>
      </c>
      <c r="K34" s="22">
        <f t="shared" si="14"/>
        <v>20</v>
      </c>
      <c r="L34" s="22">
        <f t="shared" si="14"/>
        <v>26.666666666666668</v>
      </c>
      <c r="M34" s="22">
        <f t="shared" si="14"/>
        <v>0</v>
      </c>
      <c r="N34" s="22"/>
      <c r="O34" s="22"/>
      <c r="P34" s="22"/>
      <c r="Q34" s="22"/>
      <c r="R34" s="22"/>
      <c r="S34" s="23"/>
      <c r="T34" s="22"/>
      <c r="U34" s="24"/>
    </row>
    <row r="35" spans="2:21" x14ac:dyDescent="0.15">
      <c r="B35" s="41"/>
      <c r="C35" s="32" t="s">
        <v>7</v>
      </c>
      <c r="D35" s="16">
        <v>19</v>
      </c>
      <c r="E35" s="17">
        <v>5</v>
      </c>
      <c r="F35" s="18">
        <v>3</v>
      </c>
      <c r="G35" s="18">
        <v>0</v>
      </c>
      <c r="H35" s="18">
        <v>5</v>
      </c>
      <c r="I35" s="18">
        <v>4</v>
      </c>
      <c r="J35" s="18">
        <v>6</v>
      </c>
      <c r="K35" s="18">
        <v>5</v>
      </c>
      <c r="L35" s="18">
        <v>1</v>
      </c>
      <c r="M35" s="18">
        <v>1</v>
      </c>
      <c r="N35" s="18"/>
      <c r="O35" s="18"/>
      <c r="P35" s="18"/>
      <c r="Q35" s="18"/>
      <c r="R35" s="18"/>
      <c r="S35" s="19"/>
      <c r="T35" s="18"/>
      <c r="U35" s="20"/>
    </row>
    <row r="36" spans="2:21" x14ac:dyDescent="0.15">
      <c r="B36" s="41"/>
      <c r="C36" s="33"/>
      <c r="D36" s="21"/>
      <c r="E36" s="25">
        <f t="shared" si="8"/>
        <v>26.315789473684209</v>
      </c>
      <c r="F36" s="22">
        <f t="shared" si="8"/>
        <v>15.789473684210526</v>
      </c>
      <c r="G36" s="22">
        <f t="shared" si="8"/>
        <v>0</v>
      </c>
      <c r="H36" s="22">
        <f t="shared" ref="H36:M36" si="15">H35/$D35*100</f>
        <v>26.315789473684209</v>
      </c>
      <c r="I36" s="22">
        <f t="shared" si="15"/>
        <v>21.052631578947366</v>
      </c>
      <c r="J36" s="22">
        <f t="shared" si="15"/>
        <v>31.578947368421051</v>
      </c>
      <c r="K36" s="22">
        <f t="shared" si="15"/>
        <v>26.315789473684209</v>
      </c>
      <c r="L36" s="22">
        <f t="shared" si="15"/>
        <v>5.2631578947368416</v>
      </c>
      <c r="M36" s="22">
        <f t="shared" si="15"/>
        <v>5.2631578947368416</v>
      </c>
      <c r="N36" s="22"/>
      <c r="O36" s="22"/>
      <c r="P36" s="22"/>
      <c r="Q36" s="22"/>
      <c r="R36" s="22"/>
      <c r="S36" s="23"/>
      <c r="T36" s="22"/>
      <c r="U36" s="24"/>
    </row>
    <row r="37" spans="2:21" x14ac:dyDescent="0.15">
      <c r="B37" s="41"/>
      <c r="C37" s="32" t="s">
        <v>8</v>
      </c>
      <c r="D37" s="16">
        <v>20</v>
      </c>
      <c r="E37" s="17">
        <v>5</v>
      </c>
      <c r="F37" s="18">
        <v>2</v>
      </c>
      <c r="G37" s="18">
        <v>2</v>
      </c>
      <c r="H37" s="18">
        <v>6</v>
      </c>
      <c r="I37" s="18">
        <v>4</v>
      </c>
      <c r="J37" s="18">
        <v>6</v>
      </c>
      <c r="K37" s="18">
        <v>3</v>
      </c>
      <c r="L37" s="18">
        <v>4</v>
      </c>
      <c r="M37" s="18">
        <v>0</v>
      </c>
      <c r="N37" s="18"/>
      <c r="O37" s="18"/>
      <c r="P37" s="18"/>
      <c r="Q37" s="18"/>
      <c r="R37" s="18"/>
      <c r="S37" s="19"/>
      <c r="T37" s="18"/>
      <c r="U37" s="20"/>
    </row>
    <row r="38" spans="2:21" x14ac:dyDescent="0.15">
      <c r="B38" s="41"/>
      <c r="C38" s="33"/>
      <c r="D38" s="21"/>
      <c r="E38" s="25">
        <f t="shared" si="8"/>
        <v>25</v>
      </c>
      <c r="F38" s="22">
        <f t="shared" si="8"/>
        <v>10</v>
      </c>
      <c r="G38" s="22">
        <f t="shared" si="8"/>
        <v>10</v>
      </c>
      <c r="H38" s="22">
        <f t="shared" ref="H38:M38" si="16">H37/$D37*100</f>
        <v>30</v>
      </c>
      <c r="I38" s="22">
        <f t="shared" si="16"/>
        <v>20</v>
      </c>
      <c r="J38" s="22">
        <f t="shared" si="16"/>
        <v>30</v>
      </c>
      <c r="K38" s="22">
        <f t="shared" si="16"/>
        <v>15</v>
      </c>
      <c r="L38" s="22">
        <f t="shared" si="16"/>
        <v>20</v>
      </c>
      <c r="M38" s="22">
        <f t="shared" si="16"/>
        <v>0</v>
      </c>
      <c r="N38" s="22"/>
      <c r="O38" s="22"/>
      <c r="P38" s="22"/>
      <c r="Q38" s="22"/>
      <c r="R38" s="22"/>
      <c r="S38" s="23"/>
      <c r="T38" s="22"/>
      <c r="U38" s="24"/>
    </row>
    <row r="39" spans="2:21" x14ac:dyDescent="0.15">
      <c r="B39" s="41"/>
      <c r="C39" s="32" t="s">
        <v>9</v>
      </c>
      <c r="D39" s="16">
        <v>8</v>
      </c>
      <c r="E39" s="17">
        <v>2</v>
      </c>
      <c r="F39" s="18">
        <v>0</v>
      </c>
      <c r="G39" s="18">
        <v>1</v>
      </c>
      <c r="H39" s="18">
        <v>3</v>
      </c>
      <c r="I39" s="18">
        <v>1</v>
      </c>
      <c r="J39" s="18">
        <v>2</v>
      </c>
      <c r="K39" s="18">
        <v>0</v>
      </c>
      <c r="L39" s="18">
        <v>0</v>
      </c>
      <c r="M39" s="18">
        <v>0</v>
      </c>
      <c r="N39" s="18"/>
      <c r="O39" s="18"/>
      <c r="P39" s="18"/>
      <c r="Q39" s="18"/>
      <c r="R39" s="18"/>
      <c r="S39" s="19"/>
      <c r="T39" s="18"/>
      <c r="U39" s="20"/>
    </row>
    <row r="40" spans="2:21" x14ac:dyDescent="0.15">
      <c r="B40" s="41"/>
      <c r="C40" s="33"/>
      <c r="D40" s="21"/>
      <c r="E40" s="25">
        <f t="shared" ref="E40:G54" si="17">E39/$D39*100</f>
        <v>25</v>
      </c>
      <c r="F40" s="22">
        <f t="shared" si="17"/>
        <v>0</v>
      </c>
      <c r="G40" s="22">
        <f t="shared" si="17"/>
        <v>12.5</v>
      </c>
      <c r="H40" s="22">
        <f t="shared" ref="H40:M40" si="18">H39/$D39*100</f>
        <v>37.5</v>
      </c>
      <c r="I40" s="22">
        <f t="shared" si="18"/>
        <v>12.5</v>
      </c>
      <c r="J40" s="22">
        <f t="shared" si="18"/>
        <v>25</v>
      </c>
      <c r="K40" s="22">
        <f t="shared" si="18"/>
        <v>0</v>
      </c>
      <c r="L40" s="22">
        <f t="shared" si="18"/>
        <v>0</v>
      </c>
      <c r="M40" s="22">
        <f t="shared" si="18"/>
        <v>0</v>
      </c>
      <c r="N40" s="22"/>
      <c r="O40" s="22"/>
      <c r="P40" s="22"/>
      <c r="Q40" s="22"/>
      <c r="R40" s="22"/>
      <c r="S40" s="23"/>
      <c r="T40" s="22"/>
      <c r="U40" s="24"/>
    </row>
    <row r="41" spans="2:21" x14ac:dyDescent="0.15">
      <c r="B41" s="41"/>
      <c r="C41" s="32" t="s">
        <v>10</v>
      </c>
      <c r="D41" s="16">
        <v>24</v>
      </c>
      <c r="E41" s="17">
        <v>3</v>
      </c>
      <c r="F41" s="18">
        <v>3</v>
      </c>
      <c r="G41" s="18">
        <v>1</v>
      </c>
      <c r="H41" s="18">
        <v>4</v>
      </c>
      <c r="I41" s="18">
        <v>1</v>
      </c>
      <c r="J41" s="18">
        <v>4</v>
      </c>
      <c r="K41" s="18">
        <v>9</v>
      </c>
      <c r="L41" s="18">
        <v>8</v>
      </c>
      <c r="M41" s="18">
        <v>0</v>
      </c>
      <c r="N41" s="18"/>
      <c r="O41" s="18"/>
      <c r="P41" s="18"/>
      <c r="Q41" s="18"/>
      <c r="R41" s="18"/>
      <c r="S41" s="19"/>
      <c r="T41" s="18"/>
      <c r="U41" s="20"/>
    </row>
    <row r="42" spans="2:21" x14ac:dyDescent="0.15">
      <c r="B42" s="41"/>
      <c r="C42" s="33"/>
      <c r="D42" s="21"/>
      <c r="E42" s="25">
        <f t="shared" si="17"/>
        <v>12.5</v>
      </c>
      <c r="F42" s="22">
        <f t="shared" si="17"/>
        <v>12.5</v>
      </c>
      <c r="G42" s="22">
        <f t="shared" si="17"/>
        <v>4.1666666666666661</v>
      </c>
      <c r="H42" s="22">
        <f t="shared" ref="H42:M42" si="19">H41/$D41*100</f>
        <v>16.666666666666664</v>
      </c>
      <c r="I42" s="22">
        <f t="shared" si="19"/>
        <v>4.1666666666666661</v>
      </c>
      <c r="J42" s="22">
        <f t="shared" si="19"/>
        <v>16.666666666666664</v>
      </c>
      <c r="K42" s="22">
        <f t="shared" si="19"/>
        <v>37.5</v>
      </c>
      <c r="L42" s="22">
        <f t="shared" si="19"/>
        <v>33.333333333333329</v>
      </c>
      <c r="M42" s="22">
        <f t="shared" si="19"/>
        <v>0</v>
      </c>
      <c r="N42" s="22"/>
      <c r="O42" s="22"/>
      <c r="P42" s="22"/>
      <c r="Q42" s="22"/>
      <c r="R42" s="22"/>
      <c r="S42" s="23"/>
      <c r="T42" s="22"/>
      <c r="U42" s="24"/>
    </row>
    <row r="43" spans="2:21" x14ac:dyDescent="0.15">
      <c r="B43" s="41"/>
      <c r="C43" s="32" t="s">
        <v>11</v>
      </c>
      <c r="D43" s="16">
        <v>12</v>
      </c>
      <c r="E43" s="17">
        <v>4</v>
      </c>
      <c r="F43" s="18">
        <v>1</v>
      </c>
      <c r="G43" s="18">
        <v>4</v>
      </c>
      <c r="H43" s="18">
        <v>2</v>
      </c>
      <c r="I43" s="18">
        <v>1</v>
      </c>
      <c r="J43" s="18">
        <v>1</v>
      </c>
      <c r="K43" s="18">
        <v>2</v>
      </c>
      <c r="L43" s="18">
        <v>1</v>
      </c>
      <c r="M43" s="18">
        <v>0</v>
      </c>
      <c r="N43" s="18"/>
      <c r="O43" s="18"/>
      <c r="P43" s="18"/>
      <c r="Q43" s="18"/>
      <c r="R43" s="18"/>
      <c r="S43" s="19"/>
      <c r="T43" s="18"/>
      <c r="U43" s="20"/>
    </row>
    <row r="44" spans="2:21" x14ac:dyDescent="0.15">
      <c r="B44" s="41"/>
      <c r="C44" s="33"/>
      <c r="D44" s="21"/>
      <c r="E44" s="25">
        <f t="shared" si="17"/>
        <v>33.333333333333329</v>
      </c>
      <c r="F44" s="22">
        <f t="shared" si="17"/>
        <v>8.3333333333333321</v>
      </c>
      <c r="G44" s="22">
        <f t="shared" si="17"/>
        <v>33.333333333333329</v>
      </c>
      <c r="H44" s="22">
        <f t="shared" ref="H44:M44" si="20">H43/$D43*100</f>
        <v>16.666666666666664</v>
      </c>
      <c r="I44" s="22">
        <f t="shared" si="20"/>
        <v>8.3333333333333321</v>
      </c>
      <c r="J44" s="22">
        <f t="shared" si="20"/>
        <v>8.3333333333333321</v>
      </c>
      <c r="K44" s="22">
        <f t="shared" si="20"/>
        <v>16.666666666666664</v>
      </c>
      <c r="L44" s="22">
        <f t="shared" si="20"/>
        <v>8.3333333333333321</v>
      </c>
      <c r="M44" s="22">
        <f t="shared" si="20"/>
        <v>0</v>
      </c>
      <c r="N44" s="22"/>
      <c r="O44" s="22"/>
      <c r="P44" s="22"/>
      <c r="Q44" s="22"/>
      <c r="R44" s="22"/>
      <c r="S44" s="23"/>
      <c r="T44" s="22"/>
      <c r="U44" s="24"/>
    </row>
    <row r="45" spans="2:21" x14ac:dyDescent="0.15">
      <c r="B45" s="41"/>
      <c r="C45" s="32" t="s">
        <v>12</v>
      </c>
      <c r="D45" s="16">
        <v>15</v>
      </c>
      <c r="E45" s="17">
        <v>6</v>
      </c>
      <c r="F45" s="18">
        <v>2</v>
      </c>
      <c r="G45" s="18">
        <v>0</v>
      </c>
      <c r="H45" s="18">
        <v>4</v>
      </c>
      <c r="I45" s="18">
        <v>2</v>
      </c>
      <c r="J45" s="18">
        <v>5</v>
      </c>
      <c r="K45" s="18">
        <v>2</v>
      </c>
      <c r="L45" s="18">
        <v>2</v>
      </c>
      <c r="M45" s="18">
        <v>0</v>
      </c>
      <c r="N45" s="18"/>
      <c r="O45" s="18"/>
      <c r="P45" s="18"/>
      <c r="Q45" s="18"/>
      <c r="R45" s="18"/>
      <c r="S45" s="19"/>
      <c r="T45" s="18"/>
      <c r="U45" s="20"/>
    </row>
    <row r="46" spans="2:21" x14ac:dyDescent="0.15">
      <c r="B46" s="41"/>
      <c r="C46" s="33"/>
      <c r="D46" s="21"/>
      <c r="E46" s="25">
        <f t="shared" si="17"/>
        <v>40</v>
      </c>
      <c r="F46" s="22">
        <f t="shared" si="17"/>
        <v>13.333333333333334</v>
      </c>
      <c r="G46" s="22">
        <f t="shared" si="17"/>
        <v>0</v>
      </c>
      <c r="H46" s="22">
        <f t="shared" ref="H46:M46" si="21">H45/$D45*100</f>
        <v>26.666666666666668</v>
      </c>
      <c r="I46" s="22">
        <f t="shared" si="21"/>
        <v>13.333333333333334</v>
      </c>
      <c r="J46" s="22">
        <f t="shared" si="21"/>
        <v>33.333333333333329</v>
      </c>
      <c r="K46" s="22">
        <f t="shared" si="21"/>
        <v>13.333333333333334</v>
      </c>
      <c r="L46" s="22">
        <f t="shared" si="21"/>
        <v>13.333333333333334</v>
      </c>
      <c r="M46" s="22">
        <f t="shared" si="21"/>
        <v>0</v>
      </c>
      <c r="N46" s="22"/>
      <c r="O46" s="22"/>
      <c r="P46" s="22"/>
      <c r="Q46" s="22"/>
      <c r="R46" s="22"/>
      <c r="S46" s="23"/>
      <c r="T46" s="22"/>
      <c r="U46" s="24"/>
    </row>
    <row r="47" spans="2:21" x14ac:dyDescent="0.15">
      <c r="B47" s="41"/>
      <c r="C47" s="32" t="s">
        <v>13</v>
      </c>
      <c r="D47" s="16">
        <v>18</v>
      </c>
      <c r="E47" s="17">
        <v>3</v>
      </c>
      <c r="F47" s="18">
        <v>4</v>
      </c>
      <c r="G47" s="18">
        <v>3</v>
      </c>
      <c r="H47" s="18">
        <v>6</v>
      </c>
      <c r="I47" s="18">
        <v>3</v>
      </c>
      <c r="J47" s="18">
        <v>1</v>
      </c>
      <c r="K47" s="18">
        <v>4</v>
      </c>
      <c r="L47" s="18">
        <v>1</v>
      </c>
      <c r="M47" s="18">
        <v>1</v>
      </c>
      <c r="N47" s="18"/>
      <c r="O47" s="18"/>
      <c r="P47" s="18"/>
      <c r="Q47" s="18"/>
      <c r="R47" s="18"/>
      <c r="S47" s="19"/>
      <c r="T47" s="18"/>
      <c r="U47" s="20"/>
    </row>
    <row r="48" spans="2:21" x14ac:dyDescent="0.15">
      <c r="B48" s="41"/>
      <c r="C48" s="33"/>
      <c r="D48" s="21"/>
      <c r="E48" s="25">
        <f t="shared" si="17"/>
        <v>16.666666666666664</v>
      </c>
      <c r="F48" s="22">
        <f t="shared" si="17"/>
        <v>22.222222222222221</v>
      </c>
      <c r="G48" s="22">
        <f t="shared" si="17"/>
        <v>16.666666666666664</v>
      </c>
      <c r="H48" s="22">
        <f t="shared" ref="H48:M48" si="22">H47/$D47*100</f>
        <v>33.333333333333329</v>
      </c>
      <c r="I48" s="22">
        <f t="shared" si="22"/>
        <v>16.666666666666664</v>
      </c>
      <c r="J48" s="22">
        <f t="shared" si="22"/>
        <v>5.5555555555555554</v>
      </c>
      <c r="K48" s="22">
        <f t="shared" si="22"/>
        <v>22.222222222222221</v>
      </c>
      <c r="L48" s="22">
        <f t="shared" si="22"/>
        <v>5.5555555555555554</v>
      </c>
      <c r="M48" s="22">
        <f t="shared" si="22"/>
        <v>5.5555555555555554</v>
      </c>
      <c r="N48" s="22"/>
      <c r="O48" s="22"/>
      <c r="P48" s="22"/>
      <c r="Q48" s="22"/>
      <c r="R48" s="22"/>
      <c r="S48" s="23"/>
      <c r="T48" s="22"/>
      <c r="U48" s="24"/>
    </row>
    <row r="49" spans="2:21" ht="9.75" customHeight="1" x14ac:dyDescent="0.15">
      <c r="B49" s="41"/>
      <c r="C49" s="32" t="s">
        <v>14</v>
      </c>
      <c r="D49" s="16">
        <v>12</v>
      </c>
      <c r="E49" s="17">
        <v>4</v>
      </c>
      <c r="F49" s="18">
        <v>3</v>
      </c>
      <c r="G49" s="18">
        <v>1</v>
      </c>
      <c r="H49" s="18">
        <v>2</v>
      </c>
      <c r="I49" s="18">
        <v>1</v>
      </c>
      <c r="J49" s="18">
        <v>3</v>
      </c>
      <c r="K49" s="18">
        <v>3</v>
      </c>
      <c r="L49" s="18">
        <v>2</v>
      </c>
      <c r="M49" s="18">
        <v>0</v>
      </c>
      <c r="N49" s="18"/>
      <c r="O49" s="18"/>
      <c r="P49" s="18"/>
      <c r="Q49" s="18"/>
      <c r="R49" s="18"/>
      <c r="S49" s="19"/>
      <c r="T49" s="18"/>
      <c r="U49" s="20"/>
    </row>
    <row r="50" spans="2:21" x14ac:dyDescent="0.15">
      <c r="B50" s="41"/>
      <c r="C50" s="33"/>
      <c r="D50" s="21"/>
      <c r="E50" s="25">
        <f t="shared" si="17"/>
        <v>33.333333333333329</v>
      </c>
      <c r="F50" s="22">
        <f t="shared" si="17"/>
        <v>25</v>
      </c>
      <c r="G50" s="22">
        <f t="shared" si="17"/>
        <v>8.3333333333333321</v>
      </c>
      <c r="H50" s="22">
        <f t="shared" ref="H50:M50" si="23">H49/$D49*100</f>
        <v>16.666666666666664</v>
      </c>
      <c r="I50" s="22">
        <f t="shared" si="23"/>
        <v>8.3333333333333321</v>
      </c>
      <c r="J50" s="22">
        <f t="shared" si="23"/>
        <v>25</v>
      </c>
      <c r="K50" s="22">
        <f t="shared" si="23"/>
        <v>25</v>
      </c>
      <c r="L50" s="22">
        <f t="shared" si="23"/>
        <v>16.666666666666664</v>
      </c>
      <c r="M50" s="22">
        <f t="shared" si="23"/>
        <v>0</v>
      </c>
      <c r="N50" s="22"/>
      <c r="O50" s="22"/>
      <c r="P50" s="22"/>
      <c r="Q50" s="22"/>
      <c r="R50" s="22"/>
      <c r="S50" s="23"/>
      <c r="T50" s="22"/>
      <c r="U50" s="24"/>
    </row>
    <row r="51" spans="2:21" x14ac:dyDescent="0.15">
      <c r="B51" s="41"/>
      <c r="C51" s="32" t="s">
        <v>1</v>
      </c>
      <c r="D51" s="16">
        <v>5</v>
      </c>
      <c r="E51" s="17">
        <v>1</v>
      </c>
      <c r="F51" s="18">
        <v>0</v>
      </c>
      <c r="G51" s="18">
        <v>0</v>
      </c>
      <c r="H51" s="18">
        <v>2</v>
      </c>
      <c r="I51" s="18">
        <v>1</v>
      </c>
      <c r="J51" s="18">
        <v>1</v>
      </c>
      <c r="K51" s="18">
        <v>1</v>
      </c>
      <c r="L51" s="18">
        <v>1</v>
      </c>
      <c r="M51" s="18">
        <v>0</v>
      </c>
      <c r="N51" s="18"/>
      <c r="O51" s="18"/>
      <c r="P51" s="18"/>
      <c r="Q51" s="18"/>
      <c r="R51" s="18"/>
      <c r="S51" s="19"/>
      <c r="T51" s="18"/>
      <c r="U51" s="20"/>
    </row>
    <row r="52" spans="2:21" x14ac:dyDescent="0.15">
      <c r="B52" s="42"/>
      <c r="C52" s="33"/>
      <c r="D52" s="21"/>
      <c r="E52" s="25">
        <f t="shared" si="17"/>
        <v>20</v>
      </c>
      <c r="F52" s="22">
        <f t="shared" si="17"/>
        <v>0</v>
      </c>
      <c r="G52" s="22">
        <f t="shared" si="17"/>
        <v>0</v>
      </c>
      <c r="H52" s="22">
        <f t="shared" ref="H52:M52" si="24">H51/$D51*100</f>
        <v>40</v>
      </c>
      <c r="I52" s="22">
        <f t="shared" si="24"/>
        <v>20</v>
      </c>
      <c r="J52" s="22">
        <f t="shared" si="24"/>
        <v>20</v>
      </c>
      <c r="K52" s="22">
        <f t="shared" si="24"/>
        <v>20</v>
      </c>
      <c r="L52" s="22">
        <f t="shared" si="24"/>
        <v>20</v>
      </c>
      <c r="M52" s="22">
        <f t="shared" si="24"/>
        <v>0</v>
      </c>
      <c r="N52" s="22"/>
      <c r="O52" s="22"/>
      <c r="P52" s="22"/>
      <c r="Q52" s="22"/>
      <c r="R52" s="22"/>
      <c r="S52" s="23"/>
      <c r="T52" s="22"/>
      <c r="U52" s="24"/>
    </row>
    <row r="53" spans="2:21" x14ac:dyDescent="0.15">
      <c r="B53" s="40" t="s">
        <v>30</v>
      </c>
      <c r="C53" s="32" t="s">
        <v>15</v>
      </c>
      <c r="D53" s="16">
        <v>55</v>
      </c>
      <c r="E53" s="17">
        <v>6</v>
      </c>
      <c r="F53" s="18">
        <v>6</v>
      </c>
      <c r="G53" s="18">
        <v>6</v>
      </c>
      <c r="H53" s="18">
        <v>18</v>
      </c>
      <c r="I53" s="18">
        <v>7</v>
      </c>
      <c r="J53" s="18">
        <v>8</v>
      </c>
      <c r="K53" s="18">
        <v>13</v>
      </c>
      <c r="L53" s="18">
        <v>12</v>
      </c>
      <c r="M53" s="18">
        <v>0</v>
      </c>
      <c r="N53" s="18"/>
      <c r="O53" s="18"/>
      <c r="P53" s="18"/>
      <c r="Q53" s="18"/>
      <c r="R53" s="18"/>
      <c r="S53" s="19"/>
      <c r="T53" s="18"/>
      <c r="U53" s="20"/>
    </row>
    <row r="54" spans="2:21" x14ac:dyDescent="0.15">
      <c r="B54" s="41"/>
      <c r="C54" s="33"/>
      <c r="D54" s="21"/>
      <c r="E54" s="25">
        <f t="shared" si="17"/>
        <v>10.909090909090908</v>
      </c>
      <c r="F54" s="22">
        <f t="shared" si="17"/>
        <v>10.909090909090908</v>
      </c>
      <c r="G54" s="22">
        <f t="shared" si="17"/>
        <v>10.909090909090908</v>
      </c>
      <c r="H54" s="22">
        <f t="shared" ref="H54:M54" si="25">H53/$D53*100</f>
        <v>32.727272727272727</v>
      </c>
      <c r="I54" s="22">
        <f t="shared" si="25"/>
        <v>12.727272727272727</v>
      </c>
      <c r="J54" s="22">
        <f t="shared" si="25"/>
        <v>14.545454545454545</v>
      </c>
      <c r="K54" s="22">
        <f t="shared" si="25"/>
        <v>23.636363636363637</v>
      </c>
      <c r="L54" s="22">
        <f t="shared" si="25"/>
        <v>21.818181818181817</v>
      </c>
      <c r="M54" s="22">
        <f t="shared" si="25"/>
        <v>0</v>
      </c>
      <c r="N54" s="22"/>
      <c r="O54" s="22"/>
      <c r="P54" s="22"/>
      <c r="Q54" s="22"/>
      <c r="R54" s="22"/>
      <c r="S54" s="23"/>
      <c r="T54" s="22"/>
      <c r="U54" s="24"/>
    </row>
    <row r="55" spans="2:21" x14ac:dyDescent="0.15">
      <c r="B55" s="41"/>
      <c r="C55" s="32" t="s">
        <v>16</v>
      </c>
      <c r="D55" s="16">
        <v>12</v>
      </c>
      <c r="E55" s="17">
        <v>5</v>
      </c>
      <c r="F55" s="18">
        <v>4</v>
      </c>
      <c r="G55" s="18">
        <v>2</v>
      </c>
      <c r="H55" s="18">
        <v>2</v>
      </c>
      <c r="I55" s="18">
        <v>0</v>
      </c>
      <c r="J55" s="18">
        <v>2</v>
      </c>
      <c r="K55" s="18">
        <v>1</v>
      </c>
      <c r="L55" s="18">
        <v>1</v>
      </c>
      <c r="M55" s="18">
        <v>0</v>
      </c>
      <c r="N55" s="18"/>
      <c r="O55" s="18"/>
      <c r="P55" s="18"/>
      <c r="Q55" s="18"/>
      <c r="R55" s="18"/>
      <c r="S55" s="19"/>
      <c r="T55" s="18"/>
      <c r="U55" s="20"/>
    </row>
    <row r="56" spans="2:21" x14ac:dyDescent="0.15">
      <c r="B56" s="41"/>
      <c r="C56" s="33"/>
      <c r="D56" s="21"/>
      <c r="E56" s="25">
        <f t="shared" ref="E56:G70" si="26">E55/$D55*100</f>
        <v>41.666666666666671</v>
      </c>
      <c r="F56" s="22">
        <f t="shared" si="26"/>
        <v>33.333333333333329</v>
      </c>
      <c r="G56" s="22">
        <f t="shared" si="26"/>
        <v>16.666666666666664</v>
      </c>
      <c r="H56" s="22">
        <f t="shared" ref="H56:M56" si="27">H55/$D55*100</f>
        <v>16.666666666666664</v>
      </c>
      <c r="I56" s="22">
        <f t="shared" si="27"/>
        <v>0</v>
      </c>
      <c r="J56" s="22">
        <f t="shared" si="27"/>
        <v>16.666666666666664</v>
      </c>
      <c r="K56" s="22">
        <f t="shared" si="27"/>
        <v>8.3333333333333321</v>
      </c>
      <c r="L56" s="22">
        <f t="shared" si="27"/>
        <v>8.3333333333333321</v>
      </c>
      <c r="M56" s="22">
        <f t="shared" si="27"/>
        <v>0</v>
      </c>
      <c r="N56" s="22"/>
      <c r="O56" s="22"/>
      <c r="P56" s="22"/>
      <c r="Q56" s="22"/>
      <c r="R56" s="22"/>
      <c r="S56" s="23"/>
      <c r="T56" s="22"/>
      <c r="U56" s="24"/>
    </row>
    <row r="57" spans="2:21" x14ac:dyDescent="0.15">
      <c r="B57" s="41"/>
      <c r="C57" s="32" t="s">
        <v>17</v>
      </c>
      <c r="D57" s="16">
        <v>12</v>
      </c>
      <c r="E57" s="17">
        <v>2</v>
      </c>
      <c r="F57" s="18">
        <v>3</v>
      </c>
      <c r="G57" s="18">
        <v>2</v>
      </c>
      <c r="H57" s="18">
        <v>5</v>
      </c>
      <c r="I57" s="18">
        <v>0</v>
      </c>
      <c r="J57" s="18">
        <v>4</v>
      </c>
      <c r="K57" s="18">
        <v>2</v>
      </c>
      <c r="L57" s="18">
        <v>2</v>
      </c>
      <c r="M57" s="18">
        <v>0</v>
      </c>
      <c r="N57" s="18"/>
      <c r="O57" s="18"/>
      <c r="P57" s="18"/>
      <c r="Q57" s="18"/>
      <c r="R57" s="18"/>
      <c r="S57" s="19"/>
      <c r="T57" s="18"/>
      <c r="U57" s="20"/>
    </row>
    <row r="58" spans="2:21" x14ac:dyDescent="0.15">
      <c r="B58" s="41"/>
      <c r="C58" s="33"/>
      <c r="D58" s="21"/>
      <c r="E58" s="25">
        <f t="shared" si="26"/>
        <v>16.666666666666664</v>
      </c>
      <c r="F58" s="22">
        <f t="shared" si="26"/>
        <v>25</v>
      </c>
      <c r="G58" s="22">
        <f t="shared" si="26"/>
        <v>16.666666666666664</v>
      </c>
      <c r="H58" s="22">
        <f t="shared" ref="H58:M58" si="28">H57/$D57*100</f>
        <v>41.666666666666671</v>
      </c>
      <c r="I58" s="22">
        <f t="shared" si="28"/>
        <v>0</v>
      </c>
      <c r="J58" s="22">
        <f t="shared" si="28"/>
        <v>33.333333333333329</v>
      </c>
      <c r="K58" s="22">
        <f t="shared" si="28"/>
        <v>16.666666666666664</v>
      </c>
      <c r="L58" s="22">
        <f t="shared" si="28"/>
        <v>16.666666666666664</v>
      </c>
      <c r="M58" s="22">
        <f t="shared" si="28"/>
        <v>0</v>
      </c>
      <c r="N58" s="22"/>
      <c r="O58" s="22"/>
      <c r="P58" s="22"/>
      <c r="Q58" s="22"/>
      <c r="R58" s="22"/>
      <c r="S58" s="23"/>
      <c r="T58" s="22"/>
      <c r="U58" s="24"/>
    </row>
    <row r="59" spans="2:21" x14ac:dyDescent="0.15">
      <c r="B59" s="41"/>
      <c r="C59" s="32" t="s">
        <v>18</v>
      </c>
      <c r="D59" s="16">
        <v>27</v>
      </c>
      <c r="E59" s="17">
        <v>7</v>
      </c>
      <c r="F59" s="18">
        <v>4</v>
      </c>
      <c r="G59" s="18">
        <v>2</v>
      </c>
      <c r="H59" s="18">
        <v>6</v>
      </c>
      <c r="I59" s="18">
        <v>1</v>
      </c>
      <c r="J59" s="18">
        <v>5</v>
      </c>
      <c r="K59" s="18">
        <v>8</v>
      </c>
      <c r="L59" s="18">
        <v>3</v>
      </c>
      <c r="M59" s="18">
        <v>1</v>
      </c>
      <c r="N59" s="18"/>
      <c r="O59" s="18"/>
      <c r="P59" s="18"/>
      <c r="Q59" s="18"/>
      <c r="R59" s="18"/>
      <c r="S59" s="19"/>
      <c r="T59" s="18"/>
      <c r="U59" s="20"/>
    </row>
    <row r="60" spans="2:21" x14ac:dyDescent="0.15">
      <c r="B60" s="41"/>
      <c r="C60" s="33"/>
      <c r="D60" s="21"/>
      <c r="E60" s="25">
        <f t="shared" si="26"/>
        <v>25.925925925925924</v>
      </c>
      <c r="F60" s="22">
        <f t="shared" si="26"/>
        <v>14.814814814814813</v>
      </c>
      <c r="G60" s="22">
        <f t="shared" si="26"/>
        <v>7.4074074074074066</v>
      </c>
      <c r="H60" s="22">
        <f t="shared" ref="H60:M60" si="29">H59/$D59*100</f>
        <v>22.222222222222221</v>
      </c>
      <c r="I60" s="22">
        <f t="shared" si="29"/>
        <v>3.7037037037037033</v>
      </c>
      <c r="J60" s="22">
        <f t="shared" si="29"/>
        <v>18.518518518518519</v>
      </c>
      <c r="K60" s="22">
        <f t="shared" si="29"/>
        <v>29.629629629629626</v>
      </c>
      <c r="L60" s="22">
        <f t="shared" si="29"/>
        <v>11.111111111111111</v>
      </c>
      <c r="M60" s="22">
        <f t="shared" si="29"/>
        <v>3.7037037037037033</v>
      </c>
      <c r="N60" s="22"/>
      <c r="O60" s="22"/>
      <c r="P60" s="22"/>
      <c r="Q60" s="22"/>
      <c r="R60" s="22"/>
      <c r="S60" s="23"/>
      <c r="T60" s="22"/>
      <c r="U60" s="24"/>
    </row>
    <row r="61" spans="2:21" x14ac:dyDescent="0.15">
      <c r="B61" s="41"/>
      <c r="C61" s="32" t="s">
        <v>19</v>
      </c>
      <c r="D61" s="16">
        <v>34</v>
      </c>
      <c r="E61" s="17">
        <v>9</v>
      </c>
      <c r="F61" s="18">
        <v>4</v>
      </c>
      <c r="G61" s="18">
        <v>2</v>
      </c>
      <c r="H61" s="18">
        <v>8</v>
      </c>
      <c r="I61" s="18">
        <v>8</v>
      </c>
      <c r="J61" s="18">
        <v>6</v>
      </c>
      <c r="K61" s="18">
        <v>5</v>
      </c>
      <c r="L61" s="18">
        <v>5</v>
      </c>
      <c r="M61" s="18">
        <v>1</v>
      </c>
      <c r="N61" s="18"/>
      <c r="O61" s="18"/>
      <c r="P61" s="18"/>
      <c r="Q61" s="18"/>
      <c r="R61" s="18"/>
      <c r="S61" s="19"/>
      <c r="T61" s="18"/>
      <c r="U61" s="20"/>
    </row>
    <row r="62" spans="2:21" x14ac:dyDescent="0.15">
      <c r="B62" s="41"/>
      <c r="C62" s="33"/>
      <c r="D62" s="21"/>
      <c r="E62" s="25">
        <f t="shared" si="26"/>
        <v>26.47058823529412</v>
      </c>
      <c r="F62" s="22">
        <f t="shared" si="26"/>
        <v>11.76470588235294</v>
      </c>
      <c r="G62" s="22">
        <f t="shared" si="26"/>
        <v>5.8823529411764701</v>
      </c>
      <c r="H62" s="22">
        <f t="shared" ref="H62:M62" si="30">H61/$D61*100</f>
        <v>23.52941176470588</v>
      </c>
      <c r="I62" s="22">
        <f t="shared" si="30"/>
        <v>23.52941176470588</v>
      </c>
      <c r="J62" s="22">
        <f t="shared" si="30"/>
        <v>17.647058823529413</v>
      </c>
      <c r="K62" s="22">
        <f t="shared" si="30"/>
        <v>14.705882352941178</v>
      </c>
      <c r="L62" s="22">
        <f t="shared" si="30"/>
        <v>14.705882352941178</v>
      </c>
      <c r="M62" s="22">
        <f t="shared" si="30"/>
        <v>2.9411764705882351</v>
      </c>
      <c r="N62" s="22"/>
      <c r="O62" s="22"/>
      <c r="P62" s="22"/>
      <c r="Q62" s="22"/>
      <c r="R62" s="22"/>
      <c r="S62" s="23"/>
      <c r="T62" s="22"/>
      <c r="U62" s="24"/>
    </row>
    <row r="63" spans="2:21" x14ac:dyDescent="0.15">
      <c r="B63" s="41"/>
      <c r="C63" s="32" t="s">
        <v>20</v>
      </c>
      <c r="D63" s="16">
        <v>1</v>
      </c>
      <c r="E63" s="17">
        <v>0</v>
      </c>
      <c r="F63" s="18">
        <v>0</v>
      </c>
      <c r="G63" s="18">
        <v>0</v>
      </c>
      <c r="H63" s="18">
        <v>0</v>
      </c>
      <c r="I63" s="18">
        <v>0</v>
      </c>
      <c r="J63" s="18">
        <v>0</v>
      </c>
      <c r="K63" s="18">
        <v>1</v>
      </c>
      <c r="L63" s="18">
        <v>0</v>
      </c>
      <c r="M63" s="18">
        <v>0</v>
      </c>
      <c r="N63" s="18"/>
      <c r="O63" s="18"/>
      <c r="P63" s="18"/>
      <c r="Q63" s="18"/>
      <c r="R63" s="18"/>
      <c r="S63" s="19"/>
      <c r="T63" s="18"/>
      <c r="U63" s="20"/>
    </row>
    <row r="64" spans="2:21" x14ac:dyDescent="0.15">
      <c r="B64" s="41"/>
      <c r="C64" s="33"/>
      <c r="D64" s="21"/>
      <c r="E64" s="25">
        <f t="shared" si="26"/>
        <v>0</v>
      </c>
      <c r="F64" s="22">
        <f t="shared" si="26"/>
        <v>0</v>
      </c>
      <c r="G64" s="22">
        <f t="shared" si="26"/>
        <v>0</v>
      </c>
      <c r="H64" s="22">
        <f t="shared" ref="H64:M64" si="31">H63/$D63*100</f>
        <v>0</v>
      </c>
      <c r="I64" s="22">
        <f t="shared" si="31"/>
        <v>0</v>
      </c>
      <c r="J64" s="22">
        <f t="shared" si="31"/>
        <v>0</v>
      </c>
      <c r="K64" s="22">
        <f t="shared" si="31"/>
        <v>100</v>
      </c>
      <c r="L64" s="22">
        <f t="shared" si="31"/>
        <v>0</v>
      </c>
      <c r="M64" s="22">
        <f t="shared" si="31"/>
        <v>0</v>
      </c>
      <c r="N64" s="22"/>
      <c r="O64" s="22"/>
      <c r="P64" s="22"/>
      <c r="Q64" s="22"/>
      <c r="R64" s="22"/>
      <c r="S64" s="23"/>
      <c r="T64" s="22"/>
      <c r="U64" s="24"/>
    </row>
    <row r="65" spans="2:21" x14ac:dyDescent="0.15">
      <c r="B65" s="41"/>
      <c r="C65" s="32" t="s">
        <v>21</v>
      </c>
      <c r="D65" s="16">
        <v>33</v>
      </c>
      <c r="E65" s="17">
        <v>12</v>
      </c>
      <c r="F65" s="18">
        <v>6</v>
      </c>
      <c r="G65" s="18">
        <v>2</v>
      </c>
      <c r="H65" s="18">
        <v>8</v>
      </c>
      <c r="I65" s="18">
        <v>4</v>
      </c>
      <c r="J65" s="18">
        <v>6</v>
      </c>
      <c r="K65" s="18">
        <v>6</v>
      </c>
      <c r="L65" s="18">
        <v>5</v>
      </c>
      <c r="M65" s="18">
        <v>1</v>
      </c>
      <c r="N65" s="18"/>
      <c r="O65" s="18"/>
      <c r="P65" s="18"/>
      <c r="Q65" s="18"/>
      <c r="R65" s="18"/>
      <c r="S65" s="19"/>
      <c r="T65" s="18"/>
      <c r="U65" s="20"/>
    </row>
    <row r="66" spans="2:21" x14ac:dyDescent="0.15">
      <c r="B66" s="41"/>
      <c r="C66" s="33"/>
      <c r="D66" s="21"/>
      <c r="E66" s="25">
        <f t="shared" si="26"/>
        <v>36.363636363636367</v>
      </c>
      <c r="F66" s="22">
        <f t="shared" si="26"/>
        <v>18.181818181818183</v>
      </c>
      <c r="G66" s="22">
        <f t="shared" si="26"/>
        <v>6.0606060606060606</v>
      </c>
      <c r="H66" s="22">
        <f t="shared" ref="H66:M66" si="32">H65/$D65*100</f>
        <v>24.242424242424242</v>
      </c>
      <c r="I66" s="22">
        <f t="shared" si="32"/>
        <v>12.121212121212121</v>
      </c>
      <c r="J66" s="22">
        <f t="shared" si="32"/>
        <v>18.181818181818183</v>
      </c>
      <c r="K66" s="22">
        <f t="shared" si="32"/>
        <v>18.181818181818183</v>
      </c>
      <c r="L66" s="22">
        <f t="shared" si="32"/>
        <v>15.151515151515152</v>
      </c>
      <c r="M66" s="22">
        <f t="shared" si="32"/>
        <v>3.0303030303030303</v>
      </c>
      <c r="N66" s="22"/>
      <c r="O66" s="22"/>
      <c r="P66" s="22"/>
      <c r="Q66" s="22"/>
      <c r="R66" s="22"/>
      <c r="S66" s="23"/>
      <c r="T66" s="22"/>
      <c r="U66" s="24"/>
    </row>
    <row r="67" spans="2:21" x14ac:dyDescent="0.15">
      <c r="B67" s="41"/>
      <c r="C67" s="32" t="s">
        <v>22</v>
      </c>
      <c r="D67" s="16">
        <v>3</v>
      </c>
      <c r="E67" s="17">
        <v>1</v>
      </c>
      <c r="F67" s="18">
        <v>1</v>
      </c>
      <c r="G67" s="18">
        <v>0</v>
      </c>
      <c r="H67" s="18">
        <v>0</v>
      </c>
      <c r="I67" s="18">
        <v>2</v>
      </c>
      <c r="J67" s="18">
        <v>1</v>
      </c>
      <c r="K67" s="18">
        <v>1</v>
      </c>
      <c r="L67" s="18">
        <v>0</v>
      </c>
      <c r="M67" s="18">
        <v>0</v>
      </c>
      <c r="N67" s="18"/>
      <c r="O67" s="18"/>
      <c r="P67" s="18"/>
      <c r="Q67" s="18"/>
      <c r="R67" s="18"/>
      <c r="S67" s="19"/>
      <c r="T67" s="18"/>
      <c r="U67" s="20"/>
    </row>
    <row r="68" spans="2:21" x14ac:dyDescent="0.15">
      <c r="B68" s="41"/>
      <c r="C68" s="33"/>
      <c r="D68" s="21"/>
      <c r="E68" s="25">
        <f t="shared" si="26"/>
        <v>33.333333333333329</v>
      </c>
      <c r="F68" s="22">
        <f t="shared" si="26"/>
        <v>33.333333333333329</v>
      </c>
      <c r="G68" s="22">
        <f t="shared" si="26"/>
        <v>0</v>
      </c>
      <c r="H68" s="22">
        <f t="shared" ref="H68:M68" si="33">H67/$D67*100</f>
        <v>0</v>
      </c>
      <c r="I68" s="22">
        <f t="shared" si="33"/>
        <v>66.666666666666657</v>
      </c>
      <c r="J68" s="22">
        <f t="shared" si="33"/>
        <v>33.333333333333329</v>
      </c>
      <c r="K68" s="22">
        <f t="shared" si="33"/>
        <v>33.333333333333329</v>
      </c>
      <c r="L68" s="22">
        <f t="shared" si="33"/>
        <v>0</v>
      </c>
      <c r="M68" s="22">
        <f t="shared" si="33"/>
        <v>0</v>
      </c>
      <c r="N68" s="22"/>
      <c r="O68" s="22"/>
      <c r="P68" s="22"/>
      <c r="Q68" s="22"/>
      <c r="R68" s="22"/>
      <c r="S68" s="23"/>
      <c r="T68" s="22"/>
      <c r="U68" s="24"/>
    </row>
    <row r="69" spans="2:21" ht="9.75" customHeight="1" x14ac:dyDescent="0.15">
      <c r="B69" s="41"/>
      <c r="C69" s="32" t="s">
        <v>1</v>
      </c>
      <c r="D69" s="16">
        <v>6</v>
      </c>
      <c r="E69" s="17">
        <v>1</v>
      </c>
      <c r="F69" s="18">
        <v>0</v>
      </c>
      <c r="G69" s="18">
        <v>0</v>
      </c>
      <c r="H69" s="18">
        <v>2</v>
      </c>
      <c r="I69" s="18">
        <v>1</v>
      </c>
      <c r="J69" s="18">
        <v>1</v>
      </c>
      <c r="K69" s="18">
        <v>2</v>
      </c>
      <c r="L69" s="18">
        <v>1</v>
      </c>
      <c r="M69" s="18">
        <v>0</v>
      </c>
      <c r="N69" s="18"/>
      <c r="O69" s="18"/>
      <c r="P69" s="18"/>
      <c r="Q69" s="18"/>
      <c r="R69" s="18"/>
      <c r="S69" s="19"/>
      <c r="T69" s="18"/>
      <c r="U69" s="20"/>
    </row>
    <row r="70" spans="2:21" x14ac:dyDescent="0.15">
      <c r="B70" s="42"/>
      <c r="C70" s="33"/>
      <c r="D70" s="21"/>
      <c r="E70" s="25">
        <f t="shared" si="26"/>
        <v>16.666666666666664</v>
      </c>
      <c r="F70" s="22">
        <f t="shared" si="26"/>
        <v>0</v>
      </c>
      <c r="G70" s="22">
        <f t="shared" si="26"/>
        <v>0</v>
      </c>
      <c r="H70" s="22">
        <f t="shared" ref="H70:M70" si="34">H69/$D69*100</f>
        <v>33.333333333333329</v>
      </c>
      <c r="I70" s="22">
        <f t="shared" si="34"/>
        <v>16.666666666666664</v>
      </c>
      <c r="J70" s="22">
        <f t="shared" si="34"/>
        <v>16.666666666666664</v>
      </c>
      <c r="K70" s="22">
        <f t="shared" si="34"/>
        <v>33.333333333333329</v>
      </c>
      <c r="L70" s="22">
        <f t="shared" si="34"/>
        <v>16.666666666666664</v>
      </c>
      <c r="M70" s="22">
        <f t="shared" si="34"/>
        <v>0</v>
      </c>
      <c r="N70" s="22"/>
      <c r="O70" s="22"/>
      <c r="P70" s="22"/>
      <c r="Q70" s="22"/>
      <c r="R70" s="22"/>
      <c r="S70" s="23"/>
      <c r="T70" s="22"/>
      <c r="U70" s="24"/>
    </row>
    <row r="71" spans="2:21" x14ac:dyDescent="0.15">
      <c r="B71" s="45" t="s">
        <v>31</v>
      </c>
      <c r="C71" s="32" t="s">
        <v>32</v>
      </c>
      <c r="D71" s="16">
        <v>108</v>
      </c>
      <c r="E71" s="17">
        <v>31</v>
      </c>
      <c r="F71" s="18">
        <v>14</v>
      </c>
      <c r="G71" s="18">
        <v>7</v>
      </c>
      <c r="H71" s="18">
        <v>25</v>
      </c>
      <c r="I71" s="18">
        <v>17</v>
      </c>
      <c r="J71" s="18">
        <v>20</v>
      </c>
      <c r="K71" s="18">
        <v>21</v>
      </c>
      <c r="L71" s="18">
        <v>14</v>
      </c>
      <c r="M71" s="18">
        <v>2</v>
      </c>
      <c r="N71" s="18"/>
      <c r="O71" s="18"/>
      <c r="P71" s="18"/>
      <c r="Q71" s="18"/>
      <c r="R71" s="18"/>
      <c r="S71" s="19"/>
      <c r="T71" s="18"/>
      <c r="U71" s="20"/>
    </row>
    <row r="72" spans="2:21" x14ac:dyDescent="0.15">
      <c r="B72" s="46"/>
      <c r="C72" s="33"/>
      <c r="D72" s="21"/>
      <c r="E72" s="25">
        <f t="shared" ref="E72:G86" si="35">E71/$D71*100</f>
        <v>28.703703703703702</v>
      </c>
      <c r="F72" s="22">
        <f t="shared" si="35"/>
        <v>12.962962962962962</v>
      </c>
      <c r="G72" s="22">
        <f t="shared" si="35"/>
        <v>6.481481481481481</v>
      </c>
      <c r="H72" s="22">
        <f t="shared" ref="H72:M72" si="36">H71/$D71*100</f>
        <v>23.148148148148149</v>
      </c>
      <c r="I72" s="22">
        <f t="shared" si="36"/>
        <v>15.74074074074074</v>
      </c>
      <c r="J72" s="22">
        <f t="shared" si="36"/>
        <v>18.518518518518519</v>
      </c>
      <c r="K72" s="22">
        <f t="shared" si="36"/>
        <v>19.444444444444446</v>
      </c>
      <c r="L72" s="22">
        <f t="shared" si="36"/>
        <v>12.962962962962962</v>
      </c>
      <c r="M72" s="22">
        <f t="shared" si="36"/>
        <v>1.8518518518518516</v>
      </c>
      <c r="N72" s="22"/>
      <c r="O72" s="22"/>
      <c r="P72" s="22"/>
      <c r="Q72" s="22"/>
      <c r="R72" s="22"/>
      <c r="S72" s="23"/>
      <c r="T72" s="22"/>
      <c r="U72" s="24"/>
    </row>
    <row r="73" spans="2:21" x14ac:dyDescent="0.15">
      <c r="B73" s="46"/>
      <c r="C73" s="32" t="s">
        <v>36</v>
      </c>
      <c r="D73" s="16">
        <v>7</v>
      </c>
      <c r="E73" s="17">
        <v>2</v>
      </c>
      <c r="F73" s="18">
        <v>0</v>
      </c>
      <c r="G73" s="18">
        <v>0</v>
      </c>
      <c r="H73" s="18">
        <v>3</v>
      </c>
      <c r="I73" s="18">
        <v>0</v>
      </c>
      <c r="J73" s="18">
        <v>1</v>
      </c>
      <c r="K73" s="18">
        <v>1</v>
      </c>
      <c r="L73" s="18">
        <v>1</v>
      </c>
      <c r="M73" s="18">
        <v>0</v>
      </c>
      <c r="N73" s="18"/>
      <c r="O73" s="18"/>
      <c r="P73" s="18"/>
      <c r="Q73" s="18"/>
      <c r="R73" s="18"/>
      <c r="S73" s="19"/>
      <c r="T73" s="18"/>
      <c r="U73" s="20"/>
    </row>
    <row r="74" spans="2:21" x14ac:dyDescent="0.15">
      <c r="B74" s="46"/>
      <c r="C74" s="33"/>
      <c r="D74" s="21"/>
      <c r="E74" s="25">
        <f t="shared" si="35"/>
        <v>28.571428571428569</v>
      </c>
      <c r="F74" s="22">
        <f t="shared" si="35"/>
        <v>0</v>
      </c>
      <c r="G74" s="22">
        <f t="shared" si="35"/>
        <v>0</v>
      </c>
      <c r="H74" s="22">
        <f t="shared" ref="H74:M74" si="37">H73/$D73*100</f>
        <v>42.857142857142854</v>
      </c>
      <c r="I74" s="22">
        <f t="shared" si="37"/>
        <v>0</v>
      </c>
      <c r="J74" s="22">
        <f t="shared" si="37"/>
        <v>14.285714285714285</v>
      </c>
      <c r="K74" s="22">
        <f t="shared" si="37"/>
        <v>14.285714285714285</v>
      </c>
      <c r="L74" s="22">
        <f t="shared" si="37"/>
        <v>14.285714285714285</v>
      </c>
      <c r="M74" s="22">
        <f t="shared" si="37"/>
        <v>0</v>
      </c>
      <c r="N74" s="22"/>
      <c r="O74" s="22"/>
      <c r="P74" s="22"/>
      <c r="Q74" s="22"/>
      <c r="R74" s="22"/>
      <c r="S74" s="23"/>
      <c r="T74" s="22"/>
      <c r="U74" s="24"/>
    </row>
    <row r="75" spans="2:21" x14ac:dyDescent="0.15">
      <c r="B75" s="46"/>
      <c r="C75" s="32" t="s">
        <v>37</v>
      </c>
      <c r="D75" s="16">
        <v>9</v>
      </c>
      <c r="E75" s="17">
        <v>4</v>
      </c>
      <c r="F75" s="18">
        <v>1</v>
      </c>
      <c r="G75" s="18">
        <v>1</v>
      </c>
      <c r="H75" s="18">
        <v>3</v>
      </c>
      <c r="I75" s="18">
        <v>1</v>
      </c>
      <c r="J75" s="18">
        <v>3</v>
      </c>
      <c r="K75" s="18">
        <v>2</v>
      </c>
      <c r="L75" s="18">
        <v>0</v>
      </c>
      <c r="M75" s="18">
        <v>0</v>
      </c>
      <c r="N75" s="18"/>
      <c r="O75" s="18"/>
      <c r="P75" s="18"/>
      <c r="Q75" s="18"/>
      <c r="R75" s="18"/>
      <c r="S75" s="19"/>
      <c r="T75" s="18"/>
      <c r="U75" s="20"/>
    </row>
    <row r="76" spans="2:21" x14ac:dyDescent="0.15">
      <c r="B76" s="46"/>
      <c r="C76" s="33"/>
      <c r="D76" s="21"/>
      <c r="E76" s="25">
        <f t="shared" si="35"/>
        <v>44.444444444444443</v>
      </c>
      <c r="F76" s="22">
        <f t="shared" si="35"/>
        <v>11.111111111111111</v>
      </c>
      <c r="G76" s="22">
        <f t="shared" si="35"/>
        <v>11.111111111111111</v>
      </c>
      <c r="H76" s="22">
        <f t="shared" ref="H76:M76" si="38">H75/$D75*100</f>
        <v>33.333333333333329</v>
      </c>
      <c r="I76" s="22">
        <f t="shared" si="38"/>
        <v>11.111111111111111</v>
      </c>
      <c r="J76" s="22">
        <f t="shared" si="38"/>
        <v>33.333333333333329</v>
      </c>
      <c r="K76" s="22">
        <f t="shared" si="38"/>
        <v>22.222222222222221</v>
      </c>
      <c r="L76" s="22">
        <f t="shared" si="38"/>
        <v>0</v>
      </c>
      <c r="M76" s="22">
        <f t="shared" si="38"/>
        <v>0</v>
      </c>
      <c r="N76" s="22"/>
      <c r="O76" s="22"/>
      <c r="P76" s="22"/>
      <c r="Q76" s="22"/>
      <c r="R76" s="22"/>
      <c r="S76" s="23"/>
      <c r="T76" s="22"/>
      <c r="U76" s="24"/>
    </row>
    <row r="77" spans="2:21" x14ac:dyDescent="0.15">
      <c r="B77" s="46"/>
      <c r="C77" s="32" t="s">
        <v>38</v>
      </c>
      <c r="D77" s="16">
        <v>13</v>
      </c>
      <c r="E77" s="17">
        <v>1</v>
      </c>
      <c r="F77" s="18">
        <v>1</v>
      </c>
      <c r="G77" s="18">
        <v>1</v>
      </c>
      <c r="H77" s="18">
        <v>4</v>
      </c>
      <c r="I77" s="18">
        <v>0</v>
      </c>
      <c r="J77" s="18">
        <v>1</v>
      </c>
      <c r="K77" s="18">
        <v>6</v>
      </c>
      <c r="L77" s="18">
        <v>2</v>
      </c>
      <c r="M77" s="18">
        <v>0</v>
      </c>
      <c r="N77" s="18"/>
      <c r="O77" s="18"/>
      <c r="P77" s="18"/>
      <c r="Q77" s="18"/>
      <c r="R77" s="18"/>
      <c r="S77" s="19"/>
      <c r="T77" s="18"/>
      <c r="U77" s="20"/>
    </row>
    <row r="78" spans="2:21" x14ac:dyDescent="0.15">
      <c r="B78" s="46"/>
      <c r="C78" s="33"/>
      <c r="D78" s="21"/>
      <c r="E78" s="25">
        <f t="shared" si="35"/>
        <v>7.6923076923076925</v>
      </c>
      <c r="F78" s="22">
        <f t="shared" si="35"/>
        <v>7.6923076923076925</v>
      </c>
      <c r="G78" s="22">
        <f t="shared" si="35"/>
        <v>7.6923076923076925</v>
      </c>
      <c r="H78" s="22">
        <f t="shared" ref="H78:M78" si="39">H77/$D77*100</f>
        <v>30.76923076923077</v>
      </c>
      <c r="I78" s="22">
        <f t="shared" si="39"/>
        <v>0</v>
      </c>
      <c r="J78" s="22">
        <f t="shared" si="39"/>
        <v>7.6923076923076925</v>
      </c>
      <c r="K78" s="22">
        <f t="shared" si="39"/>
        <v>46.153846153846153</v>
      </c>
      <c r="L78" s="22">
        <f t="shared" si="39"/>
        <v>15.384615384615385</v>
      </c>
      <c r="M78" s="22">
        <f t="shared" si="39"/>
        <v>0</v>
      </c>
      <c r="N78" s="22"/>
      <c r="O78" s="22"/>
      <c r="P78" s="22"/>
      <c r="Q78" s="22"/>
      <c r="R78" s="22"/>
      <c r="S78" s="23"/>
      <c r="T78" s="22"/>
      <c r="U78" s="24"/>
    </row>
    <row r="79" spans="2:21" x14ac:dyDescent="0.15">
      <c r="B79" s="46"/>
      <c r="C79" s="32" t="s">
        <v>39</v>
      </c>
      <c r="D79" s="16">
        <v>6</v>
      </c>
      <c r="E79" s="17">
        <v>3</v>
      </c>
      <c r="F79" s="18">
        <v>1</v>
      </c>
      <c r="G79" s="18">
        <v>0</v>
      </c>
      <c r="H79" s="18">
        <v>3</v>
      </c>
      <c r="I79" s="18">
        <v>1</v>
      </c>
      <c r="J79" s="18">
        <v>2</v>
      </c>
      <c r="K79" s="18">
        <v>0</v>
      </c>
      <c r="L79" s="18">
        <v>2</v>
      </c>
      <c r="M79" s="18">
        <v>0</v>
      </c>
      <c r="N79" s="18"/>
      <c r="O79" s="18"/>
      <c r="P79" s="18"/>
      <c r="Q79" s="18"/>
      <c r="R79" s="18"/>
      <c r="S79" s="19"/>
      <c r="T79" s="18"/>
      <c r="U79" s="20"/>
    </row>
    <row r="80" spans="2:21" x14ac:dyDescent="0.15">
      <c r="B80" s="46"/>
      <c r="C80" s="33"/>
      <c r="D80" s="21"/>
      <c r="E80" s="25">
        <f t="shared" si="35"/>
        <v>50</v>
      </c>
      <c r="F80" s="22">
        <f t="shared" si="35"/>
        <v>16.666666666666664</v>
      </c>
      <c r="G80" s="22">
        <f t="shared" si="35"/>
        <v>0</v>
      </c>
      <c r="H80" s="22">
        <f t="shared" ref="H80:M80" si="40">H79/$D79*100</f>
        <v>50</v>
      </c>
      <c r="I80" s="22">
        <f t="shared" si="40"/>
        <v>16.666666666666664</v>
      </c>
      <c r="J80" s="22">
        <f t="shared" si="40"/>
        <v>33.333333333333329</v>
      </c>
      <c r="K80" s="22">
        <f t="shared" si="40"/>
        <v>0</v>
      </c>
      <c r="L80" s="22">
        <f t="shared" si="40"/>
        <v>33.333333333333329</v>
      </c>
      <c r="M80" s="22">
        <f t="shared" si="40"/>
        <v>0</v>
      </c>
      <c r="N80" s="22"/>
      <c r="O80" s="22"/>
      <c r="P80" s="22"/>
      <c r="Q80" s="22"/>
      <c r="R80" s="22"/>
      <c r="S80" s="23"/>
      <c r="T80" s="22"/>
      <c r="U80" s="24"/>
    </row>
    <row r="81" spans="2:21" x14ac:dyDescent="0.15">
      <c r="B81" s="46"/>
      <c r="C81" s="32" t="s">
        <v>40</v>
      </c>
      <c r="D81" s="16">
        <v>8</v>
      </c>
      <c r="E81" s="17">
        <v>4</v>
      </c>
      <c r="F81" s="18">
        <v>0</v>
      </c>
      <c r="G81" s="18">
        <v>1</v>
      </c>
      <c r="H81" s="18">
        <v>3</v>
      </c>
      <c r="I81" s="18">
        <v>1</v>
      </c>
      <c r="J81" s="18">
        <v>2</v>
      </c>
      <c r="K81" s="18">
        <v>1</v>
      </c>
      <c r="L81" s="18">
        <v>0</v>
      </c>
      <c r="M81" s="18">
        <v>0</v>
      </c>
      <c r="N81" s="18"/>
      <c r="O81" s="18"/>
      <c r="P81" s="18"/>
      <c r="Q81" s="18"/>
      <c r="R81" s="18"/>
      <c r="S81" s="19"/>
      <c r="T81" s="18"/>
      <c r="U81" s="20"/>
    </row>
    <row r="82" spans="2:21" x14ac:dyDescent="0.15">
      <c r="B82" s="46"/>
      <c r="C82" s="33"/>
      <c r="D82" s="21"/>
      <c r="E82" s="25">
        <f t="shared" si="35"/>
        <v>50</v>
      </c>
      <c r="F82" s="22">
        <f t="shared" si="35"/>
        <v>0</v>
      </c>
      <c r="G82" s="22">
        <f t="shared" si="35"/>
        <v>12.5</v>
      </c>
      <c r="H82" s="22">
        <f t="shared" ref="H82:M82" si="41">H81/$D81*100</f>
        <v>37.5</v>
      </c>
      <c r="I82" s="22">
        <f t="shared" si="41"/>
        <v>12.5</v>
      </c>
      <c r="J82" s="22">
        <f t="shared" si="41"/>
        <v>25</v>
      </c>
      <c r="K82" s="22">
        <f t="shared" si="41"/>
        <v>12.5</v>
      </c>
      <c r="L82" s="22">
        <f t="shared" si="41"/>
        <v>0</v>
      </c>
      <c r="M82" s="22">
        <f t="shared" si="41"/>
        <v>0</v>
      </c>
      <c r="N82" s="22"/>
      <c r="O82" s="22"/>
      <c r="P82" s="22"/>
      <c r="Q82" s="22"/>
      <c r="R82" s="22"/>
      <c r="S82" s="23"/>
      <c r="T82" s="22"/>
      <c r="U82" s="24"/>
    </row>
    <row r="83" spans="2:21" x14ac:dyDescent="0.15">
      <c r="B83" s="46"/>
      <c r="C83" s="32" t="s">
        <v>41</v>
      </c>
      <c r="D83" s="16">
        <v>10</v>
      </c>
      <c r="E83" s="17">
        <v>2</v>
      </c>
      <c r="F83" s="18">
        <v>3</v>
      </c>
      <c r="G83" s="18">
        <v>1</v>
      </c>
      <c r="H83" s="18">
        <v>2</v>
      </c>
      <c r="I83" s="18">
        <v>1</v>
      </c>
      <c r="J83" s="18">
        <v>1</v>
      </c>
      <c r="K83" s="18">
        <v>3</v>
      </c>
      <c r="L83" s="18">
        <v>2</v>
      </c>
      <c r="M83" s="18">
        <v>0</v>
      </c>
      <c r="N83" s="18"/>
      <c r="O83" s="18"/>
      <c r="P83" s="18"/>
      <c r="Q83" s="18"/>
      <c r="R83" s="18"/>
      <c r="S83" s="19"/>
      <c r="T83" s="18"/>
      <c r="U83" s="20"/>
    </row>
    <row r="84" spans="2:21" x14ac:dyDescent="0.15">
      <c r="B84" s="46"/>
      <c r="C84" s="33"/>
      <c r="D84" s="21"/>
      <c r="E84" s="25">
        <f t="shared" si="35"/>
        <v>20</v>
      </c>
      <c r="F84" s="22">
        <f t="shared" si="35"/>
        <v>30</v>
      </c>
      <c r="G84" s="22">
        <f t="shared" si="35"/>
        <v>10</v>
      </c>
      <c r="H84" s="22">
        <f t="shared" ref="H84:M84" si="42">H83/$D83*100</f>
        <v>20</v>
      </c>
      <c r="I84" s="22">
        <f t="shared" si="42"/>
        <v>10</v>
      </c>
      <c r="J84" s="22">
        <f t="shared" si="42"/>
        <v>10</v>
      </c>
      <c r="K84" s="22">
        <f t="shared" si="42"/>
        <v>30</v>
      </c>
      <c r="L84" s="22">
        <f t="shared" si="42"/>
        <v>20</v>
      </c>
      <c r="M84" s="22">
        <f t="shared" si="42"/>
        <v>0</v>
      </c>
      <c r="N84" s="22"/>
      <c r="O84" s="22"/>
      <c r="P84" s="22"/>
      <c r="Q84" s="22"/>
      <c r="R84" s="22"/>
      <c r="S84" s="23"/>
      <c r="T84" s="22"/>
      <c r="U84" s="24"/>
    </row>
    <row r="85" spans="2:21" x14ac:dyDescent="0.15">
      <c r="B85" s="46"/>
      <c r="C85" s="32" t="s">
        <v>34</v>
      </c>
      <c r="D85" s="16">
        <v>31</v>
      </c>
      <c r="E85" s="17">
        <v>6</v>
      </c>
      <c r="F85" s="18">
        <v>6</v>
      </c>
      <c r="G85" s="18">
        <v>5</v>
      </c>
      <c r="H85" s="18">
        <v>8</v>
      </c>
      <c r="I85" s="18">
        <v>1</v>
      </c>
      <c r="J85" s="18">
        <v>6</v>
      </c>
      <c r="K85" s="18">
        <v>6</v>
      </c>
      <c r="L85" s="18">
        <v>7</v>
      </c>
      <c r="M85" s="18">
        <v>0</v>
      </c>
      <c r="N85" s="18"/>
      <c r="O85" s="18"/>
      <c r="P85" s="18"/>
      <c r="Q85" s="18"/>
      <c r="R85" s="18"/>
      <c r="S85" s="19"/>
      <c r="T85" s="18"/>
      <c r="U85" s="20"/>
    </row>
    <row r="86" spans="2:21" x14ac:dyDescent="0.15">
      <c r="B86" s="46"/>
      <c r="C86" s="33"/>
      <c r="D86" s="21"/>
      <c r="E86" s="25">
        <f t="shared" si="35"/>
        <v>19.35483870967742</v>
      </c>
      <c r="F86" s="22">
        <f t="shared" si="35"/>
        <v>19.35483870967742</v>
      </c>
      <c r="G86" s="22">
        <f t="shared" si="35"/>
        <v>16.129032258064516</v>
      </c>
      <c r="H86" s="22">
        <f t="shared" ref="H86:M86" si="43">H85/$D85*100</f>
        <v>25.806451612903224</v>
      </c>
      <c r="I86" s="22">
        <f t="shared" si="43"/>
        <v>3.225806451612903</v>
      </c>
      <c r="J86" s="22">
        <f t="shared" si="43"/>
        <v>19.35483870967742</v>
      </c>
      <c r="K86" s="22">
        <f t="shared" si="43"/>
        <v>19.35483870967742</v>
      </c>
      <c r="L86" s="22">
        <f t="shared" si="43"/>
        <v>22.58064516129032</v>
      </c>
      <c r="M86" s="22">
        <f t="shared" si="43"/>
        <v>0</v>
      </c>
      <c r="N86" s="22"/>
      <c r="O86" s="22"/>
      <c r="P86" s="22"/>
      <c r="Q86" s="22"/>
      <c r="R86" s="22"/>
      <c r="S86" s="23"/>
      <c r="T86" s="22"/>
      <c r="U86" s="24"/>
    </row>
    <row r="87" spans="2:21" x14ac:dyDescent="0.15">
      <c r="B87" s="46"/>
      <c r="C87" s="32" t="s">
        <v>33</v>
      </c>
      <c r="D87" s="16">
        <v>46</v>
      </c>
      <c r="E87" s="17">
        <v>10</v>
      </c>
      <c r="F87" s="18">
        <v>8</v>
      </c>
      <c r="G87" s="18">
        <v>4</v>
      </c>
      <c r="H87" s="18">
        <v>13</v>
      </c>
      <c r="I87" s="18">
        <v>6</v>
      </c>
      <c r="J87" s="18">
        <v>9</v>
      </c>
      <c r="K87" s="18">
        <v>11</v>
      </c>
      <c r="L87" s="18">
        <v>8</v>
      </c>
      <c r="M87" s="18">
        <v>2</v>
      </c>
      <c r="N87" s="18"/>
      <c r="O87" s="18"/>
      <c r="P87" s="18"/>
      <c r="Q87" s="18"/>
      <c r="R87" s="18"/>
      <c r="S87" s="19"/>
      <c r="T87" s="18"/>
      <c r="U87" s="20"/>
    </row>
    <row r="88" spans="2:21" x14ac:dyDescent="0.15">
      <c r="B88" s="46"/>
      <c r="C88" s="33"/>
      <c r="D88" s="21"/>
      <c r="E88" s="25">
        <f t="shared" ref="E88:G92" si="44">E87/$D87*100</f>
        <v>21.739130434782609</v>
      </c>
      <c r="F88" s="22">
        <f t="shared" si="44"/>
        <v>17.391304347826086</v>
      </c>
      <c r="G88" s="22">
        <f t="shared" si="44"/>
        <v>8.695652173913043</v>
      </c>
      <c r="H88" s="22">
        <f t="shared" ref="H88:M88" si="45">H87/$D87*100</f>
        <v>28.260869565217391</v>
      </c>
      <c r="I88" s="22">
        <f t="shared" si="45"/>
        <v>13.043478260869565</v>
      </c>
      <c r="J88" s="22">
        <f t="shared" si="45"/>
        <v>19.565217391304348</v>
      </c>
      <c r="K88" s="22">
        <f t="shared" si="45"/>
        <v>23.913043478260871</v>
      </c>
      <c r="L88" s="22">
        <f t="shared" si="45"/>
        <v>17.391304347826086</v>
      </c>
      <c r="M88" s="22">
        <f t="shared" si="45"/>
        <v>4.3478260869565215</v>
      </c>
      <c r="N88" s="22"/>
      <c r="O88" s="22"/>
      <c r="P88" s="22"/>
      <c r="Q88" s="22"/>
      <c r="R88" s="22"/>
      <c r="S88" s="23"/>
      <c r="T88" s="22"/>
      <c r="U88" s="24"/>
    </row>
    <row r="89" spans="2:21" ht="9.75" customHeight="1" x14ac:dyDescent="0.15">
      <c r="B89" s="46"/>
      <c r="C89" s="32" t="s">
        <v>35</v>
      </c>
      <c r="D89" s="16">
        <v>26</v>
      </c>
      <c r="E89" s="17">
        <v>5</v>
      </c>
      <c r="F89" s="18">
        <v>6</v>
      </c>
      <c r="G89" s="18">
        <v>3</v>
      </c>
      <c r="H89" s="18">
        <v>9</v>
      </c>
      <c r="I89" s="18">
        <v>4</v>
      </c>
      <c r="J89" s="18">
        <v>6</v>
      </c>
      <c r="K89" s="18">
        <v>4</v>
      </c>
      <c r="L89" s="18">
        <v>4</v>
      </c>
      <c r="M89" s="18">
        <v>0</v>
      </c>
      <c r="N89" s="18"/>
      <c r="O89" s="18"/>
      <c r="P89" s="18"/>
      <c r="Q89" s="18"/>
      <c r="R89" s="18"/>
      <c r="S89" s="19"/>
      <c r="T89" s="18"/>
      <c r="U89" s="20"/>
    </row>
    <row r="90" spans="2:21" x14ac:dyDescent="0.15">
      <c r="B90" s="46"/>
      <c r="C90" s="33"/>
      <c r="D90" s="21"/>
      <c r="E90" s="25">
        <f t="shared" si="44"/>
        <v>19.230769230769234</v>
      </c>
      <c r="F90" s="22">
        <f t="shared" si="44"/>
        <v>23.076923076923077</v>
      </c>
      <c r="G90" s="22">
        <f t="shared" si="44"/>
        <v>11.538461538461538</v>
      </c>
      <c r="H90" s="22">
        <f t="shared" ref="H90:M90" si="46">H89/$D89*100</f>
        <v>34.615384615384613</v>
      </c>
      <c r="I90" s="22">
        <f t="shared" si="46"/>
        <v>15.384615384615385</v>
      </c>
      <c r="J90" s="22">
        <f t="shared" si="46"/>
        <v>23.076923076923077</v>
      </c>
      <c r="K90" s="22">
        <f t="shared" si="46"/>
        <v>15.384615384615385</v>
      </c>
      <c r="L90" s="22">
        <f t="shared" si="46"/>
        <v>15.384615384615385</v>
      </c>
      <c r="M90" s="22">
        <f t="shared" si="46"/>
        <v>0</v>
      </c>
      <c r="N90" s="22"/>
      <c r="O90" s="22"/>
      <c r="P90" s="22"/>
      <c r="Q90" s="22"/>
      <c r="R90" s="22"/>
      <c r="S90" s="23"/>
      <c r="T90" s="22"/>
      <c r="U90" s="24"/>
    </row>
    <row r="91" spans="2:21" x14ac:dyDescent="0.15">
      <c r="B91" s="46"/>
      <c r="C91" s="32" t="s">
        <v>1</v>
      </c>
      <c r="D91" s="16">
        <v>7</v>
      </c>
      <c r="E91" s="17">
        <v>2</v>
      </c>
      <c r="F91" s="18">
        <v>1</v>
      </c>
      <c r="G91" s="18">
        <v>0</v>
      </c>
      <c r="H91" s="18">
        <v>3</v>
      </c>
      <c r="I91" s="18">
        <v>2</v>
      </c>
      <c r="J91" s="18">
        <v>2</v>
      </c>
      <c r="K91" s="18">
        <v>1</v>
      </c>
      <c r="L91" s="18">
        <v>1</v>
      </c>
      <c r="M91" s="18">
        <v>0</v>
      </c>
      <c r="N91" s="18"/>
      <c r="O91" s="18"/>
      <c r="P91" s="18"/>
      <c r="Q91" s="18"/>
      <c r="R91" s="18"/>
      <c r="S91" s="19"/>
      <c r="T91" s="18"/>
      <c r="U91" s="20"/>
    </row>
    <row r="92" spans="2:21" x14ac:dyDescent="0.15">
      <c r="B92" s="47"/>
      <c r="C92" s="33"/>
      <c r="D92" s="21"/>
      <c r="E92" s="25">
        <f t="shared" si="44"/>
        <v>28.571428571428569</v>
      </c>
      <c r="F92" s="22">
        <f t="shared" si="44"/>
        <v>14.285714285714285</v>
      </c>
      <c r="G92" s="22">
        <f t="shared" si="44"/>
        <v>0</v>
      </c>
      <c r="H92" s="22">
        <f t="shared" ref="H92:M92" si="47">H91/$D91*100</f>
        <v>42.857142857142854</v>
      </c>
      <c r="I92" s="22">
        <f t="shared" si="47"/>
        <v>28.571428571428569</v>
      </c>
      <c r="J92" s="22">
        <f t="shared" si="47"/>
        <v>28.571428571428569</v>
      </c>
      <c r="K92" s="22">
        <f t="shared" si="47"/>
        <v>14.285714285714285</v>
      </c>
      <c r="L92" s="22">
        <f t="shared" si="47"/>
        <v>14.285714285714285</v>
      </c>
      <c r="M92" s="22">
        <f t="shared" si="47"/>
        <v>0</v>
      </c>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D92">
    <cfRule type="expression" dxfId="184" priority="4">
      <formula>NOT(SUM($E92:$U92)=100)</formula>
    </cfRule>
  </conditionalFormatting>
  <conditionalFormatting sqref="E8:Q8">
    <cfRule type="cellIs" dxfId="183" priority="2" operator="greaterThan">
      <formula>100</formula>
    </cfRule>
  </conditionalFormatting>
  <conditionalFormatting sqref="E10:Q10 E12:Q12 E14:Q14 E26:Q26 E28:Q28 E30:Q30 E32:Q32 E34:Q34 E36:Q36 E38:Q38 E40:Q40 E42:Q42 E44:Q44 E46:Q46 E48:Q48 E50:Q50 E52:Q52 E54:Q54 E56:Q56 E58:Q58 E60:Q60 E62:Q62 E64:Q64 E66:Q66 E68:Q68 E70:Q70 E72:Q72 E74:Q74 E76:Q76 E78:Q78 E80:Q80 E82:Q82 E84:Q84 E86:Q86 E88:Q88 E90:Q90 E92:Q92 E16:Q16 E18:Q18 E20:Q20 E22:Q22 E24:Q24">
    <cfRule type="cellIs" dxfId="182" priority="1"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5B4D-DCC6-4521-A23A-94C6FB6C37E5}">
  <sheetPr codeName="Sheet2">
    <pageSetUpPr fitToPage="1"/>
  </sheetPr>
  <dimension ref="A1:U274"/>
  <sheetViews>
    <sheetView showGridLines="0" view="pageBreakPreview" zoomScale="120" zoomScaleNormal="10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3.15" customHeight="1" x14ac:dyDescent="0.15">
      <c r="A1" s="3"/>
      <c r="B1" s="4" t="s">
        <v>51</v>
      </c>
      <c r="C1" s="4"/>
      <c r="D1" s="5"/>
      <c r="E1" s="4"/>
      <c r="F1" s="4"/>
      <c r="G1" s="4"/>
      <c r="H1" s="4"/>
      <c r="I1" s="4"/>
      <c r="J1" s="4"/>
      <c r="K1" s="4"/>
      <c r="L1" s="4"/>
      <c r="M1" s="4"/>
      <c r="N1" s="4"/>
      <c r="O1" s="4"/>
      <c r="P1" s="4"/>
      <c r="Q1" s="4"/>
      <c r="R1" s="4"/>
      <c r="S1" s="4"/>
      <c r="T1" s="4"/>
      <c r="U1" s="4"/>
    </row>
    <row r="2" spans="1:21" s="6" customFormat="1" ht="9" customHeight="1" x14ac:dyDescent="0.15">
      <c r="A2" s="7" t="s">
        <v>78</v>
      </c>
      <c r="B2" s="29"/>
      <c r="C2" s="29"/>
      <c r="D2" s="30"/>
      <c r="E2" s="29"/>
      <c r="F2" s="29"/>
      <c r="G2" s="29"/>
      <c r="H2" s="29"/>
      <c r="I2" s="29"/>
      <c r="J2" s="29"/>
      <c r="K2" s="29"/>
      <c r="L2" s="29"/>
      <c r="M2" s="29"/>
      <c r="N2" s="29"/>
      <c r="O2" s="29"/>
      <c r="P2" s="29"/>
      <c r="Q2" s="29"/>
      <c r="R2" s="29"/>
      <c r="S2" s="29"/>
      <c r="T2" s="29"/>
      <c r="U2" s="29"/>
    </row>
    <row r="3" spans="1:21" ht="20.100000000000001" customHeight="1" x14ac:dyDescent="0.15">
      <c r="A3" s="31" t="str">
        <f ca="1">RIGHT(CELL("filename",A3), LEN(CELL("filename",A3))-FIND("]",CELL("filename",A3)))</f>
        <v>問13</v>
      </c>
      <c r="B3" s="31"/>
      <c r="C3" s="7" t="s">
        <v>65</v>
      </c>
      <c r="D3" s="7"/>
      <c r="E3" s="7"/>
      <c r="F3" s="7"/>
      <c r="G3" s="7"/>
      <c r="H3" s="7"/>
      <c r="I3" s="7"/>
      <c r="J3" s="7"/>
      <c r="K3" s="7"/>
      <c r="L3" s="7"/>
      <c r="M3" s="7"/>
      <c r="N3" s="7"/>
      <c r="O3" s="7"/>
      <c r="P3" s="7"/>
      <c r="Q3" s="7"/>
      <c r="R3" s="7"/>
      <c r="S3" s="7"/>
      <c r="T3" s="7"/>
      <c r="U3" s="7"/>
    </row>
    <row r="4" spans="1:21" ht="9" customHeight="1" x14ac:dyDescent="0.15">
      <c r="A4" s="1" t="s">
        <v>69</v>
      </c>
      <c r="B4" s="26"/>
      <c r="C4" s="26"/>
      <c r="D4" s="26"/>
      <c r="E4" s="26"/>
      <c r="F4" s="26"/>
      <c r="G4" s="26"/>
      <c r="H4" s="26"/>
      <c r="I4" s="26"/>
      <c r="J4" s="26"/>
      <c r="K4" s="26"/>
      <c r="L4" s="26"/>
      <c r="M4" s="26"/>
      <c r="N4" s="26"/>
      <c r="O4" s="26"/>
      <c r="P4" s="26"/>
      <c r="Q4" s="26"/>
      <c r="R4" s="26"/>
      <c r="S4" s="26"/>
      <c r="T4" s="26"/>
      <c r="U4" s="26"/>
    </row>
    <row r="6" spans="1:21" ht="120" customHeight="1" x14ac:dyDescent="0.15">
      <c r="B6" s="34" t="s">
        <v>23</v>
      </c>
      <c r="C6" s="35"/>
      <c r="D6" s="10" t="s">
        <v>0</v>
      </c>
      <c r="E6" s="14" t="s">
        <v>66</v>
      </c>
      <c r="F6" s="14" t="s">
        <v>48</v>
      </c>
      <c r="G6" s="14" t="s">
        <v>67</v>
      </c>
      <c r="H6" s="14" t="s">
        <v>42</v>
      </c>
      <c r="I6" s="14"/>
      <c r="J6" s="14"/>
      <c r="K6" s="14"/>
      <c r="L6" s="14"/>
      <c r="M6" s="14"/>
      <c r="N6" s="14"/>
      <c r="O6" s="14"/>
      <c r="P6" s="14"/>
      <c r="Q6" s="14"/>
      <c r="R6" s="14"/>
      <c r="S6" s="14"/>
      <c r="T6" s="14"/>
      <c r="U6" s="27"/>
    </row>
    <row r="7" spans="1:21" x14ac:dyDescent="0.15">
      <c r="B7" s="36" t="s">
        <v>2</v>
      </c>
      <c r="C7" s="37"/>
      <c r="D7" s="16">
        <v>2401</v>
      </c>
      <c r="E7" s="17">
        <v>1285</v>
      </c>
      <c r="F7" s="18">
        <v>758</v>
      </c>
      <c r="G7" s="18">
        <v>311</v>
      </c>
      <c r="H7" s="18">
        <v>47</v>
      </c>
      <c r="I7" s="18"/>
      <c r="J7" s="18"/>
      <c r="K7" s="18"/>
      <c r="L7" s="18"/>
      <c r="M7" s="18"/>
      <c r="N7" s="18"/>
      <c r="O7" s="18"/>
      <c r="P7" s="18"/>
      <c r="Q7" s="18"/>
      <c r="R7" s="18"/>
      <c r="S7" s="19"/>
      <c r="T7" s="18"/>
      <c r="U7" s="20"/>
    </row>
    <row r="8" spans="1:21" x14ac:dyDescent="0.15">
      <c r="B8" s="38"/>
      <c r="C8" s="39"/>
      <c r="D8" s="21"/>
      <c r="E8" s="25">
        <f t="shared" ref="E8:H92" si="0">E7/$D7*100</f>
        <v>53.519366930445642</v>
      </c>
      <c r="F8" s="22">
        <f t="shared" si="0"/>
        <v>31.570179092044981</v>
      </c>
      <c r="G8" s="22">
        <f t="shared" si="0"/>
        <v>12.952936276551435</v>
      </c>
      <c r="H8" s="22">
        <f t="shared" si="0"/>
        <v>1.9575177009579343</v>
      </c>
      <c r="I8" s="22"/>
      <c r="J8" s="22"/>
      <c r="K8" s="22"/>
      <c r="L8" s="22"/>
      <c r="M8" s="22"/>
      <c r="N8" s="22"/>
      <c r="O8" s="22"/>
      <c r="P8" s="22"/>
      <c r="Q8" s="22"/>
      <c r="R8" s="22"/>
      <c r="S8" s="23"/>
      <c r="T8" s="22"/>
      <c r="U8" s="24"/>
    </row>
    <row r="9" spans="1:21" ht="9" customHeight="1" x14ac:dyDescent="0.15">
      <c r="B9" s="40" t="s">
        <v>28</v>
      </c>
      <c r="C9" s="32" t="s">
        <v>3</v>
      </c>
      <c r="D9" s="16">
        <v>995</v>
      </c>
      <c r="E9" s="17">
        <v>482</v>
      </c>
      <c r="F9" s="18">
        <v>334</v>
      </c>
      <c r="G9" s="18">
        <v>160</v>
      </c>
      <c r="H9" s="18">
        <v>19</v>
      </c>
      <c r="I9" s="18"/>
      <c r="J9" s="18"/>
      <c r="K9" s="18"/>
      <c r="L9" s="18"/>
      <c r="M9" s="18"/>
      <c r="N9" s="18"/>
      <c r="O9" s="18"/>
      <c r="P9" s="18"/>
      <c r="Q9" s="18"/>
      <c r="R9" s="18"/>
      <c r="S9" s="19"/>
      <c r="T9" s="18"/>
      <c r="U9" s="20"/>
    </row>
    <row r="10" spans="1:21" x14ac:dyDescent="0.15">
      <c r="B10" s="41"/>
      <c r="C10" s="33"/>
      <c r="D10" s="21"/>
      <c r="E10" s="25">
        <f t="shared" si="0"/>
        <v>48.442211055276381</v>
      </c>
      <c r="F10" s="22">
        <f t="shared" si="0"/>
        <v>33.5678391959799</v>
      </c>
      <c r="G10" s="22">
        <f t="shared" si="0"/>
        <v>16.08040201005025</v>
      </c>
      <c r="H10" s="22">
        <f t="shared" si="0"/>
        <v>1.9095477386934674</v>
      </c>
      <c r="I10" s="22"/>
      <c r="J10" s="22"/>
      <c r="K10" s="22"/>
      <c r="L10" s="22"/>
      <c r="M10" s="22"/>
      <c r="N10" s="22"/>
      <c r="O10" s="22"/>
      <c r="P10" s="22"/>
      <c r="Q10" s="22"/>
      <c r="R10" s="22"/>
      <c r="S10" s="23"/>
      <c r="T10" s="22"/>
      <c r="U10" s="24"/>
    </row>
    <row r="11" spans="1:21" x14ac:dyDescent="0.15">
      <c r="B11" s="41"/>
      <c r="C11" s="32" t="s">
        <v>4</v>
      </c>
      <c r="D11" s="16">
        <v>1323</v>
      </c>
      <c r="E11" s="17">
        <v>757</v>
      </c>
      <c r="F11" s="18">
        <v>406</v>
      </c>
      <c r="G11" s="18">
        <v>140</v>
      </c>
      <c r="H11" s="18">
        <v>20</v>
      </c>
      <c r="I11" s="18"/>
      <c r="J11" s="18"/>
      <c r="K11" s="18"/>
      <c r="L11" s="18"/>
      <c r="M11" s="18"/>
      <c r="N11" s="18"/>
      <c r="O11" s="18"/>
      <c r="P11" s="18"/>
      <c r="Q11" s="18"/>
      <c r="R11" s="18"/>
      <c r="S11" s="19"/>
      <c r="T11" s="18"/>
      <c r="U11" s="20"/>
    </row>
    <row r="12" spans="1:21" x14ac:dyDescent="0.15">
      <c r="B12" s="41"/>
      <c r="C12" s="33"/>
      <c r="D12" s="21"/>
      <c r="E12" s="25">
        <f t="shared" si="0"/>
        <v>57.218442932728649</v>
      </c>
      <c r="F12" s="22">
        <f t="shared" si="0"/>
        <v>30.687830687830687</v>
      </c>
      <c r="G12" s="22">
        <f t="shared" si="0"/>
        <v>10.582010582010582</v>
      </c>
      <c r="H12" s="22">
        <f t="shared" si="0"/>
        <v>1.5117157974300832</v>
      </c>
      <c r="I12" s="22"/>
      <c r="J12" s="22"/>
      <c r="K12" s="22"/>
      <c r="L12" s="22"/>
      <c r="M12" s="22"/>
      <c r="N12" s="22"/>
      <c r="O12" s="22"/>
      <c r="P12" s="22"/>
      <c r="Q12" s="22"/>
      <c r="R12" s="22"/>
      <c r="S12" s="23"/>
      <c r="T12" s="22"/>
      <c r="U12" s="24"/>
    </row>
    <row r="13" spans="1:21" x14ac:dyDescent="0.15">
      <c r="B13" s="41"/>
      <c r="C13" s="32" t="s">
        <v>22</v>
      </c>
      <c r="D13" s="16">
        <v>8</v>
      </c>
      <c r="E13" s="17">
        <v>6</v>
      </c>
      <c r="F13" s="18">
        <v>2</v>
      </c>
      <c r="G13" s="18">
        <v>0</v>
      </c>
      <c r="H13" s="18">
        <v>0</v>
      </c>
      <c r="I13" s="18"/>
      <c r="J13" s="18"/>
      <c r="K13" s="18"/>
      <c r="L13" s="18"/>
      <c r="M13" s="18"/>
      <c r="N13" s="18"/>
      <c r="O13" s="18"/>
      <c r="P13" s="18"/>
      <c r="Q13" s="18"/>
      <c r="R13" s="18"/>
      <c r="S13" s="19"/>
      <c r="T13" s="18"/>
      <c r="U13" s="20"/>
    </row>
    <row r="14" spans="1:21" x14ac:dyDescent="0.15">
      <c r="B14" s="41"/>
      <c r="C14" s="33"/>
      <c r="D14" s="21"/>
      <c r="E14" s="25">
        <f t="shared" si="0"/>
        <v>75</v>
      </c>
      <c r="F14" s="22">
        <f t="shared" si="0"/>
        <v>25</v>
      </c>
      <c r="G14" s="22">
        <f t="shared" si="0"/>
        <v>0</v>
      </c>
      <c r="H14" s="22">
        <f t="shared" si="0"/>
        <v>0</v>
      </c>
      <c r="I14" s="22"/>
      <c r="J14" s="22"/>
      <c r="K14" s="22"/>
      <c r="L14" s="22"/>
      <c r="M14" s="22"/>
      <c r="N14" s="22"/>
      <c r="O14" s="22"/>
      <c r="P14" s="22"/>
      <c r="Q14" s="22"/>
      <c r="R14" s="22"/>
      <c r="S14" s="23"/>
      <c r="T14" s="22"/>
      <c r="U14" s="24"/>
    </row>
    <row r="15" spans="1:21" x14ac:dyDescent="0.15">
      <c r="B15" s="41"/>
      <c r="C15" s="32" t="s">
        <v>1</v>
      </c>
      <c r="D15" s="16">
        <v>75</v>
      </c>
      <c r="E15" s="17">
        <v>40</v>
      </c>
      <c r="F15" s="18">
        <v>16</v>
      </c>
      <c r="G15" s="18">
        <v>11</v>
      </c>
      <c r="H15" s="18">
        <v>8</v>
      </c>
      <c r="I15" s="18"/>
      <c r="J15" s="18"/>
      <c r="K15" s="18"/>
      <c r="L15" s="18"/>
      <c r="M15" s="18"/>
      <c r="N15" s="18"/>
      <c r="O15" s="18"/>
      <c r="P15" s="18"/>
      <c r="Q15" s="18"/>
      <c r="R15" s="18"/>
      <c r="S15" s="19"/>
      <c r="T15" s="18"/>
      <c r="U15" s="20"/>
    </row>
    <row r="16" spans="1:21" x14ac:dyDescent="0.15">
      <c r="B16" s="42"/>
      <c r="C16" s="33"/>
      <c r="D16" s="21"/>
      <c r="E16" s="25">
        <f t="shared" si="0"/>
        <v>53.333333333333336</v>
      </c>
      <c r="F16" s="22">
        <f t="shared" si="0"/>
        <v>21.333333333333336</v>
      </c>
      <c r="G16" s="22">
        <f t="shared" si="0"/>
        <v>14.666666666666666</v>
      </c>
      <c r="H16" s="22">
        <f t="shared" si="0"/>
        <v>10.666666666666668</v>
      </c>
      <c r="I16" s="22"/>
      <c r="J16" s="22"/>
      <c r="K16" s="22"/>
      <c r="L16" s="22"/>
      <c r="M16" s="22"/>
      <c r="N16" s="22"/>
      <c r="O16" s="22"/>
      <c r="P16" s="22"/>
      <c r="Q16" s="22"/>
      <c r="R16" s="22"/>
      <c r="S16" s="23"/>
      <c r="T16" s="22"/>
      <c r="U16" s="24"/>
    </row>
    <row r="17" spans="2:21" x14ac:dyDescent="0.15">
      <c r="B17" s="43" t="s">
        <v>45</v>
      </c>
      <c r="C17" s="32" t="s">
        <v>43</v>
      </c>
      <c r="D17" s="16">
        <v>162</v>
      </c>
      <c r="E17" s="17">
        <v>102</v>
      </c>
      <c r="F17" s="18">
        <v>34</v>
      </c>
      <c r="G17" s="18">
        <v>26</v>
      </c>
      <c r="H17" s="18">
        <v>0</v>
      </c>
      <c r="I17" s="18"/>
      <c r="J17" s="18"/>
      <c r="K17" s="18"/>
      <c r="L17" s="18"/>
      <c r="M17" s="18"/>
      <c r="N17" s="18"/>
      <c r="O17" s="18"/>
      <c r="P17" s="18"/>
      <c r="Q17" s="18"/>
      <c r="R17" s="18"/>
      <c r="S17" s="19"/>
      <c r="T17" s="18"/>
      <c r="U17" s="20"/>
    </row>
    <row r="18" spans="2:21" x14ac:dyDescent="0.15">
      <c r="B18" s="43"/>
      <c r="C18" s="33"/>
      <c r="D18" s="21"/>
      <c r="E18" s="25">
        <f t="shared" si="0"/>
        <v>62.962962962962962</v>
      </c>
      <c r="F18" s="22">
        <f t="shared" si="0"/>
        <v>20.987654320987652</v>
      </c>
      <c r="G18" s="22">
        <f t="shared" si="0"/>
        <v>16.049382716049383</v>
      </c>
      <c r="H18" s="22">
        <f t="shared" si="0"/>
        <v>0</v>
      </c>
      <c r="I18" s="22"/>
      <c r="J18" s="22"/>
      <c r="K18" s="22"/>
      <c r="L18" s="22"/>
      <c r="M18" s="22"/>
      <c r="N18" s="22"/>
      <c r="O18" s="22"/>
      <c r="P18" s="22"/>
      <c r="Q18" s="22"/>
      <c r="R18" s="22"/>
      <c r="S18" s="23"/>
      <c r="T18" s="22"/>
      <c r="U18" s="24"/>
    </row>
    <row r="19" spans="2:21" x14ac:dyDescent="0.15">
      <c r="B19" s="43"/>
      <c r="C19" s="32" t="s">
        <v>24</v>
      </c>
      <c r="D19" s="16">
        <v>231</v>
      </c>
      <c r="E19" s="17">
        <v>142</v>
      </c>
      <c r="F19" s="18">
        <v>46</v>
      </c>
      <c r="G19" s="18">
        <v>40</v>
      </c>
      <c r="H19" s="18">
        <v>3</v>
      </c>
      <c r="I19" s="18"/>
      <c r="J19" s="18"/>
      <c r="K19" s="18"/>
      <c r="L19" s="18"/>
      <c r="M19" s="18"/>
      <c r="N19" s="18"/>
      <c r="O19" s="18"/>
      <c r="P19" s="18"/>
      <c r="Q19" s="18"/>
      <c r="R19" s="18"/>
      <c r="S19" s="19"/>
      <c r="T19" s="18"/>
      <c r="U19" s="20"/>
    </row>
    <row r="20" spans="2:21" x14ac:dyDescent="0.15">
      <c r="B20" s="43"/>
      <c r="C20" s="33"/>
      <c r="D20" s="21"/>
      <c r="E20" s="25">
        <f t="shared" si="0"/>
        <v>61.471861471861466</v>
      </c>
      <c r="F20" s="22">
        <f t="shared" si="0"/>
        <v>19.913419913419915</v>
      </c>
      <c r="G20" s="22">
        <f t="shared" si="0"/>
        <v>17.316017316017316</v>
      </c>
      <c r="H20" s="22">
        <f t="shared" si="0"/>
        <v>1.2987012987012987</v>
      </c>
      <c r="I20" s="22"/>
      <c r="J20" s="22"/>
      <c r="K20" s="22"/>
      <c r="L20" s="22"/>
      <c r="M20" s="22"/>
      <c r="N20" s="22"/>
      <c r="O20" s="22"/>
      <c r="P20" s="22"/>
      <c r="Q20" s="22"/>
      <c r="R20" s="22"/>
      <c r="S20" s="23"/>
      <c r="T20" s="22"/>
      <c r="U20" s="24"/>
    </row>
    <row r="21" spans="2:21" x14ac:dyDescent="0.15">
      <c r="B21" s="43"/>
      <c r="C21" s="32" t="s">
        <v>25</v>
      </c>
      <c r="D21" s="16">
        <v>345</v>
      </c>
      <c r="E21" s="17">
        <v>217</v>
      </c>
      <c r="F21" s="18">
        <v>85</v>
      </c>
      <c r="G21" s="18">
        <v>40</v>
      </c>
      <c r="H21" s="18">
        <v>3</v>
      </c>
      <c r="I21" s="18"/>
      <c r="J21" s="18"/>
      <c r="K21" s="18"/>
      <c r="L21" s="18"/>
      <c r="M21" s="18"/>
      <c r="N21" s="18"/>
      <c r="O21" s="18"/>
      <c r="P21" s="18"/>
      <c r="Q21" s="18"/>
      <c r="R21" s="18"/>
      <c r="S21" s="19"/>
      <c r="T21" s="18"/>
      <c r="U21" s="20"/>
    </row>
    <row r="22" spans="2:21" x14ac:dyDescent="0.15">
      <c r="B22" s="43"/>
      <c r="C22" s="33"/>
      <c r="D22" s="21"/>
      <c r="E22" s="25">
        <f t="shared" si="0"/>
        <v>62.89855072463768</v>
      </c>
      <c r="F22" s="22">
        <f t="shared" si="0"/>
        <v>24.637681159420293</v>
      </c>
      <c r="G22" s="22">
        <f t="shared" si="0"/>
        <v>11.594202898550725</v>
      </c>
      <c r="H22" s="22">
        <f t="shared" si="0"/>
        <v>0.86956521739130432</v>
      </c>
      <c r="I22" s="22"/>
      <c r="J22" s="22"/>
      <c r="K22" s="22"/>
      <c r="L22" s="22"/>
      <c r="M22" s="22"/>
      <c r="N22" s="22"/>
      <c r="O22" s="22"/>
      <c r="P22" s="22"/>
      <c r="Q22" s="22"/>
      <c r="R22" s="22"/>
      <c r="S22" s="23"/>
      <c r="T22" s="22"/>
      <c r="U22" s="24"/>
    </row>
    <row r="23" spans="2:21" x14ac:dyDescent="0.15">
      <c r="B23" s="43"/>
      <c r="C23" s="32" t="s">
        <v>26</v>
      </c>
      <c r="D23" s="16">
        <v>427</v>
      </c>
      <c r="E23" s="17">
        <v>273</v>
      </c>
      <c r="F23" s="18">
        <v>107</v>
      </c>
      <c r="G23" s="18">
        <v>43</v>
      </c>
      <c r="H23" s="18">
        <v>4</v>
      </c>
      <c r="I23" s="18"/>
      <c r="J23" s="18"/>
      <c r="K23" s="18"/>
      <c r="L23" s="18"/>
      <c r="M23" s="18"/>
      <c r="N23" s="18"/>
      <c r="O23" s="18"/>
      <c r="P23" s="18"/>
      <c r="Q23" s="18"/>
      <c r="R23" s="18"/>
      <c r="S23" s="19"/>
      <c r="T23" s="18"/>
      <c r="U23" s="20"/>
    </row>
    <row r="24" spans="2:21" x14ac:dyDescent="0.15">
      <c r="B24" s="43"/>
      <c r="C24" s="33"/>
      <c r="D24" s="21"/>
      <c r="E24" s="25">
        <f t="shared" si="0"/>
        <v>63.934426229508205</v>
      </c>
      <c r="F24" s="22">
        <f t="shared" si="0"/>
        <v>25.05854800936768</v>
      </c>
      <c r="G24" s="22">
        <f t="shared" si="0"/>
        <v>10.070257611241217</v>
      </c>
      <c r="H24" s="22">
        <f t="shared" si="0"/>
        <v>0.93676814988290402</v>
      </c>
      <c r="I24" s="22"/>
      <c r="J24" s="22"/>
      <c r="K24" s="22"/>
      <c r="L24" s="22"/>
      <c r="M24" s="22"/>
      <c r="N24" s="22"/>
      <c r="O24" s="22"/>
      <c r="P24" s="22"/>
      <c r="Q24" s="22"/>
      <c r="R24" s="22"/>
      <c r="S24" s="23"/>
      <c r="T24" s="22"/>
      <c r="U24" s="24"/>
    </row>
    <row r="25" spans="2:21" x14ac:dyDescent="0.15">
      <c r="B25" s="43"/>
      <c r="C25" s="32" t="s">
        <v>27</v>
      </c>
      <c r="D25" s="16">
        <v>431</v>
      </c>
      <c r="E25" s="17">
        <v>221</v>
      </c>
      <c r="F25" s="18">
        <v>148</v>
      </c>
      <c r="G25" s="18">
        <v>55</v>
      </c>
      <c r="H25" s="18">
        <v>7</v>
      </c>
      <c r="I25" s="18"/>
      <c r="J25" s="18"/>
      <c r="K25" s="18"/>
      <c r="L25" s="18"/>
      <c r="M25" s="18"/>
      <c r="N25" s="18"/>
      <c r="O25" s="18"/>
      <c r="P25" s="18"/>
      <c r="Q25" s="18"/>
      <c r="R25" s="18"/>
      <c r="S25" s="19"/>
      <c r="T25" s="18"/>
      <c r="U25" s="20"/>
    </row>
    <row r="26" spans="2:21" x14ac:dyDescent="0.15">
      <c r="B26" s="43"/>
      <c r="C26" s="33"/>
      <c r="D26" s="21"/>
      <c r="E26" s="25">
        <f t="shared" si="0"/>
        <v>51.27610208816705</v>
      </c>
      <c r="F26" s="22">
        <f t="shared" si="0"/>
        <v>34.338747099767978</v>
      </c>
      <c r="G26" s="22">
        <f t="shared" si="0"/>
        <v>12.761020881670534</v>
      </c>
      <c r="H26" s="22">
        <f t="shared" si="0"/>
        <v>1.6241299303944314</v>
      </c>
      <c r="I26" s="22"/>
      <c r="J26" s="22"/>
      <c r="K26" s="22"/>
      <c r="L26" s="22"/>
      <c r="M26" s="22"/>
      <c r="N26" s="22"/>
      <c r="O26" s="22"/>
      <c r="P26" s="22"/>
      <c r="Q26" s="22"/>
      <c r="R26" s="22"/>
      <c r="S26" s="23"/>
      <c r="T26" s="22"/>
      <c r="U26" s="24"/>
    </row>
    <row r="27" spans="2:21" x14ac:dyDescent="0.15">
      <c r="B27" s="43"/>
      <c r="C27" s="32" t="s">
        <v>44</v>
      </c>
      <c r="D27" s="16">
        <v>725</v>
      </c>
      <c r="E27" s="17">
        <v>291</v>
      </c>
      <c r="F27" s="18">
        <v>319</v>
      </c>
      <c r="G27" s="18">
        <v>93</v>
      </c>
      <c r="H27" s="18">
        <v>22</v>
      </c>
      <c r="I27" s="18"/>
      <c r="J27" s="18"/>
      <c r="K27" s="18"/>
      <c r="L27" s="18"/>
      <c r="M27" s="18"/>
      <c r="N27" s="18"/>
      <c r="O27" s="18"/>
      <c r="P27" s="18"/>
      <c r="Q27" s="18"/>
      <c r="R27" s="18"/>
      <c r="S27" s="19"/>
      <c r="T27" s="18"/>
      <c r="U27" s="20"/>
    </row>
    <row r="28" spans="2:21" x14ac:dyDescent="0.15">
      <c r="B28" s="43"/>
      <c r="C28" s="33"/>
      <c r="D28" s="21"/>
      <c r="E28" s="25">
        <f t="shared" si="0"/>
        <v>40.137931034482762</v>
      </c>
      <c r="F28" s="22">
        <f t="shared" si="0"/>
        <v>44</v>
      </c>
      <c r="G28" s="22">
        <f t="shared" si="0"/>
        <v>12.827586206896552</v>
      </c>
      <c r="H28" s="22">
        <f t="shared" si="0"/>
        <v>3.0344827586206895</v>
      </c>
      <c r="I28" s="22"/>
      <c r="J28" s="22"/>
      <c r="K28" s="22"/>
      <c r="L28" s="22"/>
      <c r="M28" s="22"/>
      <c r="N28" s="22"/>
      <c r="O28" s="22"/>
      <c r="P28" s="22"/>
      <c r="Q28" s="22"/>
      <c r="R28" s="22"/>
      <c r="S28" s="23"/>
      <c r="T28" s="22"/>
      <c r="U28" s="24"/>
    </row>
    <row r="29" spans="2:21" x14ac:dyDescent="0.15">
      <c r="B29" s="43"/>
      <c r="C29" s="32" t="s">
        <v>1</v>
      </c>
      <c r="D29" s="16">
        <v>80</v>
      </c>
      <c r="E29" s="17">
        <v>39</v>
      </c>
      <c r="F29" s="18">
        <v>19</v>
      </c>
      <c r="G29" s="18">
        <v>14</v>
      </c>
      <c r="H29" s="18">
        <v>8</v>
      </c>
      <c r="I29" s="18"/>
      <c r="J29" s="18"/>
      <c r="K29" s="18"/>
      <c r="L29" s="18"/>
      <c r="M29" s="18"/>
      <c r="N29" s="18"/>
      <c r="O29" s="18"/>
      <c r="P29" s="18"/>
      <c r="Q29" s="18"/>
      <c r="R29" s="18"/>
      <c r="S29" s="19"/>
      <c r="T29" s="18"/>
      <c r="U29" s="20"/>
    </row>
    <row r="30" spans="2:21" x14ac:dyDescent="0.15">
      <c r="B30" s="44"/>
      <c r="C30" s="33"/>
      <c r="D30" s="21"/>
      <c r="E30" s="25">
        <f t="shared" si="0"/>
        <v>48.75</v>
      </c>
      <c r="F30" s="22">
        <f t="shared" si="0"/>
        <v>23.75</v>
      </c>
      <c r="G30" s="22">
        <f t="shared" si="0"/>
        <v>17.5</v>
      </c>
      <c r="H30" s="22">
        <f t="shared" si="0"/>
        <v>10</v>
      </c>
      <c r="I30" s="22"/>
      <c r="J30" s="22"/>
      <c r="K30" s="22"/>
      <c r="L30" s="22"/>
      <c r="M30" s="22"/>
      <c r="N30" s="22"/>
      <c r="O30" s="22"/>
      <c r="P30" s="22"/>
      <c r="Q30" s="22"/>
      <c r="R30" s="22"/>
      <c r="S30" s="23"/>
      <c r="T30" s="22"/>
      <c r="U30" s="24"/>
    </row>
    <row r="31" spans="2:21" x14ac:dyDescent="0.15">
      <c r="B31" s="40" t="s">
        <v>29</v>
      </c>
      <c r="C31" s="32" t="s">
        <v>5</v>
      </c>
      <c r="D31" s="16">
        <v>287</v>
      </c>
      <c r="E31" s="17">
        <v>172</v>
      </c>
      <c r="F31" s="18">
        <v>81</v>
      </c>
      <c r="G31" s="18">
        <v>30</v>
      </c>
      <c r="H31" s="18">
        <v>4</v>
      </c>
      <c r="I31" s="18"/>
      <c r="J31" s="18"/>
      <c r="K31" s="18"/>
      <c r="L31" s="18"/>
      <c r="M31" s="18"/>
      <c r="N31" s="18"/>
      <c r="O31" s="18"/>
      <c r="P31" s="18"/>
      <c r="Q31" s="18"/>
      <c r="R31" s="18"/>
      <c r="S31" s="19"/>
      <c r="T31" s="18"/>
      <c r="U31" s="20"/>
    </row>
    <row r="32" spans="2:21" x14ac:dyDescent="0.15">
      <c r="B32" s="41"/>
      <c r="C32" s="33"/>
      <c r="D32" s="21"/>
      <c r="E32" s="25">
        <f t="shared" si="0"/>
        <v>59.930313588850169</v>
      </c>
      <c r="F32" s="22">
        <f t="shared" si="0"/>
        <v>28.222996515679444</v>
      </c>
      <c r="G32" s="22">
        <f t="shared" si="0"/>
        <v>10.452961672473867</v>
      </c>
      <c r="H32" s="22">
        <f t="shared" si="0"/>
        <v>1.3937282229965158</v>
      </c>
      <c r="I32" s="22"/>
      <c r="J32" s="22"/>
      <c r="K32" s="22"/>
      <c r="L32" s="22"/>
      <c r="M32" s="22"/>
      <c r="N32" s="22"/>
      <c r="O32" s="22"/>
      <c r="P32" s="22"/>
      <c r="Q32" s="22"/>
      <c r="R32" s="22"/>
      <c r="S32" s="23"/>
      <c r="T32" s="22"/>
      <c r="U32" s="24"/>
    </row>
    <row r="33" spans="2:21" x14ac:dyDescent="0.15">
      <c r="B33" s="41"/>
      <c r="C33" s="32" t="s">
        <v>6</v>
      </c>
      <c r="D33" s="16">
        <v>338</v>
      </c>
      <c r="E33" s="17">
        <v>176</v>
      </c>
      <c r="F33" s="18">
        <v>107</v>
      </c>
      <c r="G33" s="18">
        <v>52</v>
      </c>
      <c r="H33" s="18">
        <v>3</v>
      </c>
      <c r="I33" s="18"/>
      <c r="J33" s="18"/>
      <c r="K33" s="18"/>
      <c r="L33" s="18"/>
      <c r="M33" s="18"/>
      <c r="N33" s="18"/>
      <c r="O33" s="18"/>
      <c r="P33" s="18"/>
      <c r="Q33" s="18"/>
      <c r="R33" s="18"/>
      <c r="S33" s="19"/>
      <c r="T33" s="18"/>
      <c r="U33" s="20"/>
    </row>
    <row r="34" spans="2:21" x14ac:dyDescent="0.15">
      <c r="B34" s="41"/>
      <c r="C34" s="33"/>
      <c r="D34" s="21"/>
      <c r="E34" s="25">
        <f t="shared" si="0"/>
        <v>52.071005917159766</v>
      </c>
      <c r="F34" s="22">
        <f t="shared" si="0"/>
        <v>31.65680473372781</v>
      </c>
      <c r="G34" s="22">
        <f t="shared" si="0"/>
        <v>15.384615384615385</v>
      </c>
      <c r="H34" s="22">
        <f t="shared" si="0"/>
        <v>0.8875739644970414</v>
      </c>
      <c r="I34" s="22"/>
      <c r="J34" s="22"/>
      <c r="K34" s="22"/>
      <c r="L34" s="22"/>
      <c r="M34" s="22"/>
      <c r="N34" s="22"/>
      <c r="O34" s="22"/>
      <c r="P34" s="22"/>
      <c r="Q34" s="22"/>
      <c r="R34" s="22"/>
      <c r="S34" s="23"/>
      <c r="T34" s="22"/>
      <c r="U34" s="24"/>
    </row>
    <row r="35" spans="2:21" x14ac:dyDescent="0.15">
      <c r="B35" s="41"/>
      <c r="C35" s="32" t="s">
        <v>7</v>
      </c>
      <c r="D35" s="16">
        <v>291</v>
      </c>
      <c r="E35" s="17">
        <v>155</v>
      </c>
      <c r="F35" s="18">
        <v>90</v>
      </c>
      <c r="G35" s="18">
        <v>45</v>
      </c>
      <c r="H35" s="18">
        <v>1</v>
      </c>
      <c r="I35" s="18"/>
      <c r="J35" s="18"/>
      <c r="K35" s="18"/>
      <c r="L35" s="18"/>
      <c r="M35" s="18"/>
      <c r="N35" s="18"/>
      <c r="O35" s="18"/>
      <c r="P35" s="18"/>
      <c r="Q35" s="18"/>
      <c r="R35" s="18"/>
      <c r="S35" s="19"/>
      <c r="T35" s="18"/>
      <c r="U35" s="20"/>
    </row>
    <row r="36" spans="2:21" x14ac:dyDescent="0.15">
      <c r="B36" s="41"/>
      <c r="C36" s="33"/>
      <c r="D36" s="21"/>
      <c r="E36" s="25">
        <f t="shared" si="0"/>
        <v>53.264604810996566</v>
      </c>
      <c r="F36" s="22">
        <f t="shared" si="0"/>
        <v>30.927835051546392</v>
      </c>
      <c r="G36" s="22">
        <f t="shared" si="0"/>
        <v>15.463917525773196</v>
      </c>
      <c r="H36" s="22">
        <f t="shared" si="0"/>
        <v>0.3436426116838488</v>
      </c>
      <c r="I36" s="22"/>
      <c r="J36" s="22"/>
      <c r="K36" s="22"/>
      <c r="L36" s="22"/>
      <c r="M36" s="22"/>
      <c r="N36" s="22"/>
      <c r="O36" s="22"/>
      <c r="P36" s="22"/>
      <c r="Q36" s="22"/>
      <c r="R36" s="22"/>
      <c r="S36" s="23"/>
      <c r="T36" s="22"/>
      <c r="U36" s="24"/>
    </row>
    <row r="37" spans="2:21" x14ac:dyDescent="0.15">
      <c r="B37" s="41"/>
      <c r="C37" s="32" t="s">
        <v>8</v>
      </c>
      <c r="D37" s="16">
        <v>227</v>
      </c>
      <c r="E37" s="17">
        <v>110</v>
      </c>
      <c r="F37" s="18">
        <v>77</v>
      </c>
      <c r="G37" s="18">
        <v>36</v>
      </c>
      <c r="H37" s="18">
        <v>4</v>
      </c>
      <c r="I37" s="18"/>
      <c r="J37" s="18"/>
      <c r="K37" s="18"/>
      <c r="L37" s="18"/>
      <c r="M37" s="18"/>
      <c r="N37" s="18"/>
      <c r="O37" s="18"/>
      <c r="P37" s="18"/>
      <c r="Q37" s="18"/>
      <c r="R37" s="18"/>
      <c r="S37" s="19"/>
      <c r="T37" s="18"/>
      <c r="U37" s="20"/>
    </row>
    <row r="38" spans="2:21" x14ac:dyDescent="0.15">
      <c r="B38" s="41"/>
      <c r="C38" s="33"/>
      <c r="D38" s="21"/>
      <c r="E38" s="25">
        <f t="shared" si="0"/>
        <v>48.458149779735685</v>
      </c>
      <c r="F38" s="22">
        <f t="shared" si="0"/>
        <v>33.920704845814981</v>
      </c>
      <c r="G38" s="22">
        <f t="shared" si="0"/>
        <v>15.859030837004406</v>
      </c>
      <c r="H38" s="22">
        <f t="shared" si="0"/>
        <v>1.7621145374449341</v>
      </c>
      <c r="I38" s="22"/>
      <c r="J38" s="22"/>
      <c r="K38" s="22"/>
      <c r="L38" s="22"/>
      <c r="M38" s="22"/>
      <c r="N38" s="22"/>
      <c r="O38" s="22"/>
      <c r="P38" s="22"/>
      <c r="Q38" s="22"/>
      <c r="R38" s="22"/>
      <c r="S38" s="23"/>
      <c r="T38" s="22"/>
      <c r="U38" s="24"/>
    </row>
    <row r="39" spans="2:21" x14ac:dyDescent="0.15">
      <c r="B39" s="41"/>
      <c r="C39" s="32" t="s">
        <v>9</v>
      </c>
      <c r="D39" s="16">
        <v>164</v>
      </c>
      <c r="E39" s="17">
        <v>91</v>
      </c>
      <c r="F39" s="18">
        <v>54</v>
      </c>
      <c r="G39" s="18">
        <v>17</v>
      </c>
      <c r="H39" s="18">
        <v>2</v>
      </c>
      <c r="I39" s="18"/>
      <c r="J39" s="18"/>
      <c r="K39" s="18"/>
      <c r="L39" s="18"/>
      <c r="M39" s="18"/>
      <c r="N39" s="18"/>
      <c r="O39" s="18"/>
      <c r="P39" s="18"/>
      <c r="Q39" s="18"/>
      <c r="R39" s="18"/>
      <c r="S39" s="19"/>
      <c r="T39" s="18"/>
      <c r="U39" s="20"/>
    </row>
    <row r="40" spans="2:21" x14ac:dyDescent="0.15">
      <c r="B40" s="41"/>
      <c r="C40" s="33"/>
      <c r="D40" s="21"/>
      <c r="E40" s="25">
        <f t="shared" si="0"/>
        <v>55.487804878048784</v>
      </c>
      <c r="F40" s="22">
        <f t="shared" si="0"/>
        <v>32.926829268292686</v>
      </c>
      <c r="G40" s="22">
        <f t="shared" si="0"/>
        <v>10.365853658536585</v>
      </c>
      <c r="H40" s="22">
        <f t="shared" si="0"/>
        <v>1.2195121951219512</v>
      </c>
      <c r="I40" s="22"/>
      <c r="J40" s="22"/>
      <c r="K40" s="22"/>
      <c r="L40" s="22"/>
      <c r="M40" s="22"/>
      <c r="N40" s="22"/>
      <c r="O40" s="22"/>
      <c r="P40" s="22"/>
      <c r="Q40" s="22"/>
      <c r="R40" s="22"/>
      <c r="S40" s="23"/>
      <c r="T40" s="22"/>
      <c r="U40" s="24"/>
    </row>
    <row r="41" spans="2:21" x14ac:dyDescent="0.15">
      <c r="B41" s="41"/>
      <c r="C41" s="32" t="s">
        <v>10</v>
      </c>
      <c r="D41" s="16">
        <v>274</v>
      </c>
      <c r="E41" s="17">
        <v>143</v>
      </c>
      <c r="F41" s="18">
        <v>94</v>
      </c>
      <c r="G41" s="18">
        <v>33</v>
      </c>
      <c r="H41" s="18">
        <v>4</v>
      </c>
      <c r="I41" s="18"/>
      <c r="J41" s="18"/>
      <c r="K41" s="18"/>
      <c r="L41" s="18"/>
      <c r="M41" s="18"/>
      <c r="N41" s="18"/>
      <c r="O41" s="18"/>
      <c r="P41" s="18"/>
      <c r="Q41" s="18"/>
      <c r="R41" s="18"/>
      <c r="S41" s="19"/>
      <c r="T41" s="18"/>
      <c r="U41" s="20"/>
    </row>
    <row r="42" spans="2:21" x14ac:dyDescent="0.15">
      <c r="B42" s="41"/>
      <c r="C42" s="33"/>
      <c r="D42" s="21"/>
      <c r="E42" s="25">
        <f t="shared" si="0"/>
        <v>52.189781021897808</v>
      </c>
      <c r="F42" s="22">
        <f t="shared" si="0"/>
        <v>34.306569343065696</v>
      </c>
      <c r="G42" s="22">
        <f t="shared" si="0"/>
        <v>12.043795620437956</v>
      </c>
      <c r="H42" s="22">
        <f t="shared" si="0"/>
        <v>1.4598540145985401</v>
      </c>
      <c r="I42" s="22"/>
      <c r="J42" s="22"/>
      <c r="K42" s="22"/>
      <c r="L42" s="22"/>
      <c r="M42" s="22"/>
      <c r="N42" s="22"/>
      <c r="O42" s="22"/>
      <c r="P42" s="22"/>
      <c r="Q42" s="22"/>
      <c r="R42" s="22"/>
      <c r="S42" s="23"/>
      <c r="T42" s="22"/>
      <c r="U42" s="24"/>
    </row>
    <row r="43" spans="2:21" x14ac:dyDescent="0.15">
      <c r="B43" s="41"/>
      <c r="C43" s="32" t="s">
        <v>11</v>
      </c>
      <c r="D43" s="16">
        <v>153</v>
      </c>
      <c r="E43" s="17">
        <v>77</v>
      </c>
      <c r="F43" s="18">
        <v>54</v>
      </c>
      <c r="G43" s="18">
        <v>20</v>
      </c>
      <c r="H43" s="18">
        <v>2</v>
      </c>
      <c r="I43" s="18"/>
      <c r="J43" s="18"/>
      <c r="K43" s="18"/>
      <c r="L43" s="18"/>
      <c r="M43" s="18"/>
      <c r="N43" s="18"/>
      <c r="O43" s="18"/>
      <c r="P43" s="18"/>
      <c r="Q43" s="18"/>
      <c r="R43" s="18"/>
      <c r="S43" s="19"/>
      <c r="T43" s="18"/>
      <c r="U43" s="20"/>
    </row>
    <row r="44" spans="2:21" x14ac:dyDescent="0.15">
      <c r="B44" s="41"/>
      <c r="C44" s="33"/>
      <c r="D44" s="21"/>
      <c r="E44" s="25">
        <f t="shared" si="0"/>
        <v>50.326797385620914</v>
      </c>
      <c r="F44" s="22">
        <f t="shared" si="0"/>
        <v>35.294117647058826</v>
      </c>
      <c r="G44" s="22">
        <f t="shared" si="0"/>
        <v>13.071895424836603</v>
      </c>
      <c r="H44" s="22">
        <f t="shared" si="0"/>
        <v>1.3071895424836601</v>
      </c>
      <c r="I44" s="22"/>
      <c r="J44" s="22"/>
      <c r="K44" s="22"/>
      <c r="L44" s="22"/>
      <c r="M44" s="22"/>
      <c r="N44" s="22"/>
      <c r="O44" s="22"/>
      <c r="P44" s="22"/>
      <c r="Q44" s="22"/>
      <c r="R44" s="22"/>
      <c r="S44" s="23"/>
      <c r="T44" s="22"/>
      <c r="U44" s="24"/>
    </row>
    <row r="45" spans="2:21" x14ac:dyDescent="0.15">
      <c r="B45" s="41"/>
      <c r="C45" s="32" t="s">
        <v>12</v>
      </c>
      <c r="D45" s="16">
        <v>152</v>
      </c>
      <c r="E45" s="17">
        <v>78</v>
      </c>
      <c r="F45" s="18">
        <v>54</v>
      </c>
      <c r="G45" s="18">
        <v>14</v>
      </c>
      <c r="H45" s="18">
        <v>6</v>
      </c>
      <c r="I45" s="18"/>
      <c r="J45" s="18"/>
      <c r="K45" s="18"/>
      <c r="L45" s="18"/>
      <c r="M45" s="18"/>
      <c r="N45" s="18"/>
      <c r="O45" s="18"/>
      <c r="P45" s="18"/>
      <c r="Q45" s="18"/>
      <c r="R45" s="18"/>
      <c r="S45" s="19"/>
      <c r="T45" s="18"/>
      <c r="U45" s="20"/>
    </row>
    <row r="46" spans="2:21" x14ac:dyDescent="0.15">
      <c r="B46" s="41"/>
      <c r="C46" s="33"/>
      <c r="D46" s="21"/>
      <c r="E46" s="25">
        <f t="shared" si="0"/>
        <v>51.315789473684212</v>
      </c>
      <c r="F46" s="22">
        <f t="shared" si="0"/>
        <v>35.526315789473685</v>
      </c>
      <c r="G46" s="22">
        <f t="shared" si="0"/>
        <v>9.2105263157894726</v>
      </c>
      <c r="H46" s="22">
        <f t="shared" si="0"/>
        <v>3.9473684210526314</v>
      </c>
      <c r="I46" s="22"/>
      <c r="J46" s="22"/>
      <c r="K46" s="22"/>
      <c r="L46" s="22"/>
      <c r="M46" s="22"/>
      <c r="N46" s="22"/>
      <c r="O46" s="22"/>
      <c r="P46" s="22"/>
      <c r="Q46" s="22"/>
      <c r="R46" s="22"/>
      <c r="S46" s="23"/>
      <c r="T46" s="22"/>
      <c r="U46" s="24"/>
    </row>
    <row r="47" spans="2:21" x14ac:dyDescent="0.15">
      <c r="B47" s="41"/>
      <c r="C47" s="32" t="s">
        <v>13</v>
      </c>
      <c r="D47" s="16">
        <v>269</v>
      </c>
      <c r="E47" s="17">
        <v>158</v>
      </c>
      <c r="F47" s="18">
        <v>70</v>
      </c>
      <c r="G47" s="18">
        <v>31</v>
      </c>
      <c r="H47" s="18">
        <v>10</v>
      </c>
      <c r="I47" s="18"/>
      <c r="J47" s="18"/>
      <c r="K47" s="18"/>
      <c r="L47" s="18"/>
      <c r="M47" s="18"/>
      <c r="N47" s="18"/>
      <c r="O47" s="18"/>
      <c r="P47" s="18"/>
      <c r="Q47" s="18"/>
      <c r="R47" s="18"/>
      <c r="S47" s="19"/>
      <c r="T47" s="18"/>
      <c r="U47" s="20"/>
    </row>
    <row r="48" spans="2:21" x14ac:dyDescent="0.15">
      <c r="B48" s="41"/>
      <c r="C48" s="33"/>
      <c r="D48" s="21"/>
      <c r="E48" s="25">
        <f t="shared" si="0"/>
        <v>58.736059479553901</v>
      </c>
      <c r="F48" s="22">
        <f t="shared" si="0"/>
        <v>26.022304832713754</v>
      </c>
      <c r="G48" s="22">
        <f t="shared" si="0"/>
        <v>11.524163568773234</v>
      </c>
      <c r="H48" s="22">
        <f t="shared" si="0"/>
        <v>3.7174721189591078</v>
      </c>
      <c r="I48" s="22"/>
      <c r="J48" s="22"/>
      <c r="K48" s="22"/>
      <c r="L48" s="22"/>
      <c r="M48" s="22"/>
      <c r="N48" s="22"/>
      <c r="O48" s="22"/>
      <c r="P48" s="22"/>
      <c r="Q48" s="22"/>
      <c r="R48" s="22"/>
      <c r="S48" s="23"/>
      <c r="T48" s="22"/>
      <c r="U48" s="24"/>
    </row>
    <row r="49" spans="2:21" x14ac:dyDescent="0.15">
      <c r="B49" s="41"/>
      <c r="C49" s="32" t="s">
        <v>14</v>
      </c>
      <c r="D49" s="16">
        <v>167</v>
      </c>
      <c r="E49" s="17">
        <v>86</v>
      </c>
      <c r="F49" s="18">
        <v>58</v>
      </c>
      <c r="G49" s="18">
        <v>20</v>
      </c>
      <c r="H49" s="18">
        <v>3</v>
      </c>
      <c r="I49" s="18"/>
      <c r="J49" s="18"/>
      <c r="K49" s="18"/>
      <c r="L49" s="18"/>
      <c r="M49" s="18"/>
      <c r="N49" s="18"/>
      <c r="O49" s="18"/>
      <c r="P49" s="18"/>
      <c r="Q49" s="18"/>
      <c r="R49" s="18"/>
      <c r="S49" s="19"/>
      <c r="T49" s="18"/>
      <c r="U49" s="20"/>
    </row>
    <row r="50" spans="2:21" x14ac:dyDescent="0.15">
      <c r="B50" s="41"/>
      <c r="C50" s="33"/>
      <c r="D50" s="21"/>
      <c r="E50" s="25">
        <f t="shared" si="0"/>
        <v>51.49700598802395</v>
      </c>
      <c r="F50" s="22">
        <f t="shared" si="0"/>
        <v>34.730538922155688</v>
      </c>
      <c r="G50" s="22">
        <f t="shared" si="0"/>
        <v>11.976047904191617</v>
      </c>
      <c r="H50" s="22">
        <f t="shared" si="0"/>
        <v>1.7964071856287425</v>
      </c>
      <c r="I50" s="22"/>
      <c r="J50" s="22"/>
      <c r="K50" s="22"/>
      <c r="L50" s="22"/>
      <c r="M50" s="22"/>
      <c r="N50" s="22"/>
      <c r="O50" s="22"/>
      <c r="P50" s="22"/>
      <c r="Q50" s="22"/>
      <c r="R50" s="22"/>
      <c r="S50" s="23"/>
      <c r="T50" s="22"/>
      <c r="U50" s="24"/>
    </row>
    <row r="51" spans="2:21" x14ac:dyDescent="0.15">
      <c r="B51" s="41"/>
      <c r="C51" s="32" t="s">
        <v>1</v>
      </c>
      <c r="D51" s="16">
        <v>79</v>
      </c>
      <c r="E51" s="17">
        <v>39</v>
      </c>
      <c r="F51" s="18">
        <v>19</v>
      </c>
      <c r="G51" s="18">
        <v>13</v>
      </c>
      <c r="H51" s="18">
        <v>8</v>
      </c>
      <c r="I51" s="18"/>
      <c r="J51" s="18"/>
      <c r="K51" s="18"/>
      <c r="L51" s="18"/>
      <c r="M51" s="18"/>
      <c r="N51" s="18"/>
      <c r="O51" s="18"/>
      <c r="P51" s="18"/>
      <c r="Q51" s="18"/>
      <c r="R51" s="18"/>
      <c r="S51" s="19"/>
      <c r="T51" s="18"/>
      <c r="U51" s="20"/>
    </row>
    <row r="52" spans="2:21" x14ac:dyDescent="0.15">
      <c r="B52" s="42"/>
      <c r="C52" s="33"/>
      <c r="D52" s="21"/>
      <c r="E52" s="25">
        <f t="shared" si="0"/>
        <v>49.367088607594937</v>
      </c>
      <c r="F52" s="22">
        <f t="shared" si="0"/>
        <v>24.050632911392405</v>
      </c>
      <c r="G52" s="22">
        <f t="shared" si="0"/>
        <v>16.455696202531644</v>
      </c>
      <c r="H52" s="22">
        <f t="shared" si="0"/>
        <v>10.126582278481013</v>
      </c>
      <c r="I52" s="22"/>
      <c r="J52" s="22"/>
      <c r="K52" s="22"/>
      <c r="L52" s="22"/>
      <c r="M52" s="22"/>
      <c r="N52" s="22"/>
      <c r="O52" s="22"/>
      <c r="P52" s="22"/>
      <c r="Q52" s="22"/>
      <c r="R52" s="22"/>
      <c r="S52" s="23"/>
      <c r="T52" s="22"/>
      <c r="U52" s="24"/>
    </row>
    <row r="53" spans="2:21" x14ac:dyDescent="0.15">
      <c r="B53" s="40" t="s">
        <v>30</v>
      </c>
      <c r="C53" s="32" t="s">
        <v>15</v>
      </c>
      <c r="D53" s="16">
        <v>710</v>
      </c>
      <c r="E53" s="17">
        <v>431</v>
      </c>
      <c r="F53" s="18">
        <v>188</v>
      </c>
      <c r="G53" s="18">
        <v>84</v>
      </c>
      <c r="H53" s="18">
        <v>7</v>
      </c>
      <c r="I53" s="18"/>
      <c r="J53" s="18"/>
      <c r="K53" s="18"/>
      <c r="L53" s="18"/>
      <c r="M53" s="18"/>
      <c r="N53" s="18"/>
      <c r="O53" s="18"/>
      <c r="P53" s="18"/>
      <c r="Q53" s="18"/>
      <c r="R53" s="18"/>
      <c r="S53" s="19"/>
      <c r="T53" s="18"/>
      <c r="U53" s="20"/>
    </row>
    <row r="54" spans="2:21" x14ac:dyDescent="0.15">
      <c r="B54" s="41"/>
      <c r="C54" s="33"/>
      <c r="D54" s="21"/>
      <c r="E54" s="25">
        <f t="shared" si="0"/>
        <v>60.704225352112672</v>
      </c>
      <c r="F54" s="22">
        <f t="shared" si="0"/>
        <v>26.478873239436616</v>
      </c>
      <c r="G54" s="22">
        <f t="shared" si="0"/>
        <v>11.830985915492958</v>
      </c>
      <c r="H54" s="22">
        <f t="shared" si="0"/>
        <v>0.9859154929577465</v>
      </c>
      <c r="I54" s="22"/>
      <c r="J54" s="22"/>
      <c r="K54" s="22"/>
      <c r="L54" s="22"/>
      <c r="M54" s="22"/>
      <c r="N54" s="22"/>
      <c r="O54" s="22"/>
      <c r="P54" s="22"/>
      <c r="Q54" s="22"/>
      <c r="R54" s="22"/>
      <c r="S54" s="23"/>
      <c r="T54" s="22"/>
      <c r="U54" s="24"/>
    </row>
    <row r="55" spans="2:21" x14ac:dyDescent="0.15">
      <c r="B55" s="41"/>
      <c r="C55" s="32" t="s">
        <v>16</v>
      </c>
      <c r="D55" s="16">
        <v>92</v>
      </c>
      <c r="E55" s="17">
        <v>65</v>
      </c>
      <c r="F55" s="18">
        <v>13</v>
      </c>
      <c r="G55" s="18">
        <v>13</v>
      </c>
      <c r="H55" s="18">
        <v>1</v>
      </c>
      <c r="I55" s="18"/>
      <c r="J55" s="18"/>
      <c r="K55" s="18"/>
      <c r="L55" s="18"/>
      <c r="M55" s="18"/>
      <c r="N55" s="18"/>
      <c r="O55" s="18"/>
      <c r="P55" s="18"/>
      <c r="Q55" s="18"/>
      <c r="R55" s="18"/>
      <c r="S55" s="19"/>
      <c r="T55" s="18"/>
      <c r="U55" s="20"/>
    </row>
    <row r="56" spans="2:21" x14ac:dyDescent="0.15">
      <c r="B56" s="41"/>
      <c r="C56" s="33"/>
      <c r="D56" s="21"/>
      <c r="E56" s="25">
        <f t="shared" si="0"/>
        <v>70.652173913043484</v>
      </c>
      <c r="F56" s="22">
        <f t="shared" si="0"/>
        <v>14.130434782608695</v>
      </c>
      <c r="G56" s="22">
        <f t="shared" si="0"/>
        <v>14.130434782608695</v>
      </c>
      <c r="H56" s="22">
        <f t="shared" si="0"/>
        <v>1.0869565217391304</v>
      </c>
      <c r="I56" s="22"/>
      <c r="J56" s="22"/>
      <c r="K56" s="22"/>
      <c r="L56" s="22"/>
      <c r="M56" s="22"/>
      <c r="N56" s="22"/>
      <c r="O56" s="22"/>
      <c r="P56" s="22"/>
      <c r="Q56" s="22"/>
      <c r="R56" s="22"/>
      <c r="S56" s="23"/>
      <c r="T56" s="22"/>
      <c r="U56" s="24"/>
    </row>
    <row r="57" spans="2:21" x14ac:dyDescent="0.15">
      <c r="B57" s="41"/>
      <c r="C57" s="32" t="s">
        <v>17</v>
      </c>
      <c r="D57" s="16">
        <v>102</v>
      </c>
      <c r="E57" s="17">
        <v>49</v>
      </c>
      <c r="F57" s="18">
        <v>37</v>
      </c>
      <c r="G57" s="18">
        <v>15</v>
      </c>
      <c r="H57" s="18">
        <v>1</v>
      </c>
      <c r="I57" s="18"/>
      <c r="J57" s="18"/>
      <c r="K57" s="18"/>
      <c r="L57" s="18"/>
      <c r="M57" s="18"/>
      <c r="N57" s="18"/>
      <c r="O57" s="18"/>
      <c r="P57" s="18"/>
      <c r="Q57" s="18"/>
      <c r="R57" s="18"/>
      <c r="S57" s="19"/>
      <c r="T57" s="18"/>
      <c r="U57" s="20"/>
    </row>
    <row r="58" spans="2:21" x14ac:dyDescent="0.15">
      <c r="B58" s="41"/>
      <c r="C58" s="33"/>
      <c r="D58" s="21"/>
      <c r="E58" s="25">
        <f t="shared" si="0"/>
        <v>48.03921568627451</v>
      </c>
      <c r="F58" s="22">
        <f t="shared" si="0"/>
        <v>36.274509803921568</v>
      </c>
      <c r="G58" s="22">
        <f t="shared" si="0"/>
        <v>14.705882352941178</v>
      </c>
      <c r="H58" s="22">
        <f t="shared" si="0"/>
        <v>0.98039215686274506</v>
      </c>
      <c r="I58" s="22"/>
      <c r="J58" s="22"/>
      <c r="K58" s="22"/>
      <c r="L58" s="22"/>
      <c r="M58" s="22"/>
      <c r="N58" s="22"/>
      <c r="O58" s="22"/>
      <c r="P58" s="22"/>
      <c r="Q58" s="22"/>
      <c r="R58" s="22"/>
      <c r="S58" s="23"/>
      <c r="T58" s="22"/>
      <c r="U58" s="24"/>
    </row>
    <row r="59" spans="2:21" x14ac:dyDescent="0.15">
      <c r="B59" s="41"/>
      <c r="C59" s="32" t="s">
        <v>18</v>
      </c>
      <c r="D59" s="16">
        <v>359</v>
      </c>
      <c r="E59" s="17">
        <v>207</v>
      </c>
      <c r="F59" s="18">
        <v>110</v>
      </c>
      <c r="G59" s="18">
        <v>40</v>
      </c>
      <c r="H59" s="18">
        <v>2</v>
      </c>
      <c r="I59" s="18"/>
      <c r="J59" s="18"/>
      <c r="K59" s="18"/>
      <c r="L59" s="18"/>
      <c r="M59" s="18"/>
      <c r="N59" s="18"/>
      <c r="O59" s="18"/>
      <c r="P59" s="18"/>
      <c r="Q59" s="18"/>
      <c r="R59" s="18"/>
      <c r="S59" s="19"/>
      <c r="T59" s="18"/>
      <c r="U59" s="20"/>
    </row>
    <row r="60" spans="2:21" x14ac:dyDescent="0.15">
      <c r="B60" s="41"/>
      <c r="C60" s="33"/>
      <c r="D60" s="21"/>
      <c r="E60" s="25">
        <f t="shared" si="0"/>
        <v>57.660167130919213</v>
      </c>
      <c r="F60" s="22">
        <f t="shared" si="0"/>
        <v>30.640668523676879</v>
      </c>
      <c r="G60" s="22">
        <f t="shared" si="0"/>
        <v>11.142061281337048</v>
      </c>
      <c r="H60" s="22">
        <f t="shared" si="0"/>
        <v>0.55710306406685239</v>
      </c>
      <c r="I60" s="22"/>
      <c r="J60" s="22"/>
      <c r="K60" s="22"/>
      <c r="L60" s="22"/>
      <c r="M60" s="22"/>
      <c r="N60" s="22"/>
      <c r="O60" s="22"/>
      <c r="P60" s="22"/>
      <c r="Q60" s="22"/>
      <c r="R60" s="22"/>
      <c r="S60" s="23"/>
      <c r="T60" s="22"/>
      <c r="U60" s="24"/>
    </row>
    <row r="61" spans="2:21" x14ac:dyDescent="0.15">
      <c r="B61" s="41"/>
      <c r="C61" s="32" t="s">
        <v>19</v>
      </c>
      <c r="D61" s="16">
        <v>392</v>
      </c>
      <c r="E61" s="17">
        <v>218</v>
      </c>
      <c r="F61" s="18">
        <v>127</v>
      </c>
      <c r="G61" s="18">
        <v>40</v>
      </c>
      <c r="H61" s="18">
        <v>7</v>
      </c>
      <c r="I61" s="18"/>
      <c r="J61" s="18"/>
      <c r="K61" s="18"/>
      <c r="L61" s="18"/>
      <c r="M61" s="18"/>
      <c r="N61" s="18"/>
      <c r="O61" s="18"/>
      <c r="P61" s="18"/>
      <c r="Q61" s="18"/>
      <c r="R61" s="18"/>
      <c r="S61" s="19"/>
      <c r="T61" s="18"/>
      <c r="U61" s="20"/>
    </row>
    <row r="62" spans="2:21" x14ac:dyDescent="0.15">
      <c r="B62" s="41"/>
      <c r="C62" s="33"/>
      <c r="D62" s="21"/>
      <c r="E62" s="25">
        <f t="shared" si="0"/>
        <v>55.612244897959187</v>
      </c>
      <c r="F62" s="22">
        <f t="shared" si="0"/>
        <v>32.397959183673471</v>
      </c>
      <c r="G62" s="22">
        <f t="shared" si="0"/>
        <v>10.204081632653061</v>
      </c>
      <c r="H62" s="22">
        <f t="shared" si="0"/>
        <v>1.7857142857142856</v>
      </c>
      <c r="I62" s="22"/>
      <c r="J62" s="22"/>
      <c r="K62" s="22"/>
      <c r="L62" s="22"/>
      <c r="M62" s="22"/>
      <c r="N62" s="22"/>
      <c r="O62" s="22"/>
      <c r="P62" s="22"/>
      <c r="Q62" s="22"/>
      <c r="R62" s="22"/>
      <c r="S62" s="23"/>
      <c r="T62" s="22"/>
      <c r="U62" s="24"/>
    </row>
    <row r="63" spans="2:21" x14ac:dyDescent="0.15">
      <c r="B63" s="41"/>
      <c r="C63" s="32" t="s">
        <v>20</v>
      </c>
      <c r="D63" s="16">
        <v>47</v>
      </c>
      <c r="E63" s="17">
        <v>25</v>
      </c>
      <c r="F63" s="18">
        <v>10</v>
      </c>
      <c r="G63" s="18">
        <v>12</v>
      </c>
      <c r="H63" s="18">
        <v>0</v>
      </c>
      <c r="I63" s="18"/>
      <c r="J63" s="18"/>
      <c r="K63" s="18"/>
      <c r="L63" s="18"/>
      <c r="M63" s="18"/>
      <c r="N63" s="18"/>
      <c r="O63" s="18"/>
      <c r="P63" s="18"/>
      <c r="Q63" s="18"/>
      <c r="R63" s="18"/>
      <c r="S63" s="19"/>
      <c r="T63" s="18"/>
      <c r="U63" s="20"/>
    </row>
    <row r="64" spans="2:21" x14ac:dyDescent="0.15">
      <c r="B64" s="41"/>
      <c r="C64" s="33"/>
      <c r="D64" s="21"/>
      <c r="E64" s="25">
        <f t="shared" si="0"/>
        <v>53.191489361702125</v>
      </c>
      <c r="F64" s="22">
        <f t="shared" si="0"/>
        <v>21.276595744680851</v>
      </c>
      <c r="G64" s="22">
        <f t="shared" si="0"/>
        <v>25.531914893617021</v>
      </c>
      <c r="H64" s="22">
        <f t="shared" si="0"/>
        <v>0</v>
      </c>
      <c r="I64" s="22"/>
      <c r="J64" s="22"/>
      <c r="K64" s="22"/>
      <c r="L64" s="22"/>
      <c r="M64" s="22"/>
      <c r="N64" s="22"/>
      <c r="O64" s="22"/>
      <c r="P64" s="22"/>
      <c r="Q64" s="22"/>
      <c r="R64" s="22"/>
      <c r="S64" s="23"/>
      <c r="T64" s="22"/>
      <c r="U64" s="24"/>
    </row>
    <row r="65" spans="2:21" x14ac:dyDescent="0.15">
      <c r="B65" s="41"/>
      <c r="C65" s="32" t="s">
        <v>21</v>
      </c>
      <c r="D65" s="16">
        <v>510</v>
      </c>
      <c r="E65" s="17">
        <v>203</v>
      </c>
      <c r="F65" s="18">
        <v>216</v>
      </c>
      <c r="G65" s="18">
        <v>77</v>
      </c>
      <c r="H65" s="18">
        <v>14</v>
      </c>
      <c r="I65" s="18"/>
      <c r="J65" s="18"/>
      <c r="K65" s="18"/>
      <c r="L65" s="18"/>
      <c r="M65" s="18"/>
      <c r="N65" s="18"/>
      <c r="O65" s="18"/>
      <c r="P65" s="18"/>
      <c r="Q65" s="18"/>
      <c r="R65" s="18"/>
      <c r="S65" s="19"/>
      <c r="T65" s="18"/>
      <c r="U65" s="20"/>
    </row>
    <row r="66" spans="2:21" x14ac:dyDescent="0.15">
      <c r="B66" s="41"/>
      <c r="C66" s="33"/>
      <c r="D66" s="21"/>
      <c r="E66" s="25">
        <f t="shared" si="0"/>
        <v>39.803921568627452</v>
      </c>
      <c r="F66" s="22">
        <f t="shared" si="0"/>
        <v>42.352941176470587</v>
      </c>
      <c r="G66" s="22">
        <f t="shared" si="0"/>
        <v>15.098039215686274</v>
      </c>
      <c r="H66" s="22">
        <f t="shared" si="0"/>
        <v>2.7450980392156863</v>
      </c>
      <c r="I66" s="22"/>
      <c r="J66" s="22"/>
      <c r="K66" s="22"/>
      <c r="L66" s="22"/>
      <c r="M66" s="22"/>
      <c r="N66" s="22"/>
      <c r="O66" s="22"/>
      <c r="P66" s="22"/>
      <c r="Q66" s="22"/>
      <c r="R66" s="22"/>
      <c r="S66" s="23"/>
      <c r="T66" s="22"/>
      <c r="U66" s="24"/>
    </row>
    <row r="67" spans="2:21" x14ac:dyDescent="0.15">
      <c r="B67" s="41"/>
      <c r="C67" s="32" t="s">
        <v>22</v>
      </c>
      <c r="D67" s="16">
        <v>102</v>
      </c>
      <c r="E67" s="17">
        <v>43</v>
      </c>
      <c r="F67" s="18">
        <v>35</v>
      </c>
      <c r="G67" s="18">
        <v>19</v>
      </c>
      <c r="H67" s="18">
        <v>5</v>
      </c>
      <c r="I67" s="18"/>
      <c r="J67" s="18"/>
      <c r="K67" s="18"/>
      <c r="L67" s="18"/>
      <c r="M67" s="18"/>
      <c r="N67" s="18"/>
      <c r="O67" s="18"/>
      <c r="P67" s="18"/>
      <c r="Q67" s="18"/>
      <c r="R67" s="18"/>
      <c r="S67" s="19"/>
      <c r="T67" s="18"/>
      <c r="U67" s="20"/>
    </row>
    <row r="68" spans="2:21" x14ac:dyDescent="0.15">
      <c r="B68" s="41"/>
      <c r="C68" s="33"/>
      <c r="D68" s="21"/>
      <c r="E68" s="25">
        <f t="shared" si="0"/>
        <v>42.156862745098039</v>
      </c>
      <c r="F68" s="22">
        <f t="shared" si="0"/>
        <v>34.313725490196077</v>
      </c>
      <c r="G68" s="22">
        <f t="shared" si="0"/>
        <v>18.627450980392158</v>
      </c>
      <c r="H68" s="22">
        <f t="shared" si="0"/>
        <v>4.9019607843137258</v>
      </c>
      <c r="I68" s="22"/>
      <c r="J68" s="22"/>
      <c r="K68" s="22"/>
      <c r="L68" s="22"/>
      <c r="M68" s="22"/>
      <c r="N68" s="22"/>
      <c r="O68" s="22"/>
      <c r="P68" s="22"/>
      <c r="Q68" s="22"/>
      <c r="R68" s="22"/>
      <c r="S68" s="23"/>
      <c r="T68" s="22"/>
      <c r="U68" s="24"/>
    </row>
    <row r="69" spans="2:21" x14ac:dyDescent="0.15">
      <c r="B69" s="41"/>
      <c r="C69" s="32" t="s">
        <v>1</v>
      </c>
      <c r="D69" s="16">
        <v>87</v>
      </c>
      <c r="E69" s="17">
        <v>44</v>
      </c>
      <c r="F69" s="18">
        <v>22</v>
      </c>
      <c r="G69" s="18">
        <v>11</v>
      </c>
      <c r="H69" s="18">
        <v>10</v>
      </c>
      <c r="I69" s="18"/>
      <c r="J69" s="18"/>
      <c r="K69" s="18"/>
      <c r="L69" s="18"/>
      <c r="M69" s="18"/>
      <c r="N69" s="18"/>
      <c r="O69" s="18"/>
      <c r="P69" s="18"/>
      <c r="Q69" s="18"/>
      <c r="R69" s="18"/>
      <c r="S69" s="19"/>
      <c r="T69" s="18"/>
      <c r="U69" s="20"/>
    </row>
    <row r="70" spans="2:21" x14ac:dyDescent="0.15">
      <c r="B70" s="42"/>
      <c r="C70" s="33"/>
      <c r="D70" s="21"/>
      <c r="E70" s="25">
        <f t="shared" si="0"/>
        <v>50.574712643678168</v>
      </c>
      <c r="F70" s="22">
        <f t="shared" si="0"/>
        <v>25.287356321839084</v>
      </c>
      <c r="G70" s="22">
        <f t="shared" si="0"/>
        <v>12.643678160919542</v>
      </c>
      <c r="H70" s="22">
        <f t="shared" si="0"/>
        <v>11.494252873563218</v>
      </c>
      <c r="I70" s="22"/>
      <c r="J70" s="22"/>
      <c r="K70" s="22"/>
      <c r="L70" s="22"/>
      <c r="M70" s="22"/>
      <c r="N70" s="22"/>
      <c r="O70" s="22"/>
      <c r="P70" s="22"/>
      <c r="Q70" s="22"/>
      <c r="R70" s="22"/>
      <c r="S70" s="23"/>
      <c r="T70" s="22"/>
      <c r="U70" s="24"/>
    </row>
    <row r="71" spans="2:21" x14ac:dyDescent="0.15">
      <c r="B71" s="45" t="s">
        <v>31</v>
      </c>
      <c r="C71" s="32" t="s">
        <v>32</v>
      </c>
      <c r="D71" s="16">
        <v>1414</v>
      </c>
      <c r="E71" s="17">
        <v>786</v>
      </c>
      <c r="F71" s="18">
        <v>442</v>
      </c>
      <c r="G71" s="18">
        <v>164</v>
      </c>
      <c r="H71" s="18">
        <v>22</v>
      </c>
      <c r="I71" s="18"/>
      <c r="J71" s="18"/>
      <c r="K71" s="18"/>
      <c r="L71" s="18"/>
      <c r="M71" s="18"/>
      <c r="N71" s="18"/>
      <c r="O71" s="18"/>
      <c r="P71" s="18"/>
      <c r="Q71" s="18"/>
      <c r="R71" s="18"/>
      <c r="S71" s="19"/>
      <c r="T71" s="18"/>
      <c r="U71" s="20"/>
    </row>
    <row r="72" spans="2:21" x14ac:dyDescent="0.15">
      <c r="B72" s="46"/>
      <c r="C72" s="33"/>
      <c r="D72" s="21"/>
      <c r="E72" s="25">
        <f t="shared" si="0"/>
        <v>55.586987270155589</v>
      </c>
      <c r="F72" s="22">
        <f t="shared" si="0"/>
        <v>31.258840169731261</v>
      </c>
      <c r="G72" s="22">
        <f t="shared" si="0"/>
        <v>11.598302687411598</v>
      </c>
      <c r="H72" s="22">
        <f t="shared" si="0"/>
        <v>1.5558698727015559</v>
      </c>
      <c r="I72" s="22"/>
      <c r="J72" s="22"/>
      <c r="K72" s="22"/>
      <c r="L72" s="22"/>
      <c r="M72" s="22"/>
      <c r="N72" s="22"/>
      <c r="O72" s="22"/>
      <c r="P72" s="22"/>
      <c r="Q72" s="22"/>
      <c r="R72" s="22"/>
      <c r="S72" s="23"/>
      <c r="T72" s="22"/>
      <c r="U72" s="24"/>
    </row>
    <row r="73" spans="2:21" x14ac:dyDescent="0.15">
      <c r="B73" s="46"/>
      <c r="C73" s="32" t="s">
        <v>36</v>
      </c>
      <c r="D73" s="16">
        <v>92</v>
      </c>
      <c r="E73" s="17">
        <v>60</v>
      </c>
      <c r="F73" s="18">
        <v>18</v>
      </c>
      <c r="G73" s="18">
        <v>13</v>
      </c>
      <c r="H73" s="18">
        <v>1</v>
      </c>
      <c r="I73" s="18"/>
      <c r="J73" s="18"/>
      <c r="K73" s="18"/>
      <c r="L73" s="18"/>
      <c r="M73" s="18"/>
      <c r="N73" s="18"/>
      <c r="O73" s="18"/>
      <c r="P73" s="18"/>
      <c r="Q73" s="18"/>
      <c r="R73" s="18"/>
      <c r="S73" s="19"/>
      <c r="T73" s="18"/>
      <c r="U73" s="20"/>
    </row>
    <row r="74" spans="2:21" x14ac:dyDescent="0.15">
      <c r="B74" s="46"/>
      <c r="C74" s="33"/>
      <c r="D74" s="21"/>
      <c r="E74" s="25">
        <f t="shared" si="0"/>
        <v>65.217391304347828</v>
      </c>
      <c r="F74" s="22">
        <f t="shared" si="0"/>
        <v>19.565217391304348</v>
      </c>
      <c r="G74" s="22">
        <f t="shared" si="0"/>
        <v>14.130434782608695</v>
      </c>
      <c r="H74" s="22">
        <f t="shared" si="0"/>
        <v>1.0869565217391304</v>
      </c>
      <c r="I74" s="22"/>
      <c r="J74" s="22"/>
      <c r="K74" s="22"/>
      <c r="L74" s="22"/>
      <c r="M74" s="22"/>
      <c r="N74" s="22"/>
      <c r="O74" s="22"/>
      <c r="P74" s="22"/>
      <c r="Q74" s="22"/>
      <c r="R74" s="22"/>
      <c r="S74" s="23"/>
      <c r="T74" s="22"/>
      <c r="U74" s="24"/>
    </row>
    <row r="75" spans="2:21" x14ac:dyDescent="0.15">
      <c r="B75" s="46"/>
      <c r="C75" s="32" t="s">
        <v>37</v>
      </c>
      <c r="D75" s="16">
        <v>96</v>
      </c>
      <c r="E75" s="17">
        <v>58</v>
      </c>
      <c r="F75" s="18">
        <v>24</v>
      </c>
      <c r="G75" s="18">
        <v>13</v>
      </c>
      <c r="H75" s="18">
        <v>1</v>
      </c>
      <c r="I75" s="18"/>
      <c r="J75" s="18"/>
      <c r="K75" s="18"/>
      <c r="L75" s="18"/>
      <c r="M75" s="18"/>
      <c r="N75" s="18"/>
      <c r="O75" s="18"/>
      <c r="P75" s="18"/>
      <c r="Q75" s="18"/>
      <c r="R75" s="18"/>
      <c r="S75" s="19"/>
      <c r="T75" s="18"/>
      <c r="U75" s="20"/>
    </row>
    <row r="76" spans="2:21" x14ac:dyDescent="0.15">
      <c r="B76" s="46"/>
      <c r="C76" s="33"/>
      <c r="D76" s="21"/>
      <c r="E76" s="25">
        <f t="shared" si="0"/>
        <v>60.416666666666664</v>
      </c>
      <c r="F76" s="22">
        <f t="shared" si="0"/>
        <v>25</v>
      </c>
      <c r="G76" s="22">
        <f t="shared" si="0"/>
        <v>13.541666666666666</v>
      </c>
      <c r="H76" s="22">
        <f t="shared" si="0"/>
        <v>1.0416666666666665</v>
      </c>
      <c r="I76" s="22"/>
      <c r="J76" s="22"/>
      <c r="K76" s="22"/>
      <c r="L76" s="22"/>
      <c r="M76" s="22"/>
      <c r="N76" s="22"/>
      <c r="O76" s="22"/>
      <c r="P76" s="22"/>
      <c r="Q76" s="22"/>
      <c r="R76" s="22"/>
      <c r="S76" s="23"/>
      <c r="T76" s="22"/>
      <c r="U76" s="24"/>
    </row>
    <row r="77" spans="2:21" x14ac:dyDescent="0.15">
      <c r="B77" s="46"/>
      <c r="C77" s="32" t="s">
        <v>38</v>
      </c>
      <c r="D77" s="16">
        <v>183</v>
      </c>
      <c r="E77" s="17">
        <v>117</v>
      </c>
      <c r="F77" s="18">
        <v>49</v>
      </c>
      <c r="G77" s="18">
        <v>15</v>
      </c>
      <c r="H77" s="18">
        <v>2</v>
      </c>
      <c r="I77" s="18"/>
      <c r="J77" s="18"/>
      <c r="K77" s="18"/>
      <c r="L77" s="18"/>
      <c r="M77" s="18"/>
      <c r="N77" s="18"/>
      <c r="O77" s="18"/>
      <c r="P77" s="18"/>
      <c r="Q77" s="18"/>
      <c r="R77" s="18"/>
      <c r="S77" s="19"/>
      <c r="T77" s="18"/>
      <c r="U77" s="20"/>
    </row>
    <row r="78" spans="2:21" x14ac:dyDescent="0.15">
      <c r="B78" s="46"/>
      <c r="C78" s="33"/>
      <c r="D78" s="21"/>
      <c r="E78" s="25">
        <f t="shared" si="0"/>
        <v>63.934426229508205</v>
      </c>
      <c r="F78" s="22">
        <f t="shared" si="0"/>
        <v>26.775956284153008</v>
      </c>
      <c r="G78" s="22">
        <f t="shared" si="0"/>
        <v>8.1967213114754092</v>
      </c>
      <c r="H78" s="22">
        <f t="shared" si="0"/>
        <v>1.0928961748633881</v>
      </c>
      <c r="I78" s="22"/>
      <c r="J78" s="22"/>
      <c r="K78" s="22"/>
      <c r="L78" s="22"/>
      <c r="M78" s="22"/>
      <c r="N78" s="22"/>
      <c r="O78" s="22"/>
      <c r="P78" s="22"/>
      <c r="Q78" s="22"/>
      <c r="R78" s="22"/>
      <c r="S78" s="23"/>
      <c r="T78" s="22"/>
      <c r="U78" s="24"/>
    </row>
    <row r="79" spans="2:21" x14ac:dyDescent="0.15">
      <c r="B79" s="46"/>
      <c r="C79" s="32" t="s">
        <v>39</v>
      </c>
      <c r="D79" s="16">
        <v>93</v>
      </c>
      <c r="E79" s="17">
        <v>56</v>
      </c>
      <c r="F79" s="18">
        <v>27</v>
      </c>
      <c r="G79" s="18">
        <v>9</v>
      </c>
      <c r="H79" s="18">
        <v>1</v>
      </c>
      <c r="I79" s="18"/>
      <c r="J79" s="18"/>
      <c r="K79" s="18"/>
      <c r="L79" s="18"/>
      <c r="M79" s="18"/>
      <c r="N79" s="18"/>
      <c r="O79" s="18"/>
      <c r="P79" s="18"/>
      <c r="Q79" s="18"/>
      <c r="R79" s="18"/>
      <c r="S79" s="19"/>
      <c r="T79" s="18"/>
      <c r="U79" s="20"/>
    </row>
    <row r="80" spans="2:21" x14ac:dyDescent="0.15">
      <c r="B80" s="46"/>
      <c r="C80" s="33"/>
      <c r="D80" s="21"/>
      <c r="E80" s="25">
        <f t="shared" si="0"/>
        <v>60.215053763440864</v>
      </c>
      <c r="F80" s="22">
        <f t="shared" si="0"/>
        <v>29.032258064516132</v>
      </c>
      <c r="G80" s="22">
        <f t="shared" si="0"/>
        <v>9.67741935483871</v>
      </c>
      <c r="H80" s="22">
        <f t="shared" si="0"/>
        <v>1.0752688172043012</v>
      </c>
      <c r="I80" s="22"/>
      <c r="J80" s="22"/>
      <c r="K80" s="22"/>
      <c r="L80" s="22"/>
      <c r="M80" s="22"/>
      <c r="N80" s="22"/>
      <c r="O80" s="22"/>
      <c r="P80" s="22"/>
      <c r="Q80" s="22"/>
      <c r="R80" s="22"/>
      <c r="S80" s="23"/>
      <c r="T80" s="22"/>
      <c r="U80" s="24"/>
    </row>
    <row r="81" spans="1:21" x14ac:dyDescent="0.15">
      <c r="B81" s="46"/>
      <c r="C81" s="32" t="s">
        <v>40</v>
      </c>
      <c r="D81" s="16">
        <v>120</v>
      </c>
      <c r="E81" s="17">
        <v>78</v>
      </c>
      <c r="F81" s="18">
        <v>29</v>
      </c>
      <c r="G81" s="18">
        <v>13</v>
      </c>
      <c r="H81" s="18">
        <v>0</v>
      </c>
      <c r="I81" s="18"/>
      <c r="J81" s="18"/>
      <c r="K81" s="18"/>
      <c r="L81" s="18"/>
      <c r="M81" s="18"/>
      <c r="N81" s="18"/>
      <c r="O81" s="18"/>
      <c r="P81" s="18"/>
      <c r="Q81" s="18"/>
      <c r="R81" s="18"/>
      <c r="S81" s="19"/>
      <c r="T81" s="18"/>
      <c r="U81" s="20"/>
    </row>
    <row r="82" spans="1:21" x14ac:dyDescent="0.15">
      <c r="B82" s="46"/>
      <c r="C82" s="33"/>
      <c r="D82" s="21"/>
      <c r="E82" s="25">
        <f t="shared" si="0"/>
        <v>65</v>
      </c>
      <c r="F82" s="22">
        <f t="shared" si="0"/>
        <v>24.166666666666668</v>
      </c>
      <c r="G82" s="22">
        <f t="shared" si="0"/>
        <v>10.833333333333334</v>
      </c>
      <c r="H82" s="22">
        <f t="shared" si="0"/>
        <v>0</v>
      </c>
      <c r="I82" s="22"/>
      <c r="J82" s="22"/>
      <c r="K82" s="22"/>
      <c r="L82" s="22"/>
      <c r="M82" s="22"/>
      <c r="N82" s="22"/>
      <c r="O82" s="22"/>
      <c r="P82" s="22"/>
      <c r="Q82" s="22"/>
      <c r="R82" s="22"/>
      <c r="S82" s="23"/>
      <c r="T82" s="22"/>
      <c r="U82" s="24"/>
    </row>
    <row r="83" spans="1:21" x14ac:dyDescent="0.15">
      <c r="B83" s="46"/>
      <c r="C83" s="32" t="s">
        <v>41</v>
      </c>
      <c r="D83" s="16">
        <v>113</v>
      </c>
      <c r="E83" s="17">
        <v>77</v>
      </c>
      <c r="F83" s="18">
        <v>25</v>
      </c>
      <c r="G83" s="18">
        <v>10</v>
      </c>
      <c r="H83" s="18">
        <v>1</v>
      </c>
      <c r="I83" s="18"/>
      <c r="J83" s="18"/>
      <c r="K83" s="18"/>
      <c r="L83" s="18"/>
      <c r="M83" s="18"/>
      <c r="N83" s="18"/>
      <c r="O83" s="18"/>
      <c r="P83" s="18"/>
      <c r="Q83" s="18"/>
      <c r="R83" s="18"/>
      <c r="S83" s="19"/>
      <c r="T83" s="18"/>
      <c r="U83" s="20"/>
    </row>
    <row r="84" spans="1:21" x14ac:dyDescent="0.15">
      <c r="B84" s="46"/>
      <c r="C84" s="33"/>
      <c r="D84" s="21"/>
      <c r="E84" s="25">
        <f t="shared" si="0"/>
        <v>68.141592920353972</v>
      </c>
      <c r="F84" s="22">
        <f t="shared" si="0"/>
        <v>22.123893805309734</v>
      </c>
      <c r="G84" s="22">
        <f t="shared" si="0"/>
        <v>8.8495575221238933</v>
      </c>
      <c r="H84" s="22">
        <f t="shared" si="0"/>
        <v>0.88495575221238942</v>
      </c>
      <c r="I84" s="22"/>
      <c r="J84" s="22"/>
      <c r="K84" s="22"/>
      <c r="L84" s="22"/>
      <c r="M84" s="22"/>
      <c r="N84" s="22"/>
      <c r="O84" s="22"/>
      <c r="P84" s="22"/>
      <c r="Q84" s="22"/>
      <c r="R84" s="22"/>
      <c r="S84" s="23"/>
      <c r="T84" s="22"/>
      <c r="U84" s="24"/>
    </row>
    <row r="85" spans="1:21" x14ac:dyDescent="0.15">
      <c r="B85" s="46"/>
      <c r="C85" s="32" t="s">
        <v>34</v>
      </c>
      <c r="D85" s="16">
        <v>349</v>
      </c>
      <c r="E85" s="17">
        <v>186</v>
      </c>
      <c r="F85" s="18">
        <v>105</v>
      </c>
      <c r="G85" s="18">
        <v>48</v>
      </c>
      <c r="H85" s="18">
        <v>10</v>
      </c>
      <c r="I85" s="18"/>
      <c r="J85" s="18"/>
      <c r="K85" s="18"/>
      <c r="L85" s="18"/>
      <c r="M85" s="18"/>
      <c r="N85" s="18"/>
      <c r="O85" s="18"/>
      <c r="P85" s="18"/>
      <c r="Q85" s="18"/>
      <c r="R85" s="18"/>
      <c r="S85" s="19"/>
      <c r="T85" s="18"/>
      <c r="U85" s="20"/>
    </row>
    <row r="86" spans="1:21" x14ac:dyDescent="0.15">
      <c r="B86" s="46"/>
      <c r="C86" s="33"/>
      <c r="D86" s="21"/>
      <c r="E86" s="25">
        <f t="shared" si="0"/>
        <v>53.295128939828082</v>
      </c>
      <c r="F86" s="22">
        <f t="shared" si="0"/>
        <v>30.085959885386821</v>
      </c>
      <c r="G86" s="22">
        <f t="shared" si="0"/>
        <v>13.753581661891118</v>
      </c>
      <c r="H86" s="22">
        <f t="shared" si="0"/>
        <v>2.8653295128939829</v>
      </c>
      <c r="I86" s="22"/>
      <c r="J86" s="22"/>
      <c r="K86" s="22"/>
      <c r="L86" s="22"/>
      <c r="M86" s="22"/>
      <c r="N86" s="22"/>
      <c r="O86" s="22"/>
      <c r="P86" s="22"/>
      <c r="Q86" s="22"/>
      <c r="R86" s="22"/>
      <c r="S86" s="23"/>
      <c r="T86" s="22"/>
      <c r="U86" s="24"/>
    </row>
    <row r="87" spans="1:21" x14ac:dyDescent="0.15">
      <c r="B87" s="46"/>
      <c r="C87" s="32" t="s">
        <v>33</v>
      </c>
      <c r="D87" s="16">
        <v>443</v>
      </c>
      <c r="E87" s="17">
        <v>238</v>
      </c>
      <c r="F87" s="18">
        <v>144</v>
      </c>
      <c r="G87" s="18">
        <v>58</v>
      </c>
      <c r="H87" s="18">
        <v>3</v>
      </c>
      <c r="I87" s="18"/>
      <c r="J87" s="18"/>
      <c r="K87" s="18"/>
      <c r="L87" s="18"/>
      <c r="M87" s="18"/>
      <c r="N87" s="18"/>
      <c r="O87" s="18"/>
      <c r="P87" s="18"/>
      <c r="Q87" s="18"/>
      <c r="R87" s="18"/>
      <c r="S87" s="19"/>
      <c r="T87" s="18"/>
      <c r="U87" s="20"/>
    </row>
    <row r="88" spans="1:21" x14ac:dyDescent="0.15">
      <c r="B88" s="46"/>
      <c r="C88" s="33"/>
      <c r="D88" s="21"/>
      <c r="E88" s="25">
        <f t="shared" si="0"/>
        <v>53.724604966139957</v>
      </c>
      <c r="F88" s="22">
        <f t="shared" si="0"/>
        <v>32.505643340857787</v>
      </c>
      <c r="G88" s="22">
        <f t="shared" si="0"/>
        <v>13.092550790067719</v>
      </c>
      <c r="H88" s="22">
        <f t="shared" si="0"/>
        <v>0.67720090293453727</v>
      </c>
      <c r="I88" s="22"/>
      <c r="J88" s="22"/>
      <c r="K88" s="22"/>
      <c r="L88" s="22"/>
      <c r="M88" s="22"/>
      <c r="N88" s="22"/>
      <c r="O88" s="22"/>
      <c r="P88" s="22"/>
      <c r="Q88" s="22"/>
      <c r="R88" s="22"/>
      <c r="S88" s="23"/>
      <c r="T88" s="22"/>
      <c r="U88" s="24"/>
    </row>
    <row r="89" spans="1:21" x14ac:dyDescent="0.15">
      <c r="B89" s="46"/>
      <c r="C89" s="32" t="s">
        <v>35</v>
      </c>
      <c r="D89" s="16">
        <v>430</v>
      </c>
      <c r="E89" s="17">
        <v>201</v>
      </c>
      <c r="F89" s="18">
        <v>149</v>
      </c>
      <c r="G89" s="18">
        <v>74</v>
      </c>
      <c r="H89" s="18">
        <v>6</v>
      </c>
      <c r="I89" s="18"/>
      <c r="J89" s="18"/>
      <c r="K89" s="18"/>
      <c r="L89" s="18"/>
      <c r="M89" s="18"/>
      <c r="N89" s="18"/>
      <c r="O89" s="18"/>
      <c r="P89" s="18"/>
      <c r="Q89" s="18"/>
      <c r="R89" s="18"/>
      <c r="S89" s="19"/>
      <c r="T89" s="18"/>
      <c r="U89" s="20"/>
    </row>
    <row r="90" spans="1:21" x14ac:dyDescent="0.15">
      <c r="B90" s="46"/>
      <c r="C90" s="33"/>
      <c r="D90" s="21"/>
      <c r="E90" s="25">
        <f t="shared" si="0"/>
        <v>46.744186046511629</v>
      </c>
      <c r="F90" s="22">
        <f t="shared" si="0"/>
        <v>34.651162790697676</v>
      </c>
      <c r="G90" s="22">
        <f t="shared" si="0"/>
        <v>17.209302325581397</v>
      </c>
      <c r="H90" s="22">
        <f t="shared" si="0"/>
        <v>1.3953488372093024</v>
      </c>
      <c r="I90" s="22"/>
      <c r="J90" s="22"/>
      <c r="K90" s="22"/>
      <c r="L90" s="22"/>
      <c r="M90" s="22"/>
      <c r="N90" s="22"/>
      <c r="O90" s="22"/>
      <c r="P90" s="22"/>
      <c r="Q90" s="22"/>
      <c r="R90" s="22"/>
      <c r="S90" s="23"/>
      <c r="T90" s="22"/>
      <c r="U90" s="24"/>
    </row>
    <row r="91" spans="1:21" x14ac:dyDescent="0.15">
      <c r="B91" s="46"/>
      <c r="C91" s="32" t="s">
        <v>1</v>
      </c>
      <c r="D91" s="16">
        <v>98</v>
      </c>
      <c r="E91" s="17">
        <v>46</v>
      </c>
      <c r="F91" s="18">
        <v>29</v>
      </c>
      <c r="G91" s="18">
        <v>14</v>
      </c>
      <c r="H91" s="18">
        <v>9</v>
      </c>
      <c r="I91" s="18"/>
      <c r="J91" s="18"/>
      <c r="K91" s="18"/>
      <c r="L91" s="18"/>
      <c r="M91" s="18"/>
      <c r="N91" s="18"/>
      <c r="O91" s="18"/>
      <c r="P91" s="18"/>
      <c r="Q91" s="18"/>
      <c r="R91" s="18"/>
      <c r="S91" s="19"/>
      <c r="T91" s="18"/>
      <c r="U91" s="20"/>
    </row>
    <row r="92" spans="1:21" x14ac:dyDescent="0.15">
      <c r="B92" s="47"/>
      <c r="C92" s="33"/>
      <c r="D92" s="21"/>
      <c r="E92" s="25">
        <f t="shared" si="0"/>
        <v>46.938775510204081</v>
      </c>
      <c r="F92" s="22">
        <f t="shared" si="0"/>
        <v>29.591836734693878</v>
      </c>
      <c r="G92" s="22">
        <f t="shared" si="0"/>
        <v>14.285714285714285</v>
      </c>
      <c r="H92" s="22">
        <f t="shared" ref="H92" si="1">H91/$D91*100</f>
        <v>9.183673469387756</v>
      </c>
      <c r="I92" s="22"/>
      <c r="J92" s="22"/>
      <c r="K92" s="22"/>
      <c r="L92" s="22"/>
      <c r="M92" s="22"/>
      <c r="N92" s="22"/>
      <c r="O92" s="22"/>
      <c r="P92" s="22"/>
      <c r="Q92" s="22"/>
      <c r="R92" s="22"/>
      <c r="S92" s="23"/>
      <c r="T92" s="22"/>
      <c r="U92" s="24"/>
    </row>
    <row r="94" spans="1:21" ht="20.100000000000001" customHeight="1" x14ac:dyDescent="0.15">
      <c r="A94" s="31" t="str">
        <f ca="1">RIGHT(CELL("filename",A94), LEN(CELL("filename",A94))-FIND("]",CELL("filename",A94)))</f>
        <v>問13</v>
      </c>
      <c r="B94" s="31"/>
      <c r="C94" s="7" t="str">
        <f>$C$3</f>
        <v>あなたは、市内で行われる映画やテレビ番組などの撮影を見かけたら、どのように思いますか。それぞれの項目について、あてはまるものに○をつけてください。</v>
      </c>
      <c r="D94" s="7"/>
      <c r="E94" s="7"/>
      <c r="F94" s="7"/>
      <c r="G94" s="7"/>
      <c r="H94" s="7"/>
      <c r="I94" s="7"/>
      <c r="J94" s="7"/>
      <c r="K94" s="7"/>
      <c r="L94" s="7"/>
      <c r="M94" s="7"/>
      <c r="N94" s="7"/>
      <c r="O94" s="7"/>
      <c r="P94" s="7"/>
      <c r="Q94" s="7"/>
      <c r="R94" s="7"/>
      <c r="S94" s="7"/>
      <c r="T94" s="7"/>
      <c r="U94" s="7"/>
    </row>
    <row r="95" spans="1:21" ht="9" customHeight="1" x14ac:dyDescent="0.15">
      <c r="A95" s="1" t="s">
        <v>68</v>
      </c>
      <c r="B95" s="26"/>
      <c r="C95" s="26"/>
      <c r="D95" s="26"/>
      <c r="E95" s="26"/>
      <c r="F95" s="26"/>
      <c r="G95" s="26"/>
      <c r="H95" s="26"/>
      <c r="I95" s="26"/>
      <c r="J95" s="26"/>
      <c r="K95" s="26"/>
      <c r="L95" s="26"/>
      <c r="M95" s="26"/>
      <c r="N95" s="26"/>
      <c r="O95" s="26"/>
      <c r="P95" s="26"/>
      <c r="Q95" s="26"/>
      <c r="R95" s="26"/>
      <c r="S95" s="26"/>
      <c r="T95" s="26"/>
      <c r="U95" s="26"/>
    </row>
    <row r="97" spans="2:21" ht="120" customHeight="1" x14ac:dyDescent="0.15">
      <c r="B97" s="34" t="s">
        <v>23</v>
      </c>
      <c r="C97" s="35"/>
      <c r="D97" s="10" t="s">
        <v>0</v>
      </c>
      <c r="E97" s="14" t="s">
        <v>46</v>
      </c>
      <c r="F97" s="14" t="s">
        <v>47</v>
      </c>
      <c r="G97" s="14" t="s">
        <v>48</v>
      </c>
      <c r="H97" s="14" t="s">
        <v>49</v>
      </c>
      <c r="I97" s="14"/>
      <c r="J97" s="14"/>
      <c r="K97" s="14"/>
      <c r="L97" s="14"/>
      <c r="M97" s="14"/>
      <c r="N97" s="14"/>
      <c r="O97" s="14"/>
      <c r="P97" s="14"/>
      <c r="Q97" s="14"/>
      <c r="R97" s="14"/>
      <c r="S97" s="14"/>
      <c r="T97" s="14"/>
      <c r="U97" s="27"/>
    </row>
    <row r="98" spans="2:21" x14ac:dyDescent="0.15">
      <c r="B98" s="36" t="s">
        <v>2</v>
      </c>
      <c r="C98" s="37"/>
      <c r="D98" s="16">
        <v>2401</v>
      </c>
      <c r="E98" s="17">
        <v>1507</v>
      </c>
      <c r="F98" s="18">
        <v>785</v>
      </c>
      <c r="G98" s="18">
        <v>61</v>
      </c>
      <c r="H98" s="18">
        <v>48</v>
      </c>
      <c r="I98" s="18"/>
      <c r="J98" s="18"/>
      <c r="K98" s="18"/>
      <c r="L98" s="18"/>
      <c r="M98" s="18"/>
      <c r="N98" s="18"/>
      <c r="O98" s="18"/>
      <c r="P98" s="18"/>
      <c r="Q98" s="18"/>
      <c r="R98" s="18"/>
      <c r="S98" s="19"/>
      <c r="T98" s="18"/>
      <c r="U98" s="20"/>
    </row>
    <row r="99" spans="2:21" x14ac:dyDescent="0.15">
      <c r="B99" s="38"/>
      <c r="C99" s="39"/>
      <c r="D99" s="21"/>
      <c r="E99" s="25">
        <f t="shared" ref="E99:H183" si="2">E98/$D98*100</f>
        <v>62.765514369012912</v>
      </c>
      <c r="F99" s="22">
        <f t="shared" si="2"/>
        <v>32.694710537276137</v>
      </c>
      <c r="G99" s="22">
        <f t="shared" si="2"/>
        <v>2.5406080799666806</v>
      </c>
      <c r="H99" s="22">
        <f t="shared" si="2"/>
        <v>1.9991670137442734</v>
      </c>
      <c r="I99" s="22"/>
      <c r="J99" s="22"/>
      <c r="K99" s="22"/>
      <c r="L99" s="22"/>
      <c r="M99" s="22"/>
      <c r="N99" s="22"/>
      <c r="O99" s="22"/>
      <c r="P99" s="22"/>
      <c r="Q99" s="22"/>
      <c r="R99" s="22"/>
      <c r="S99" s="23"/>
      <c r="T99" s="22"/>
      <c r="U99" s="24"/>
    </row>
    <row r="100" spans="2:21" x14ac:dyDescent="0.15">
      <c r="B100" s="40" t="s">
        <v>28</v>
      </c>
      <c r="C100" s="32" t="s">
        <v>3</v>
      </c>
      <c r="D100" s="16">
        <v>995</v>
      </c>
      <c r="E100" s="17">
        <v>569</v>
      </c>
      <c r="F100" s="18">
        <v>372</v>
      </c>
      <c r="G100" s="18">
        <v>36</v>
      </c>
      <c r="H100" s="18">
        <v>18</v>
      </c>
      <c r="I100" s="18"/>
      <c r="J100" s="18"/>
      <c r="K100" s="18"/>
      <c r="L100" s="18"/>
      <c r="M100" s="18"/>
      <c r="N100" s="18"/>
      <c r="O100" s="18"/>
      <c r="P100" s="18"/>
      <c r="Q100" s="18"/>
      <c r="R100" s="18"/>
      <c r="S100" s="19"/>
      <c r="T100" s="18"/>
      <c r="U100" s="20"/>
    </row>
    <row r="101" spans="2:21" x14ac:dyDescent="0.15">
      <c r="B101" s="41"/>
      <c r="C101" s="33"/>
      <c r="D101" s="21"/>
      <c r="E101" s="25">
        <f t="shared" si="2"/>
        <v>57.185929648241206</v>
      </c>
      <c r="F101" s="22">
        <f t="shared" si="2"/>
        <v>37.386934673366831</v>
      </c>
      <c r="G101" s="22">
        <f t="shared" si="2"/>
        <v>3.6180904522613062</v>
      </c>
      <c r="H101" s="22">
        <f t="shared" si="2"/>
        <v>1.8090452261306531</v>
      </c>
      <c r="I101" s="22"/>
      <c r="J101" s="22"/>
      <c r="K101" s="22"/>
      <c r="L101" s="22"/>
      <c r="M101" s="22"/>
      <c r="N101" s="22"/>
      <c r="O101" s="22"/>
      <c r="P101" s="22"/>
      <c r="Q101" s="22"/>
      <c r="R101" s="22"/>
      <c r="S101" s="23"/>
      <c r="T101" s="22"/>
      <c r="U101" s="24"/>
    </row>
    <row r="102" spans="2:21" x14ac:dyDescent="0.15">
      <c r="B102" s="41"/>
      <c r="C102" s="32" t="s">
        <v>4</v>
      </c>
      <c r="D102" s="16">
        <v>1323</v>
      </c>
      <c r="E102" s="17">
        <v>897</v>
      </c>
      <c r="F102" s="18">
        <v>380</v>
      </c>
      <c r="G102" s="18">
        <v>24</v>
      </c>
      <c r="H102" s="18">
        <v>22</v>
      </c>
      <c r="I102" s="18"/>
      <c r="J102" s="18"/>
      <c r="K102" s="18"/>
      <c r="L102" s="18"/>
      <c r="M102" s="18"/>
      <c r="N102" s="18"/>
      <c r="O102" s="18"/>
      <c r="P102" s="18"/>
      <c r="Q102" s="18"/>
      <c r="R102" s="18"/>
      <c r="S102" s="19"/>
      <c r="T102" s="18"/>
      <c r="U102" s="20"/>
    </row>
    <row r="103" spans="2:21" x14ac:dyDescent="0.15">
      <c r="B103" s="41"/>
      <c r="C103" s="33"/>
      <c r="D103" s="21"/>
      <c r="E103" s="25">
        <f t="shared" si="2"/>
        <v>67.800453514739232</v>
      </c>
      <c r="F103" s="22">
        <f t="shared" si="2"/>
        <v>28.72260015117158</v>
      </c>
      <c r="G103" s="22">
        <f t="shared" si="2"/>
        <v>1.8140589569160999</v>
      </c>
      <c r="H103" s="22">
        <f t="shared" si="2"/>
        <v>1.6628873771730914</v>
      </c>
      <c r="I103" s="22"/>
      <c r="J103" s="22"/>
      <c r="K103" s="22"/>
      <c r="L103" s="22"/>
      <c r="M103" s="22"/>
      <c r="N103" s="22"/>
      <c r="O103" s="22"/>
      <c r="P103" s="22"/>
      <c r="Q103" s="22"/>
      <c r="R103" s="22"/>
      <c r="S103" s="23"/>
      <c r="T103" s="22"/>
      <c r="U103" s="24"/>
    </row>
    <row r="104" spans="2:21" x14ac:dyDescent="0.15">
      <c r="B104" s="41"/>
      <c r="C104" s="32" t="s">
        <v>22</v>
      </c>
      <c r="D104" s="16">
        <v>8</v>
      </c>
      <c r="E104" s="17">
        <v>4</v>
      </c>
      <c r="F104" s="18">
        <v>4</v>
      </c>
      <c r="G104" s="18">
        <v>0</v>
      </c>
      <c r="H104" s="18">
        <v>0</v>
      </c>
      <c r="I104" s="18"/>
      <c r="J104" s="18"/>
      <c r="K104" s="18"/>
      <c r="L104" s="18"/>
      <c r="M104" s="18"/>
      <c r="N104" s="18"/>
      <c r="O104" s="18"/>
      <c r="P104" s="18"/>
      <c r="Q104" s="18"/>
      <c r="R104" s="18"/>
      <c r="S104" s="19"/>
      <c r="T104" s="18"/>
      <c r="U104" s="20"/>
    </row>
    <row r="105" spans="2:21" x14ac:dyDescent="0.15">
      <c r="B105" s="41"/>
      <c r="C105" s="33"/>
      <c r="D105" s="21"/>
      <c r="E105" s="25">
        <f t="shared" si="2"/>
        <v>50</v>
      </c>
      <c r="F105" s="22">
        <f t="shared" si="2"/>
        <v>50</v>
      </c>
      <c r="G105" s="22">
        <f t="shared" si="2"/>
        <v>0</v>
      </c>
      <c r="H105" s="22">
        <f t="shared" si="2"/>
        <v>0</v>
      </c>
      <c r="I105" s="22"/>
      <c r="J105" s="22"/>
      <c r="K105" s="22"/>
      <c r="L105" s="22"/>
      <c r="M105" s="22"/>
      <c r="N105" s="22"/>
      <c r="O105" s="22"/>
      <c r="P105" s="22"/>
      <c r="Q105" s="22"/>
      <c r="R105" s="22"/>
      <c r="S105" s="23"/>
      <c r="T105" s="22"/>
      <c r="U105" s="24"/>
    </row>
    <row r="106" spans="2:21" x14ac:dyDescent="0.15">
      <c r="B106" s="41"/>
      <c r="C106" s="32" t="s">
        <v>1</v>
      </c>
      <c r="D106" s="16">
        <v>75</v>
      </c>
      <c r="E106" s="17">
        <v>37</v>
      </c>
      <c r="F106" s="18">
        <v>29</v>
      </c>
      <c r="G106" s="18">
        <v>1</v>
      </c>
      <c r="H106" s="18">
        <v>8</v>
      </c>
      <c r="I106" s="18"/>
      <c r="J106" s="18"/>
      <c r="K106" s="18"/>
      <c r="L106" s="18"/>
      <c r="M106" s="18"/>
      <c r="N106" s="18"/>
      <c r="O106" s="18"/>
      <c r="P106" s="18"/>
      <c r="Q106" s="18"/>
      <c r="R106" s="18"/>
      <c r="S106" s="19"/>
      <c r="T106" s="18"/>
      <c r="U106" s="20"/>
    </row>
    <row r="107" spans="2:21" x14ac:dyDescent="0.15">
      <c r="B107" s="42"/>
      <c r="C107" s="33"/>
      <c r="D107" s="21"/>
      <c r="E107" s="25">
        <f t="shared" si="2"/>
        <v>49.333333333333336</v>
      </c>
      <c r="F107" s="22">
        <f t="shared" si="2"/>
        <v>38.666666666666664</v>
      </c>
      <c r="G107" s="22">
        <f t="shared" si="2"/>
        <v>1.3333333333333335</v>
      </c>
      <c r="H107" s="22">
        <f t="shared" si="2"/>
        <v>10.666666666666668</v>
      </c>
      <c r="I107" s="22"/>
      <c r="J107" s="22"/>
      <c r="K107" s="22"/>
      <c r="L107" s="22"/>
      <c r="M107" s="22"/>
      <c r="N107" s="22"/>
      <c r="O107" s="22"/>
      <c r="P107" s="22"/>
      <c r="Q107" s="22"/>
      <c r="R107" s="22"/>
      <c r="S107" s="23"/>
      <c r="T107" s="22"/>
      <c r="U107" s="24"/>
    </row>
    <row r="108" spans="2:21" x14ac:dyDescent="0.15">
      <c r="B108" s="43" t="s">
        <v>45</v>
      </c>
      <c r="C108" s="32" t="s">
        <v>43</v>
      </c>
      <c r="D108" s="16">
        <v>162</v>
      </c>
      <c r="E108" s="17">
        <v>125</v>
      </c>
      <c r="F108" s="18">
        <v>33</v>
      </c>
      <c r="G108" s="18">
        <v>4</v>
      </c>
      <c r="H108" s="18">
        <v>0</v>
      </c>
      <c r="I108" s="18"/>
      <c r="J108" s="18"/>
      <c r="K108" s="18"/>
      <c r="L108" s="18"/>
      <c r="M108" s="18"/>
      <c r="N108" s="18"/>
      <c r="O108" s="18"/>
      <c r="P108" s="18"/>
      <c r="Q108" s="18"/>
      <c r="R108" s="18"/>
      <c r="S108" s="19"/>
      <c r="T108" s="18"/>
      <c r="U108" s="20"/>
    </row>
    <row r="109" spans="2:21" x14ac:dyDescent="0.15">
      <c r="B109" s="43"/>
      <c r="C109" s="33"/>
      <c r="D109" s="21"/>
      <c r="E109" s="25">
        <f t="shared" si="2"/>
        <v>77.160493827160494</v>
      </c>
      <c r="F109" s="22">
        <f t="shared" si="2"/>
        <v>20.37037037037037</v>
      </c>
      <c r="G109" s="22">
        <f t="shared" si="2"/>
        <v>2.4691358024691357</v>
      </c>
      <c r="H109" s="22">
        <f t="shared" si="2"/>
        <v>0</v>
      </c>
      <c r="I109" s="22"/>
      <c r="J109" s="22"/>
      <c r="K109" s="22"/>
      <c r="L109" s="22"/>
      <c r="M109" s="22"/>
      <c r="N109" s="22"/>
      <c r="O109" s="22"/>
      <c r="P109" s="22"/>
      <c r="Q109" s="22"/>
      <c r="R109" s="22"/>
      <c r="S109" s="23"/>
      <c r="T109" s="22"/>
      <c r="U109" s="24"/>
    </row>
    <row r="110" spans="2:21" x14ac:dyDescent="0.15">
      <c r="B110" s="43"/>
      <c r="C110" s="32" t="s">
        <v>24</v>
      </c>
      <c r="D110" s="16">
        <v>231</v>
      </c>
      <c r="E110" s="17">
        <v>162</v>
      </c>
      <c r="F110" s="18">
        <v>53</v>
      </c>
      <c r="G110" s="18">
        <v>13</v>
      </c>
      <c r="H110" s="18">
        <v>3</v>
      </c>
      <c r="I110" s="18"/>
      <c r="J110" s="18"/>
      <c r="K110" s="18"/>
      <c r="L110" s="18"/>
      <c r="M110" s="18"/>
      <c r="N110" s="18"/>
      <c r="O110" s="18"/>
      <c r="P110" s="18"/>
      <c r="Q110" s="18"/>
      <c r="R110" s="18"/>
      <c r="S110" s="19"/>
      <c r="T110" s="18"/>
      <c r="U110" s="20"/>
    </row>
    <row r="111" spans="2:21" x14ac:dyDescent="0.15">
      <c r="B111" s="43"/>
      <c r="C111" s="33"/>
      <c r="D111" s="21"/>
      <c r="E111" s="25">
        <f t="shared" si="2"/>
        <v>70.129870129870127</v>
      </c>
      <c r="F111" s="22">
        <f t="shared" si="2"/>
        <v>22.943722943722943</v>
      </c>
      <c r="G111" s="22">
        <f t="shared" si="2"/>
        <v>5.6277056277056277</v>
      </c>
      <c r="H111" s="22">
        <f t="shared" si="2"/>
        <v>1.2987012987012987</v>
      </c>
      <c r="I111" s="22"/>
      <c r="J111" s="22"/>
      <c r="K111" s="22"/>
      <c r="L111" s="22"/>
      <c r="M111" s="22"/>
      <c r="N111" s="22"/>
      <c r="O111" s="22"/>
      <c r="P111" s="22"/>
      <c r="Q111" s="22"/>
      <c r="R111" s="22"/>
      <c r="S111" s="23"/>
      <c r="T111" s="22"/>
      <c r="U111" s="24"/>
    </row>
    <row r="112" spans="2:21" x14ac:dyDescent="0.15">
      <c r="B112" s="43"/>
      <c r="C112" s="32" t="s">
        <v>25</v>
      </c>
      <c r="D112" s="16">
        <v>345</v>
      </c>
      <c r="E112" s="17">
        <v>227</v>
      </c>
      <c r="F112" s="18">
        <v>105</v>
      </c>
      <c r="G112" s="18">
        <v>10</v>
      </c>
      <c r="H112" s="18">
        <v>3</v>
      </c>
      <c r="I112" s="18"/>
      <c r="J112" s="18"/>
      <c r="K112" s="18"/>
      <c r="L112" s="18"/>
      <c r="M112" s="18"/>
      <c r="N112" s="18"/>
      <c r="O112" s="18"/>
      <c r="P112" s="18"/>
      <c r="Q112" s="18"/>
      <c r="R112" s="18"/>
      <c r="S112" s="19"/>
      <c r="T112" s="18"/>
      <c r="U112" s="20"/>
    </row>
    <row r="113" spans="2:21" x14ac:dyDescent="0.15">
      <c r="B113" s="43"/>
      <c r="C113" s="33"/>
      <c r="D113" s="21"/>
      <c r="E113" s="25">
        <f t="shared" si="2"/>
        <v>65.79710144927536</v>
      </c>
      <c r="F113" s="22">
        <f t="shared" si="2"/>
        <v>30.434782608695656</v>
      </c>
      <c r="G113" s="22">
        <f t="shared" si="2"/>
        <v>2.8985507246376812</v>
      </c>
      <c r="H113" s="22">
        <f t="shared" si="2"/>
        <v>0.86956521739130432</v>
      </c>
      <c r="I113" s="22"/>
      <c r="J113" s="22"/>
      <c r="K113" s="22"/>
      <c r="L113" s="22"/>
      <c r="M113" s="22"/>
      <c r="N113" s="22"/>
      <c r="O113" s="22"/>
      <c r="P113" s="22"/>
      <c r="Q113" s="22"/>
      <c r="R113" s="22"/>
      <c r="S113" s="23"/>
      <c r="T113" s="22"/>
      <c r="U113" s="24"/>
    </row>
    <row r="114" spans="2:21" x14ac:dyDescent="0.15">
      <c r="B114" s="43"/>
      <c r="C114" s="32" t="s">
        <v>26</v>
      </c>
      <c r="D114" s="16">
        <v>427</v>
      </c>
      <c r="E114" s="17">
        <v>302</v>
      </c>
      <c r="F114" s="18">
        <v>113</v>
      </c>
      <c r="G114" s="18">
        <v>9</v>
      </c>
      <c r="H114" s="18">
        <v>3</v>
      </c>
      <c r="I114" s="18"/>
      <c r="J114" s="18"/>
      <c r="K114" s="18"/>
      <c r="L114" s="18"/>
      <c r="M114" s="18"/>
      <c r="N114" s="18"/>
      <c r="O114" s="18"/>
      <c r="P114" s="18"/>
      <c r="Q114" s="18"/>
      <c r="R114" s="18"/>
      <c r="S114" s="19"/>
      <c r="T114" s="18"/>
      <c r="U114" s="20"/>
    </row>
    <row r="115" spans="2:21" x14ac:dyDescent="0.15">
      <c r="B115" s="43"/>
      <c r="C115" s="33"/>
      <c r="D115" s="21"/>
      <c r="E115" s="25">
        <f t="shared" si="2"/>
        <v>70.725995316159256</v>
      </c>
      <c r="F115" s="22">
        <f t="shared" si="2"/>
        <v>26.463700234192039</v>
      </c>
      <c r="G115" s="22">
        <f t="shared" si="2"/>
        <v>2.1077283372365341</v>
      </c>
      <c r="H115" s="22">
        <f t="shared" si="2"/>
        <v>0.70257611241217799</v>
      </c>
      <c r="I115" s="22"/>
      <c r="J115" s="22"/>
      <c r="K115" s="22"/>
      <c r="L115" s="22"/>
      <c r="M115" s="22"/>
      <c r="N115" s="22"/>
      <c r="O115" s="22"/>
      <c r="P115" s="22"/>
      <c r="Q115" s="22"/>
      <c r="R115" s="22"/>
      <c r="S115" s="23"/>
      <c r="T115" s="22"/>
      <c r="U115" s="24"/>
    </row>
    <row r="116" spans="2:21" x14ac:dyDescent="0.15">
      <c r="B116" s="43"/>
      <c r="C116" s="32" t="s">
        <v>27</v>
      </c>
      <c r="D116" s="16">
        <v>431</v>
      </c>
      <c r="E116" s="17">
        <v>268</v>
      </c>
      <c r="F116" s="18">
        <v>147</v>
      </c>
      <c r="G116" s="18">
        <v>9</v>
      </c>
      <c r="H116" s="18">
        <v>7</v>
      </c>
      <c r="I116" s="18"/>
      <c r="J116" s="18"/>
      <c r="K116" s="18"/>
      <c r="L116" s="18"/>
      <c r="M116" s="18"/>
      <c r="N116" s="18"/>
      <c r="O116" s="18"/>
      <c r="P116" s="18"/>
      <c r="Q116" s="18"/>
      <c r="R116" s="18"/>
      <c r="S116" s="19"/>
      <c r="T116" s="18"/>
      <c r="U116" s="20"/>
    </row>
    <row r="117" spans="2:21" x14ac:dyDescent="0.15">
      <c r="B117" s="43"/>
      <c r="C117" s="33"/>
      <c r="D117" s="21"/>
      <c r="E117" s="25">
        <f t="shared" si="2"/>
        <v>62.180974477958237</v>
      </c>
      <c r="F117" s="22">
        <f t="shared" si="2"/>
        <v>34.106728538283065</v>
      </c>
      <c r="G117" s="22">
        <f t="shared" si="2"/>
        <v>2.0881670533642689</v>
      </c>
      <c r="H117" s="22">
        <f t="shared" si="2"/>
        <v>1.6241299303944314</v>
      </c>
      <c r="I117" s="22"/>
      <c r="J117" s="22"/>
      <c r="K117" s="22"/>
      <c r="L117" s="22"/>
      <c r="M117" s="22"/>
      <c r="N117" s="22"/>
      <c r="O117" s="22"/>
      <c r="P117" s="22"/>
      <c r="Q117" s="22"/>
      <c r="R117" s="22"/>
      <c r="S117" s="23"/>
      <c r="T117" s="22"/>
      <c r="U117" s="24"/>
    </row>
    <row r="118" spans="2:21" x14ac:dyDescent="0.15">
      <c r="B118" s="43"/>
      <c r="C118" s="32" t="s">
        <v>44</v>
      </c>
      <c r="D118" s="16">
        <v>725</v>
      </c>
      <c r="E118" s="17">
        <v>387</v>
      </c>
      <c r="F118" s="18">
        <v>300</v>
      </c>
      <c r="G118" s="18">
        <v>14</v>
      </c>
      <c r="H118" s="18">
        <v>24</v>
      </c>
      <c r="I118" s="18"/>
      <c r="J118" s="18"/>
      <c r="K118" s="18"/>
      <c r="L118" s="18"/>
      <c r="M118" s="18"/>
      <c r="N118" s="18"/>
      <c r="O118" s="18"/>
      <c r="P118" s="18"/>
      <c r="Q118" s="18"/>
      <c r="R118" s="18"/>
      <c r="S118" s="19"/>
      <c r="T118" s="18"/>
      <c r="U118" s="20"/>
    </row>
    <row r="119" spans="2:21" x14ac:dyDescent="0.15">
      <c r="B119" s="43"/>
      <c r="C119" s="33"/>
      <c r="D119" s="21"/>
      <c r="E119" s="25">
        <f t="shared" si="2"/>
        <v>53.379310344827587</v>
      </c>
      <c r="F119" s="22">
        <f t="shared" si="2"/>
        <v>41.379310344827587</v>
      </c>
      <c r="G119" s="22">
        <f t="shared" si="2"/>
        <v>1.9310344827586208</v>
      </c>
      <c r="H119" s="22">
        <f t="shared" si="2"/>
        <v>3.3103448275862069</v>
      </c>
      <c r="I119" s="22"/>
      <c r="J119" s="22"/>
      <c r="K119" s="22"/>
      <c r="L119" s="22"/>
      <c r="M119" s="22"/>
      <c r="N119" s="22"/>
      <c r="O119" s="22"/>
      <c r="P119" s="22"/>
      <c r="Q119" s="22"/>
      <c r="R119" s="22"/>
      <c r="S119" s="23"/>
      <c r="T119" s="22"/>
      <c r="U119" s="24"/>
    </row>
    <row r="120" spans="2:21" x14ac:dyDescent="0.15">
      <c r="B120" s="43"/>
      <c r="C120" s="32" t="s">
        <v>1</v>
      </c>
      <c r="D120" s="16">
        <v>80</v>
      </c>
      <c r="E120" s="17">
        <v>36</v>
      </c>
      <c r="F120" s="18">
        <v>34</v>
      </c>
      <c r="G120" s="18">
        <v>2</v>
      </c>
      <c r="H120" s="18">
        <v>8</v>
      </c>
      <c r="I120" s="18"/>
      <c r="J120" s="18"/>
      <c r="K120" s="18"/>
      <c r="L120" s="18"/>
      <c r="M120" s="18"/>
      <c r="N120" s="18"/>
      <c r="O120" s="18"/>
      <c r="P120" s="18"/>
      <c r="Q120" s="18"/>
      <c r="R120" s="18"/>
      <c r="S120" s="19"/>
      <c r="T120" s="18"/>
      <c r="U120" s="20"/>
    </row>
    <row r="121" spans="2:21" x14ac:dyDescent="0.15">
      <c r="B121" s="44"/>
      <c r="C121" s="33"/>
      <c r="D121" s="21"/>
      <c r="E121" s="25">
        <f t="shared" si="2"/>
        <v>45</v>
      </c>
      <c r="F121" s="22">
        <f t="shared" si="2"/>
        <v>42.5</v>
      </c>
      <c r="G121" s="22">
        <f t="shared" si="2"/>
        <v>2.5</v>
      </c>
      <c r="H121" s="22">
        <f t="shared" si="2"/>
        <v>10</v>
      </c>
      <c r="I121" s="22"/>
      <c r="J121" s="22"/>
      <c r="K121" s="22"/>
      <c r="L121" s="22"/>
      <c r="M121" s="22"/>
      <c r="N121" s="22"/>
      <c r="O121" s="22"/>
      <c r="P121" s="22"/>
      <c r="Q121" s="22"/>
      <c r="R121" s="22"/>
      <c r="S121" s="23"/>
      <c r="T121" s="22"/>
      <c r="U121" s="24"/>
    </row>
    <row r="122" spans="2:21" x14ac:dyDescent="0.15">
      <c r="B122" s="40" t="s">
        <v>29</v>
      </c>
      <c r="C122" s="32" t="s">
        <v>5</v>
      </c>
      <c r="D122" s="16">
        <v>287</v>
      </c>
      <c r="E122" s="17">
        <v>192</v>
      </c>
      <c r="F122" s="18">
        <v>89</v>
      </c>
      <c r="G122" s="18">
        <v>4</v>
      </c>
      <c r="H122" s="18">
        <v>2</v>
      </c>
      <c r="I122" s="18"/>
      <c r="J122" s="18"/>
      <c r="K122" s="18"/>
      <c r="L122" s="18"/>
      <c r="M122" s="18"/>
      <c r="N122" s="18"/>
      <c r="O122" s="18"/>
      <c r="P122" s="18"/>
      <c r="Q122" s="18"/>
      <c r="R122" s="18"/>
      <c r="S122" s="19"/>
      <c r="T122" s="18"/>
      <c r="U122" s="20"/>
    </row>
    <row r="123" spans="2:21" x14ac:dyDescent="0.15">
      <c r="B123" s="41"/>
      <c r="C123" s="33"/>
      <c r="D123" s="21"/>
      <c r="E123" s="25">
        <f t="shared" si="2"/>
        <v>66.898954703832757</v>
      </c>
      <c r="F123" s="22">
        <f t="shared" si="2"/>
        <v>31.010452961672474</v>
      </c>
      <c r="G123" s="22">
        <f t="shared" si="2"/>
        <v>1.3937282229965158</v>
      </c>
      <c r="H123" s="22">
        <f t="shared" si="2"/>
        <v>0.69686411149825789</v>
      </c>
      <c r="I123" s="22"/>
      <c r="J123" s="22"/>
      <c r="K123" s="22"/>
      <c r="L123" s="22"/>
      <c r="M123" s="22"/>
      <c r="N123" s="22"/>
      <c r="O123" s="22"/>
      <c r="P123" s="22"/>
      <c r="Q123" s="22"/>
      <c r="R123" s="22"/>
      <c r="S123" s="23"/>
      <c r="T123" s="22"/>
      <c r="U123" s="24"/>
    </row>
    <row r="124" spans="2:21" x14ac:dyDescent="0.15">
      <c r="B124" s="41"/>
      <c r="C124" s="32" t="s">
        <v>6</v>
      </c>
      <c r="D124" s="16">
        <v>338</v>
      </c>
      <c r="E124" s="17">
        <v>201</v>
      </c>
      <c r="F124" s="18">
        <v>121</v>
      </c>
      <c r="G124" s="18">
        <v>13</v>
      </c>
      <c r="H124" s="18">
        <v>3</v>
      </c>
      <c r="I124" s="18"/>
      <c r="J124" s="18"/>
      <c r="K124" s="18"/>
      <c r="L124" s="18"/>
      <c r="M124" s="18"/>
      <c r="N124" s="18"/>
      <c r="O124" s="18"/>
      <c r="P124" s="18"/>
      <c r="Q124" s="18"/>
      <c r="R124" s="18"/>
      <c r="S124" s="19"/>
      <c r="T124" s="18"/>
      <c r="U124" s="20"/>
    </row>
    <row r="125" spans="2:21" x14ac:dyDescent="0.15">
      <c r="B125" s="41"/>
      <c r="C125" s="33"/>
      <c r="D125" s="21"/>
      <c r="E125" s="25">
        <f t="shared" si="2"/>
        <v>59.467455621301781</v>
      </c>
      <c r="F125" s="22">
        <f t="shared" si="2"/>
        <v>35.798816568047336</v>
      </c>
      <c r="G125" s="22">
        <f t="shared" si="2"/>
        <v>3.8461538461538463</v>
      </c>
      <c r="H125" s="22">
        <f t="shared" si="2"/>
        <v>0.8875739644970414</v>
      </c>
      <c r="I125" s="22"/>
      <c r="J125" s="22"/>
      <c r="K125" s="22"/>
      <c r="L125" s="22"/>
      <c r="M125" s="22"/>
      <c r="N125" s="22"/>
      <c r="O125" s="22"/>
      <c r="P125" s="22"/>
      <c r="Q125" s="22"/>
      <c r="R125" s="22"/>
      <c r="S125" s="23"/>
      <c r="T125" s="22"/>
      <c r="U125" s="24"/>
    </row>
    <row r="126" spans="2:21" x14ac:dyDescent="0.15">
      <c r="B126" s="41"/>
      <c r="C126" s="32" t="s">
        <v>7</v>
      </c>
      <c r="D126" s="16">
        <v>291</v>
      </c>
      <c r="E126" s="17">
        <v>190</v>
      </c>
      <c r="F126" s="18">
        <v>93</v>
      </c>
      <c r="G126" s="18">
        <v>6</v>
      </c>
      <c r="H126" s="18">
        <v>2</v>
      </c>
      <c r="I126" s="18"/>
      <c r="J126" s="18"/>
      <c r="K126" s="18"/>
      <c r="L126" s="18"/>
      <c r="M126" s="18"/>
      <c r="N126" s="18"/>
      <c r="O126" s="18"/>
      <c r="P126" s="18"/>
      <c r="Q126" s="18"/>
      <c r="R126" s="18"/>
      <c r="S126" s="19"/>
      <c r="T126" s="18"/>
      <c r="U126" s="20"/>
    </row>
    <row r="127" spans="2:21" x14ac:dyDescent="0.15">
      <c r="B127" s="41"/>
      <c r="C127" s="33"/>
      <c r="D127" s="21"/>
      <c r="E127" s="25">
        <f t="shared" si="2"/>
        <v>65.292096219931267</v>
      </c>
      <c r="F127" s="22">
        <f t="shared" si="2"/>
        <v>31.958762886597935</v>
      </c>
      <c r="G127" s="22">
        <f t="shared" si="2"/>
        <v>2.0618556701030926</v>
      </c>
      <c r="H127" s="22">
        <f t="shared" si="2"/>
        <v>0.6872852233676976</v>
      </c>
      <c r="I127" s="22"/>
      <c r="J127" s="22"/>
      <c r="K127" s="22"/>
      <c r="L127" s="22"/>
      <c r="M127" s="22"/>
      <c r="N127" s="22"/>
      <c r="O127" s="22"/>
      <c r="P127" s="22"/>
      <c r="Q127" s="22"/>
      <c r="R127" s="22"/>
      <c r="S127" s="23"/>
      <c r="T127" s="22"/>
      <c r="U127" s="24"/>
    </row>
    <row r="128" spans="2:21" x14ac:dyDescent="0.15">
      <c r="B128" s="41"/>
      <c r="C128" s="32" t="s">
        <v>8</v>
      </c>
      <c r="D128" s="16">
        <v>227</v>
      </c>
      <c r="E128" s="17">
        <v>137</v>
      </c>
      <c r="F128" s="18">
        <v>75</v>
      </c>
      <c r="G128" s="18">
        <v>10</v>
      </c>
      <c r="H128" s="18">
        <v>5</v>
      </c>
      <c r="I128" s="18"/>
      <c r="J128" s="18"/>
      <c r="K128" s="18"/>
      <c r="L128" s="18"/>
      <c r="M128" s="18"/>
      <c r="N128" s="18"/>
      <c r="O128" s="18"/>
      <c r="P128" s="18"/>
      <c r="Q128" s="18"/>
      <c r="R128" s="18"/>
      <c r="S128" s="19"/>
      <c r="T128" s="18"/>
      <c r="U128" s="20"/>
    </row>
    <row r="129" spans="2:21" x14ac:dyDescent="0.15">
      <c r="B129" s="41"/>
      <c r="C129" s="33"/>
      <c r="D129" s="21"/>
      <c r="E129" s="25">
        <f t="shared" si="2"/>
        <v>60.352422907488986</v>
      </c>
      <c r="F129" s="22">
        <f t="shared" si="2"/>
        <v>33.039647577092509</v>
      </c>
      <c r="G129" s="22">
        <f t="shared" si="2"/>
        <v>4.4052863436123353</v>
      </c>
      <c r="H129" s="22">
        <f t="shared" si="2"/>
        <v>2.2026431718061676</v>
      </c>
      <c r="I129" s="22"/>
      <c r="J129" s="22"/>
      <c r="K129" s="22"/>
      <c r="L129" s="22"/>
      <c r="M129" s="22"/>
      <c r="N129" s="22"/>
      <c r="O129" s="22"/>
      <c r="P129" s="22"/>
      <c r="Q129" s="22"/>
      <c r="R129" s="22"/>
      <c r="S129" s="23"/>
      <c r="T129" s="22"/>
      <c r="U129" s="24"/>
    </row>
    <row r="130" spans="2:21" x14ac:dyDescent="0.15">
      <c r="B130" s="41"/>
      <c r="C130" s="32" t="s">
        <v>9</v>
      </c>
      <c r="D130" s="16">
        <v>164</v>
      </c>
      <c r="E130" s="17">
        <v>97</v>
      </c>
      <c r="F130" s="18">
        <v>61</v>
      </c>
      <c r="G130" s="18">
        <v>3</v>
      </c>
      <c r="H130" s="18">
        <v>3</v>
      </c>
      <c r="I130" s="18"/>
      <c r="J130" s="18"/>
      <c r="K130" s="18"/>
      <c r="L130" s="18"/>
      <c r="M130" s="18"/>
      <c r="N130" s="18"/>
      <c r="O130" s="18"/>
      <c r="P130" s="18"/>
      <c r="Q130" s="18"/>
      <c r="R130" s="18"/>
      <c r="S130" s="19"/>
      <c r="T130" s="18"/>
      <c r="U130" s="20"/>
    </row>
    <row r="131" spans="2:21" x14ac:dyDescent="0.15">
      <c r="B131" s="41"/>
      <c r="C131" s="33"/>
      <c r="D131" s="21"/>
      <c r="E131" s="25">
        <f t="shared" si="2"/>
        <v>59.146341463414629</v>
      </c>
      <c r="F131" s="22">
        <f t="shared" si="2"/>
        <v>37.195121951219512</v>
      </c>
      <c r="G131" s="22">
        <f t="shared" si="2"/>
        <v>1.8292682926829267</v>
      </c>
      <c r="H131" s="22">
        <f t="shared" si="2"/>
        <v>1.8292682926829267</v>
      </c>
      <c r="I131" s="22"/>
      <c r="J131" s="22"/>
      <c r="K131" s="22"/>
      <c r="L131" s="22"/>
      <c r="M131" s="22"/>
      <c r="N131" s="22"/>
      <c r="O131" s="22"/>
      <c r="P131" s="22"/>
      <c r="Q131" s="22"/>
      <c r="R131" s="22"/>
      <c r="S131" s="23"/>
      <c r="T131" s="22"/>
      <c r="U131" s="24"/>
    </row>
    <row r="132" spans="2:21" x14ac:dyDescent="0.15">
      <c r="B132" s="41"/>
      <c r="C132" s="32" t="s">
        <v>10</v>
      </c>
      <c r="D132" s="16">
        <v>274</v>
      </c>
      <c r="E132" s="17">
        <v>181</v>
      </c>
      <c r="F132" s="18">
        <v>79</v>
      </c>
      <c r="G132" s="18">
        <v>9</v>
      </c>
      <c r="H132" s="18">
        <v>5</v>
      </c>
      <c r="I132" s="18"/>
      <c r="J132" s="18"/>
      <c r="K132" s="18"/>
      <c r="L132" s="18"/>
      <c r="M132" s="18"/>
      <c r="N132" s="18"/>
      <c r="O132" s="18"/>
      <c r="P132" s="18"/>
      <c r="Q132" s="18"/>
      <c r="R132" s="18"/>
      <c r="S132" s="19"/>
      <c r="T132" s="18"/>
      <c r="U132" s="20"/>
    </row>
    <row r="133" spans="2:21" x14ac:dyDescent="0.15">
      <c r="B133" s="41"/>
      <c r="C133" s="33"/>
      <c r="D133" s="21"/>
      <c r="E133" s="25">
        <f t="shared" si="2"/>
        <v>66.058394160583944</v>
      </c>
      <c r="F133" s="22">
        <f t="shared" si="2"/>
        <v>28.832116788321166</v>
      </c>
      <c r="G133" s="22">
        <f t="shared" si="2"/>
        <v>3.2846715328467155</v>
      </c>
      <c r="H133" s="22">
        <f t="shared" si="2"/>
        <v>1.824817518248175</v>
      </c>
      <c r="I133" s="22"/>
      <c r="J133" s="22"/>
      <c r="K133" s="22"/>
      <c r="L133" s="22"/>
      <c r="M133" s="22"/>
      <c r="N133" s="22"/>
      <c r="O133" s="22"/>
      <c r="P133" s="22"/>
      <c r="Q133" s="22"/>
      <c r="R133" s="22"/>
      <c r="S133" s="23"/>
      <c r="T133" s="22"/>
      <c r="U133" s="24"/>
    </row>
    <row r="134" spans="2:21" x14ac:dyDescent="0.15">
      <c r="B134" s="41"/>
      <c r="C134" s="32" t="s">
        <v>11</v>
      </c>
      <c r="D134" s="16">
        <v>153</v>
      </c>
      <c r="E134" s="17">
        <v>100</v>
      </c>
      <c r="F134" s="18">
        <v>48</v>
      </c>
      <c r="G134" s="18">
        <v>3</v>
      </c>
      <c r="H134" s="18">
        <v>2</v>
      </c>
      <c r="I134" s="18"/>
      <c r="J134" s="18"/>
      <c r="K134" s="18"/>
      <c r="L134" s="18"/>
      <c r="M134" s="18"/>
      <c r="N134" s="18"/>
      <c r="O134" s="18"/>
      <c r="P134" s="18"/>
      <c r="Q134" s="18"/>
      <c r="R134" s="18"/>
      <c r="S134" s="19"/>
      <c r="T134" s="18"/>
      <c r="U134" s="20"/>
    </row>
    <row r="135" spans="2:21" x14ac:dyDescent="0.15">
      <c r="B135" s="41"/>
      <c r="C135" s="33"/>
      <c r="D135" s="21"/>
      <c r="E135" s="25">
        <f t="shared" si="2"/>
        <v>65.359477124183002</v>
      </c>
      <c r="F135" s="22">
        <f t="shared" si="2"/>
        <v>31.372549019607842</v>
      </c>
      <c r="G135" s="22">
        <f t="shared" si="2"/>
        <v>1.9607843137254901</v>
      </c>
      <c r="H135" s="22">
        <f t="shared" si="2"/>
        <v>1.3071895424836601</v>
      </c>
      <c r="I135" s="22"/>
      <c r="J135" s="22"/>
      <c r="K135" s="22"/>
      <c r="L135" s="22"/>
      <c r="M135" s="22"/>
      <c r="N135" s="22"/>
      <c r="O135" s="22"/>
      <c r="P135" s="22"/>
      <c r="Q135" s="22"/>
      <c r="R135" s="22"/>
      <c r="S135" s="23"/>
      <c r="T135" s="22"/>
      <c r="U135" s="24"/>
    </row>
    <row r="136" spans="2:21" x14ac:dyDescent="0.15">
      <c r="B136" s="41"/>
      <c r="C136" s="32" t="s">
        <v>12</v>
      </c>
      <c r="D136" s="16">
        <v>152</v>
      </c>
      <c r="E136" s="17">
        <v>95</v>
      </c>
      <c r="F136" s="18">
        <v>47</v>
      </c>
      <c r="G136" s="18">
        <v>4</v>
      </c>
      <c r="H136" s="18">
        <v>6</v>
      </c>
      <c r="I136" s="18"/>
      <c r="J136" s="18"/>
      <c r="K136" s="18"/>
      <c r="L136" s="18"/>
      <c r="M136" s="18"/>
      <c r="N136" s="18"/>
      <c r="O136" s="18"/>
      <c r="P136" s="18"/>
      <c r="Q136" s="18"/>
      <c r="R136" s="18"/>
      <c r="S136" s="19"/>
      <c r="T136" s="18"/>
      <c r="U136" s="20"/>
    </row>
    <row r="137" spans="2:21" x14ac:dyDescent="0.15">
      <c r="B137" s="41"/>
      <c r="C137" s="33"/>
      <c r="D137" s="21"/>
      <c r="E137" s="25">
        <f t="shared" si="2"/>
        <v>62.5</v>
      </c>
      <c r="F137" s="22">
        <f t="shared" si="2"/>
        <v>30.921052631578949</v>
      </c>
      <c r="G137" s="22">
        <f t="shared" si="2"/>
        <v>2.6315789473684208</v>
      </c>
      <c r="H137" s="22">
        <f t="shared" si="2"/>
        <v>3.9473684210526314</v>
      </c>
      <c r="I137" s="22"/>
      <c r="J137" s="22"/>
      <c r="K137" s="22"/>
      <c r="L137" s="22"/>
      <c r="M137" s="22"/>
      <c r="N137" s="22"/>
      <c r="O137" s="22"/>
      <c r="P137" s="22"/>
      <c r="Q137" s="22"/>
      <c r="R137" s="22"/>
      <c r="S137" s="23"/>
      <c r="T137" s="22"/>
      <c r="U137" s="24"/>
    </row>
    <row r="138" spans="2:21" x14ac:dyDescent="0.15">
      <c r="B138" s="41"/>
      <c r="C138" s="32" t="s">
        <v>13</v>
      </c>
      <c r="D138" s="16">
        <v>269</v>
      </c>
      <c r="E138" s="17">
        <v>168</v>
      </c>
      <c r="F138" s="18">
        <v>86</v>
      </c>
      <c r="G138" s="18">
        <v>6</v>
      </c>
      <c r="H138" s="18">
        <v>9</v>
      </c>
      <c r="I138" s="18"/>
      <c r="J138" s="18"/>
      <c r="K138" s="18"/>
      <c r="L138" s="18"/>
      <c r="M138" s="18"/>
      <c r="N138" s="18"/>
      <c r="O138" s="18"/>
      <c r="P138" s="18"/>
      <c r="Q138" s="18"/>
      <c r="R138" s="18"/>
      <c r="S138" s="19"/>
      <c r="T138" s="18"/>
      <c r="U138" s="20"/>
    </row>
    <row r="139" spans="2:21" x14ac:dyDescent="0.15">
      <c r="B139" s="41"/>
      <c r="C139" s="33"/>
      <c r="D139" s="21"/>
      <c r="E139" s="25">
        <f t="shared" si="2"/>
        <v>62.45353159851301</v>
      </c>
      <c r="F139" s="22">
        <f t="shared" si="2"/>
        <v>31.970260223048324</v>
      </c>
      <c r="G139" s="22">
        <f t="shared" si="2"/>
        <v>2.2304832713754648</v>
      </c>
      <c r="H139" s="22">
        <f t="shared" si="2"/>
        <v>3.3457249070631967</v>
      </c>
      <c r="I139" s="22"/>
      <c r="J139" s="22"/>
      <c r="K139" s="22"/>
      <c r="L139" s="22"/>
      <c r="M139" s="22"/>
      <c r="N139" s="22"/>
      <c r="O139" s="22"/>
      <c r="P139" s="22"/>
      <c r="Q139" s="22"/>
      <c r="R139" s="22"/>
      <c r="S139" s="23"/>
      <c r="T139" s="22"/>
      <c r="U139" s="24"/>
    </row>
    <row r="140" spans="2:21" x14ac:dyDescent="0.15">
      <c r="B140" s="41"/>
      <c r="C140" s="32" t="s">
        <v>14</v>
      </c>
      <c r="D140" s="16">
        <v>167</v>
      </c>
      <c r="E140" s="17">
        <v>111</v>
      </c>
      <c r="F140" s="18">
        <v>51</v>
      </c>
      <c r="G140" s="18">
        <v>2</v>
      </c>
      <c r="H140" s="18">
        <v>3</v>
      </c>
      <c r="I140" s="18"/>
      <c r="J140" s="18"/>
      <c r="K140" s="18"/>
      <c r="L140" s="18"/>
      <c r="M140" s="18"/>
      <c r="N140" s="18"/>
      <c r="O140" s="18"/>
      <c r="P140" s="18"/>
      <c r="Q140" s="18"/>
      <c r="R140" s="18"/>
      <c r="S140" s="19"/>
      <c r="T140" s="18"/>
      <c r="U140" s="20"/>
    </row>
    <row r="141" spans="2:21" x14ac:dyDescent="0.15">
      <c r="B141" s="41"/>
      <c r="C141" s="33"/>
      <c r="D141" s="21"/>
      <c r="E141" s="25">
        <f t="shared" si="2"/>
        <v>66.467065868263475</v>
      </c>
      <c r="F141" s="22">
        <f t="shared" si="2"/>
        <v>30.538922155688624</v>
      </c>
      <c r="G141" s="22">
        <f t="shared" si="2"/>
        <v>1.1976047904191618</v>
      </c>
      <c r="H141" s="22">
        <f t="shared" si="2"/>
        <v>1.7964071856287425</v>
      </c>
      <c r="I141" s="22"/>
      <c r="J141" s="22"/>
      <c r="K141" s="22"/>
      <c r="L141" s="22"/>
      <c r="M141" s="22"/>
      <c r="N141" s="22"/>
      <c r="O141" s="22"/>
      <c r="P141" s="22"/>
      <c r="Q141" s="22"/>
      <c r="R141" s="22"/>
      <c r="S141" s="23"/>
      <c r="T141" s="22"/>
      <c r="U141" s="24"/>
    </row>
    <row r="142" spans="2:21" x14ac:dyDescent="0.15">
      <c r="B142" s="41"/>
      <c r="C142" s="32" t="s">
        <v>1</v>
      </c>
      <c r="D142" s="16">
        <v>79</v>
      </c>
      <c r="E142" s="17">
        <v>35</v>
      </c>
      <c r="F142" s="18">
        <v>35</v>
      </c>
      <c r="G142" s="18">
        <v>1</v>
      </c>
      <c r="H142" s="18">
        <v>8</v>
      </c>
      <c r="I142" s="18"/>
      <c r="J142" s="18"/>
      <c r="K142" s="18"/>
      <c r="L142" s="18"/>
      <c r="M142" s="18"/>
      <c r="N142" s="18"/>
      <c r="O142" s="18"/>
      <c r="P142" s="18"/>
      <c r="Q142" s="18"/>
      <c r="R142" s="18"/>
      <c r="S142" s="19"/>
      <c r="T142" s="18"/>
      <c r="U142" s="20"/>
    </row>
    <row r="143" spans="2:21" x14ac:dyDescent="0.15">
      <c r="B143" s="42"/>
      <c r="C143" s="33"/>
      <c r="D143" s="21"/>
      <c r="E143" s="25">
        <f t="shared" si="2"/>
        <v>44.303797468354425</v>
      </c>
      <c r="F143" s="22">
        <f t="shared" si="2"/>
        <v>44.303797468354425</v>
      </c>
      <c r="G143" s="22">
        <f t="shared" si="2"/>
        <v>1.2658227848101267</v>
      </c>
      <c r="H143" s="22">
        <f t="shared" si="2"/>
        <v>10.126582278481013</v>
      </c>
      <c r="I143" s="22"/>
      <c r="J143" s="22"/>
      <c r="K143" s="22"/>
      <c r="L143" s="22"/>
      <c r="M143" s="22"/>
      <c r="N143" s="22"/>
      <c r="O143" s="22"/>
      <c r="P143" s="22"/>
      <c r="Q143" s="22"/>
      <c r="R143" s="22"/>
      <c r="S143" s="23"/>
      <c r="T143" s="22"/>
      <c r="U143" s="24"/>
    </row>
    <row r="144" spans="2:21" x14ac:dyDescent="0.15">
      <c r="B144" s="40" t="s">
        <v>30</v>
      </c>
      <c r="C144" s="32" t="s">
        <v>15</v>
      </c>
      <c r="D144" s="16">
        <v>710</v>
      </c>
      <c r="E144" s="17">
        <v>477</v>
      </c>
      <c r="F144" s="18">
        <v>205</v>
      </c>
      <c r="G144" s="18">
        <v>21</v>
      </c>
      <c r="H144" s="18">
        <v>7</v>
      </c>
      <c r="I144" s="18"/>
      <c r="J144" s="18"/>
      <c r="K144" s="18"/>
      <c r="L144" s="18"/>
      <c r="M144" s="18"/>
      <c r="N144" s="18"/>
      <c r="O144" s="18"/>
      <c r="P144" s="18"/>
      <c r="Q144" s="18"/>
      <c r="R144" s="18"/>
      <c r="S144" s="19"/>
      <c r="T144" s="18"/>
      <c r="U144" s="20"/>
    </row>
    <row r="145" spans="2:21" x14ac:dyDescent="0.15">
      <c r="B145" s="41"/>
      <c r="C145" s="33"/>
      <c r="D145" s="21"/>
      <c r="E145" s="25">
        <f t="shared" si="2"/>
        <v>67.183098591549296</v>
      </c>
      <c r="F145" s="22">
        <f t="shared" si="2"/>
        <v>28.87323943661972</v>
      </c>
      <c r="G145" s="22">
        <f t="shared" si="2"/>
        <v>2.9577464788732395</v>
      </c>
      <c r="H145" s="22">
        <f t="shared" si="2"/>
        <v>0.9859154929577465</v>
      </c>
      <c r="I145" s="22"/>
      <c r="J145" s="22"/>
      <c r="K145" s="22"/>
      <c r="L145" s="22"/>
      <c r="M145" s="22"/>
      <c r="N145" s="22"/>
      <c r="O145" s="22"/>
      <c r="P145" s="22"/>
      <c r="Q145" s="22"/>
      <c r="R145" s="22"/>
      <c r="S145" s="23"/>
      <c r="T145" s="22"/>
      <c r="U145" s="24"/>
    </row>
    <row r="146" spans="2:21" x14ac:dyDescent="0.15">
      <c r="B146" s="41"/>
      <c r="C146" s="32" t="s">
        <v>16</v>
      </c>
      <c r="D146" s="16">
        <v>92</v>
      </c>
      <c r="E146" s="17">
        <v>63</v>
      </c>
      <c r="F146" s="18">
        <v>24</v>
      </c>
      <c r="G146" s="18">
        <v>4</v>
      </c>
      <c r="H146" s="18">
        <v>1</v>
      </c>
      <c r="I146" s="18"/>
      <c r="J146" s="18"/>
      <c r="K146" s="18"/>
      <c r="L146" s="18"/>
      <c r="M146" s="18"/>
      <c r="N146" s="18"/>
      <c r="O146" s="18"/>
      <c r="P146" s="18"/>
      <c r="Q146" s="18"/>
      <c r="R146" s="18"/>
      <c r="S146" s="19"/>
      <c r="T146" s="18"/>
      <c r="U146" s="20"/>
    </row>
    <row r="147" spans="2:21" x14ac:dyDescent="0.15">
      <c r="B147" s="41"/>
      <c r="C147" s="33"/>
      <c r="D147" s="21"/>
      <c r="E147" s="25">
        <f t="shared" si="2"/>
        <v>68.478260869565219</v>
      </c>
      <c r="F147" s="22">
        <f t="shared" si="2"/>
        <v>26.086956521739129</v>
      </c>
      <c r="G147" s="22">
        <f t="shared" si="2"/>
        <v>4.3478260869565215</v>
      </c>
      <c r="H147" s="22">
        <f t="shared" si="2"/>
        <v>1.0869565217391304</v>
      </c>
      <c r="I147" s="22"/>
      <c r="J147" s="22"/>
      <c r="K147" s="22"/>
      <c r="L147" s="22"/>
      <c r="M147" s="22"/>
      <c r="N147" s="22"/>
      <c r="O147" s="22"/>
      <c r="P147" s="22"/>
      <c r="Q147" s="22"/>
      <c r="R147" s="22"/>
      <c r="S147" s="23"/>
      <c r="T147" s="22"/>
      <c r="U147" s="24"/>
    </row>
    <row r="148" spans="2:21" x14ac:dyDescent="0.15">
      <c r="B148" s="41"/>
      <c r="C148" s="32" t="s">
        <v>17</v>
      </c>
      <c r="D148" s="16">
        <v>102</v>
      </c>
      <c r="E148" s="17">
        <v>61</v>
      </c>
      <c r="F148" s="18">
        <v>36</v>
      </c>
      <c r="G148" s="18">
        <v>4</v>
      </c>
      <c r="H148" s="18">
        <v>1</v>
      </c>
      <c r="I148" s="18"/>
      <c r="J148" s="18"/>
      <c r="K148" s="18"/>
      <c r="L148" s="18"/>
      <c r="M148" s="18"/>
      <c r="N148" s="18"/>
      <c r="O148" s="18"/>
      <c r="P148" s="18"/>
      <c r="Q148" s="18"/>
      <c r="R148" s="18"/>
      <c r="S148" s="19"/>
      <c r="T148" s="18"/>
      <c r="U148" s="20"/>
    </row>
    <row r="149" spans="2:21" x14ac:dyDescent="0.15">
      <c r="B149" s="41"/>
      <c r="C149" s="33"/>
      <c r="D149" s="21"/>
      <c r="E149" s="25">
        <f t="shared" si="2"/>
        <v>59.803921568627452</v>
      </c>
      <c r="F149" s="22">
        <f t="shared" si="2"/>
        <v>35.294117647058826</v>
      </c>
      <c r="G149" s="22">
        <f t="shared" si="2"/>
        <v>3.9215686274509802</v>
      </c>
      <c r="H149" s="22">
        <f t="shared" si="2"/>
        <v>0.98039215686274506</v>
      </c>
      <c r="I149" s="22"/>
      <c r="J149" s="22"/>
      <c r="K149" s="22"/>
      <c r="L149" s="22"/>
      <c r="M149" s="22"/>
      <c r="N149" s="22"/>
      <c r="O149" s="22"/>
      <c r="P149" s="22"/>
      <c r="Q149" s="22"/>
      <c r="R149" s="22"/>
      <c r="S149" s="23"/>
      <c r="T149" s="22"/>
      <c r="U149" s="24"/>
    </row>
    <row r="150" spans="2:21" x14ac:dyDescent="0.15">
      <c r="B150" s="41"/>
      <c r="C150" s="32" t="s">
        <v>18</v>
      </c>
      <c r="D150" s="16">
        <v>359</v>
      </c>
      <c r="E150" s="17">
        <v>235</v>
      </c>
      <c r="F150" s="18">
        <v>114</v>
      </c>
      <c r="G150" s="18">
        <v>7</v>
      </c>
      <c r="H150" s="18">
        <v>3</v>
      </c>
      <c r="I150" s="18"/>
      <c r="J150" s="18"/>
      <c r="K150" s="18"/>
      <c r="L150" s="18"/>
      <c r="M150" s="18"/>
      <c r="N150" s="18"/>
      <c r="O150" s="18"/>
      <c r="P150" s="18"/>
      <c r="Q150" s="18"/>
      <c r="R150" s="18"/>
      <c r="S150" s="19"/>
      <c r="T150" s="18"/>
      <c r="U150" s="20"/>
    </row>
    <row r="151" spans="2:21" x14ac:dyDescent="0.15">
      <c r="B151" s="41"/>
      <c r="C151" s="33"/>
      <c r="D151" s="21"/>
      <c r="E151" s="25">
        <f t="shared" si="2"/>
        <v>65.459610027855149</v>
      </c>
      <c r="F151" s="22">
        <f t="shared" si="2"/>
        <v>31.754874651810582</v>
      </c>
      <c r="G151" s="22">
        <f t="shared" si="2"/>
        <v>1.9498607242339834</v>
      </c>
      <c r="H151" s="22">
        <f t="shared" si="2"/>
        <v>0.83565459610027859</v>
      </c>
      <c r="I151" s="22"/>
      <c r="J151" s="22"/>
      <c r="K151" s="22"/>
      <c r="L151" s="22"/>
      <c r="M151" s="22"/>
      <c r="N151" s="22"/>
      <c r="O151" s="22"/>
      <c r="P151" s="22"/>
      <c r="Q151" s="22"/>
      <c r="R151" s="22"/>
      <c r="S151" s="23"/>
      <c r="T151" s="22"/>
      <c r="U151" s="24"/>
    </row>
    <row r="152" spans="2:21" x14ac:dyDescent="0.15">
      <c r="B152" s="41"/>
      <c r="C152" s="32" t="s">
        <v>19</v>
      </c>
      <c r="D152" s="16">
        <v>392</v>
      </c>
      <c r="E152" s="17">
        <v>261</v>
      </c>
      <c r="F152" s="18">
        <v>119</v>
      </c>
      <c r="G152" s="18">
        <v>5</v>
      </c>
      <c r="H152" s="18">
        <v>7</v>
      </c>
      <c r="I152" s="18"/>
      <c r="J152" s="18"/>
      <c r="K152" s="18"/>
      <c r="L152" s="18"/>
      <c r="M152" s="18"/>
      <c r="N152" s="18"/>
      <c r="O152" s="18"/>
      <c r="P152" s="18"/>
      <c r="Q152" s="18"/>
      <c r="R152" s="18"/>
      <c r="S152" s="19"/>
      <c r="T152" s="18"/>
      <c r="U152" s="20"/>
    </row>
    <row r="153" spans="2:21" x14ac:dyDescent="0.15">
      <c r="B153" s="41"/>
      <c r="C153" s="33"/>
      <c r="D153" s="21"/>
      <c r="E153" s="25">
        <f t="shared" si="2"/>
        <v>66.581632653061234</v>
      </c>
      <c r="F153" s="22">
        <f t="shared" si="2"/>
        <v>30.357142857142854</v>
      </c>
      <c r="G153" s="22">
        <f t="shared" si="2"/>
        <v>1.2755102040816326</v>
      </c>
      <c r="H153" s="22">
        <f t="shared" si="2"/>
        <v>1.7857142857142856</v>
      </c>
      <c r="I153" s="22"/>
      <c r="J153" s="22"/>
      <c r="K153" s="22"/>
      <c r="L153" s="22"/>
      <c r="M153" s="22"/>
      <c r="N153" s="22"/>
      <c r="O153" s="22"/>
      <c r="P153" s="22"/>
      <c r="Q153" s="22"/>
      <c r="R153" s="22"/>
      <c r="S153" s="23"/>
      <c r="T153" s="22"/>
      <c r="U153" s="24"/>
    </row>
    <row r="154" spans="2:21" x14ac:dyDescent="0.15">
      <c r="B154" s="41"/>
      <c r="C154" s="32" t="s">
        <v>20</v>
      </c>
      <c r="D154" s="16">
        <v>47</v>
      </c>
      <c r="E154" s="17">
        <v>37</v>
      </c>
      <c r="F154" s="18">
        <v>10</v>
      </c>
      <c r="G154" s="18">
        <v>0</v>
      </c>
      <c r="H154" s="18">
        <v>0</v>
      </c>
      <c r="I154" s="18"/>
      <c r="J154" s="18"/>
      <c r="K154" s="18"/>
      <c r="L154" s="18"/>
      <c r="M154" s="18"/>
      <c r="N154" s="18"/>
      <c r="O154" s="18"/>
      <c r="P154" s="18"/>
      <c r="Q154" s="18"/>
      <c r="R154" s="18"/>
      <c r="S154" s="19"/>
      <c r="T154" s="18"/>
      <c r="U154" s="20"/>
    </row>
    <row r="155" spans="2:21" x14ac:dyDescent="0.15">
      <c r="B155" s="41"/>
      <c r="C155" s="33"/>
      <c r="D155" s="21"/>
      <c r="E155" s="25">
        <f t="shared" si="2"/>
        <v>78.723404255319153</v>
      </c>
      <c r="F155" s="22">
        <f t="shared" si="2"/>
        <v>21.276595744680851</v>
      </c>
      <c r="G155" s="22">
        <f t="shared" si="2"/>
        <v>0</v>
      </c>
      <c r="H155" s="22">
        <f t="shared" si="2"/>
        <v>0</v>
      </c>
      <c r="I155" s="22"/>
      <c r="J155" s="22"/>
      <c r="K155" s="22"/>
      <c r="L155" s="22"/>
      <c r="M155" s="22"/>
      <c r="N155" s="22"/>
      <c r="O155" s="22"/>
      <c r="P155" s="22"/>
      <c r="Q155" s="22"/>
      <c r="R155" s="22"/>
      <c r="S155" s="23"/>
      <c r="T155" s="22"/>
      <c r="U155" s="24"/>
    </row>
    <row r="156" spans="2:21" x14ac:dyDescent="0.15">
      <c r="B156" s="41"/>
      <c r="C156" s="32" t="s">
        <v>21</v>
      </c>
      <c r="D156" s="16">
        <v>510</v>
      </c>
      <c r="E156" s="17">
        <v>278</v>
      </c>
      <c r="F156" s="18">
        <v>205</v>
      </c>
      <c r="G156" s="18">
        <v>12</v>
      </c>
      <c r="H156" s="18">
        <v>15</v>
      </c>
      <c r="I156" s="18"/>
      <c r="J156" s="18"/>
      <c r="K156" s="18"/>
      <c r="L156" s="18"/>
      <c r="M156" s="18"/>
      <c r="N156" s="18"/>
      <c r="O156" s="18"/>
      <c r="P156" s="18"/>
      <c r="Q156" s="18"/>
      <c r="R156" s="18"/>
      <c r="S156" s="19"/>
      <c r="T156" s="18"/>
      <c r="U156" s="20"/>
    </row>
    <row r="157" spans="2:21" x14ac:dyDescent="0.15">
      <c r="B157" s="41"/>
      <c r="C157" s="33"/>
      <c r="D157" s="21"/>
      <c r="E157" s="25">
        <f t="shared" si="2"/>
        <v>54.509803921568626</v>
      </c>
      <c r="F157" s="22">
        <f t="shared" si="2"/>
        <v>40.196078431372548</v>
      </c>
      <c r="G157" s="22">
        <f t="shared" si="2"/>
        <v>2.3529411764705883</v>
      </c>
      <c r="H157" s="22">
        <f t="shared" si="2"/>
        <v>2.9411764705882351</v>
      </c>
      <c r="I157" s="22"/>
      <c r="J157" s="22"/>
      <c r="K157" s="22"/>
      <c r="L157" s="22"/>
      <c r="M157" s="22"/>
      <c r="N157" s="22"/>
      <c r="O157" s="22"/>
      <c r="P157" s="22"/>
      <c r="Q157" s="22"/>
      <c r="R157" s="22"/>
      <c r="S157" s="23"/>
      <c r="T157" s="22"/>
      <c r="U157" s="24"/>
    </row>
    <row r="158" spans="2:21" x14ac:dyDescent="0.15">
      <c r="B158" s="41"/>
      <c r="C158" s="32" t="s">
        <v>22</v>
      </c>
      <c r="D158" s="16">
        <v>102</v>
      </c>
      <c r="E158" s="17">
        <v>54</v>
      </c>
      <c r="F158" s="18">
        <v>38</v>
      </c>
      <c r="G158" s="18">
        <v>6</v>
      </c>
      <c r="H158" s="18">
        <v>4</v>
      </c>
      <c r="I158" s="18"/>
      <c r="J158" s="18"/>
      <c r="K158" s="18"/>
      <c r="L158" s="18"/>
      <c r="M158" s="18"/>
      <c r="N158" s="18"/>
      <c r="O158" s="18"/>
      <c r="P158" s="18"/>
      <c r="Q158" s="18"/>
      <c r="R158" s="18"/>
      <c r="S158" s="19"/>
      <c r="T158" s="18"/>
      <c r="U158" s="20"/>
    </row>
    <row r="159" spans="2:21" x14ac:dyDescent="0.15">
      <c r="B159" s="41"/>
      <c r="C159" s="33"/>
      <c r="D159" s="21"/>
      <c r="E159" s="25">
        <f t="shared" si="2"/>
        <v>52.941176470588239</v>
      </c>
      <c r="F159" s="22">
        <f t="shared" si="2"/>
        <v>37.254901960784316</v>
      </c>
      <c r="G159" s="22">
        <f t="shared" si="2"/>
        <v>5.8823529411764701</v>
      </c>
      <c r="H159" s="22">
        <f t="shared" si="2"/>
        <v>3.9215686274509802</v>
      </c>
      <c r="I159" s="22"/>
      <c r="J159" s="22"/>
      <c r="K159" s="22"/>
      <c r="L159" s="22"/>
      <c r="M159" s="22"/>
      <c r="N159" s="22"/>
      <c r="O159" s="22"/>
      <c r="P159" s="22"/>
      <c r="Q159" s="22"/>
      <c r="R159" s="22"/>
      <c r="S159" s="23"/>
      <c r="T159" s="22"/>
      <c r="U159" s="24"/>
    </row>
    <row r="160" spans="2:21" x14ac:dyDescent="0.15">
      <c r="B160" s="41"/>
      <c r="C160" s="32" t="s">
        <v>1</v>
      </c>
      <c r="D160" s="16">
        <v>87</v>
      </c>
      <c r="E160" s="17">
        <v>41</v>
      </c>
      <c r="F160" s="18">
        <v>34</v>
      </c>
      <c r="G160" s="18">
        <v>2</v>
      </c>
      <c r="H160" s="18">
        <v>10</v>
      </c>
      <c r="I160" s="18"/>
      <c r="J160" s="18"/>
      <c r="K160" s="18"/>
      <c r="L160" s="18"/>
      <c r="M160" s="18"/>
      <c r="N160" s="18"/>
      <c r="O160" s="18"/>
      <c r="P160" s="18"/>
      <c r="Q160" s="18"/>
      <c r="R160" s="18"/>
      <c r="S160" s="19"/>
      <c r="T160" s="18"/>
      <c r="U160" s="20"/>
    </row>
    <row r="161" spans="2:21" x14ac:dyDescent="0.15">
      <c r="B161" s="42"/>
      <c r="C161" s="33"/>
      <c r="D161" s="21"/>
      <c r="E161" s="25">
        <f t="shared" si="2"/>
        <v>47.126436781609193</v>
      </c>
      <c r="F161" s="22">
        <f t="shared" si="2"/>
        <v>39.080459770114942</v>
      </c>
      <c r="G161" s="22">
        <f t="shared" si="2"/>
        <v>2.2988505747126435</v>
      </c>
      <c r="H161" s="22">
        <f t="shared" si="2"/>
        <v>11.494252873563218</v>
      </c>
      <c r="I161" s="22"/>
      <c r="J161" s="22"/>
      <c r="K161" s="22"/>
      <c r="L161" s="22"/>
      <c r="M161" s="22"/>
      <c r="N161" s="22"/>
      <c r="O161" s="22"/>
      <c r="P161" s="22"/>
      <c r="Q161" s="22"/>
      <c r="R161" s="22"/>
      <c r="S161" s="23"/>
      <c r="T161" s="22"/>
      <c r="U161" s="24"/>
    </row>
    <row r="162" spans="2:21" x14ac:dyDescent="0.15">
      <c r="B162" s="45" t="s">
        <v>31</v>
      </c>
      <c r="C162" s="32" t="s">
        <v>32</v>
      </c>
      <c r="D162" s="16">
        <v>1414</v>
      </c>
      <c r="E162" s="17">
        <v>918</v>
      </c>
      <c r="F162" s="18">
        <v>440</v>
      </c>
      <c r="G162" s="18">
        <v>33</v>
      </c>
      <c r="H162" s="18">
        <v>23</v>
      </c>
      <c r="I162" s="18"/>
      <c r="J162" s="18"/>
      <c r="K162" s="18"/>
      <c r="L162" s="18"/>
      <c r="M162" s="18"/>
      <c r="N162" s="18"/>
      <c r="O162" s="18"/>
      <c r="P162" s="18"/>
      <c r="Q162" s="18"/>
      <c r="R162" s="18"/>
      <c r="S162" s="19"/>
      <c r="T162" s="18"/>
      <c r="U162" s="20"/>
    </row>
    <row r="163" spans="2:21" x14ac:dyDescent="0.15">
      <c r="B163" s="46"/>
      <c r="C163" s="33"/>
      <c r="D163" s="21"/>
      <c r="E163" s="25">
        <f t="shared" si="2"/>
        <v>64.922206506364915</v>
      </c>
      <c r="F163" s="22">
        <f t="shared" si="2"/>
        <v>31.117397454031114</v>
      </c>
      <c r="G163" s="22">
        <f t="shared" si="2"/>
        <v>2.3338048090523338</v>
      </c>
      <c r="H163" s="22">
        <f t="shared" si="2"/>
        <v>1.6265912305516266</v>
      </c>
      <c r="I163" s="22"/>
      <c r="J163" s="22"/>
      <c r="K163" s="22"/>
      <c r="L163" s="22"/>
      <c r="M163" s="22"/>
      <c r="N163" s="22"/>
      <c r="O163" s="22"/>
      <c r="P163" s="22"/>
      <c r="Q163" s="22"/>
      <c r="R163" s="22"/>
      <c r="S163" s="23"/>
      <c r="T163" s="22"/>
      <c r="U163" s="24"/>
    </row>
    <row r="164" spans="2:21" x14ac:dyDescent="0.15">
      <c r="B164" s="46"/>
      <c r="C164" s="32" t="s">
        <v>36</v>
      </c>
      <c r="D164" s="16">
        <v>92</v>
      </c>
      <c r="E164" s="17">
        <v>67</v>
      </c>
      <c r="F164" s="18">
        <v>19</v>
      </c>
      <c r="G164" s="18">
        <v>5</v>
      </c>
      <c r="H164" s="18">
        <v>1</v>
      </c>
      <c r="I164" s="18"/>
      <c r="J164" s="18"/>
      <c r="K164" s="18"/>
      <c r="L164" s="18"/>
      <c r="M164" s="18"/>
      <c r="N164" s="18"/>
      <c r="O164" s="18"/>
      <c r="P164" s="18"/>
      <c r="Q164" s="18"/>
      <c r="R164" s="18"/>
      <c r="S164" s="19"/>
      <c r="T164" s="18"/>
      <c r="U164" s="20"/>
    </row>
    <row r="165" spans="2:21" x14ac:dyDescent="0.15">
      <c r="B165" s="46"/>
      <c r="C165" s="33"/>
      <c r="D165" s="21"/>
      <c r="E165" s="25">
        <f t="shared" si="2"/>
        <v>72.826086956521735</v>
      </c>
      <c r="F165" s="22">
        <f t="shared" si="2"/>
        <v>20.652173913043477</v>
      </c>
      <c r="G165" s="22">
        <f t="shared" si="2"/>
        <v>5.4347826086956523</v>
      </c>
      <c r="H165" s="22">
        <f t="shared" si="2"/>
        <v>1.0869565217391304</v>
      </c>
      <c r="I165" s="22"/>
      <c r="J165" s="22"/>
      <c r="K165" s="22"/>
      <c r="L165" s="22"/>
      <c r="M165" s="22"/>
      <c r="N165" s="22"/>
      <c r="O165" s="22"/>
      <c r="P165" s="22"/>
      <c r="Q165" s="22"/>
      <c r="R165" s="22"/>
      <c r="S165" s="23"/>
      <c r="T165" s="22"/>
      <c r="U165" s="24"/>
    </row>
    <row r="166" spans="2:21" x14ac:dyDescent="0.15">
      <c r="B166" s="46"/>
      <c r="C166" s="32" t="s">
        <v>37</v>
      </c>
      <c r="D166" s="16">
        <v>96</v>
      </c>
      <c r="E166" s="17">
        <v>71</v>
      </c>
      <c r="F166" s="18">
        <v>20</v>
      </c>
      <c r="G166" s="18">
        <v>4</v>
      </c>
      <c r="H166" s="18">
        <v>1</v>
      </c>
      <c r="I166" s="18"/>
      <c r="J166" s="18"/>
      <c r="K166" s="18"/>
      <c r="L166" s="18"/>
      <c r="M166" s="18"/>
      <c r="N166" s="18"/>
      <c r="O166" s="18"/>
      <c r="P166" s="18"/>
      <c r="Q166" s="18"/>
      <c r="R166" s="18"/>
      <c r="S166" s="19"/>
      <c r="T166" s="18"/>
      <c r="U166" s="20"/>
    </row>
    <row r="167" spans="2:21" x14ac:dyDescent="0.15">
      <c r="B167" s="46"/>
      <c r="C167" s="33"/>
      <c r="D167" s="21"/>
      <c r="E167" s="25">
        <f t="shared" si="2"/>
        <v>73.958333333333343</v>
      </c>
      <c r="F167" s="22">
        <f t="shared" si="2"/>
        <v>20.833333333333336</v>
      </c>
      <c r="G167" s="22">
        <f t="shared" si="2"/>
        <v>4.1666666666666661</v>
      </c>
      <c r="H167" s="22">
        <f t="shared" si="2"/>
        <v>1.0416666666666665</v>
      </c>
      <c r="I167" s="22"/>
      <c r="J167" s="22"/>
      <c r="K167" s="22"/>
      <c r="L167" s="22"/>
      <c r="M167" s="22"/>
      <c r="N167" s="22"/>
      <c r="O167" s="22"/>
      <c r="P167" s="22"/>
      <c r="Q167" s="22"/>
      <c r="R167" s="22"/>
      <c r="S167" s="23"/>
      <c r="T167" s="22"/>
      <c r="U167" s="24"/>
    </row>
    <row r="168" spans="2:21" x14ac:dyDescent="0.15">
      <c r="B168" s="46"/>
      <c r="C168" s="32" t="s">
        <v>38</v>
      </c>
      <c r="D168" s="16">
        <v>183</v>
      </c>
      <c r="E168" s="17">
        <v>131</v>
      </c>
      <c r="F168" s="18">
        <v>47</v>
      </c>
      <c r="G168" s="18">
        <v>3</v>
      </c>
      <c r="H168" s="18">
        <v>2</v>
      </c>
      <c r="I168" s="18"/>
      <c r="J168" s="18"/>
      <c r="K168" s="18"/>
      <c r="L168" s="18"/>
      <c r="M168" s="18"/>
      <c r="N168" s="18"/>
      <c r="O168" s="18"/>
      <c r="P168" s="18"/>
      <c r="Q168" s="18"/>
      <c r="R168" s="18"/>
      <c r="S168" s="19"/>
      <c r="T168" s="18"/>
      <c r="U168" s="20"/>
    </row>
    <row r="169" spans="2:21" x14ac:dyDescent="0.15">
      <c r="B169" s="46"/>
      <c r="C169" s="33"/>
      <c r="D169" s="21"/>
      <c r="E169" s="25">
        <f t="shared" si="2"/>
        <v>71.58469945355192</v>
      </c>
      <c r="F169" s="22">
        <f t="shared" si="2"/>
        <v>25.683060109289617</v>
      </c>
      <c r="G169" s="22">
        <f t="shared" si="2"/>
        <v>1.639344262295082</v>
      </c>
      <c r="H169" s="22">
        <f t="shared" si="2"/>
        <v>1.0928961748633881</v>
      </c>
      <c r="I169" s="22"/>
      <c r="J169" s="22"/>
      <c r="K169" s="22"/>
      <c r="L169" s="22"/>
      <c r="M169" s="22"/>
      <c r="N169" s="22"/>
      <c r="O169" s="22"/>
      <c r="P169" s="22"/>
      <c r="Q169" s="22"/>
      <c r="R169" s="22"/>
      <c r="S169" s="23"/>
      <c r="T169" s="22"/>
      <c r="U169" s="24"/>
    </row>
    <row r="170" spans="2:21" x14ac:dyDescent="0.15">
      <c r="B170" s="46"/>
      <c r="C170" s="32" t="s">
        <v>39</v>
      </c>
      <c r="D170" s="16">
        <v>93</v>
      </c>
      <c r="E170" s="17">
        <v>57</v>
      </c>
      <c r="F170" s="18">
        <v>34</v>
      </c>
      <c r="G170" s="18">
        <v>1</v>
      </c>
      <c r="H170" s="18">
        <v>1</v>
      </c>
      <c r="I170" s="18"/>
      <c r="J170" s="18"/>
      <c r="K170" s="18"/>
      <c r="L170" s="18"/>
      <c r="M170" s="18"/>
      <c r="N170" s="18"/>
      <c r="O170" s="18"/>
      <c r="P170" s="18"/>
      <c r="Q170" s="18"/>
      <c r="R170" s="18"/>
      <c r="S170" s="19"/>
      <c r="T170" s="18"/>
      <c r="U170" s="20"/>
    </row>
    <row r="171" spans="2:21" x14ac:dyDescent="0.15">
      <c r="B171" s="46"/>
      <c r="C171" s="33"/>
      <c r="D171" s="21"/>
      <c r="E171" s="25">
        <f t="shared" si="2"/>
        <v>61.29032258064516</v>
      </c>
      <c r="F171" s="22">
        <f t="shared" si="2"/>
        <v>36.55913978494624</v>
      </c>
      <c r="G171" s="22">
        <f t="shared" si="2"/>
        <v>1.0752688172043012</v>
      </c>
      <c r="H171" s="22">
        <f t="shared" si="2"/>
        <v>1.0752688172043012</v>
      </c>
      <c r="I171" s="22"/>
      <c r="J171" s="22"/>
      <c r="K171" s="22"/>
      <c r="L171" s="22"/>
      <c r="M171" s="22"/>
      <c r="N171" s="22"/>
      <c r="O171" s="22"/>
      <c r="P171" s="22"/>
      <c r="Q171" s="22"/>
      <c r="R171" s="22"/>
      <c r="S171" s="23"/>
      <c r="T171" s="22"/>
      <c r="U171" s="24"/>
    </row>
    <row r="172" spans="2:21" x14ac:dyDescent="0.15">
      <c r="B172" s="46"/>
      <c r="C172" s="32" t="s">
        <v>40</v>
      </c>
      <c r="D172" s="16">
        <v>120</v>
      </c>
      <c r="E172" s="17">
        <v>88</v>
      </c>
      <c r="F172" s="18">
        <v>30</v>
      </c>
      <c r="G172" s="18">
        <v>2</v>
      </c>
      <c r="H172" s="18">
        <v>0</v>
      </c>
      <c r="I172" s="18"/>
      <c r="J172" s="18"/>
      <c r="K172" s="18"/>
      <c r="L172" s="18"/>
      <c r="M172" s="18"/>
      <c r="N172" s="18"/>
      <c r="O172" s="18"/>
      <c r="P172" s="18"/>
      <c r="Q172" s="18"/>
      <c r="R172" s="18"/>
      <c r="S172" s="19"/>
      <c r="T172" s="18"/>
      <c r="U172" s="20"/>
    </row>
    <row r="173" spans="2:21" x14ac:dyDescent="0.15">
      <c r="B173" s="46"/>
      <c r="C173" s="33"/>
      <c r="D173" s="21"/>
      <c r="E173" s="25">
        <f t="shared" si="2"/>
        <v>73.333333333333329</v>
      </c>
      <c r="F173" s="22">
        <f t="shared" si="2"/>
        <v>25</v>
      </c>
      <c r="G173" s="22">
        <f t="shared" si="2"/>
        <v>1.6666666666666667</v>
      </c>
      <c r="H173" s="22">
        <f t="shared" si="2"/>
        <v>0</v>
      </c>
      <c r="I173" s="22"/>
      <c r="J173" s="22"/>
      <c r="K173" s="22"/>
      <c r="L173" s="22"/>
      <c r="M173" s="22"/>
      <c r="N173" s="22"/>
      <c r="O173" s="22"/>
      <c r="P173" s="22"/>
      <c r="Q173" s="22"/>
      <c r="R173" s="22"/>
      <c r="S173" s="23"/>
      <c r="T173" s="22"/>
      <c r="U173" s="24"/>
    </row>
    <row r="174" spans="2:21" x14ac:dyDescent="0.15">
      <c r="B174" s="46"/>
      <c r="C174" s="32" t="s">
        <v>41</v>
      </c>
      <c r="D174" s="16">
        <v>113</v>
      </c>
      <c r="E174" s="17">
        <v>84</v>
      </c>
      <c r="F174" s="18">
        <v>26</v>
      </c>
      <c r="G174" s="18">
        <v>2</v>
      </c>
      <c r="H174" s="18">
        <v>1</v>
      </c>
      <c r="I174" s="18"/>
      <c r="J174" s="18"/>
      <c r="K174" s="18"/>
      <c r="L174" s="18"/>
      <c r="M174" s="18"/>
      <c r="N174" s="18"/>
      <c r="O174" s="18"/>
      <c r="P174" s="18"/>
      <c r="Q174" s="18"/>
      <c r="R174" s="18"/>
      <c r="S174" s="19"/>
      <c r="T174" s="18"/>
      <c r="U174" s="20"/>
    </row>
    <row r="175" spans="2:21" x14ac:dyDescent="0.15">
      <c r="B175" s="46"/>
      <c r="C175" s="33"/>
      <c r="D175" s="21"/>
      <c r="E175" s="25">
        <f t="shared" si="2"/>
        <v>74.336283185840713</v>
      </c>
      <c r="F175" s="22">
        <f t="shared" si="2"/>
        <v>23.008849557522122</v>
      </c>
      <c r="G175" s="22">
        <f t="shared" si="2"/>
        <v>1.7699115044247788</v>
      </c>
      <c r="H175" s="22">
        <f t="shared" si="2"/>
        <v>0.88495575221238942</v>
      </c>
      <c r="I175" s="22"/>
      <c r="J175" s="22"/>
      <c r="K175" s="22"/>
      <c r="L175" s="22"/>
      <c r="M175" s="22"/>
      <c r="N175" s="22"/>
      <c r="O175" s="22"/>
      <c r="P175" s="22"/>
      <c r="Q175" s="22"/>
      <c r="R175" s="22"/>
      <c r="S175" s="23"/>
      <c r="T175" s="22"/>
      <c r="U175" s="24"/>
    </row>
    <row r="176" spans="2:21" x14ac:dyDescent="0.15">
      <c r="B176" s="46"/>
      <c r="C176" s="32" t="s">
        <v>34</v>
      </c>
      <c r="D176" s="16">
        <v>349</v>
      </c>
      <c r="E176" s="17">
        <v>209</v>
      </c>
      <c r="F176" s="18">
        <v>122</v>
      </c>
      <c r="G176" s="18">
        <v>8</v>
      </c>
      <c r="H176" s="18">
        <v>10</v>
      </c>
      <c r="I176" s="18"/>
      <c r="J176" s="18"/>
      <c r="K176" s="18"/>
      <c r="L176" s="18"/>
      <c r="M176" s="18"/>
      <c r="N176" s="18"/>
      <c r="O176" s="18"/>
      <c r="P176" s="18"/>
      <c r="Q176" s="18"/>
      <c r="R176" s="18"/>
      <c r="S176" s="19"/>
      <c r="T176" s="18"/>
      <c r="U176" s="20"/>
    </row>
    <row r="177" spans="1:21" x14ac:dyDescent="0.15">
      <c r="B177" s="46"/>
      <c r="C177" s="33"/>
      <c r="D177" s="21"/>
      <c r="E177" s="25">
        <f t="shared" si="2"/>
        <v>59.885386819484246</v>
      </c>
      <c r="F177" s="22">
        <f t="shared" si="2"/>
        <v>34.957020057306593</v>
      </c>
      <c r="G177" s="22">
        <f t="shared" si="2"/>
        <v>2.2922636103151861</v>
      </c>
      <c r="H177" s="22">
        <f t="shared" si="2"/>
        <v>2.8653295128939829</v>
      </c>
      <c r="I177" s="22"/>
      <c r="J177" s="22"/>
      <c r="K177" s="22"/>
      <c r="L177" s="22"/>
      <c r="M177" s="22"/>
      <c r="N177" s="22"/>
      <c r="O177" s="22"/>
      <c r="P177" s="22"/>
      <c r="Q177" s="22"/>
      <c r="R177" s="22"/>
      <c r="S177" s="23"/>
      <c r="T177" s="22"/>
      <c r="U177" s="24"/>
    </row>
    <row r="178" spans="1:21" x14ac:dyDescent="0.15">
      <c r="B178" s="46"/>
      <c r="C178" s="32" t="s">
        <v>33</v>
      </c>
      <c r="D178" s="16">
        <v>443</v>
      </c>
      <c r="E178" s="17">
        <v>301</v>
      </c>
      <c r="F178" s="18">
        <v>130</v>
      </c>
      <c r="G178" s="18">
        <v>9</v>
      </c>
      <c r="H178" s="18">
        <v>3</v>
      </c>
      <c r="I178" s="18"/>
      <c r="J178" s="18"/>
      <c r="K178" s="18"/>
      <c r="L178" s="18"/>
      <c r="M178" s="18"/>
      <c r="N178" s="18"/>
      <c r="O178" s="18"/>
      <c r="P178" s="18"/>
      <c r="Q178" s="18"/>
      <c r="R178" s="18"/>
      <c r="S178" s="19"/>
      <c r="T178" s="18"/>
      <c r="U178" s="20"/>
    </row>
    <row r="179" spans="1:21" x14ac:dyDescent="0.15">
      <c r="B179" s="46"/>
      <c r="C179" s="33"/>
      <c r="D179" s="21"/>
      <c r="E179" s="25">
        <f t="shared" si="2"/>
        <v>67.945823927765232</v>
      </c>
      <c r="F179" s="22">
        <f t="shared" si="2"/>
        <v>29.345372460496616</v>
      </c>
      <c r="G179" s="22">
        <f t="shared" si="2"/>
        <v>2.0316027088036117</v>
      </c>
      <c r="H179" s="22">
        <f t="shared" si="2"/>
        <v>0.67720090293453727</v>
      </c>
      <c r="I179" s="22"/>
      <c r="J179" s="22"/>
      <c r="K179" s="22"/>
      <c r="L179" s="22"/>
      <c r="M179" s="22"/>
      <c r="N179" s="22"/>
      <c r="O179" s="22"/>
      <c r="P179" s="22"/>
      <c r="Q179" s="22"/>
      <c r="R179" s="22"/>
      <c r="S179" s="23"/>
      <c r="T179" s="22"/>
      <c r="U179" s="24"/>
    </row>
    <row r="180" spans="1:21" x14ac:dyDescent="0.15">
      <c r="B180" s="46"/>
      <c r="C180" s="32" t="s">
        <v>35</v>
      </c>
      <c r="D180" s="16">
        <v>430</v>
      </c>
      <c r="E180" s="17">
        <v>249</v>
      </c>
      <c r="F180" s="18">
        <v>154</v>
      </c>
      <c r="G180" s="18">
        <v>20</v>
      </c>
      <c r="H180" s="18">
        <v>7</v>
      </c>
      <c r="I180" s="18"/>
      <c r="J180" s="18"/>
      <c r="K180" s="18"/>
      <c r="L180" s="18"/>
      <c r="M180" s="18"/>
      <c r="N180" s="18"/>
      <c r="O180" s="18"/>
      <c r="P180" s="18"/>
      <c r="Q180" s="18"/>
      <c r="R180" s="18"/>
      <c r="S180" s="19"/>
      <c r="T180" s="18"/>
      <c r="U180" s="20"/>
    </row>
    <row r="181" spans="1:21" x14ac:dyDescent="0.15">
      <c r="B181" s="46"/>
      <c r="C181" s="33"/>
      <c r="D181" s="21"/>
      <c r="E181" s="25">
        <f t="shared" si="2"/>
        <v>57.906976744186046</v>
      </c>
      <c r="F181" s="22">
        <f t="shared" si="2"/>
        <v>35.813953488372093</v>
      </c>
      <c r="G181" s="22">
        <f t="shared" si="2"/>
        <v>4.6511627906976747</v>
      </c>
      <c r="H181" s="22">
        <f t="shared" si="2"/>
        <v>1.6279069767441861</v>
      </c>
      <c r="I181" s="22"/>
      <c r="J181" s="22"/>
      <c r="K181" s="22"/>
      <c r="L181" s="22"/>
      <c r="M181" s="22"/>
      <c r="N181" s="22"/>
      <c r="O181" s="22"/>
      <c r="P181" s="22"/>
      <c r="Q181" s="22"/>
      <c r="R181" s="22"/>
      <c r="S181" s="23"/>
      <c r="T181" s="22"/>
      <c r="U181" s="24"/>
    </row>
    <row r="182" spans="1:21" x14ac:dyDescent="0.15">
      <c r="B182" s="46"/>
      <c r="C182" s="32" t="s">
        <v>1</v>
      </c>
      <c r="D182" s="16">
        <v>98</v>
      </c>
      <c r="E182" s="17">
        <v>47</v>
      </c>
      <c r="F182" s="18">
        <v>41</v>
      </c>
      <c r="G182" s="18">
        <v>1</v>
      </c>
      <c r="H182" s="18">
        <v>9</v>
      </c>
      <c r="I182" s="18"/>
      <c r="J182" s="18"/>
      <c r="K182" s="18"/>
      <c r="L182" s="18"/>
      <c r="M182" s="18"/>
      <c r="N182" s="18"/>
      <c r="O182" s="18"/>
      <c r="P182" s="18"/>
      <c r="Q182" s="18"/>
      <c r="R182" s="18"/>
      <c r="S182" s="19"/>
      <c r="T182" s="18"/>
      <c r="U182" s="20"/>
    </row>
    <row r="183" spans="1:21" x14ac:dyDescent="0.15">
      <c r="B183" s="47"/>
      <c r="C183" s="33"/>
      <c r="D183" s="21"/>
      <c r="E183" s="25">
        <f t="shared" si="2"/>
        <v>47.959183673469383</v>
      </c>
      <c r="F183" s="22">
        <f t="shared" si="2"/>
        <v>41.836734693877553</v>
      </c>
      <c r="G183" s="22">
        <f t="shared" si="2"/>
        <v>1.0204081632653061</v>
      </c>
      <c r="H183" s="22">
        <f t="shared" ref="H183" si="3">H182/$D182*100</f>
        <v>9.183673469387756</v>
      </c>
      <c r="I183" s="22"/>
      <c r="J183" s="22"/>
      <c r="K183" s="22"/>
      <c r="L183" s="22"/>
      <c r="M183" s="22"/>
      <c r="N183" s="22"/>
      <c r="O183" s="22"/>
      <c r="P183" s="22"/>
      <c r="Q183" s="22"/>
      <c r="R183" s="22"/>
      <c r="S183" s="23"/>
      <c r="T183" s="22"/>
      <c r="U183" s="24"/>
    </row>
    <row r="185" spans="1:21" ht="20.100000000000001" customHeight="1" x14ac:dyDescent="0.15">
      <c r="A185" s="31" t="str">
        <f ca="1">RIGHT(CELL("filename",A185), LEN(CELL("filename",A185))-FIND("]",CELL("filename",A185)))</f>
        <v>問13</v>
      </c>
      <c r="B185" s="31"/>
      <c r="C185" s="7" t="str">
        <f>$C$3</f>
        <v>あなたは、市内で行われる映画やテレビ番組などの撮影を見かけたら、どのように思いますか。それぞれの項目について、あてはまるものに○をつけてください。</v>
      </c>
      <c r="D185" s="7"/>
      <c r="E185" s="7"/>
      <c r="F185" s="7"/>
      <c r="G185" s="7"/>
      <c r="H185" s="7"/>
      <c r="I185" s="7"/>
      <c r="J185" s="7"/>
      <c r="K185" s="7"/>
      <c r="L185" s="7"/>
      <c r="M185" s="7"/>
      <c r="N185" s="7"/>
      <c r="O185" s="7"/>
      <c r="P185" s="7"/>
      <c r="Q185" s="7"/>
      <c r="R185" s="7"/>
      <c r="S185" s="7"/>
      <c r="T185" s="7"/>
      <c r="U185" s="7"/>
    </row>
    <row r="186" spans="1:21" ht="9" customHeight="1" x14ac:dyDescent="0.15">
      <c r="A186" s="1" t="s">
        <v>70</v>
      </c>
      <c r="B186" s="26"/>
      <c r="C186" s="26"/>
      <c r="D186" s="26"/>
      <c r="E186" s="26"/>
      <c r="F186" s="26"/>
      <c r="G186" s="26"/>
      <c r="H186" s="26"/>
      <c r="I186" s="26"/>
      <c r="J186" s="26"/>
      <c r="K186" s="26"/>
      <c r="L186" s="26"/>
      <c r="M186" s="26"/>
      <c r="N186" s="26"/>
      <c r="O186" s="26"/>
      <c r="P186" s="26"/>
      <c r="Q186" s="26"/>
      <c r="R186" s="26"/>
      <c r="S186" s="26"/>
      <c r="T186" s="26"/>
      <c r="U186" s="26"/>
    </row>
    <row r="188" spans="1:21" ht="120" customHeight="1" x14ac:dyDescent="0.15">
      <c r="B188" s="34" t="s">
        <v>23</v>
      </c>
      <c r="C188" s="35"/>
      <c r="D188" s="10" t="s">
        <v>0</v>
      </c>
      <c r="E188" s="14" t="s">
        <v>71</v>
      </c>
      <c r="F188" s="14" t="s">
        <v>48</v>
      </c>
      <c r="G188" s="14" t="s">
        <v>72</v>
      </c>
      <c r="H188" s="14" t="s">
        <v>42</v>
      </c>
      <c r="I188" s="14"/>
      <c r="J188" s="14"/>
      <c r="K188" s="14"/>
      <c r="L188" s="14"/>
      <c r="M188" s="14"/>
      <c r="N188" s="14"/>
      <c r="O188" s="14"/>
      <c r="P188" s="14"/>
      <c r="Q188" s="14"/>
      <c r="R188" s="14"/>
      <c r="S188" s="14"/>
      <c r="T188" s="14"/>
      <c r="U188" s="27"/>
    </row>
    <row r="189" spans="1:21" x14ac:dyDescent="0.15">
      <c r="B189" s="36" t="s">
        <v>2</v>
      </c>
      <c r="C189" s="37"/>
      <c r="D189" s="16">
        <v>2401</v>
      </c>
      <c r="E189" s="17">
        <v>1315</v>
      </c>
      <c r="F189" s="18">
        <v>877</v>
      </c>
      <c r="G189" s="18">
        <v>149</v>
      </c>
      <c r="H189" s="18">
        <v>60</v>
      </c>
      <c r="I189" s="18"/>
      <c r="J189" s="18"/>
      <c r="K189" s="18"/>
      <c r="L189" s="18"/>
      <c r="M189" s="18"/>
      <c r="N189" s="18"/>
      <c r="O189" s="18"/>
      <c r="P189" s="18"/>
      <c r="Q189" s="18"/>
      <c r="R189" s="18"/>
      <c r="S189" s="19"/>
      <c r="T189" s="18"/>
      <c r="U189" s="20"/>
    </row>
    <row r="190" spans="1:21" x14ac:dyDescent="0.15">
      <c r="B190" s="38"/>
      <c r="C190" s="39"/>
      <c r="D190" s="21"/>
      <c r="E190" s="25">
        <f t="shared" ref="E190:H274" si="4">E189/$D189*100</f>
        <v>54.768846314035827</v>
      </c>
      <c r="F190" s="22">
        <f t="shared" si="4"/>
        <v>36.526447313619329</v>
      </c>
      <c r="G190" s="22">
        <f t="shared" si="4"/>
        <v>6.2057476051645146</v>
      </c>
      <c r="H190" s="22">
        <f t="shared" si="4"/>
        <v>2.4989587671803415</v>
      </c>
      <c r="I190" s="22"/>
      <c r="J190" s="22"/>
      <c r="K190" s="22"/>
      <c r="L190" s="22"/>
      <c r="M190" s="22"/>
      <c r="N190" s="22"/>
      <c r="O190" s="22"/>
      <c r="P190" s="22"/>
      <c r="Q190" s="22"/>
      <c r="R190" s="22"/>
      <c r="S190" s="23"/>
      <c r="T190" s="22"/>
      <c r="U190" s="24"/>
    </row>
    <row r="191" spans="1:21" x14ac:dyDescent="0.15">
      <c r="B191" s="40" t="s">
        <v>28</v>
      </c>
      <c r="C191" s="32" t="s">
        <v>3</v>
      </c>
      <c r="D191" s="16">
        <v>995</v>
      </c>
      <c r="E191" s="17">
        <v>490</v>
      </c>
      <c r="F191" s="18">
        <v>412</v>
      </c>
      <c r="G191" s="18">
        <v>71</v>
      </c>
      <c r="H191" s="18">
        <v>22</v>
      </c>
      <c r="I191" s="18"/>
      <c r="J191" s="18"/>
      <c r="K191" s="18"/>
      <c r="L191" s="18"/>
      <c r="M191" s="18"/>
      <c r="N191" s="18"/>
      <c r="O191" s="18"/>
      <c r="P191" s="18"/>
      <c r="Q191" s="18"/>
      <c r="R191" s="18"/>
      <c r="S191" s="19"/>
      <c r="T191" s="18"/>
      <c r="U191" s="20"/>
    </row>
    <row r="192" spans="1:21" x14ac:dyDescent="0.15">
      <c r="B192" s="41"/>
      <c r="C192" s="33"/>
      <c r="D192" s="21"/>
      <c r="E192" s="25">
        <f t="shared" si="4"/>
        <v>49.246231155778894</v>
      </c>
      <c r="F192" s="22">
        <f t="shared" si="4"/>
        <v>41.4070351758794</v>
      </c>
      <c r="G192" s="22">
        <f t="shared" si="4"/>
        <v>7.1356783919597984</v>
      </c>
      <c r="H192" s="22">
        <f t="shared" si="4"/>
        <v>2.2110552763819098</v>
      </c>
      <c r="I192" s="22"/>
      <c r="J192" s="22"/>
      <c r="K192" s="22"/>
      <c r="L192" s="22"/>
      <c r="M192" s="22"/>
      <c r="N192" s="22"/>
      <c r="O192" s="22"/>
      <c r="P192" s="22"/>
      <c r="Q192" s="22"/>
      <c r="R192" s="22"/>
      <c r="S192" s="23"/>
      <c r="T192" s="22"/>
      <c r="U192" s="24"/>
    </row>
    <row r="193" spans="2:21" x14ac:dyDescent="0.15">
      <c r="B193" s="41"/>
      <c r="C193" s="32" t="s">
        <v>4</v>
      </c>
      <c r="D193" s="16">
        <v>1323</v>
      </c>
      <c r="E193" s="17">
        <v>784</v>
      </c>
      <c r="F193" s="18">
        <v>437</v>
      </c>
      <c r="G193" s="18">
        <v>72</v>
      </c>
      <c r="H193" s="18">
        <v>30</v>
      </c>
      <c r="I193" s="18"/>
      <c r="J193" s="18"/>
      <c r="K193" s="18"/>
      <c r="L193" s="18"/>
      <c r="M193" s="18"/>
      <c r="N193" s="18"/>
      <c r="O193" s="18"/>
      <c r="P193" s="18"/>
      <c r="Q193" s="18"/>
      <c r="R193" s="18"/>
      <c r="S193" s="19"/>
      <c r="T193" s="18"/>
      <c r="U193" s="20"/>
    </row>
    <row r="194" spans="2:21" x14ac:dyDescent="0.15">
      <c r="B194" s="41"/>
      <c r="C194" s="33"/>
      <c r="D194" s="21"/>
      <c r="E194" s="25">
        <f t="shared" si="4"/>
        <v>59.259259259259252</v>
      </c>
      <c r="F194" s="22">
        <f t="shared" si="4"/>
        <v>33.030990173847322</v>
      </c>
      <c r="G194" s="22">
        <f t="shared" si="4"/>
        <v>5.4421768707482991</v>
      </c>
      <c r="H194" s="22">
        <f t="shared" si="4"/>
        <v>2.2675736961451247</v>
      </c>
      <c r="I194" s="22"/>
      <c r="J194" s="22"/>
      <c r="K194" s="22"/>
      <c r="L194" s="22"/>
      <c r="M194" s="22"/>
      <c r="N194" s="22"/>
      <c r="O194" s="22"/>
      <c r="P194" s="22"/>
      <c r="Q194" s="22"/>
      <c r="R194" s="22"/>
      <c r="S194" s="23"/>
      <c r="T194" s="22"/>
      <c r="U194" s="24"/>
    </row>
    <row r="195" spans="2:21" x14ac:dyDescent="0.15">
      <c r="B195" s="41"/>
      <c r="C195" s="32" t="s">
        <v>22</v>
      </c>
      <c r="D195" s="16">
        <v>8</v>
      </c>
      <c r="E195" s="17">
        <v>4</v>
      </c>
      <c r="F195" s="18">
        <v>3</v>
      </c>
      <c r="G195" s="18">
        <v>1</v>
      </c>
      <c r="H195" s="18">
        <v>0</v>
      </c>
      <c r="I195" s="18"/>
      <c r="J195" s="18"/>
      <c r="K195" s="18"/>
      <c r="L195" s="18"/>
      <c r="M195" s="18"/>
      <c r="N195" s="18"/>
      <c r="O195" s="18"/>
      <c r="P195" s="18"/>
      <c r="Q195" s="18"/>
      <c r="R195" s="18"/>
      <c r="S195" s="19"/>
      <c r="T195" s="18"/>
      <c r="U195" s="20"/>
    </row>
    <row r="196" spans="2:21" x14ac:dyDescent="0.15">
      <c r="B196" s="41"/>
      <c r="C196" s="33"/>
      <c r="D196" s="21"/>
      <c r="E196" s="25">
        <f t="shared" si="4"/>
        <v>50</v>
      </c>
      <c r="F196" s="22">
        <f t="shared" si="4"/>
        <v>37.5</v>
      </c>
      <c r="G196" s="22">
        <f t="shared" si="4"/>
        <v>12.5</v>
      </c>
      <c r="H196" s="22">
        <f t="shared" si="4"/>
        <v>0</v>
      </c>
      <c r="I196" s="22"/>
      <c r="J196" s="22"/>
      <c r="K196" s="22"/>
      <c r="L196" s="22"/>
      <c r="M196" s="22"/>
      <c r="N196" s="22"/>
      <c r="O196" s="22"/>
      <c r="P196" s="22"/>
      <c r="Q196" s="22"/>
      <c r="R196" s="22"/>
      <c r="S196" s="23"/>
      <c r="T196" s="22"/>
      <c r="U196" s="24"/>
    </row>
    <row r="197" spans="2:21" x14ac:dyDescent="0.15">
      <c r="B197" s="41"/>
      <c r="C197" s="32" t="s">
        <v>1</v>
      </c>
      <c r="D197" s="16">
        <v>75</v>
      </c>
      <c r="E197" s="17">
        <v>37</v>
      </c>
      <c r="F197" s="18">
        <v>25</v>
      </c>
      <c r="G197" s="18">
        <v>5</v>
      </c>
      <c r="H197" s="18">
        <v>8</v>
      </c>
      <c r="I197" s="18"/>
      <c r="J197" s="18"/>
      <c r="K197" s="18"/>
      <c r="L197" s="18"/>
      <c r="M197" s="18"/>
      <c r="N197" s="18"/>
      <c r="O197" s="18"/>
      <c r="P197" s="18"/>
      <c r="Q197" s="18"/>
      <c r="R197" s="18"/>
      <c r="S197" s="19"/>
      <c r="T197" s="18"/>
      <c r="U197" s="20"/>
    </row>
    <row r="198" spans="2:21" x14ac:dyDescent="0.15">
      <c r="B198" s="42"/>
      <c r="C198" s="33"/>
      <c r="D198" s="21"/>
      <c r="E198" s="25">
        <f t="shared" si="4"/>
        <v>49.333333333333336</v>
      </c>
      <c r="F198" s="22">
        <f t="shared" si="4"/>
        <v>33.333333333333329</v>
      </c>
      <c r="G198" s="22">
        <f t="shared" si="4"/>
        <v>6.666666666666667</v>
      </c>
      <c r="H198" s="22">
        <f t="shared" si="4"/>
        <v>10.666666666666668</v>
      </c>
      <c r="I198" s="22"/>
      <c r="J198" s="22"/>
      <c r="K198" s="22"/>
      <c r="L198" s="22"/>
      <c r="M198" s="22"/>
      <c r="N198" s="22"/>
      <c r="O198" s="22"/>
      <c r="P198" s="22"/>
      <c r="Q198" s="22"/>
      <c r="R198" s="22"/>
      <c r="S198" s="23"/>
      <c r="T198" s="22"/>
      <c r="U198" s="24"/>
    </row>
    <row r="199" spans="2:21" x14ac:dyDescent="0.15">
      <c r="B199" s="43" t="s">
        <v>45</v>
      </c>
      <c r="C199" s="32" t="s">
        <v>43</v>
      </c>
      <c r="D199" s="16">
        <v>162</v>
      </c>
      <c r="E199" s="17">
        <v>104</v>
      </c>
      <c r="F199" s="18">
        <v>47</v>
      </c>
      <c r="G199" s="18">
        <v>10</v>
      </c>
      <c r="H199" s="18">
        <v>1</v>
      </c>
      <c r="I199" s="18"/>
      <c r="J199" s="18"/>
      <c r="K199" s="18"/>
      <c r="L199" s="18"/>
      <c r="M199" s="18"/>
      <c r="N199" s="18"/>
      <c r="O199" s="18"/>
      <c r="P199" s="18"/>
      <c r="Q199" s="18"/>
      <c r="R199" s="18"/>
      <c r="S199" s="19"/>
      <c r="T199" s="18"/>
      <c r="U199" s="20"/>
    </row>
    <row r="200" spans="2:21" x14ac:dyDescent="0.15">
      <c r="B200" s="43"/>
      <c r="C200" s="33"/>
      <c r="D200" s="21"/>
      <c r="E200" s="25">
        <f t="shared" si="4"/>
        <v>64.197530864197532</v>
      </c>
      <c r="F200" s="22">
        <f t="shared" si="4"/>
        <v>29.012345679012348</v>
      </c>
      <c r="G200" s="22">
        <f t="shared" si="4"/>
        <v>6.1728395061728394</v>
      </c>
      <c r="H200" s="22">
        <f t="shared" si="4"/>
        <v>0.61728395061728392</v>
      </c>
      <c r="I200" s="22"/>
      <c r="J200" s="22"/>
      <c r="K200" s="22"/>
      <c r="L200" s="22"/>
      <c r="M200" s="22"/>
      <c r="N200" s="22"/>
      <c r="O200" s="22"/>
      <c r="P200" s="22"/>
      <c r="Q200" s="22"/>
      <c r="R200" s="22"/>
      <c r="S200" s="23"/>
      <c r="T200" s="22"/>
      <c r="U200" s="24"/>
    </row>
    <row r="201" spans="2:21" x14ac:dyDescent="0.15">
      <c r="B201" s="43"/>
      <c r="C201" s="32" t="s">
        <v>24</v>
      </c>
      <c r="D201" s="16">
        <v>231</v>
      </c>
      <c r="E201" s="17">
        <v>147</v>
      </c>
      <c r="F201" s="18">
        <v>66</v>
      </c>
      <c r="G201" s="18">
        <v>15</v>
      </c>
      <c r="H201" s="18">
        <v>3</v>
      </c>
      <c r="I201" s="18"/>
      <c r="J201" s="18"/>
      <c r="K201" s="18"/>
      <c r="L201" s="18"/>
      <c r="M201" s="18"/>
      <c r="N201" s="18"/>
      <c r="O201" s="18"/>
      <c r="P201" s="18"/>
      <c r="Q201" s="18"/>
      <c r="R201" s="18"/>
      <c r="S201" s="19"/>
      <c r="T201" s="18"/>
      <c r="U201" s="20"/>
    </row>
    <row r="202" spans="2:21" x14ac:dyDescent="0.15">
      <c r="B202" s="43"/>
      <c r="C202" s="33"/>
      <c r="D202" s="21"/>
      <c r="E202" s="25">
        <f t="shared" si="4"/>
        <v>63.636363636363633</v>
      </c>
      <c r="F202" s="22">
        <f t="shared" si="4"/>
        <v>28.571428571428569</v>
      </c>
      <c r="G202" s="22">
        <f t="shared" si="4"/>
        <v>6.4935064935064926</v>
      </c>
      <c r="H202" s="22">
        <f t="shared" si="4"/>
        <v>1.2987012987012987</v>
      </c>
      <c r="I202" s="22"/>
      <c r="J202" s="22"/>
      <c r="K202" s="22"/>
      <c r="L202" s="22"/>
      <c r="M202" s="22"/>
      <c r="N202" s="22"/>
      <c r="O202" s="22"/>
      <c r="P202" s="22"/>
      <c r="Q202" s="22"/>
      <c r="R202" s="22"/>
      <c r="S202" s="23"/>
      <c r="T202" s="22"/>
      <c r="U202" s="24"/>
    </row>
    <row r="203" spans="2:21" x14ac:dyDescent="0.15">
      <c r="B203" s="43"/>
      <c r="C203" s="32" t="s">
        <v>25</v>
      </c>
      <c r="D203" s="16">
        <v>345</v>
      </c>
      <c r="E203" s="17">
        <v>212</v>
      </c>
      <c r="F203" s="18">
        <v>111</v>
      </c>
      <c r="G203" s="18">
        <v>18</v>
      </c>
      <c r="H203" s="18">
        <v>4</v>
      </c>
      <c r="I203" s="18"/>
      <c r="J203" s="18"/>
      <c r="K203" s="18"/>
      <c r="L203" s="18"/>
      <c r="M203" s="18"/>
      <c r="N203" s="18"/>
      <c r="O203" s="18"/>
      <c r="P203" s="18"/>
      <c r="Q203" s="18"/>
      <c r="R203" s="18"/>
      <c r="S203" s="19"/>
      <c r="T203" s="18"/>
      <c r="U203" s="20"/>
    </row>
    <row r="204" spans="2:21" x14ac:dyDescent="0.15">
      <c r="B204" s="43"/>
      <c r="C204" s="33"/>
      <c r="D204" s="21"/>
      <c r="E204" s="25">
        <f t="shared" si="4"/>
        <v>61.449275362318843</v>
      </c>
      <c r="F204" s="22">
        <f t="shared" si="4"/>
        <v>32.173913043478258</v>
      </c>
      <c r="G204" s="22">
        <f t="shared" si="4"/>
        <v>5.2173913043478262</v>
      </c>
      <c r="H204" s="22">
        <f t="shared" si="4"/>
        <v>1.1594202898550725</v>
      </c>
      <c r="I204" s="22"/>
      <c r="J204" s="22"/>
      <c r="K204" s="22"/>
      <c r="L204" s="22"/>
      <c r="M204" s="22"/>
      <c r="N204" s="22"/>
      <c r="O204" s="22"/>
      <c r="P204" s="22"/>
      <c r="Q204" s="22"/>
      <c r="R204" s="22"/>
      <c r="S204" s="23"/>
      <c r="T204" s="22"/>
      <c r="U204" s="24"/>
    </row>
    <row r="205" spans="2:21" x14ac:dyDescent="0.15">
      <c r="B205" s="43"/>
      <c r="C205" s="32" t="s">
        <v>26</v>
      </c>
      <c r="D205" s="16">
        <v>427</v>
      </c>
      <c r="E205" s="17">
        <v>274</v>
      </c>
      <c r="F205" s="18">
        <v>126</v>
      </c>
      <c r="G205" s="18">
        <v>22</v>
      </c>
      <c r="H205" s="18">
        <v>5</v>
      </c>
      <c r="I205" s="18"/>
      <c r="J205" s="18"/>
      <c r="K205" s="18"/>
      <c r="L205" s="18"/>
      <c r="M205" s="18"/>
      <c r="N205" s="18"/>
      <c r="O205" s="18"/>
      <c r="P205" s="18"/>
      <c r="Q205" s="18"/>
      <c r="R205" s="18"/>
      <c r="S205" s="19"/>
      <c r="T205" s="18"/>
      <c r="U205" s="20"/>
    </row>
    <row r="206" spans="2:21" x14ac:dyDescent="0.15">
      <c r="B206" s="43"/>
      <c r="C206" s="33"/>
      <c r="D206" s="21"/>
      <c r="E206" s="25">
        <f t="shared" si="4"/>
        <v>64.168618266978925</v>
      </c>
      <c r="F206" s="22">
        <f t="shared" si="4"/>
        <v>29.508196721311474</v>
      </c>
      <c r="G206" s="22">
        <f t="shared" si="4"/>
        <v>5.1522248243559723</v>
      </c>
      <c r="H206" s="22">
        <f t="shared" si="4"/>
        <v>1.1709601873536302</v>
      </c>
      <c r="I206" s="22"/>
      <c r="J206" s="22"/>
      <c r="K206" s="22"/>
      <c r="L206" s="22"/>
      <c r="M206" s="22"/>
      <c r="N206" s="22"/>
      <c r="O206" s="22"/>
      <c r="P206" s="22"/>
      <c r="Q206" s="22"/>
      <c r="R206" s="22"/>
      <c r="S206" s="23"/>
      <c r="T206" s="22"/>
      <c r="U206" s="24"/>
    </row>
    <row r="207" spans="2:21" x14ac:dyDescent="0.15">
      <c r="B207" s="43"/>
      <c r="C207" s="32" t="s">
        <v>27</v>
      </c>
      <c r="D207" s="16">
        <v>431</v>
      </c>
      <c r="E207" s="17">
        <v>225</v>
      </c>
      <c r="F207" s="18">
        <v>174</v>
      </c>
      <c r="G207" s="18">
        <v>24</v>
      </c>
      <c r="H207" s="18">
        <v>8</v>
      </c>
      <c r="I207" s="18"/>
      <c r="J207" s="18"/>
      <c r="K207" s="18"/>
      <c r="L207" s="18"/>
      <c r="M207" s="18"/>
      <c r="N207" s="18"/>
      <c r="O207" s="18"/>
      <c r="P207" s="18"/>
      <c r="Q207" s="18"/>
      <c r="R207" s="18"/>
      <c r="S207" s="19"/>
      <c r="T207" s="18"/>
      <c r="U207" s="20"/>
    </row>
    <row r="208" spans="2:21" x14ac:dyDescent="0.15">
      <c r="B208" s="43"/>
      <c r="C208" s="33"/>
      <c r="D208" s="21"/>
      <c r="E208" s="25">
        <f t="shared" si="4"/>
        <v>52.204176334106734</v>
      </c>
      <c r="F208" s="22">
        <f t="shared" si="4"/>
        <v>40.37122969837587</v>
      </c>
      <c r="G208" s="22">
        <f t="shared" si="4"/>
        <v>5.5684454756380504</v>
      </c>
      <c r="H208" s="22">
        <f t="shared" si="4"/>
        <v>1.8561484918793503</v>
      </c>
      <c r="I208" s="22"/>
      <c r="J208" s="22"/>
      <c r="K208" s="22"/>
      <c r="L208" s="22"/>
      <c r="M208" s="22"/>
      <c r="N208" s="22"/>
      <c r="O208" s="22"/>
      <c r="P208" s="22"/>
      <c r="Q208" s="22"/>
      <c r="R208" s="22"/>
      <c r="S208" s="23"/>
      <c r="T208" s="22"/>
      <c r="U208" s="24"/>
    </row>
    <row r="209" spans="2:21" x14ac:dyDescent="0.15">
      <c r="B209" s="43"/>
      <c r="C209" s="32" t="s">
        <v>44</v>
      </c>
      <c r="D209" s="16">
        <v>725</v>
      </c>
      <c r="E209" s="17">
        <v>317</v>
      </c>
      <c r="F209" s="18">
        <v>323</v>
      </c>
      <c r="G209" s="18">
        <v>54</v>
      </c>
      <c r="H209" s="18">
        <v>31</v>
      </c>
      <c r="I209" s="18"/>
      <c r="J209" s="18"/>
      <c r="K209" s="18"/>
      <c r="L209" s="18"/>
      <c r="M209" s="18"/>
      <c r="N209" s="18"/>
      <c r="O209" s="18"/>
      <c r="P209" s="18"/>
      <c r="Q209" s="18"/>
      <c r="R209" s="18"/>
      <c r="S209" s="19"/>
      <c r="T209" s="18"/>
      <c r="U209" s="20"/>
    </row>
    <row r="210" spans="2:21" x14ac:dyDescent="0.15">
      <c r="B210" s="43"/>
      <c r="C210" s="33"/>
      <c r="D210" s="21"/>
      <c r="E210" s="25">
        <f t="shared" si="4"/>
        <v>43.724137931034484</v>
      </c>
      <c r="F210" s="22">
        <f t="shared" si="4"/>
        <v>44.551724137931039</v>
      </c>
      <c r="G210" s="22">
        <f t="shared" si="4"/>
        <v>7.4482758620689644</v>
      </c>
      <c r="H210" s="22">
        <f t="shared" si="4"/>
        <v>4.2758620689655169</v>
      </c>
      <c r="I210" s="22"/>
      <c r="J210" s="22"/>
      <c r="K210" s="22"/>
      <c r="L210" s="22"/>
      <c r="M210" s="22"/>
      <c r="N210" s="22"/>
      <c r="O210" s="22"/>
      <c r="P210" s="22"/>
      <c r="Q210" s="22"/>
      <c r="R210" s="22"/>
      <c r="S210" s="23"/>
      <c r="T210" s="22"/>
      <c r="U210" s="24"/>
    </row>
    <row r="211" spans="2:21" x14ac:dyDescent="0.15">
      <c r="B211" s="43"/>
      <c r="C211" s="32" t="s">
        <v>1</v>
      </c>
      <c r="D211" s="16">
        <v>80</v>
      </c>
      <c r="E211" s="17">
        <v>36</v>
      </c>
      <c r="F211" s="18">
        <v>30</v>
      </c>
      <c r="G211" s="18">
        <v>6</v>
      </c>
      <c r="H211" s="18">
        <v>8</v>
      </c>
      <c r="I211" s="18"/>
      <c r="J211" s="18"/>
      <c r="K211" s="18"/>
      <c r="L211" s="18"/>
      <c r="M211" s="18"/>
      <c r="N211" s="18"/>
      <c r="O211" s="18"/>
      <c r="P211" s="18"/>
      <c r="Q211" s="18"/>
      <c r="R211" s="18"/>
      <c r="S211" s="19"/>
      <c r="T211" s="18"/>
      <c r="U211" s="20"/>
    </row>
    <row r="212" spans="2:21" x14ac:dyDescent="0.15">
      <c r="B212" s="44"/>
      <c r="C212" s="33"/>
      <c r="D212" s="21"/>
      <c r="E212" s="25">
        <f t="shared" si="4"/>
        <v>45</v>
      </c>
      <c r="F212" s="22">
        <f t="shared" si="4"/>
        <v>37.5</v>
      </c>
      <c r="G212" s="22">
        <f t="shared" si="4"/>
        <v>7.5</v>
      </c>
      <c r="H212" s="22">
        <f t="shared" si="4"/>
        <v>10</v>
      </c>
      <c r="I212" s="22"/>
      <c r="J212" s="22"/>
      <c r="K212" s="22"/>
      <c r="L212" s="22"/>
      <c r="M212" s="22"/>
      <c r="N212" s="22"/>
      <c r="O212" s="22"/>
      <c r="P212" s="22"/>
      <c r="Q212" s="22"/>
      <c r="R212" s="22"/>
      <c r="S212" s="23"/>
      <c r="T212" s="22"/>
      <c r="U212" s="24"/>
    </row>
    <row r="213" spans="2:21" x14ac:dyDescent="0.15">
      <c r="B213" s="40" t="s">
        <v>29</v>
      </c>
      <c r="C213" s="32" t="s">
        <v>5</v>
      </c>
      <c r="D213" s="16">
        <v>287</v>
      </c>
      <c r="E213" s="17">
        <v>179</v>
      </c>
      <c r="F213" s="18">
        <v>93</v>
      </c>
      <c r="G213" s="18">
        <v>12</v>
      </c>
      <c r="H213" s="18">
        <v>3</v>
      </c>
      <c r="I213" s="18"/>
      <c r="J213" s="18"/>
      <c r="K213" s="18"/>
      <c r="L213" s="18"/>
      <c r="M213" s="18"/>
      <c r="N213" s="18"/>
      <c r="O213" s="18"/>
      <c r="P213" s="18"/>
      <c r="Q213" s="18"/>
      <c r="R213" s="18"/>
      <c r="S213" s="19"/>
      <c r="T213" s="18"/>
      <c r="U213" s="20"/>
    </row>
    <row r="214" spans="2:21" x14ac:dyDescent="0.15">
      <c r="B214" s="41"/>
      <c r="C214" s="33"/>
      <c r="D214" s="21"/>
      <c r="E214" s="25">
        <f t="shared" si="4"/>
        <v>62.369337979094077</v>
      </c>
      <c r="F214" s="22">
        <f t="shared" si="4"/>
        <v>32.404181184668992</v>
      </c>
      <c r="G214" s="22">
        <f t="shared" si="4"/>
        <v>4.1811846689895473</v>
      </c>
      <c r="H214" s="22">
        <f t="shared" si="4"/>
        <v>1.0452961672473868</v>
      </c>
      <c r="I214" s="22"/>
      <c r="J214" s="22"/>
      <c r="K214" s="22"/>
      <c r="L214" s="22"/>
      <c r="M214" s="22"/>
      <c r="N214" s="22"/>
      <c r="O214" s="22"/>
      <c r="P214" s="22"/>
      <c r="Q214" s="22"/>
      <c r="R214" s="22"/>
      <c r="S214" s="23"/>
      <c r="T214" s="22"/>
      <c r="U214" s="24"/>
    </row>
    <row r="215" spans="2:21" x14ac:dyDescent="0.15">
      <c r="B215" s="41"/>
      <c r="C215" s="32" t="s">
        <v>6</v>
      </c>
      <c r="D215" s="16">
        <v>338</v>
      </c>
      <c r="E215" s="17">
        <v>169</v>
      </c>
      <c r="F215" s="18">
        <v>139</v>
      </c>
      <c r="G215" s="18">
        <v>26</v>
      </c>
      <c r="H215" s="18">
        <v>4</v>
      </c>
      <c r="I215" s="18"/>
      <c r="J215" s="18"/>
      <c r="K215" s="18"/>
      <c r="L215" s="18"/>
      <c r="M215" s="18"/>
      <c r="N215" s="18"/>
      <c r="O215" s="18"/>
      <c r="P215" s="18"/>
      <c r="Q215" s="18"/>
      <c r="R215" s="18"/>
      <c r="S215" s="19"/>
      <c r="T215" s="18"/>
      <c r="U215" s="20"/>
    </row>
    <row r="216" spans="2:21" x14ac:dyDescent="0.15">
      <c r="B216" s="41"/>
      <c r="C216" s="33"/>
      <c r="D216" s="21"/>
      <c r="E216" s="25">
        <f t="shared" si="4"/>
        <v>50</v>
      </c>
      <c r="F216" s="22">
        <f t="shared" si="4"/>
        <v>41.124260355029584</v>
      </c>
      <c r="G216" s="22">
        <f t="shared" si="4"/>
        <v>7.6923076923076925</v>
      </c>
      <c r="H216" s="22">
        <f t="shared" si="4"/>
        <v>1.1834319526627219</v>
      </c>
      <c r="I216" s="22"/>
      <c r="J216" s="22"/>
      <c r="K216" s="22"/>
      <c r="L216" s="22"/>
      <c r="M216" s="22"/>
      <c r="N216" s="22"/>
      <c r="O216" s="22"/>
      <c r="P216" s="22"/>
      <c r="Q216" s="22"/>
      <c r="R216" s="22"/>
      <c r="S216" s="23"/>
      <c r="T216" s="22"/>
      <c r="U216" s="24"/>
    </row>
    <row r="217" spans="2:21" x14ac:dyDescent="0.15">
      <c r="B217" s="41"/>
      <c r="C217" s="32" t="s">
        <v>7</v>
      </c>
      <c r="D217" s="16">
        <v>291</v>
      </c>
      <c r="E217" s="17">
        <v>167</v>
      </c>
      <c r="F217" s="18">
        <v>107</v>
      </c>
      <c r="G217" s="18">
        <v>12</v>
      </c>
      <c r="H217" s="18">
        <v>5</v>
      </c>
      <c r="I217" s="18"/>
      <c r="J217" s="18"/>
      <c r="K217" s="18"/>
      <c r="L217" s="18"/>
      <c r="M217" s="18"/>
      <c r="N217" s="18"/>
      <c r="O217" s="18"/>
      <c r="P217" s="18"/>
      <c r="Q217" s="18"/>
      <c r="R217" s="18"/>
      <c r="S217" s="19"/>
      <c r="T217" s="18"/>
      <c r="U217" s="20"/>
    </row>
    <row r="218" spans="2:21" x14ac:dyDescent="0.15">
      <c r="B218" s="41"/>
      <c r="C218" s="33"/>
      <c r="D218" s="21"/>
      <c r="E218" s="25">
        <f t="shared" si="4"/>
        <v>57.388316151202744</v>
      </c>
      <c r="F218" s="22">
        <f t="shared" si="4"/>
        <v>36.769759450171826</v>
      </c>
      <c r="G218" s="22">
        <f t="shared" si="4"/>
        <v>4.1237113402061851</v>
      </c>
      <c r="H218" s="22">
        <f t="shared" si="4"/>
        <v>1.7182130584192441</v>
      </c>
      <c r="I218" s="22"/>
      <c r="J218" s="22"/>
      <c r="K218" s="22"/>
      <c r="L218" s="22"/>
      <c r="M218" s="22"/>
      <c r="N218" s="22"/>
      <c r="O218" s="22"/>
      <c r="P218" s="22"/>
      <c r="Q218" s="22"/>
      <c r="R218" s="22"/>
      <c r="S218" s="23"/>
      <c r="T218" s="22"/>
      <c r="U218" s="24"/>
    </row>
    <row r="219" spans="2:21" x14ac:dyDescent="0.15">
      <c r="B219" s="41"/>
      <c r="C219" s="32" t="s">
        <v>8</v>
      </c>
      <c r="D219" s="16">
        <v>227</v>
      </c>
      <c r="E219" s="17">
        <v>112</v>
      </c>
      <c r="F219" s="18">
        <v>94</v>
      </c>
      <c r="G219" s="18">
        <v>17</v>
      </c>
      <c r="H219" s="18">
        <v>4</v>
      </c>
      <c r="I219" s="18"/>
      <c r="J219" s="18"/>
      <c r="K219" s="18"/>
      <c r="L219" s="18"/>
      <c r="M219" s="18"/>
      <c r="N219" s="18"/>
      <c r="O219" s="18"/>
      <c r="P219" s="18"/>
      <c r="Q219" s="18"/>
      <c r="R219" s="18"/>
      <c r="S219" s="19"/>
      <c r="T219" s="18"/>
      <c r="U219" s="20"/>
    </row>
    <row r="220" spans="2:21" x14ac:dyDescent="0.15">
      <c r="B220" s="41"/>
      <c r="C220" s="33"/>
      <c r="D220" s="21"/>
      <c r="E220" s="25">
        <f t="shared" si="4"/>
        <v>49.33920704845815</v>
      </c>
      <c r="F220" s="22">
        <f t="shared" si="4"/>
        <v>41.409691629955944</v>
      </c>
      <c r="G220" s="22">
        <f t="shared" si="4"/>
        <v>7.4889867841409687</v>
      </c>
      <c r="H220" s="22">
        <f t="shared" si="4"/>
        <v>1.7621145374449341</v>
      </c>
      <c r="I220" s="22"/>
      <c r="J220" s="22"/>
      <c r="K220" s="22"/>
      <c r="L220" s="22"/>
      <c r="M220" s="22"/>
      <c r="N220" s="22"/>
      <c r="O220" s="22"/>
      <c r="P220" s="22"/>
      <c r="Q220" s="22"/>
      <c r="R220" s="22"/>
      <c r="S220" s="23"/>
      <c r="T220" s="22"/>
      <c r="U220" s="24"/>
    </row>
    <row r="221" spans="2:21" x14ac:dyDescent="0.15">
      <c r="B221" s="41"/>
      <c r="C221" s="32" t="s">
        <v>9</v>
      </c>
      <c r="D221" s="16">
        <v>164</v>
      </c>
      <c r="E221" s="17">
        <v>86</v>
      </c>
      <c r="F221" s="18">
        <v>62</v>
      </c>
      <c r="G221" s="18">
        <v>12</v>
      </c>
      <c r="H221" s="18">
        <v>4</v>
      </c>
      <c r="I221" s="18"/>
      <c r="J221" s="18"/>
      <c r="K221" s="18"/>
      <c r="L221" s="18"/>
      <c r="M221" s="18"/>
      <c r="N221" s="18"/>
      <c r="O221" s="18"/>
      <c r="P221" s="18"/>
      <c r="Q221" s="18"/>
      <c r="R221" s="18"/>
      <c r="S221" s="19"/>
      <c r="T221" s="18"/>
      <c r="U221" s="20"/>
    </row>
    <row r="222" spans="2:21" x14ac:dyDescent="0.15">
      <c r="B222" s="41"/>
      <c r="C222" s="33"/>
      <c r="D222" s="21"/>
      <c r="E222" s="25">
        <f t="shared" si="4"/>
        <v>52.439024390243901</v>
      </c>
      <c r="F222" s="22">
        <f t="shared" si="4"/>
        <v>37.804878048780488</v>
      </c>
      <c r="G222" s="22">
        <f t="shared" si="4"/>
        <v>7.3170731707317067</v>
      </c>
      <c r="H222" s="22">
        <f t="shared" si="4"/>
        <v>2.4390243902439024</v>
      </c>
      <c r="I222" s="22"/>
      <c r="J222" s="22"/>
      <c r="K222" s="22"/>
      <c r="L222" s="22"/>
      <c r="M222" s="22"/>
      <c r="N222" s="22"/>
      <c r="O222" s="22"/>
      <c r="P222" s="22"/>
      <c r="Q222" s="22"/>
      <c r="R222" s="22"/>
      <c r="S222" s="23"/>
      <c r="T222" s="22"/>
      <c r="U222" s="24"/>
    </row>
    <row r="223" spans="2:21" x14ac:dyDescent="0.15">
      <c r="B223" s="41"/>
      <c r="C223" s="32" t="s">
        <v>10</v>
      </c>
      <c r="D223" s="16">
        <v>274</v>
      </c>
      <c r="E223" s="17">
        <v>155</v>
      </c>
      <c r="F223" s="18">
        <v>97</v>
      </c>
      <c r="G223" s="18">
        <v>17</v>
      </c>
      <c r="H223" s="18">
        <v>5</v>
      </c>
      <c r="I223" s="18"/>
      <c r="J223" s="18"/>
      <c r="K223" s="18"/>
      <c r="L223" s="18"/>
      <c r="M223" s="18"/>
      <c r="N223" s="18"/>
      <c r="O223" s="18"/>
      <c r="P223" s="18"/>
      <c r="Q223" s="18"/>
      <c r="R223" s="18"/>
      <c r="S223" s="19"/>
      <c r="T223" s="18"/>
      <c r="U223" s="20"/>
    </row>
    <row r="224" spans="2:21" x14ac:dyDescent="0.15">
      <c r="B224" s="41"/>
      <c r="C224" s="33"/>
      <c r="D224" s="21"/>
      <c r="E224" s="25">
        <f t="shared" si="4"/>
        <v>56.569343065693431</v>
      </c>
      <c r="F224" s="22">
        <f t="shared" si="4"/>
        <v>35.401459854014597</v>
      </c>
      <c r="G224" s="22">
        <f t="shared" si="4"/>
        <v>6.2043795620437958</v>
      </c>
      <c r="H224" s="22">
        <f t="shared" si="4"/>
        <v>1.824817518248175</v>
      </c>
      <c r="I224" s="22"/>
      <c r="J224" s="22"/>
      <c r="K224" s="22"/>
      <c r="L224" s="22"/>
      <c r="M224" s="22"/>
      <c r="N224" s="22"/>
      <c r="O224" s="22"/>
      <c r="P224" s="22"/>
      <c r="Q224" s="22"/>
      <c r="R224" s="22"/>
      <c r="S224" s="23"/>
      <c r="T224" s="22"/>
      <c r="U224" s="24"/>
    </row>
    <row r="225" spans="2:21" x14ac:dyDescent="0.15">
      <c r="B225" s="41"/>
      <c r="C225" s="32" t="s">
        <v>11</v>
      </c>
      <c r="D225" s="16">
        <v>153</v>
      </c>
      <c r="E225" s="17">
        <v>86</v>
      </c>
      <c r="F225" s="18">
        <v>56</v>
      </c>
      <c r="G225" s="18">
        <v>9</v>
      </c>
      <c r="H225" s="18">
        <v>2</v>
      </c>
      <c r="I225" s="18"/>
      <c r="J225" s="18"/>
      <c r="K225" s="18"/>
      <c r="L225" s="18"/>
      <c r="M225" s="18"/>
      <c r="N225" s="18"/>
      <c r="O225" s="18"/>
      <c r="P225" s="18"/>
      <c r="Q225" s="18"/>
      <c r="R225" s="18"/>
      <c r="S225" s="19"/>
      <c r="T225" s="18"/>
      <c r="U225" s="20"/>
    </row>
    <row r="226" spans="2:21" x14ac:dyDescent="0.15">
      <c r="B226" s="41"/>
      <c r="C226" s="33"/>
      <c r="D226" s="21"/>
      <c r="E226" s="25">
        <f t="shared" si="4"/>
        <v>56.209150326797385</v>
      </c>
      <c r="F226" s="22">
        <f t="shared" si="4"/>
        <v>36.601307189542482</v>
      </c>
      <c r="G226" s="22">
        <f t="shared" si="4"/>
        <v>5.8823529411764701</v>
      </c>
      <c r="H226" s="22">
        <f t="shared" si="4"/>
        <v>1.3071895424836601</v>
      </c>
      <c r="I226" s="22"/>
      <c r="J226" s="22"/>
      <c r="K226" s="22"/>
      <c r="L226" s="22"/>
      <c r="M226" s="22"/>
      <c r="N226" s="22"/>
      <c r="O226" s="22"/>
      <c r="P226" s="22"/>
      <c r="Q226" s="22"/>
      <c r="R226" s="22"/>
      <c r="S226" s="23"/>
      <c r="T226" s="22"/>
      <c r="U226" s="24"/>
    </row>
    <row r="227" spans="2:21" x14ac:dyDescent="0.15">
      <c r="B227" s="41"/>
      <c r="C227" s="32" t="s">
        <v>12</v>
      </c>
      <c r="D227" s="16">
        <v>152</v>
      </c>
      <c r="E227" s="17">
        <v>77</v>
      </c>
      <c r="F227" s="18">
        <v>57</v>
      </c>
      <c r="G227" s="18">
        <v>11</v>
      </c>
      <c r="H227" s="18">
        <v>7</v>
      </c>
      <c r="I227" s="18"/>
      <c r="J227" s="18"/>
      <c r="K227" s="18"/>
      <c r="L227" s="18"/>
      <c r="M227" s="18"/>
      <c r="N227" s="18"/>
      <c r="O227" s="18"/>
      <c r="P227" s="18"/>
      <c r="Q227" s="18"/>
      <c r="R227" s="18"/>
      <c r="S227" s="19"/>
      <c r="T227" s="18"/>
      <c r="U227" s="20"/>
    </row>
    <row r="228" spans="2:21" x14ac:dyDescent="0.15">
      <c r="B228" s="41"/>
      <c r="C228" s="33"/>
      <c r="D228" s="21"/>
      <c r="E228" s="25">
        <f t="shared" si="4"/>
        <v>50.657894736842103</v>
      </c>
      <c r="F228" s="22">
        <f t="shared" si="4"/>
        <v>37.5</v>
      </c>
      <c r="G228" s="22">
        <f t="shared" si="4"/>
        <v>7.2368421052631584</v>
      </c>
      <c r="H228" s="22">
        <f t="shared" si="4"/>
        <v>4.6052631578947363</v>
      </c>
      <c r="I228" s="22"/>
      <c r="J228" s="22"/>
      <c r="K228" s="22"/>
      <c r="L228" s="22"/>
      <c r="M228" s="22"/>
      <c r="N228" s="22"/>
      <c r="O228" s="22"/>
      <c r="P228" s="22"/>
      <c r="Q228" s="22"/>
      <c r="R228" s="22"/>
      <c r="S228" s="23"/>
      <c r="T228" s="22"/>
      <c r="U228" s="24"/>
    </row>
    <row r="229" spans="2:21" x14ac:dyDescent="0.15">
      <c r="B229" s="41"/>
      <c r="C229" s="32" t="s">
        <v>13</v>
      </c>
      <c r="D229" s="16">
        <v>269</v>
      </c>
      <c r="E229" s="17">
        <v>152</v>
      </c>
      <c r="F229" s="18">
        <v>89</v>
      </c>
      <c r="G229" s="18">
        <v>16</v>
      </c>
      <c r="H229" s="18">
        <v>12</v>
      </c>
      <c r="I229" s="18"/>
      <c r="J229" s="18"/>
      <c r="K229" s="18"/>
      <c r="L229" s="18"/>
      <c r="M229" s="18"/>
      <c r="N229" s="18"/>
      <c r="O229" s="18"/>
      <c r="P229" s="18"/>
      <c r="Q229" s="18"/>
      <c r="R229" s="18"/>
      <c r="S229" s="19"/>
      <c r="T229" s="18"/>
      <c r="U229" s="20"/>
    </row>
    <row r="230" spans="2:21" x14ac:dyDescent="0.15">
      <c r="B230" s="41"/>
      <c r="C230" s="33"/>
      <c r="D230" s="21"/>
      <c r="E230" s="25">
        <f t="shared" si="4"/>
        <v>56.505576208178439</v>
      </c>
      <c r="F230" s="22">
        <f t="shared" si="4"/>
        <v>33.085501858736059</v>
      </c>
      <c r="G230" s="22">
        <f t="shared" si="4"/>
        <v>5.9479553903345721</v>
      </c>
      <c r="H230" s="22">
        <f t="shared" si="4"/>
        <v>4.4609665427509295</v>
      </c>
      <c r="I230" s="22"/>
      <c r="J230" s="22"/>
      <c r="K230" s="22"/>
      <c r="L230" s="22"/>
      <c r="M230" s="22"/>
      <c r="N230" s="22"/>
      <c r="O230" s="22"/>
      <c r="P230" s="22"/>
      <c r="Q230" s="22"/>
      <c r="R230" s="22"/>
      <c r="S230" s="23"/>
      <c r="T230" s="22"/>
      <c r="U230" s="24"/>
    </row>
    <row r="231" spans="2:21" x14ac:dyDescent="0.15">
      <c r="B231" s="41"/>
      <c r="C231" s="32" t="s">
        <v>14</v>
      </c>
      <c r="D231" s="16">
        <v>167</v>
      </c>
      <c r="E231" s="17">
        <v>95</v>
      </c>
      <c r="F231" s="18">
        <v>57</v>
      </c>
      <c r="G231" s="18">
        <v>9</v>
      </c>
      <c r="H231" s="18">
        <v>6</v>
      </c>
      <c r="I231" s="18"/>
      <c r="J231" s="18"/>
      <c r="K231" s="18"/>
      <c r="L231" s="18"/>
      <c r="M231" s="18"/>
      <c r="N231" s="18"/>
      <c r="O231" s="18"/>
      <c r="P231" s="18"/>
      <c r="Q231" s="18"/>
      <c r="R231" s="18"/>
      <c r="S231" s="19"/>
      <c r="T231" s="18"/>
      <c r="U231" s="20"/>
    </row>
    <row r="232" spans="2:21" x14ac:dyDescent="0.15">
      <c r="B232" s="41"/>
      <c r="C232" s="33"/>
      <c r="D232" s="21"/>
      <c r="E232" s="25">
        <f t="shared" si="4"/>
        <v>56.886227544910184</v>
      </c>
      <c r="F232" s="22">
        <f t="shared" si="4"/>
        <v>34.131736526946113</v>
      </c>
      <c r="G232" s="22">
        <f t="shared" si="4"/>
        <v>5.3892215568862278</v>
      </c>
      <c r="H232" s="22">
        <f t="shared" si="4"/>
        <v>3.5928143712574849</v>
      </c>
      <c r="I232" s="22"/>
      <c r="J232" s="22"/>
      <c r="K232" s="22"/>
      <c r="L232" s="22"/>
      <c r="M232" s="22"/>
      <c r="N232" s="22"/>
      <c r="O232" s="22"/>
      <c r="P232" s="22"/>
      <c r="Q232" s="22"/>
      <c r="R232" s="22"/>
      <c r="S232" s="23"/>
      <c r="T232" s="22"/>
      <c r="U232" s="24"/>
    </row>
    <row r="233" spans="2:21" x14ac:dyDescent="0.15">
      <c r="B233" s="41"/>
      <c r="C233" s="32" t="s">
        <v>1</v>
      </c>
      <c r="D233" s="16">
        <v>79</v>
      </c>
      <c r="E233" s="17">
        <v>37</v>
      </c>
      <c r="F233" s="18">
        <v>26</v>
      </c>
      <c r="G233" s="18">
        <v>8</v>
      </c>
      <c r="H233" s="18">
        <v>8</v>
      </c>
      <c r="I233" s="18"/>
      <c r="J233" s="18"/>
      <c r="K233" s="18"/>
      <c r="L233" s="18"/>
      <c r="M233" s="18"/>
      <c r="N233" s="18"/>
      <c r="O233" s="18"/>
      <c r="P233" s="18"/>
      <c r="Q233" s="18"/>
      <c r="R233" s="18"/>
      <c r="S233" s="19"/>
      <c r="T233" s="18"/>
      <c r="U233" s="20"/>
    </row>
    <row r="234" spans="2:21" x14ac:dyDescent="0.15">
      <c r="B234" s="42"/>
      <c r="C234" s="33"/>
      <c r="D234" s="21"/>
      <c r="E234" s="25">
        <f t="shared" si="4"/>
        <v>46.835443037974684</v>
      </c>
      <c r="F234" s="22">
        <f t="shared" si="4"/>
        <v>32.911392405063289</v>
      </c>
      <c r="G234" s="22">
        <f t="shared" si="4"/>
        <v>10.126582278481013</v>
      </c>
      <c r="H234" s="22">
        <f t="shared" si="4"/>
        <v>10.126582278481013</v>
      </c>
      <c r="I234" s="22"/>
      <c r="J234" s="22"/>
      <c r="K234" s="22"/>
      <c r="L234" s="22"/>
      <c r="M234" s="22"/>
      <c r="N234" s="22"/>
      <c r="O234" s="22"/>
      <c r="P234" s="22"/>
      <c r="Q234" s="22"/>
      <c r="R234" s="22"/>
      <c r="S234" s="23"/>
      <c r="T234" s="22"/>
      <c r="U234" s="24"/>
    </row>
    <row r="235" spans="2:21" x14ac:dyDescent="0.15">
      <c r="B235" s="40" t="s">
        <v>30</v>
      </c>
      <c r="C235" s="32" t="s">
        <v>15</v>
      </c>
      <c r="D235" s="16">
        <v>710</v>
      </c>
      <c r="E235" s="17">
        <v>420</v>
      </c>
      <c r="F235" s="18">
        <v>241</v>
      </c>
      <c r="G235" s="18">
        <v>41</v>
      </c>
      <c r="H235" s="18">
        <v>8</v>
      </c>
      <c r="I235" s="18"/>
      <c r="J235" s="18"/>
      <c r="K235" s="18"/>
      <c r="L235" s="18"/>
      <c r="M235" s="18"/>
      <c r="N235" s="18"/>
      <c r="O235" s="18"/>
      <c r="P235" s="18"/>
      <c r="Q235" s="18"/>
      <c r="R235" s="18"/>
      <c r="S235" s="19"/>
      <c r="T235" s="18"/>
      <c r="U235" s="20"/>
    </row>
    <row r="236" spans="2:21" x14ac:dyDescent="0.15">
      <c r="B236" s="41"/>
      <c r="C236" s="33"/>
      <c r="D236" s="21"/>
      <c r="E236" s="25">
        <f t="shared" si="4"/>
        <v>59.154929577464785</v>
      </c>
      <c r="F236" s="22">
        <f t="shared" si="4"/>
        <v>33.943661971830984</v>
      </c>
      <c r="G236" s="22">
        <f t="shared" si="4"/>
        <v>5.774647887323944</v>
      </c>
      <c r="H236" s="22">
        <f t="shared" si="4"/>
        <v>1.1267605633802817</v>
      </c>
      <c r="I236" s="22"/>
      <c r="J236" s="22"/>
      <c r="K236" s="22"/>
      <c r="L236" s="22"/>
      <c r="M236" s="22"/>
      <c r="N236" s="22"/>
      <c r="O236" s="22"/>
      <c r="P236" s="22"/>
      <c r="Q236" s="22"/>
      <c r="R236" s="22"/>
      <c r="S236" s="23"/>
      <c r="T236" s="22"/>
      <c r="U236" s="24"/>
    </row>
    <row r="237" spans="2:21" x14ac:dyDescent="0.15">
      <c r="B237" s="41"/>
      <c r="C237" s="32" t="s">
        <v>16</v>
      </c>
      <c r="D237" s="16">
        <v>92</v>
      </c>
      <c r="E237" s="17">
        <v>61</v>
      </c>
      <c r="F237" s="18">
        <v>25</v>
      </c>
      <c r="G237" s="18">
        <v>4</v>
      </c>
      <c r="H237" s="18">
        <v>2</v>
      </c>
      <c r="I237" s="18"/>
      <c r="J237" s="18"/>
      <c r="K237" s="18"/>
      <c r="L237" s="18"/>
      <c r="M237" s="18"/>
      <c r="N237" s="18"/>
      <c r="O237" s="18"/>
      <c r="P237" s="18"/>
      <c r="Q237" s="18"/>
      <c r="R237" s="18"/>
      <c r="S237" s="19"/>
      <c r="T237" s="18"/>
      <c r="U237" s="20"/>
    </row>
    <row r="238" spans="2:21" x14ac:dyDescent="0.15">
      <c r="B238" s="41"/>
      <c r="C238" s="33"/>
      <c r="D238" s="21"/>
      <c r="E238" s="25">
        <f t="shared" si="4"/>
        <v>66.304347826086953</v>
      </c>
      <c r="F238" s="22">
        <f t="shared" si="4"/>
        <v>27.173913043478258</v>
      </c>
      <c r="G238" s="22">
        <f t="shared" si="4"/>
        <v>4.3478260869565215</v>
      </c>
      <c r="H238" s="22">
        <f t="shared" si="4"/>
        <v>2.1739130434782608</v>
      </c>
      <c r="I238" s="22"/>
      <c r="J238" s="22"/>
      <c r="K238" s="22"/>
      <c r="L238" s="22"/>
      <c r="M238" s="22"/>
      <c r="N238" s="22"/>
      <c r="O238" s="22"/>
      <c r="P238" s="22"/>
      <c r="Q238" s="22"/>
      <c r="R238" s="22"/>
      <c r="S238" s="23"/>
      <c r="T238" s="22"/>
      <c r="U238" s="24"/>
    </row>
    <row r="239" spans="2:21" x14ac:dyDescent="0.15">
      <c r="B239" s="41"/>
      <c r="C239" s="32" t="s">
        <v>17</v>
      </c>
      <c r="D239" s="16">
        <v>102</v>
      </c>
      <c r="E239" s="17">
        <v>57</v>
      </c>
      <c r="F239" s="18">
        <v>39</v>
      </c>
      <c r="G239" s="18">
        <v>4</v>
      </c>
      <c r="H239" s="18">
        <v>2</v>
      </c>
      <c r="I239" s="18"/>
      <c r="J239" s="18"/>
      <c r="K239" s="18"/>
      <c r="L239" s="18"/>
      <c r="M239" s="18"/>
      <c r="N239" s="18"/>
      <c r="O239" s="18"/>
      <c r="P239" s="18"/>
      <c r="Q239" s="18"/>
      <c r="R239" s="18"/>
      <c r="S239" s="19"/>
      <c r="T239" s="18"/>
      <c r="U239" s="20"/>
    </row>
    <row r="240" spans="2:21" x14ac:dyDescent="0.15">
      <c r="B240" s="41"/>
      <c r="C240" s="33"/>
      <c r="D240" s="21"/>
      <c r="E240" s="25">
        <f t="shared" si="4"/>
        <v>55.882352941176471</v>
      </c>
      <c r="F240" s="22">
        <f t="shared" si="4"/>
        <v>38.235294117647058</v>
      </c>
      <c r="G240" s="22">
        <f t="shared" si="4"/>
        <v>3.9215686274509802</v>
      </c>
      <c r="H240" s="22">
        <f t="shared" si="4"/>
        <v>1.9607843137254901</v>
      </c>
      <c r="I240" s="22"/>
      <c r="J240" s="22"/>
      <c r="K240" s="22"/>
      <c r="L240" s="22"/>
      <c r="M240" s="22"/>
      <c r="N240" s="22"/>
      <c r="O240" s="22"/>
      <c r="P240" s="22"/>
      <c r="Q240" s="22"/>
      <c r="R240" s="22"/>
      <c r="S240" s="23"/>
      <c r="T240" s="22"/>
      <c r="U240" s="24"/>
    </row>
    <row r="241" spans="2:21" x14ac:dyDescent="0.15">
      <c r="B241" s="41"/>
      <c r="C241" s="32" t="s">
        <v>18</v>
      </c>
      <c r="D241" s="16">
        <v>359</v>
      </c>
      <c r="E241" s="17">
        <v>203</v>
      </c>
      <c r="F241" s="18">
        <v>139</v>
      </c>
      <c r="G241" s="18">
        <v>14</v>
      </c>
      <c r="H241" s="18">
        <v>3</v>
      </c>
      <c r="I241" s="18"/>
      <c r="J241" s="18"/>
      <c r="K241" s="18"/>
      <c r="L241" s="18"/>
      <c r="M241" s="18"/>
      <c r="N241" s="18"/>
      <c r="O241" s="18"/>
      <c r="P241" s="18"/>
      <c r="Q241" s="18"/>
      <c r="R241" s="18"/>
      <c r="S241" s="19"/>
      <c r="T241" s="18"/>
      <c r="U241" s="20"/>
    </row>
    <row r="242" spans="2:21" x14ac:dyDescent="0.15">
      <c r="B242" s="41"/>
      <c r="C242" s="33"/>
      <c r="D242" s="21"/>
      <c r="E242" s="25">
        <f t="shared" si="4"/>
        <v>56.545961002785518</v>
      </c>
      <c r="F242" s="22">
        <f t="shared" si="4"/>
        <v>38.718662952646241</v>
      </c>
      <c r="G242" s="22">
        <f t="shared" si="4"/>
        <v>3.8997214484679668</v>
      </c>
      <c r="H242" s="22">
        <f t="shared" si="4"/>
        <v>0.83565459610027859</v>
      </c>
      <c r="I242" s="22"/>
      <c r="J242" s="22"/>
      <c r="K242" s="22"/>
      <c r="L242" s="22"/>
      <c r="M242" s="22"/>
      <c r="N242" s="22"/>
      <c r="O242" s="22"/>
      <c r="P242" s="22"/>
      <c r="Q242" s="22"/>
      <c r="R242" s="22"/>
      <c r="S242" s="23"/>
      <c r="T242" s="22"/>
      <c r="U242" s="24"/>
    </row>
    <row r="243" spans="2:21" x14ac:dyDescent="0.15">
      <c r="B243" s="41"/>
      <c r="C243" s="32" t="s">
        <v>19</v>
      </c>
      <c r="D243" s="16">
        <v>392</v>
      </c>
      <c r="E243" s="17">
        <v>235</v>
      </c>
      <c r="F243" s="18">
        <v>121</v>
      </c>
      <c r="G243" s="18">
        <v>25</v>
      </c>
      <c r="H243" s="18">
        <v>11</v>
      </c>
      <c r="I243" s="18"/>
      <c r="J243" s="18"/>
      <c r="K243" s="18"/>
      <c r="L243" s="18"/>
      <c r="M243" s="18"/>
      <c r="N243" s="18"/>
      <c r="O243" s="18"/>
      <c r="P243" s="18"/>
      <c r="Q243" s="18"/>
      <c r="R243" s="18"/>
      <c r="S243" s="19"/>
      <c r="T243" s="18"/>
      <c r="U243" s="20"/>
    </row>
    <row r="244" spans="2:21" x14ac:dyDescent="0.15">
      <c r="B244" s="41"/>
      <c r="C244" s="33"/>
      <c r="D244" s="21"/>
      <c r="E244" s="25">
        <f t="shared" si="4"/>
        <v>59.948979591836739</v>
      </c>
      <c r="F244" s="22">
        <f t="shared" si="4"/>
        <v>30.867346938775508</v>
      </c>
      <c r="G244" s="22">
        <f t="shared" si="4"/>
        <v>6.3775510204081636</v>
      </c>
      <c r="H244" s="22">
        <f t="shared" si="4"/>
        <v>2.806122448979592</v>
      </c>
      <c r="I244" s="22"/>
      <c r="J244" s="22"/>
      <c r="K244" s="22"/>
      <c r="L244" s="22"/>
      <c r="M244" s="22"/>
      <c r="N244" s="22"/>
      <c r="O244" s="22"/>
      <c r="P244" s="22"/>
      <c r="Q244" s="22"/>
      <c r="R244" s="22"/>
      <c r="S244" s="23"/>
      <c r="T244" s="22"/>
      <c r="U244" s="24"/>
    </row>
    <row r="245" spans="2:21" x14ac:dyDescent="0.15">
      <c r="B245" s="41"/>
      <c r="C245" s="32" t="s">
        <v>20</v>
      </c>
      <c r="D245" s="16">
        <v>47</v>
      </c>
      <c r="E245" s="17">
        <v>25</v>
      </c>
      <c r="F245" s="18">
        <v>18</v>
      </c>
      <c r="G245" s="18">
        <v>4</v>
      </c>
      <c r="H245" s="18">
        <v>0</v>
      </c>
      <c r="I245" s="18"/>
      <c r="J245" s="18"/>
      <c r="K245" s="18"/>
      <c r="L245" s="18"/>
      <c r="M245" s="18"/>
      <c r="N245" s="18"/>
      <c r="O245" s="18"/>
      <c r="P245" s="18"/>
      <c r="Q245" s="18"/>
      <c r="R245" s="18"/>
      <c r="S245" s="19"/>
      <c r="T245" s="18"/>
      <c r="U245" s="20"/>
    </row>
    <row r="246" spans="2:21" x14ac:dyDescent="0.15">
      <c r="B246" s="41"/>
      <c r="C246" s="33"/>
      <c r="D246" s="21"/>
      <c r="E246" s="25">
        <f t="shared" si="4"/>
        <v>53.191489361702125</v>
      </c>
      <c r="F246" s="22">
        <f t="shared" si="4"/>
        <v>38.297872340425535</v>
      </c>
      <c r="G246" s="22">
        <f t="shared" si="4"/>
        <v>8.5106382978723403</v>
      </c>
      <c r="H246" s="22">
        <f t="shared" si="4"/>
        <v>0</v>
      </c>
      <c r="I246" s="22"/>
      <c r="J246" s="22"/>
      <c r="K246" s="22"/>
      <c r="L246" s="22"/>
      <c r="M246" s="22"/>
      <c r="N246" s="22"/>
      <c r="O246" s="22"/>
      <c r="P246" s="22"/>
      <c r="Q246" s="22"/>
      <c r="R246" s="22"/>
      <c r="S246" s="23"/>
      <c r="T246" s="22"/>
      <c r="U246" s="24"/>
    </row>
    <row r="247" spans="2:21" x14ac:dyDescent="0.15">
      <c r="B247" s="41"/>
      <c r="C247" s="32" t="s">
        <v>21</v>
      </c>
      <c r="D247" s="16">
        <v>510</v>
      </c>
      <c r="E247" s="17">
        <v>229</v>
      </c>
      <c r="F247" s="18">
        <v>222</v>
      </c>
      <c r="G247" s="18">
        <v>38</v>
      </c>
      <c r="H247" s="18">
        <v>21</v>
      </c>
      <c r="I247" s="18"/>
      <c r="J247" s="18"/>
      <c r="K247" s="18"/>
      <c r="L247" s="18"/>
      <c r="M247" s="18"/>
      <c r="N247" s="18"/>
      <c r="O247" s="18"/>
      <c r="P247" s="18"/>
      <c r="Q247" s="18"/>
      <c r="R247" s="18"/>
      <c r="S247" s="19"/>
      <c r="T247" s="18"/>
      <c r="U247" s="20"/>
    </row>
    <row r="248" spans="2:21" x14ac:dyDescent="0.15">
      <c r="B248" s="41"/>
      <c r="C248" s="33"/>
      <c r="D248" s="21"/>
      <c r="E248" s="25">
        <f t="shared" si="4"/>
        <v>44.901960784313729</v>
      </c>
      <c r="F248" s="22">
        <f t="shared" si="4"/>
        <v>43.529411764705884</v>
      </c>
      <c r="G248" s="22">
        <f t="shared" si="4"/>
        <v>7.4509803921568629</v>
      </c>
      <c r="H248" s="22">
        <f t="shared" si="4"/>
        <v>4.117647058823529</v>
      </c>
      <c r="I248" s="22"/>
      <c r="J248" s="22"/>
      <c r="K248" s="22"/>
      <c r="L248" s="22"/>
      <c r="M248" s="22"/>
      <c r="N248" s="22"/>
      <c r="O248" s="22"/>
      <c r="P248" s="22"/>
      <c r="Q248" s="22"/>
      <c r="R248" s="22"/>
      <c r="S248" s="23"/>
      <c r="T248" s="22"/>
      <c r="U248" s="24"/>
    </row>
    <row r="249" spans="2:21" x14ac:dyDescent="0.15">
      <c r="B249" s="41"/>
      <c r="C249" s="32" t="s">
        <v>22</v>
      </c>
      <c r="D249" s="16">
        <v>102</v>
      </c>
      <c r="E249" s="17">
        <v>46</v>
      </c>
      <c r="F249" s="18">
        <v>40</v>
      </c>
      <c r="G249" s="18">
        <v>13</v>
      </c>
      <c r="H249" s="18">
        <v>3</v>
      </c>
      <c r="I249" s="18"/>
      <c r="J249" s="18"/>
      <c r="K249" s="18"/>
      <c r="L249" s="18"/>
      <c r="M249" s="18"/>
      <c r="N249" s="18"/>
      <c r="O249" s="18"/>
      <c r="P249" s="18"/>
      <c r="Q249" s="18"/>
      <c r="R249" s="18"/>
      <c r="S249" s="19"/>
      <c r="T249" s="18"/>
      <c r="U249" s="20"/>
    </row>
    <row r="250" spans="2:21" x14ac:dyDescent="0.15">
      <c r="B250" s="41"/>
      <c r="C250" s="33"/>
      <c r="D250" s="21"/>
      <c r="E250" s="25">
        <f t="shared" si="4"/>
        <v>45.098039215686278</v>
      </c>
      <c r="F250" s="22">
        <f t="shared" si="4"/>
        <v>39.215686274509807</v>
      </c>
      <c r="G250" s="22">
        <f t="shared" si="4"/>
        <v>12.745098039215685</v>
      </c>
      <c r="H250" s="22">
        <f t="shared" si="4"/>
        <v>2.9411764705882351</v>
      </c>
      <c r="I250" s="22"/>
      <c r="J250" s="22"/>
      <c r="K250" s="22"/>
      <c r="L250" s="22"/>
      <c r="M250" s="22"/>
      <c r="N250" s="22"/>
      <c r="O250" s="22"/>
      <c r="P250" s="22"/>
      <c r="Q250" s="22"/>
      <c r="R250" s="22"/>
      <c r="S250" s="23"/>
      <c r="T250" s="22"/>
      <c r="U250" s="24"/>
    </row>
    <row r="251" spans="2:21" x14ac:dyDescent="0.15">
      <c r="B251" s="41"/>
      <c r="C251" s="32" t="s">
        <v>1</v>
      </c>
      <c r="D251" s="16">
        <v>87</v>
      </c>
      <c r="E251" s="17">
        <v>39</v>
      </c>
      <c r="F251" s="18">
        <v>32</v>
      </c>
      <c r="G251" s="18">
        <v>6</v>
      </c>
      <c r="H251" s="18">
        <v>10</v>
      </c>
      <c r="I251" s="18"/>
      <c r="J251" s="18"/>
      <c r="K251" s="18"/>
      <c r="L251" s="18"/>
      <c r="M251" s="18"/>
      <c r="N251" s="18"/>
      <c r="O251" s="18"/>
      <c r="P251" s="18"/>
      <c r="Q251" s="18"/>
      <c r="R251" s="18"/>
      <c r="S251" s="19"/>
      <c r="T251" s="18"/>
      <c r="U251" s="20"/>
    </row>
    <row r="252" spans="2:21" x14ac:dyDescent="0.15">
      <c r="B252" s="42"/>
      <c r="C252" s="33"/>
      <c r="D252" s="21"/>
      <c r="E252" s="25">
        <f t="shared" si="4"/>
        <v>44.827586206896555</v>
      </c>
      <c r="F252" s="22">
        <f t="shared" si="4"/>
        <v>36.781609195402297</v>
      </c>
      <c r="G252" s="22">
        <f t="shared" si="4"/>
        <v>6.8965517241379306</v>
      </c>
      <c r="H252" s="22">
        <f t="shared" si="4"/>
        <v>11.494252873563218</v>
      </c>
      <c r="I252" s="22"/>
      <c r="J252" s="22"/>
      <c r="K252" s="22"/>
      <c r="L252" s="22"/>
      <c r="M252" s="22"/>
      <c r="N252" s="22"/>
      <c r="O252" s="22"/>
      <c r="P252" s="22"/>
      <c r="Q252" s="22"/>
      <c r="R252" s="22"/>
      <c r="S252" s="23"/>
      <c r="T252" s="22"/>
      <c r="U252" s="24"/>
    </row>
    <row r="253" spans="2:21" x14ac:dyDescent="0.15">
      <c r="B253" s="45" t="s">
        <v>31</v>
      </c>
      <c r="C253" s="32" t="s">
        <v>32</v>
      </c>
      <c r="D253" s="16">
        <v>1414</v>
      </c>
      <c r="E253" s="17">
        <v>804</v>
      </c>
      <c r="F253" s="18">
        <v>503</v>
      </c>
      <c r="G253" s="18">
        <v>79</v>
      </c>
      <c r="H253" s="18">
        <v>28</v>
      </c>
      <c r="I253" s="18"/>
      <c r="J253" s="18"/>
      <c r="K253" s="18"/>
      <c r="L253" s="18"/>
      <c r="M253" s="18"/>
      <c r="N253" s="18"/>
      <c r="O253" s="18"/>
      <c r="P253" s="18"/>
      <c r="Q253" s="18"/>
      <c r="R253" s="18"/>
      <c r="S253" s="19"/>
      <c r="T253" s="18"/>
      <c r="U253" s="20"/>
    </row>
    <row r="254" spans="2:21" x14ac:dyDescent="0.15">
      <c r="B254" s="46"/>
      <c r="C254" s="33"/>
      <c r="D254" s="21"/>
      <c r="E254" s="25">
        <f t="shared" si="4"/>
        <v>56.859971711456858</v>
      </c>
      <c r="F254" s="22">
        <f t="shared" si="4"/>
        <v>35.572842998585571</v>
      </c>
      <c r="G254" s="22">
        <f t="shared" si="4"/>
        <v>5.5869872701555874</v>
      </c>
      <c r="H254" s="22">
        <f t="shared" si="4"/>
        <v>1.9801980198019802</v>
      </c>
      <c r="I254" s="22"/>
      <c r="J254" s="22"/>
      <c r="K254" s="22"/>
      <c r="L254" s="22"/>
      <c r="M254" s="22"/>
      <c r="N254" s="22"/>
      <c r="O254" s="22"/>
      <c r="P254" s="22"/>
      <c r="Q254" s="22"/>
      <c r="R254" s="22"/>
      <c r="S254" s="23"/>
      <c r="T254" s="22"/>
      <c r="U254" s="24"/>
    </row>
    <row r="255" spans="2:21" x14ac:dyDescent="0.15">
      <c r="B255" s="46"/>
      <c r="C255" s="32" t="s">
        <v>36</v>
      </c>
      <c r="D255" s="16">
        <v>92</v>
      </c>
      <c r="E255" s="17">
        <v>59</v>
      </c>
      <c r="F255" s="18">
        <v>21</v>
      </c>
      <c r="G255" s="18">
        <v>10</v>
      </c>
      <c r="H255" s="18">
        <v>2</v>
      </c>
      <c r="I255" s="18"/>
      <c r="J255" s="18"/>
      <c r="K255" s="18"/>
      <c r="L255" s="18"/>
      <c r="M255" s="18"/>
      <c r="N255" s="18"/>
      <c r="O255" s="18"/>
      <c r="P255" s="18"/>
      <c r="Q255" s="18"/>
      <c r="R255" s="18"/>
      <c r="S255" s="19"/>
      <c r="T255" s="18"/>
      <c r="U255" s="20"/>
    </row>
    <row r="256" spans="2:21" x14ac:dyDescent="0.15">
      <c r="B256" s="46"/>
      <c r="C256" s="33"/>
      <c r="D256" s="21"/>
      <c r="E256" s="25">
        <f t="shared" si="4"/>
        <v>64.130434782608688</v>
      </c>
      <c r="F256" s="22">
        <f t="shared" si="4"/>
        <v>22.826086956521738</v>
      </c>
      <c r="G256" s="22">
        <f t="shared" si="4"/>
        <v>10.869565217391305</v>
      </c>
      <c r="H256" s="22">
        <f t="shared" si="4"/>
        <v>2.1739130434782608</v>
      </c>
      <c r="I256" s="22"/>
      <c r="J256" s="22"/>
      <c r="K256" s="22"/>
      <c r="L256" s="22"/>
      <c r="M256" s="22"/>
      <c r="N256" s="22"/>
      <c r="O256" s="22"/>
      <c r="P256" s="22"/>
      <c r="Q256" s="22"/>
      <c r="R256" s="22"/>
      <c r="S256" s="23"/>
      <c r="T256" s="22"/>
      <c r="U256" s="24"/>
    </row>
    <row r="257" spans="2:21" x14ac:dyDescent="0.15">
      <c r="B257" s="46"/>
      <c r="C257" s="32" t="s">
        <v>37</v>
      </c>
      <c r="D257" s="16">
        <v>96</v>
      </c>
      <c r="E257" s="17">
        <v>61</v>
      </c>
      <c r="F257" s="18">
        <v>26</v>
      </c>
      <c r="G257" s="18">
        <v>6</v>
      </c>
      <c r="H257" s="18">
        <v>3</v>
      </c>
      <c r="I257" s="18"/>
      <c r="J257" s="18"/>
      <c r="K257" s="18"/>
      <c r="L257" s="18"/>
      <c r="M257" s="18"/>
      <c r="N257" s="18"/>
      <c r="O257" s="18"/>
      <c r="P257" s="18"/>
      <c r="Q257" s="18"/>
      <c r="R257" s="18"/>
      <c r="S257" s="19"/>
      <c r="T257" s="18"/>
      <c r="U257" s="20"/>
    </row>
    <row r="258" spans="2:21" x14ac:dyDescent="0.15">
      <c r="B258" s="46"/>
      <c r="C258" s="33"/>
      <c r="D258" s="21"/>
      <c r="E258" s="25">
        <f t="shared" si="4"/>
        <v>63.541666666666664</v>
      </c>
      <c r="F258" s="22">
        <f t="shared" si="4"/>
        <v>27.083333333333332</v>
      </c>
      <c r="G258" s="22">
        <f t="shared" si="4"/>
        <v>6.25</v>
      </c>
      <c r="H258" s="22">
        <f t="shared" si="4"/>
        <v>3.125</v>
      </c>
      <c r="I258" s="22"/>
      <c r="J258" s="22"/>
      <c r="K258" s="22"/>
      <c r="L258" s="22"/>
      <c r="M258" s="22"/>
      <c r="N258" s="22"/>
      <c r="O258" s="22"/>
      <c r="P258" s="22"/>
      <c r="Q258" s="22"/>
      <c r="R258" s="22"/>
      <c r="S258" s="23"/>
      <c r="T258" s="22"/>
      <c r="U258" s="24"/>
    </row>
    <row r="259" spans="2:21" x14ac:dyDescent="0.15">
      <c r="B259" s="46"/>
      <c r="C259" s="32" t="s">
        <v>38</v>
      </c>
      <c r="D259" s="16">
        <v>183</v>
      </c>
      <c r="E259" s="17">
        <v>119</v>
      </c>
      <c r="F259" s="18">
        <v>52</v>
      </c>
      <c r="G259" s="18">
        <v>10</v>
      </c>
      <c r="H259" s="18">
        <v>2</v>
      </c>
      <c r="I259" s="18"/>
      <c r="J259" s="18"/>
      <c r="K259" s="18"/>
      <c r="L259" s="18"/>
      <c r="M259" s="18"/>
      <c r="N259" s="18"/>
      <c r="O259" s="18"/>
      <c r="P259" s="18"/>
      <c r="Q259" s="18"/>
      <c r="R259" s="18"/>
      <c r="S259" s="19"/>
      <c r="T259" s="18"/>
      <c r="U259" s="20"/>
    </row>
    <row r="260" spans="2:21" x14ac:dyDescent="0.15">
      <c r="B260" s="46"/>
      <c r="C260" s="33"/>
      <c r="D260" s="21"/>
      <c r="E260" s="25">
        <f t="shared" si="4"/>
        <v>65.027322404371574</v>
      </c>
      <c r="F260" s="22">
        <f t="shared" si="4"/>
        <v>28.415300546448087</v>
      </c>
      <c r="G260" s="22">
        <f t="shared" si="4"/>
        <v>5.4644808743169397</v>
      </c>
      <c r="H260" s="22">
        <f t="shared" si="4"/>
        <v>1.0928961748633881</v>
      </c>
      <c r="I260" s="22"/>
      <c r="J260" s="22"/>
      <c r="K260" s="22"/>
      <c r="L260" s="22"/>
      <c r="M260" s="22"/>
      <c r="N260" s="22"/>
      <c r="O260" s="22"/>
      <c r="P260" s="22"/>
      <c r="Q260" s="22"/>
      <c r="R260" s="22"/>
      <c r="S260" s="23"/>
      <c r="T260" s="22"/>
      <c r="U260" s="24"/>
    </row>
    <row r="261" spans="2:21" x14ac:dyDescent="0.15">
      <c r="B261" s="46"/>
      <c r="C261" s="32" t="s">
        <v>39</v>
      </c>
      <c r="D261" s="16">
        <v>93</v>
      </c>
      <c r="E261" s="17">
        <v>57</v>
      </c>
      <c r="F261" s="18">
        <v>32</v>
      </c>
      <c r="G261" s="18">
        <v>3</v>
      </c>
      <c r="H261" s="18">
        <v>1</v>
      </c>
      <c r="I261" s="18"/>
      <c r="J261" s="18"/>
      <c r="K261" s="18"/>
      <c r="L261" s="18"/>
      <c r="M261" s="18"/>
      <c r="N261" s="18"/>
      <c r="O261" s="18"/>
      <c r="P261" s="18"/>
      <c r="Q261" s="18"/>
      <c r="R261" s="18"/>
      <c r="S261" s="19"/>
      <c r="T261" s="18"/>
      <c r="U261" s="20"/>
    </row>
    <row r="262" spans="2:21" x14ac:dyDescent="0.15">
      <c r="B262" s="46"/>
      <c r="C262" s="33"/>
      <c r="D262" s="21"/>
      <c r="E262" s="25">
        <f t="shared" si="4"/>
        <v>61.29032258064516</v>
      </c>
      <c r="F262" s="22">
        <f t="shared" si="4"/>
        <v>34.408602150537639</v>
      </c>
      <c r="G262" s="22">
        <f t="shared" si="4"/>
        <v>3.225806451612903</v>
      </c>
      <c r="H262" s="22">
        <f t="shared" si="4"/>
        <v>1.0752688172043012</v>
      </c>
      <c r="I262" s="22"/>
      <c r="J262" s="22"/>
      <c r="K262" s="22"/>
      <c r="L262" s="22"/>
      <c r="M262" s="22"/>
      <c r="N262" s="22"/>
      <c r="O262" s="22"/>
      <c r="P262" s="22"/>
      <c r="Q262" s="22"/>
      <c r="R262" s="22"/>
      <c r="S262" s="23"/>
      <c r="T262" s="22"/>
      <c r="U262" s="24"/>
    </row>
    <row r="263" spans="2:21" x14ac:dyDescent="0.15">
      <c r="B263" s="46"/>
      <c r="C263" s="32" t="s">
        <v>40</v>
      </c>
      <c r="D263" s="16">
        <v>120</v>
      </c>
      <c r="E263" s="17">
        <v>77</v>
      </c>
      <c r="F263" s="18">
        <v>39</v>
      </c>
      <c r="G263" s="18">
        <v>4</v>
      </c>
      <c r="H263" s="18">
        <v>0</v>
      </c>
      <c r="I263" s="18"/>
      <c r="J263" s="18"/>
      <c r="K263" s="18"/>
      <c r="L263" s="18"/>
      <c r="M263" s="18"/>
      <c r="N263" s="18"/>
      <c r="O263" s="18"/>
      <c r="P263" s="18"/>
      <c r="Q263" s="18"/>
      <c r="R263" s="18"/>
      <c r="S263" s="19"/>
      <c r="T263" s="18"/>
      <c r="U263" s="20"/>
    </row>
    <row r="264" spans="2:21" x14ac:dyDescent="0.15">
      <c r="B264" s="46"/>
      <c r="C264" s="33"/>
      <c r="D264" s="21"/>
      <c r="E264" s="25">
        <f t="shared" si="4"/>
        <v>64.166666666666671</v>
      </c>
      <c r="F264" s="22">
        <f t="shared" si="4"/>
        <v>32.5</v>
      </c>
      <c r="G264" s="22">
        <f t="shared" si="4"/>
        <v>3.3333333333333335</v>
      </c>
      <c r="H264" s="22">
        <f t="shared" si="4"/>
        <v>0</v>
      </c>
      <c r="I264" s="22"/>
      <c r="J264" s="22"/>
      <c r="K264" s="22"/>
      <c r="L264" s="22"/>
      <c r="M264" s="22"/>
      <c r="N264" s="22"/>
      <c r="O264" s="22"/>
      <c r="P264" s="22"/>
      <c r="Q264" s="22"/>
      <c r="R264" s="22"/>
      <c r="S264" s="23"/>
      <c r="T264" s="22"/>
      <c r="U264" s="24"/>
    </row>
    <row r="265" spans="2:21" x14ac:dyDescent="0.15">
      <c r="B265" s="46"/>
      <c r="C265" s="32" t="s">
        <v>41</v>
      </c>
      <c r="D265" s="16">
        <v>113</v>
      </c>
      <c r="E265" s="17">
        <v>81</v>
      </c>
      <c r="F265" s="18">
        <v>28</v>
      </c>
      <c r="G265" s="18">
        <v>3</v>
      </c>
      <c r="H265" s="18">
        <v>1</v>
      </c>
      <c r="I265" s="18"/>
      <c r="J265" s="18"/>
      <c r="K265" s="18"/>
      <c r="L265" s="18"/>
      <c r="M265" s="18"/>
      <c r="N265" s="18"/>
      <c r="O265" s="18"/>
      <c r="P265" s="18"/>
      <c r="Q265" s="18"/>
      <c r="R265" s="18"/>
      <c r="S265" s="19"/>
      <c r="T265" s="18"/>
      <c r="U265" s="20"/>
    </row>
    <row r="266" spans="2:21" x14ac:dyDescent="0.15">
      <c r="B266" s="46"/>
      <c r="C266" s="33"/>
      <c r="D266" s="21"/>
      <c r="E266" s="25">
        <f t="shared" si="4"/>
        <v>71.681415929203538</v>
      </c>
      <c r="F266" s="22">
        <f t="shared" si="4"/>
        <v>24.778761061946902</v>
      </c>
      <c r="G266" s="22">
        <f t="shared" si="4"/>
        <v>2.6548672566371683</v>
      </c>
      <c r="H266" s="22">
        <f t="shared" si="4"/>
        <v>0.88495575221238942</v>
      </c>
      <c r="I266" s="22"/>
      <c r="J266" s="22"/>
      <c r="K266" s="22"/>
      <c r="L266" s="22"/>
      <c r="M266" s="22"/>
      <c r="N266" s="22"/>
      <c r="O266" s="22"/>
      <c r="P266" s="22"/>
      <c r="Q266" s="22"/>
      <c r="R266" s="22"/>
      <c r="S266" s="23"/>
      <c r="T266" s="22"/>
      <c r="U266" s="24"/>
    </row>
    <row r="267" spans="2:21" x14ac:dyDescent="0.15">
      <c r="B267" s="46"/>
      <c r="C267" s="32" t="s">
        <v>34</v>
      </c>
      <c r="D267" s="16">
        <v>349</v>
      </c>
      <c r="E267" s="17">
        <v>186</v>
      </c>
      <c r="F267" s="18">
        <v>122</v>
      </c>
      <c r="G267" s="18">
        <v>28</v>
      </c>
      <c r="H267" s="18">
        <v>13</v>
      </c>
      <c r="I267" s="18"/>
      <c r="J267" s="18"/>
      <c r="K267" s="18"/>
      <c r="L267" s="18"/>
      <c r="M267" s="18"/>
      <c r="N267" s="18"/>
      <c r="O267" s="18"/>
      <c r="P267" s="18"/>
      <c r="Q267" s="18"/>
      <c r="R267" s="18"/>
      <c r="S267" s="19"/>
      <c r="T267" s="18"/>
      <c r="U267" s="20"/>
    </row>
    <row r="268" spans="2:21" x14ac:dyDescent="0.15">
      <c r="B268" s="46"/>
      <c r="C268" s="33"/>
      <c r="D268" s="21"/>
      <c r="E268" s="25">
        <f t="shared" si="4"/>
        <v>53.295128939828082</v>
      </c>
      <c r="F268" s="22">
        <f t="shared" si="4"/>
        <v>34.957020057306593</v>
      </c>
      <c r="G268" s="22">
        <f t="shared" si="4"/>
        <v>8.0229226361031518</v>
      </c>
      <c r="H268" s="22">
        <f t="shared" si="4"/>
        <v>3.7249283667621778</v>
      </c>
      <c r="I268" s="22"/>
      <c r="J268" s="22"/>
      <c r="K268" s="22"/>
      <c r="L268" s="22"/>
      <c r="M268" s="22"/>
      <c r="N268" s="22"/>
      <c r="O268" s="22"/>
      <c r="P268" s="22"/>
      <c r="Q268" s="22"/>
      <c r="R268" s="22"/>
      <c r="S268" s="23"/>
      <c r="T268" s="22"/>
      <c r="U268" s="24"/>
    </row>
    <row r="269" spans="2:21" x14ac:dyDescent="0.15">
      <c r="B269" s="46"/>
      <c r="C269" s="32" t="s">
        <v>33</v>
      </c>
      <c r="D269" s="16">
        <v>443</v>
      </c>
      <c r="E269" s="17">
        <v>242</v>
      </c>
      <c r="F269" s="18">
        <v>167</v>
      </c>
      <c r="G269" s="18">
        <v>25</v>
      </c>
      <c r="H269" s="18">
        <v>9</v>
      </c>
      <c r="I269" s="18"/>
      <c r="J269" s="18"/>
      <c r="K269" s="18"/>
      <c r="L269" s="18"/>
      <c r="M269" s="18"/>
      <c r="N269" s="18"/>
      <c r="O269" s="18"/>
      <c r="P269" s="18"/>
      <c r="Q269" s="18"/>
      <c r="R269" s="18"/>
      <c r="S269" s="19"/>
      <c r="T269" s="18"/>
      <c r="U269" s="20"/>
    </row>
    <row r="270" spans="2:21" x14ac:dyDescent="0.15">
      <c r="B270" s="46"/>
      <c r="C270" s="33"/>
      <c r="D270" s="21"/>
      <c r="E270" s="25">
        <f t="shared" si="4"/>
        <v>54.627539503386004</v>
      </c>
      <c r="F270" s="22">
        <f t="shared" si="4"/>
        <v>37.697516930022573</v>
      </c>
      <c r="G270" s="22">
        <f t="shared" si="4"/>
        <v>5.6433408577878108</v>
      </c>
      <c r="H270" s="22">
        <f t="shared" si="4"/>
        <v>2.0316027088036117</v>
      </c>
      <c r="I270" s="22"/>
      <c r="J270" s="22"/>
      <c r="K270" s="22"/>
      <c r="L270" s="22"/>
      <c r="M270" s="22"/>
      <c r="N270" s="22"/>
      <c r="O270" s="22"/>
      <c r="P270" s="22"/>
      <c r="Q270" s="22"/>
      <c r="R270" s="22"/>
      <c r="S270" s="23"/>
      <c r="T270" s="22"/>
      <c r="U270" s="24"/>
    </row>
    <row r="271" spans="2:21" x14ac:dyDescent="0.15">
      <c r="B271" s="46"/>
      <c r="C271" s="32" t="s">
        <v>35</v>
      </c>
      <c r="D271" s="16">
        <v>430</v>
      </c>
      <c r="E271" s="17">
        <v>218</v>
      </c>
      <c r="F271" s="18">
        <v>171</v>
      </c>
      <c r="G271" s="18">
        <v>34</v>
      </c>
      <c r="H271" s="18">
        <v>7</v>
      </c>
      <c r="I271" s="18"/>
      <c r="J271" s="18"/>
      <c r="K271" s="18"/>
      <c r="L271" s="18"/>
      <c r="M271" s="18"/>
      <c r="N271" s="18"/>
      <c r="O271" s="18"/>
      <c r="P271" s="18"/>
      <c r="Q271" s="18"/>
      <c r="R271" s="18"/>
      <c r="S271" s="19"/>
      <c r="T271" s="18"/>
      <c r="U271" s="20"/>
    </row>
    <row r="272" spans="2:21" x14ac:dyDescent="0.15">
      <c r="B272" s="46"/>
      <c r="C272" s="33"/>
      <c r="D272" s="21"/>
      <c r="E272" s="25">
        <f t="shared" si="4"/>
        <v>50.697674418604656</v>
      </c>
      <c r="F272" s="22">
        <f t="shared" si="4"/>
        <v>39.767441860465112</v>
      </c>
      <c r="G272" s="22">
        <f t="shared" si="4"/>
        <v>7.9069767441860463</v>
      </c>
      <c r="H272" s="22">
        <f t="shared" si="4"/>
        <v>1.6279069767441861</v>
      </c>
      <c r="I272" s="22"/>
      <c r="J272" s="22"/>
      <c r="K272" s="22"/>
      <c r="L272" s="22"/>
      <c r="M272" s="22"/>
      <c r="N272" s="22"/>
      <c r="O272" s="22"/>
      <c r="P272" s="22"/>
      <c r="Q272" s="22"/>
      <c r="R272" s="22"/>
      <c r="S272" s="23"/>
      <c r="T272" s="22"/>
      <c r="U272" s="24"/>
    </row>
    <row r="273" spans="2:21" x14ac:dyDescent="0.15">
      <c r="B273" s="46"/>
      <c r="C273" s="32" t="s">
        <v>1</v>
      </c>
      <c r="D273" s="16">
        <v>98</v>
      </c>
      <c r="E273" s="17">
        <v>43</v>
      </c>
      <c r="F273" s="18">
        <v>36</v>
      </c>
      <c r="G273" s="18">
        <v>8</v>
      </c>
      <c r="H273" s="18">
        <v>11</v>
      </c>
      <c r="I273" s="18"/>
      <c r="J273" s="18"/>
      <c r="K273" s="18"/>
      <c r="L273" s="18"/>
      <c r="M273" s="18"/>
      <c r="N273" s="18"/>
      <c r="O273" s="18"/>
      <c r="P273" s="18"/>
      <c r="Q273" s="18"/>
      <c r="R273" s="18"/>
      <c r="S273" s="19"/>
      <c r="T273" s="18"/>
      <c r="U273" s="20"/>
    </row>
    <row r="274" spans="2:21" x14ac:dyDescent="0.15">
      <c r="B274" s="47"/>
      <c r="C274" s="33"/>
      <c r="D274" s="21"/>
      <c r="E274" s="25">
        <f t="shared" si="4"/>
        <v>43.877551020408163</v>
      </c>
      <c r="F274" s="22">
        <f t="shared" si="4"/>
        <v>36.734693877551024</v>
      </c>
      <c r="G274" s="22">
        <f t="shared" si="4"/>
        <v>8.1632653061224492</v>
      </c>
      <c r="H274" s="22">
        <f t="shared" ref="H274" si="5">H273/$D273*100</f>
        <v>11.224489795918368</v>
      </c>
      <c r="I274" s="22"/>
      <c r="J274" s="22"/>
      <c r="K274" s="22"/>
      <c r="L274" s="22"/>
      <c r="M274" s="22"/>
      <c r="N274" s="22"/>
      <c r="O274" s="22"/>
      <c r="P274" s="22"/>
      <c r="Q274" s="22"/>
      <c r="R274" s="22"/>
      <c r="S274" s="23"/>
      <c r="T274" s="22"/>
      <c r="U274" s="24"/>
    </row>
  </sheetData>
  <mergeCells count="153">
    <mergeCell ref="A3:B3"/>
    <mergeCell ref="A94:B94"/>
    <mergeCell ref="B253:B274"/>
    <mergeCell ref="C253:C254"/>
    <mergeCell ref="C255:C256"/>
    <mergeCell ref="C257:C258"/>
    <mergeCell ref="C259:C260"/>
    <mergeCell ref="C261:C262"/>
    <mergeCell ref="C263:C264"/>
    <mergeCell ref="C265:C266"/>
    <mergeCell ref="C267:C268"/>
    <mergeCell ref="C269:C270"/>
    <mergeCell ref="C271:C272"/>
    <mergeCell ref="C273:C274"/>
    <mergeCell ref="A185:B185"/>
    <mergeCell ref="C231:C232"/>
    <mergeCell ref="C233:C234"/>
    <mergeCell ref="B235:B252"/>
    <mergeCell ref="C235:C236"/>
    <mergeCell ref="C237:C238"/>
    <mergeCell ref="C239:C240"/>
    <mergeCell ref="C241:C242"/>
    <mergeCell ref="C243:C244"/>
    <mergeCell ref="C245:C246"/>
    <mergeCell ref="C249:C250"/>
    <mergeCell ref="C251:C252"/>
    <mergeCell ref="B199:B212"/>
    <mergeCell ref="C199:C200"/>
    <mergeCell ref="C201:C202"/>
    <mergeCell ref="C203:C204"/>
    <mergeCell ref="C205:C206"/>
    <mergeCell ref="C207:C208"/>
    <mergeCell ref="C209:C210"/>
    <mergeCell ref="C211:C212"/>
    <mergeCell ref="C247:C248"/>
    <mergeCell ref="B213:B234"/>
    <mergeCell ref="C213:C214"/>
    <mergeCell ref="C215:C216"/>
    <mergeCell ref="C217:C218"/>
    <mergeCell ref="C219:C220"/>
    <mergeCell ref="C221:C222"/>
    <mergeCell ref="C223:C224"/>
    <mergeCell ref="C225:C226"/>
    <mergeCell ref="C227:C228"/>
    <mergeCell ref="C229:C230"/>
    <mergeCell ref="B188:C188"/>
    <mergeCell ref="B189:C189"/>
    <mergeCell ref="B190:C190"/>
    <mergeCell ref="B191:B198"/>
    <mergeCell ref="C191:C192"/>
    <mergeCell ref="C193:C194"/>
    <mergeCell ref="C195:C196"/>
    <mergeCell ref="C197:C198"/>
    <mergeCell ref="B162:B183"/>
    <mergeCell ref="C162:C163"/>
    <mergeCell ref="C164:C165"/>
    <mergeCell ref="C166:C167"/>
    <mergeCell ref="C168:C169"/>
    <mergeCell ref="C170:C171"/>
    <mergeCell ref="C172:C173"/>
    <mergeCell ref="C174:C175"/>
    <mergeCell ref="C176:C177"/>
    <mergeCell ref="C178:C179"/>
    <mergeCell ref="C180:C181"/>
    <mergeCell ref="C182:C183"/>
    <mergeCell ref="C140:C141"/>
    <mergeCell ref="C142:C143"/>
    <mergeCell ref="B144:B161"/>
    <mergeCell ref="C144:C145"/>
    <mergeCell ref="C146:C147"/>
    <mergeCell ref="C148:C149"/>
    <mergeCell ref="C150:C151"/>
    <mergeCell ref="C152:C153"/>
    <mergeCell ref="C154:C155"/>
    <mergeCell ref="C156:C157"/>
    <mergeCell ref="B122:B143"/>
    <mergeCell ref="C122:C123"/>
    <mergeCell ref="C124:C125"/>
    <mergeCell ref="C126:C127"/>
    <mergeCell ref="C128:C129"/>
    <mergeCell ref="C130:C131"/>
    <mergeCell ref="C132:C133"/>
    <mergeCell ref="C134:C135"/>
    <mergeCell ref="C136:C137"/>
    <mergeCell ref="C138:C139"/>
    <mergeCell ref="C158:C159"/>
    <mergeCell ref="C160:C161"/>
    <mergeCell ref="B108:B121"/>
    <mergeCell ref="C108:C109"/>
    <mergeCell ref="C110:C111"/>
    <mergeCell ref="C112:C113"/>
    <mergeCell ref="C114:C115"/>
    <mergeCell ref="C116:C117"/>
    <mergeCell ref="C118:C119"/>
    <mergeCell ref="C120:C121"/>
    <mergeCell ref="B97:C97"/>
    <mergeCell ref="B98:C98"/>
    <mergeCell ref="B99:C99"/>
    <mergeCell ref="B100:B107"/>
    <mergeCell ref="C100:C101"/>
    <mergeCell ref="C102:C103"/>
    <mergeCell ref="C104:C105"/>
    <mergeCell ref="C106:C107"/>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C67:C68"/>
    <mergeCell ref="C69:C70"/>
    <mergeCell ref="B17:B30"/>
    <mergeCell ref="C17:C18"/>
    <mergeCell ref="C19:C20"/>
    <mergeCell ref="C21:C22"/>
    <mergeCell ref="C23:C24"/>
    <mergeCell ref="C25:C26"/>
    <mergeCell ref="C27:C28"/>
    <mergeCell ref="C29:C30"/>
    <mergeCell ref="B6:C6"/>
    <mergeCell ref="B7:C7"/>
    <mergeCell ref="B8:C8"/>
    <mergeCell ref="B9:B16"/>
    <mergeCell ref="C9:C10"/>
    <mergeCell ref="C11:C12"/>
    <mergeCell ref="C13:C14"/>
    <mergeCell ref="C15:C16"/>
  </mergeCells>
  <phoneticPr fontId="1"/>
  <conditionalFormatting sqref="E8:J8">
    <cfRule type="cellIs" dxfId="181" priority="139" operator="greaterThan">
      <formula>100</formula>
    </cfRule>
  </conditionalFormatting>
  <conditionalFormatting sqref="E10:J10 E12:J12 E14:J14 E16:J16 E18:J18 E20:J20 E22:J22 E24:J24 E26:J26 E28:J28 E30:J30 E32:J32 E34:J34 E36:J36 E38:J38 E40:J40 E42:J42 E44:J44 E46:J46 E48:J48 E50:J50 E52:J52 E54:J54 E56:J56 E58:J58 E60:J60 E62:J62 E64:J64 E66:J66 E68:J68 E70:J70 E72:J72 E74:J74 E76:J76 E78:J78 E80:J80 E82:J82 E84:J84 E86:J86 E88:J88 E90:J90 E92:J92">
    <cfRule type="cellIs" dxfId="180" priority="138" operator="greaterThan">
      <formula>100</formula>
    </cfRule>
  </conditionalFormatting>
  <conditionalFormatting sqref="E99:J99">
    <cfRule type="cellIs" dxfId="179" priority="137" operator="greaterThan">
      <formula>100</formula>
    </cfRule>
  </conditionalFormatting>
  <conditionalFormatting sqref="E101:J101 E103:J103 E105:J105 E107:J107 E109:J109 E111:J111 E113:J113 E115:J115 E117:J117 E119:J119 E121:J121 E123:J123 E125:J125 E127:J127 E129:J129 E131:J131 E133:J133 E135:J135 E137:J137 E139:J139 E141:J141 E143:J143 E145:J145 E147:J147 E149:J149 E151:J151 E153:J153 E155:J155 E157:J157 E159:J159 E161:J161 E163:J163 E165:J165 E167:J167 E169:J169 E171:J171 E173:J173 E175:J175 E177:J177 E179:J179 E181:J181 E183:J183">
    <cfRule type="cellIs" dxfId="178" priority="136" operator="greaterThan">
      <formula>100</formula>
    </cfRule>
  </conditionalFormatting>
  <conditionalFormatting sqref="E190:J190">
    <cfRule type="cellIs" dxfId="177" priority="135" operator="greaterThan">
      <formula>100</formula>
    </cfRule>
  </conditionalFormatting>
  <conditionalFormatting sqref="E192:J192 E194:J194 E196:J196 E198:J198 E200:J200 E202:J202 E204:J204 E206:J206 E208:J208 E210:J210 E212:J212 E214:J214 E216:J216 E218:J218 E220:J220 E222:J222 E224:J224 E226:J226 E228:J228 E230:J230 E232:J232 E234:J234 E236:J236 E238:J238 E240:J240 E242:J242 E244:J244 E246:J246 E248:J248 E250:J250 E252:J252 E254:J254 E256:J256 E258:J258 E260:J260 E262:J262 E264:J264 E266:J266 E268:J268 E270:J270 E272:J272 E274:J274">
    <cfRule type="cellIs" dxfId="176" priority="134" operator="greaterThan">
      <formula>100</formula>
    </cfRule>
  </conditionalFormatting>
  <conditionalFormatting sqref="D8">
    <cfRule type="expression" dxfId="175" priority="129">
      <formula>NOT(SUM($E8:$U8)=100)</formula>
    </cfRule>
  </conditionalFormatting>
  <conditionalFormatting sqref="D10">
    <cfRule type="expression" dxfId="174" priority="87">
      <formula>NOT(SUM($E10:$U10)=100)</formula>
    </cfRule>
  </conditionalFormatting>
  <conditionalFormatting sqref="D12">
    <cfRule type="expression" dxfId="173" priority="128">
      <formula>NOT(SUM($E12:$U12)=100)</formula>
    </cfRule>
  </conditionalFormatting>
  <conditionalFormatting sqref="D14">
    <cfRule type="expression" dxfId="172" priority="127">
      <formula>NOT(SUM($E14:$U14)=100)</formula>
    </cfRule>
  </conditionalFormatting>
  <conditionalFormatting sqref="D16">
    <cfRule type="expression" dxfId="171" priority="126">
      <formula>NOT(SUM($E16:$U16)=100)</formula>
    </cfRule>
  </conditionalFormatting>
  <conditionalFormatting sqref="D18">
    <cfRule type="expression" dxfId="170" priority="125">
      <formula>NOT(SUM($E18:$U18)=100)</formula>
    </cfRule>
  </conditionalFormatting>
  <conditionalFormatting sqref="D20">
    <cfRule type="expression" dxfId="169" priority="124">
      <formula>NOT(SUM($E20:$U20)=100)</formula>
    </cfRule>
  </conditionalFormatting>
  <conditionalFormatting sqref="D22">
    <cfRule type="expression" dxfId="168" priority="123">
      <formula>NOT(SUM($E22:$U22)=100)</formula>
    </cfRule>
  </conditionalFormatting>
  <conditionalFormatting sqref="D24">
    <cfRule type="expression" dxfId="167" priority="122">
      <formula>NOT(SUM($E24:$U24)=100)</formula>
    </cfRule>
  </conditionalFormatting>
  <conditionalFormatting sqref="D26">
    <cfRule type="expression" dxfId="166" priority="121">
      <formula>NOT(SUM($E26:$U26)=100)</formula>
    </cfRule>
  </conditionalFormatting>
  <conditionalFormatting sqref="D28">
    <cfRule type="expression" dxfId="165" priority="120">
      <formula>NOT(SUM($E28:$U28)=100)</formula>
    </cfRule>
  </conditionalFormatting>
  <conditionalFormatting sqref="D30">
    <cfRule type="expression" dxfId="164" priority="119">
      <formula>NOT(SUM($E30:$U30)=100)</formula>
    </cfRule>
  </conditionalFormatting>
  <conditionalFormatting sqref="D32">
    <cfRule type="expression" dxfId="163" priority="118">
      <formula>NOT(SUM($E32:$U32)=100)</formula>
    </cfRule>
  </conditionalFormatting>
  <conditionalFormatting sqref="D34">
    <cfRule type="expression" dxfId="162" priority="117">
      <formula>NOT(SUM($E34:$U34)=100)</formula>
    </cfRule>
  </conditionalFormatting>
  <conditionalFormatting sqref="D36">
    <cfRule type="expression" dxfId="161" priority="116">
      <formula>NOT(SUM($E36:$U36)=100)</formula>
    </cfRule>
  </conditionalFormatting>
  <conditionalFormatting sqref="D38">
    <cfRule type="expression" dxfId="160" priority="115">
      <formula>NOT(SUM($E38:$U38)=100)</formula>
    </cfRule>
  </conditionalFormatting>
  <conditionalFormatting sqref="D40">
    <cfRule type="expression" dxfId="159" priority="114">
      <formula>NOT(SUM($E40:$U40)=100)</formula>
    </cfRule>
  </conditionalFormatting>
  <conditionalFormatting sqref="D42">
    <cfRule type="expression" dxfId="158" priority="113">
      <formula>NOT(SUM($E42:$U42)=100)</formula>
    </cfRule>
  </conditionalFormatting>
  <conditionalFormatting sqref="D44">
    <cfRule type="expression" dxfId="157" priority="112">
      <formula>NOT(SUM($E44:$U44)=100)</formula>
    </cfRule>
  </conditionalFormatting>
  <conditionalFormatting sqref="D46">
    <cfRule type="expression" dxfId="156" priority="111">
      <formula>NOT(SUM($E46:$U46)=100)</formula>
    </cfRule>
  </conditionalFormatting>
  <conditionalFormatting sqref="D48">
    <cfRule type="expression" dxfId="155" priority="110">
      <formula>NOT(SUM($E48:$U48)=100)</formula>
    </cfRule>
  </conditionalFormatting>
  <conditionalFormatting sqref="D50">
    <cfRule type="expression" dxfId="154" priority="109">
      <formula>NOT(SUM($E50:$U50)=100)</formula>
    </cfRule>
  </conditionalFormatting>
  <conditionalFormatting sqref="D52">
    <cfRule type="expression" dxfId="153" priority="108">
      <formula>NOT(SUM($E52:$U52)=100)</formula>
    </cfRule>
  </conditionalFormatting>
  <conditionalFormatting sqref="D54">
    <cfRule type="expression" dxfId="152" priority="107">
      <formula>NOT(SUM($E54:$U54)=100)</formula>
    </cfRule>
  </conditionalFormatting>
  <conditionalFormatting sqref="D56">
    <cfRule type="expression" dxfId="151" priority="106">
      <formula>NOT(SUM($E56:$U56)=100)</formula>
    </cfRule>
  </conditionalFormatting>
  <conditionalFormatting sqref="D58">
    <cfRule type="expression" dxfId="150" priority="105">
      <formula>NOT(SUM($E58:$U58)=100)</formula>
    </cfRule>
  </conditionalFormatting>
  <conditionalFormatting sqref="D60">
    <cfRule type="expression" dxfId="149" priority="104">
      <formula>NOT(SUM($E60:$U60)=100)</formula>
    </cfRule>
  </conditionalFormatting>
  <conditionalFormatting sqref="D62">
    <cfRule type="expression" dxfId="148" priority="103">
      <formula>NOT(SUM($E62:$U62)=100)</formula>
    </cfRule>
  </conditionalFormatting>
  <conditionalFormatting sqref="D64">
    <cfRule type="expression" dxfId="147" priority="102">
      <formula>NOT(SUM($E64:$U64)=100)</formula>
    </cfRule>
  </conditionalFormatting>
  <conditionalFormatting sqref="D66">
    <cfRule type="expression" dxfId="146" priority="101">
      <formula>NOT(SUM($E66:$U66)=100)</formula>
    </cfRule>
  </conditionalFormatting>
  <conditionalFormatting sqref="D68">
    <cfRule type="expression" dxfId="145" priority="100">
      <formula>NOT(SUM($E68:$U68)=100)</formula>
    </cfRule>
  </conditionalFormatting>
  <conditionalFormatting sqref="D70">
    <cfRule type="expression" dxfId="144" priority="99">
      <formula>NOT(SUM($E70:$U70)=100)</formula>
    </cfRule>
  </conditionalFormatting>
  <conditionalFormatting sqref="D72">
    <cfRule type="expression" dxfId="143" priority="98">
      <formula>NOT(SUM($E72:$U72)=100)</formula>
    </cfRule>
  </conditionalFormatting>
  <conditionalFormatting sqref="D74">
    <cfRule type="expression" dxfId="142" priority="97">
      <formula>NOT(SUM($E74:$U74)=100)</formula>
    </cfRule>
  </conditionalFormatting>
  <conditionalFormatting sqref="D76">
    <cfRule type="expression" dxfId="141" priority="96">
      <formula>NOT(SUM($E76:$U76)=100)</formula>
    </cfRule>
  </conditionalFormatting>
  <conditionalFormatting sqref="D78">
    <cfRule type="expression" dxfId="140" priority="95">
      <formula>NOT(SUM($E78:$U78)=100)</formula>
    </cfRule>
  </conditionalFormatting>
  <conditionalFormatting sqref="D80">
    <cfRule type="expression" dxfId="139" priority="94">
      <formula>NOT(SUM($E80:$U80)=100)</formula>
    </cfRule>
  </conditionalFormatting>
  <conditionalFormatting sqref="D82">
    <cfRule type="expression" dxfId="138" priority="93">
      <formula>NOT(SUM($E82:$U82)=100)</formula>
    </cfRule>
  </conditionalFormatting>
  <conditionalFormatting sqref="D84">
    <cfRule type="expression" dxfId="137" priority="92">
      <formula>NOT(SUM($E84:$U84)=100)</formula>
    </cfRule>
  </conditionalFormatting>
  <conditionalFormatting sqref="D86">
    <cfRule type="expression" dxfId="136" priority="91">
      <formula>NOT(SUM($E86:$U86)=100)</formula>
    </cfRule>
  </conditionalFormatting>
  <conditionalFormatting sqref="D88">
    <cfRule type="expression" dxfId="135" priority="90">
      <formula>NOT(SUM($E88:$U88)=100)</formula>
    </cfRule>
  </conditionalFormatting>
  <conditionalFormatting sqref="D90">
    <cfRule type="expression" dxfId="134" priority="89">
      <formula>NOT(SUM($E90:$U90)=100)</formula>
    </cfRule>
  </conditionalFormatting>
  <conditionalFormatting sqref="D92">
    <cfRule type="expression" dxfId="133" priority="88">
      <formula>NOT(SUM($E92:$U92)=100)</formula>
    </cfRule>
  </conditionalFormatting>
  <conditionalFormatting sqref="D99">
    <cfRule type="expression" dxfId="132" priority="86">
      <formula>NOT(SUM($E99:$U99)=100)</formula>
    </cfRule>
  </conditionalFormatting>
  <conditionalFormatting sqref="D101">
    <cfRule type="expression" dxfId="131" priority="44">
      <formula>NOT(SUM($E101:$U101)=100)</formula>
    </cfRule>
  </conditionalFormatting>
  <conditionalFormatting sqref="D103">
    <cfRule type="expression" dxfId="130" priority="85">
      <formula>NOT(SUM($E103:$U103)=100)</formula>
    </cfRule>
  </conditionalFormatting>
  <conditionalFormatting sqref="D105">
    <cfRule type="expression" dxfId="129" priority="84">
      <formula>NOT(SUM($E105:$U105)=100)</formula>
    </cfRule>
  </conditionalFormatting>
  <conditionalFormatting sqref="D107">
    <cfRule type="expression" dxfId="128" priority="83">
      <formula>NOT(SUM($E107:$U107)=100)</formula>
    </cfRule>
  </conditionalFormatting>
  <conditionalFormatting sqref="D109">
    <cfRule type="expression" dxfId="127" priority="82">
      <formula>NOT(SUM($E109:$U109)=100)</formula>
    </cfRule>
  </conditionalFormatting>
  <conditionalFormatting sqref="D111">
    <cfRule type="expression" dxfId="126" priority="81">
      <formula>NOT(SUM($E111:$U111)=100)</formula>
    </cfRule>
  </conditionalFormatting>
  <conditionalFormatting sqref="D113">
    <cfRule type="expression" dxfId="125" priority="80">
      <formula>NOT(SUM($E113:$U113)=100)</formula>
    </cfRule>
  </conditionalFormatting>
  <conditionalFormatting sqref="D115">
    <cfRule type="expression" dxfId="124" priority="79">
      <formula>NOT(SUM($E115:$U115)=100)</formula>
    </cfRule>
  </conditionalFormatting>
  <conditionalFormatting sqref="D117">
    <cfRule type="expression" dxfId="123" priority="78">
      <formula>NOT(SUM($E117:$U117)=100)</formula>
    </cfRule>
  </conditionalFormatting>
  <conditionalFormatting sqref="D119">
    <cfRule type="expression" dxfId="122" priority="77">
      <formula>NOT(SUM($E119:$U119)=100)</formula>
    </cfRule>
  </conditionalFormatting>
  <conditionalFormatting sqref="D121">
    <cfRule type="expression" dxfId="121" priority="76">
      <formula>NOT(SUM($E121:$U121)=100)</formula>
    </cfRule>
  </conditionalFormatting>
  <conditionalFormatting sqref="D123">
    <cfRule type="expression" dxfId="120" priority="75">
      <formula>NOT(SUM($E123:$U123)=100)</formula>
    </cfRule>
  </conditionalFormatting>
  <conditionalFormatting sqref="D125">
    <cfRule type="expression" dxfId="119" priority="74">
      <formula>NOT(SUM($E125:$U125)=100)</formula>
    </cfRule>
  </conditionalFormatting>
  <conditionalFormatting sqref="D127">
    <cfRule type="expression" dxfId="118" priority="73">
      <formula>NOT(SUM($E127:$U127)=100)</formula>
    </cfRule>
  </conditionalFormatting>
  <conditionalFormatting sqref="D129">
    <cfRule type="expression" dxfId="117" priority="72">
      <formula>NOT(SUM($E129:$U129)=100)</formula>
    </cfRule>
  </conditionalFormatting>
  <conditionalFormatting sqref="D131">
    <cfRule type="expression" dxfId="116" priority="71">
      <formula>NOT(SUM($E131:$U131)=100)</formula>
    </cfRule>
  </conditionalFormatting>
  <conditionalFormatting sqref="D133">
    <cfRule type="expression" dxfId="115" priority="70">
      <formula>NOT(SUM($E133:$U133)=100)</formula>
    </cfRule>
  </conditionalFormatting>
  <conditionalFormatting sqref="D135">
    <cfRule type="expression" dxfId="114" priority="69">
      <formula>NOT(SUM($E135:$U135)=100)</formula>
    </cfRule>
  </conditionalFormatting>
  <conditionalFormatting sqref="D137">
    <cfRule type="expression" dxfId="113" priority="68">
      <formula>NOT(SUM($E137:$U137)=100)</formula>
    </cfRule>
  </conditionalFormatting>
  <conditionalFormatting sqref="D139">
    <cfRule type="expression" dxfId="112" priority="67">
      <formula>NOT(SUM($E139:$U139)=100)</formula>
    </cfRule>
  </conditionalFormatting>
  <conditionalFormatting sqref="D141">
    <cfRule type="expression" dxfId="111" priority="66">
      <formula>NOT(SUM($E141:$U141)=100)</formula>
    </cfRule>
  </conditionalFormatting>
  <conditionalFormatting sqref="D143">
    <cfRule type="expression" dxfId="110" priority="65">
      <formula>NOT(SUM($E143:$U143)=100)</formula>
    </cfRule>
  </conditionalFormatting>
  <conditionalFormatting sqref="D145">
    <cfRule type="expression" dxfId="109" priority="64">
      <formula>NOT(SUM($E145:$U145)=100)</formula>
    </cfRule>
  </conditionalFormatting>
  <conditionalFormatting sqref="D147">
    <cfRule type="expression" dxfId="108" priority="63">
      <formula>NOT(SUM($E147:$U147)=100)</formula>
    </cfRule>
  </conditionalFormatting>
  <conditionalFormatting sqref="D149">
    <cfRule type="expression" dxfId="107" priority="62">
      <formula>NOT(SUM($E149:$U149)=100)</formula>
    </cfRule>
  </conditionalFormatting>
  <conditionalFormatting sqref="D151">
    <cfRule type="expression" dxfId="106" priority="61">
      <formula>NOT(SUM($E151:$U151)=100)</formula>
    </cfRule>
  </conditionalFormatting>
  <conditionalFormatting sqref="D153">
    <cfRule type="expression" dxfId="105" priority="60">
      <formula>NOT(SUM($E153:$U153)=100)</formula>
    </cfRule>
  </conditionalFormatting>
  <conditionalFormatting sqref="D155">
    <cfRule type="expression" dxfId="104" priority="59">
      <formula>NOT(SUM($E155:$U155)=100)</formula>
    </cfRule>
  </conditionalFormatting>
  <conditionalFormatting sqref="D157">
    <cfRule type="expression" dxfId="103" priority="58">
      <formula>NOT(SUM($E157:$U157)=100)</formula>
    </cfRule>
  </conditionalFormatting>
  <conditionalFormatting sqref="D159">
    <cfRule type="expression" dxfId="102" priority="57">
      <formula>NOT(SUM($E159:$U159)=100)</formula>
    </cfRule>
  </conditionalFormatting>
  <conditionalFormatting sqref="D161">
    <cfRule type="expression" dxfId="101" priority="56">
      <formula>NOT(SUM($E161:$U161)=100)</formula>
    </cfRule>
  </conditionalFormatting>
  <conditionalFormatting sqref="D163">
    <cfRule type="expression" dxfId="100" priority="55">
      <formula>NOT(SUM($E163:$U163)=100)</formula>
    </cfRule>
  </conditionalFormatting>
  <conditionalFormatting sqref="D165">
    <cfRule type="expression" dxfId="99" priority="54">
      <formula>NOT(SUM($E165:$U165)=100)</formula>
    </cfRule>
  </conditionalFormatting>
  <conditionalFormatting sqref="D167">
    <cfRule type="expression" dxfId="98" priority="53">
      <formula>NOT(SUM($E167:$U167)=100)</formula>
    </cfRule>
  </conditionalFormatting>
  <conditionalFormatting sqref="D169">
    <cfRule type="expression" dxfId="97" priority="52">
      <formula>NOT(SUM($E169:$U169)=100)</formula>
    </cfRule>
  </conditionalFormatting>
  <conditionalFormatting sqref="D171">
    <cfRule type="expression" dxfId="96" priority="51">
      <formula>NOT(SUM($E171:$U171)=100)</formula>
    </cfRule>
  </conditionalFormatting>
  <conditionalFormatting sqref="D173">
    <cfRule type="expression" dxfId="95" priority="50">
      <formula>NOT(SUM($E173:$U173)=100)</formula>
    </cfRule>
  </conditionalFormatting>
  <conditionalFormatting sqref="D175">
    <cfRule type="expression" dxfId="94" priority="49">
      <formula>NOT(SUM($E175:$U175)=100)</formula>
    </cfRule>
  </conditionalFormatting>
  <conditionalFormatting sqref="D177">
    <cfRule type="expression" dxfId="93" priority="48">
      <formula>NOT(SUM($E177:$U177)=100)</formula>
    </cfRule>
  </conditionalFormatting>
  <conditionalFormatting sqref="D179">
    <cfRule type="expression" dxfId="92" priority="47">
      <formula>NOT(SUM($E179:$U179)=100)</formula>
    </cfRule>
  </conditionalFormatting>
  <conditionalFormatting sqref="D181">
    <cfRule type="expression" dxfId="91" priority="46">
      <formula>NOT(SUM($E181:$U181)=100)</formula>
    </cfRule>
  </conditionalFormatting>
  <conditionalFormatting sqref="D183">
    <cfRule type="expression" dxfId="90" priority="45">
      <formula>NOT(SUM($E183:$U183)=100)</formula>
    </cfRule>
  </conditionalFormatting>
  <conditionalFormatting sqref="D190">
    <cfRule type="expression" dxfId="89" priority="43">
      <formula>NOT(SUM($E190:$U190)=100)</formula>
    </cfRule>
  </conditionalFormatting>
  <conditionalFormatting sqref="D192">
    <cfRule type="expression" dxfId="88" priority="1">
      <formula>NOT(SUM($E192:$U192)=100)</formula>
    </cfRule>
  </conditionalFormatting>
  <conditionalFormatting sqref="D194">
    <cfRule type="expression" dxfId="87" priority="42">
      <formula>NOT(SUM($E194:$U194)=100)</formula>
    </cfRule>
  </conditionalFormatting>
  <conditionalFormatting sqref="D196">
    <cfRule type="expression" dxfId="86" priority="41">
      <formula>NOT(SUM($E196:$U196)=100)</formula>
    </cfRule>
  </conditionalFormatting>
  <conditionalFormatting sqref="D198">
    <cfRule type="expression" dxfId="85" priority="40">
      <formula>NOT(SUM($E198:$U198)=100)</formula>
    </cfRule>
  </conditionalFormatting>
  <conditionalFormatting sqref="D200">
    <cfRule type="expression" dxfId="84" priority="39">
      <formula>NOT(SUM($E200:$U200)=100)</formula>
    </cfRule>
  </conditionalFormatting>
  <conditionalFormatting sqref="D202">
    <cfRule type="expression" dxfId="83" priority="38">
      <formula>NOT(SUM($E202:$U202)=100)</formula>
    </cfRule>
  </conditionalFormatting>
  <conditionalFormatting sqref="D204">
    <cfRule type="expression" dxfId="82" priority="37">
      <formula>NOT(SUM($E204:$U204)=100)</formula>
    </cfRule>
  </conditionalFormatting>
  <conditionalFormatting sqref="D206">
    <cfRule type="expression" dxfId="81" priority="36">
      <formula>NOT(SUM($E206:$U206)=100)</formula>
    </cfRule>
  </conditionalFormatting>
  <conditionalFormatting sqref="D208">
    <cfRule type="expression" dxfId="80" priority="35">
      <formula>NOT(SUM($E208:$U208)=100)</formula>
    </cfRule>
  </conditionalFormatting>
  <conditionalFormatting sqref="D210">
    <cfRule type="expression" dxfId="79" priority="34">
      <formula>NOT(SUM($E210:$U210)=100)</formula>
    </cfRule>
  </conditionalFormatting>
  <conditionalFormatting sqref="D212">
    <cfRule type="expression" dxfId="78" priority="33">
      <formula>NOT(SUM($E212:$U212)=100)</formula>
    </cfRule>
  </conditionalFormatting>
  <conditionalFormatting sqref="D214">
    <cfRule type="expression" dxfId="77" priority="32">
      <formula>NOT(SUM($E214:$U214)=100)</formula>
    </cfRule>
  </conditionalFormatting>
  <conditionalFormatting sqref="D216">
    <cfRule type="expression" dxfId="76" priority="31">
      <formula>NOT(SUM($E216:$U216)=100)</formula>
    </cfRule>
  </conditionalFormatting>
  <conditionalFormatting sqref="D218">
    <cfRule type="expression" dxfId="75" priority="30">
      <formula>NOT(SUM($E218:$U218)=100)</formula>
    </cfRule>
  </conditionalFormatting>
  <conditionalFormatting sqref="D220">
    <cfRule type="expression" dxfId="74" priority="29">
      <formula>NOT(SUM($E220:$U220)=100)</formula>
    </cfRule>
  </conditionalFormatting>
  <conditionalFormatting sqref="D222">
    <cfRule type="expression" dxfId="73" priority="28">
      <formula>NOT(SUM($E222:$U222)=100)</formula>
    </cfRule>
  </conditionalFormatting>
  <conditionalFormatting sqref="D224">
    <cfRule type="expression" dxfId="72" priority="27">
      <formula>NOT(SUM($E224:$U224)=100)</formula>
    </cfRule>
  </conditionalFormatting>
  <conditionalFormatting sqref="D226">
    <cfRule type="expression" dxfId="71" priority="26">
      <formula>NOT(SUM($E226:$U226)=100)</formula>
    </cfRule>
  </conditionalFormatting>
  <conditionalFormatting sqref="D228">
    <cfRule type="expression" dxfId="70" priority="25">
      <formula>NOT(SUM($E228:$U228)=100)</formula>
    </cfRule>
  </conditionalFormatting>
  <conditionalFormatting sqref="D230">
    <cfRule type="expression" dxfId="69" priority="24">
      <formula>NOT(SUM($E230:$U230)=100)</formula>
    </cfRule>
  </conditionalFormatting>
  <conditionalFormatting sqref="D232">
    <cfRule type="expression" dxfId="68" priority="23">
      <formula>NOT(SUM($E232:$U232)=100)</formula>
    </cfRule>
  </conditionalFormatting>
  <conditionalFormatting sqref="D234">
    <cfRule type="expression" dxfId="67" priority="22">
      <formula>NOT(SUM($E234:$U234)=100)</formula>
    </cfRule>
  </conditionalFormatting>
  <conditionalFormatting sqref="D236">
    <cfRule type="expression" dxfId="66" priority="21">
      <formula>NOT(SUM($E236:$U236)=100)</formula>
    </cfRule>
  </conditionalFormatting>
  <conditionalFormatting sqref="D238">
    <cfRule type="expression" dxfId="65" priority="20">
      <formula>NOT(SUM($E238:$U238)=100)</formula>
    </cfRule>
  </conditionalFormatting>
  <conditionalFormatting sqref="D240">
    <cfRule type="expression" dxfId="64" priority="19">
      <formula>NOT(SUM($E240:$U240)=100)</formula>
    </cfRule>
  </conditionalFormatting>
  <conditionalFormatting sqref="D242">
    <cfRule type="expression" dxfId="63" priority="18">
      <formula>NOT(SUM($E242:$U242)=100)</formula>
    </cfRule>
  </conditionalFormatting>
  <conditionalFormatting sqref="D244">
    <cfRule type="expression" dxfId="62" priority="17">
      <formula>NOT(SUM($E244:$U244)=100)</formula>
    </cfRule>
  </conditionalFormatting>
  <conditionalFormatting sqref="D246">
    <cfRule type="expression" dxfId="61" priority="16">
      <formula>NOT(SUM($E246:$U246)=100)</formula>
    </cfRule>
  </conditionalFormatting>
  <conditionalFormatting sqref="D248">
    <cfRule type="expression" dxfId="60" priority="15">
      <formula>NOT(SUM($E248:$U248)=100)</formula>
    </cfRule>
  </conditionalFormatting>
  <conditionalFormatting sqref="D250">
    <cfRule type="expression" dxfId="59" priority="14">
      <formula>NOT(SUM($E250:$U250)=100)</formula>
    </cfRule>
  </conditionalFormatting>
  <conditionalFormatting sqref="D252">
    <cfRule type="expression" dxfId="58" priority="13">
      <formula>NOT(SUM($E252:$U252)=100)</formula>
    </cfRule>
  </conditionalFormatting>
  <conditionalFormatting sqref="D254">
    <cfRule type="expression" dxfId="57" priority="12">
      <formula>NOT(SUM($E254:$U254)=100)</formula>
    </cfRule>
  </conditionalFormatting>
  <conditionalFormatting sqref="D256">
    <cfRule type="expression" dxfId="56" priority="11">
      <formula>NOT(SUM($E256:$U256)=100)</formula>
    </cfRule>
  </conditionalFormatting>
  <conditionalFormatting sqref="D258">
    <cfRule type="expression" dxfId="55" priority="10">
      <formula>NOT(SUM($E258:$U258)=100)</formula>
    </cfRule>
  </conditionalFormatting>
  <conditionalFormatting sqref="D260">
    <cfRule type="expression" dxfId="54" priority="9">
      <formula>NOT(SUM($E260:$U260)=100)</formula>
    </cfRule>
  </conditionalFormatting>
  <conditionalFormatting sqref="D262">
    <cfRule type="expression" dxfId="53" priority="8">
      <formula>NOT(SUM($E262:$U262)=100)</formula>
    </cfRule>
  </conditionalFormatting>
  <conditionalFormatting sqref="D264">
    <cfRule type="expression" dxfId="52" priority="7">
      <formula>NOT(SUM($E264:$U264)=100)</formula>
    </cfRule>
  </conditionalFormatting>
  <conditionalFormatting sqref="D266">
    <cfRule type="expression" dxfId="51" priority="6">
      <formula>NOT(SUM($E266:$U266)=100)</formula>
    </cfRule>
  </conditionalFormatting>
  <conditionalFormatting sqref="D268">
    <cfRule type="expression" dxfId="50" priority="5">
      <formula>NOT(SUM($E268:$U268)=100)</formula>
    </cfRule>
  </conditionalFormatting>
  <conditionalFormatting sqref="D270">
    <cfRule type="expression" dxfId="49" priority="4">
      <formula>NOT(SUM($E270:$U270)=100)</formula>
    </cfRule>
  </conditionalFormatting>
  <conditionalFormatting sqref="D272">
    <cfRule type="expression" dxfId="48" priority="3">
      <formula>NOT(SUM($E272:$U272)=100)</formula>
    </cfRule>
  </conditionalFormatting>
  <conditionalFormatting sqref="D274">
    <cfRule type="expression" dxfId="47" priority="2">
      <formula>NOT(SUM($E274:$U274)=100)</formula>
    </cfRule>
  </conditionalFormatting>
  <pageMargins left="0.19685039370078741" right="0.19685039370078741" top="0.39370078740157483" bottom="0.19685039370078741" header="0.51181102362204722" footer="0.19685039370078741"/>
  <pageSetup paperSize="9" scale="77" fitToHeight="0" orientation="portrait" r:id="rId1"/>
  <headerFooter alignWithMargins="0">
    <oddFooter>&amp;C&amp;8テーマ４－&amp;P</oddFooter>
  </headerFooter>
  <rowBreaks count="2" manualBreakCount="2">
    <brk id="93" max="20" man="1"/>
    <brk id="184"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6E55-9FCB-498B-A05C-C74A520A6888}">
  <sheetPr>
    <pageSetUpPr fitToPage="1"/>
  </sheetPr>
  <dimension ref="A1:U9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51</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31" t="str">
        <f ca="1">RIGHT(CELL("filename",A3), LEN(CELL("filename",A3))-FIND("]",CELL("filename",A3)))</f>
        <v>問14</v>
      </c>
      <c r="B3" s="31"/>
      <c r="C3" s="7" t="s">
        <v>73</v>
      </c>
    </row>
    <row r="4" spans="1:21" s="8" customFormat="1" x14ac:dyDescent="0.15">
      <c r="D4" s="9"/>
    </row>
    <row r="5" spans="1:21" s="8" customFormat="1" x14ac:dyDescent="0.15">
      <c r="D5" s="9"/>
    </row>
    <row r="6" spans="1:21" ht="120" customHeight="1" x14ac:dyDescent="0.15">
      <c r="B6" s="34" t="s">
        <v>23</v>
      </c>
      <c r="C6" s="35"/>
      <c r="D6" s="10" t="s">
        <v>0</v>
      </c>
      <c r="E6" s="28" t="s">
        <v>74</v>
      </c>
      <c r="F6" s="14" t="s">
        <v>75</v>
      </c>
      <c r="G6" s="14" t="s">
        <v>76</v>
      </c>
      <c r="H6" s="14" t="s">
        <v>77</v>
      </c>
      <c r="I6" s="14" t="s">
        <v>42</v>
      </c>
      <c r="J6" s="14"/>
      <c r="K6" s="14"/>
      <c r="L6" s="14"/>
      <c r="M6" s="14"/>
      <c r="N6" s="14"/>
      <c r="O6" s="15"/>
      <c r="P6" s="11"/>
      <c r="Q6" s="11"/>
      <c r="R6" s="11"/>
      <c r="S6" s="12"/>
      <c r="T6" s="11"/>
      <c r="U6" s="13"/>
    </row>
    <row r="7" spans="1:21" x14ac:dyDescent="0.15">
      <c r="B7" s="36" t="s">
        <v>2</v>
      </c>
      <c r="C7" s="37"/>
      <c r="D7" s="16">
        <v>2401</v>
      </c>
      <c r="E7" s="17">
        <v>392</v>
      </c>
      <c r="F7" s="18">
        <v>1119</v>
      </c>
      <c r="G7" s="18">
        <v>535</v>
      </c>
      <c r="H7" s="18">
        <v>229</v>
      </c>
      <c r="I7" s="18">
        <v>126</v>
      </c>
      <c r="J7" s="18"/>
      <c r="K7" s="18"/>
      <c r="L7" s="18"/>
      <c r="M7" s="18"/>
      <c r="N7" s="18"/>
      <c r="O7" s="18"/>
      <c r="P7" s="18"/>
      <c r="Q7" s="18"/>
      <c r="R7" s="18"/>
      <c r="S7" s="18"/>
      <c r="T7" s="18"/>
      <c r="U7" s="20"/>
    </row>
    <row r="8" spans="1:21" x14ac:dyDescent="0.15">
      <c r="B8" s="38"/>
      <c r="C8" s="39"/>
      <c r="D8" s="21"/>
      <c r="E8" s="25">
        <f t="shared" ref="E8:I22" si="0">E7/$D7*100</f>
        <v>16.326530612244898</v>
      </c>
      <c r="F8" s="22">
        <f t="shared" si="0"/>
        <v>46.605581007913372</v>
      </c>
      <c r="G8" s="22">
        <f t="shared" si="0"/>
        <v>22.282382340691377</v>
      </c>
      <c r="H8" s="22">
        <f t="shared" si="0"/>
        <v>9.5376926280716372</v>
      </c>
      <c r="I8" s="22">
        <f t="shared" si="0"/>
        <v>5.2478134110787176</v>
      </c>
      <c r="J8" s="22"/>
      <c r="K8" s="22"/>
      <c r="L8" s="22"/>
      <c r="M8" s="22"/>
      <c r="N8" s="22"/>
      <c r="O8" s="22"/>
      <c r="P8" s="22"/>
      <c r="Q8" s="22"/>
      <c r="R8" s="22"/>
      <c r="S8" s="22"/>
      <c r="T8" s="22"/>
      <c r="U8" s="24"/>
    </row>
    <row r="9" spans="1:21" ht="9" customHeight="1" x14ac:dyDescent="0.15">
      <c r="B9" s="40" t="s">
        <v>28</v>
      </c>
      <c r="C9" s="32" t="s">
        <v>3</v>
      </c>
      <c r="D9" s="16">
        <v>995</v>
      </c>
      <c r="E9" s="17">
        <v>143</v>
      </c>
      <c r="F9" s="18">
        <v>427</v>
      </c>
      <c r="G9" s="18">
        <v>262</v>
      </c>
      <c r="H9" s="18">
        <v>116</v>
      </c>
      <c r="I9" s="18">
        <v>47</v>
      </c>
      <c r="J9" s="18"/>
      <c r="K9" s="18"/>
      <c r="L9" s="18"/>
      <c r="M9" s="18"/>
      <c r="N9" s="18"/>
      <c r="O9" s="18"/>
      <c r="P9" s="18"/>
      <c r="Q9" s="18"/>
      <c r="R9" s="18"/>
      <c r="S9" s="18"/>
      <c r="T9" s="18"/>
      <c r="U9" s="20"/>
    </row>
    <row r="10" spans="1:21" x14ac:dyDescent="0.15">
      <c r="B10" s="41"/>
      <c r="C10" s="33"/>
      <c r="D10" s="21"/>
      <c r="E10" s="25">
        <f t="shared" si="0"/>
        <v>14.371859296482411</v>
      </c>
      <c r="F10" s="22">
        <f t="shared" si="0"/>
        <v>42.914572864321613</v>
      </c>
      <c r="G10" s="22">
        <f t="shared" si="0"/>
        <v>26.331658291457288</v>
      </c>
      <c r="H10" s="22">
        <f t="shared" si="0"/>
        <v>11.658291457286433</v>
      </c>
      <c r="I10" s="22">
        <f t="shared" si="0"/>
        <v>4.7236180904522609</v>
      </c>
      <c r="J10" s="22"/>
      <c r="K10" s="22"/>
      <c r="L10" s="22"/>
      <c r="M10" s="22"/>
      <c r="N10" s="22"/>
      <c r="O10" s="22"/>
      <c r="P10" s="22"/>
      <c r="Q10" s="22"/>
      <c r="R10" s="22"/>
      <c r="S10" s="22"/>
      <c r="T10" s="22"/>
      <c r="U10" s="24"/>
    </row>
    <row r="11" spans="1:21" x14ac:dyDescent="0.15">
      <c r="B11" s="41"/>
      <c r="C11" s="32" t="s">
        <v>4</v>
      </c>
      <c r="D11" s="16">
        <v>1323</v>
      </c>
      <c r="E11" s="17">
        <v>241</v>
      </c>
      <c r="F11" s="18">
        <v>655</v>
      </c>
      <c r="G11" s="18">
        <v>258</v>
      </c>
      <c r="H11" s="18">
        <v>102</v>
      </c>
      <c r="I11" s="18">
        <v>67</v>
      </c>
      <c r="J11" s="18"/>
      <c r="K11" s="18"/>
      <c r="L11" s="18"/>
      <c r="M11" s="18"/>
      <c r="N11" s="18"/>
      <c r="O11" s="18"/>
      <c r="P11" s="18"/>
      <c r="Q11" s="18"/>
      <c r="R11" s="18"/>
      <c r="S11" s="18"/>
      <c r="T11" s="18"/>
      <c r="U11" s="20"/>
    </row>
    <row r="12" spans="1:21" x14ac:dyDescent="0.15">
      <c r="B12" s="41"/>
      <c r="C12" s="33"/>
      <c r="D12" s="21"/>
      <c r="E12" s="25">
        <f t="shared" si="0"/>
        <v>18.216175359032501</v>
      </c>
      <c r="F12" s="22">
        <f t="shared" si="0"/>
        <v>49.508692365835223</v>
      </c>
      <c r="G12" s="22">
        <f t="shared" si="0"/>
        <v>19.501133786848072</v>
      </c>
      <c r="H12" s="22">
        <f t="shared" si="0"/>
        <v>7.7097505668934234</v>
      </c>
      <c r="I12" s="22">
        <f t="shared" si="0"/>
        <v>5.0642479213907787</v>
      </c>
      <c r="J12" s="22"/>
      <c r="K12" s="22"/>
      <c r="L12" s="22"/>
      <c r="M12" s="22"/>
      <c r="N12" s="22"/>
      <c r="O12" s="22"/>
      <c r="P12" s="22"/>
      <c r="Q12" s="22"/>
      <c r="R12" s="22"/>
      <c r="S12" s="22"/>
      <c r="T12" s="22"/>
      <c r="U12" s="24"/>
    </row>
    <row r="13" spans="1:21" x14ac:dyDescent="0.15">
      <c r="B13" s="41"/>
      <c r="C13" s="32" t="s">
        <v>22</v>
      </c>
      <c r="D13" s="16">
        <v>8</v>
      </c>
      <c r="E13" s="17">
        <v>0</v>
      </c>
      <c r="F13" s="18">
        <v>5</v>
      </c>
      <c r="G13" s="18">
        <v>2</v>
      </c>
      <c r="H13" s="18">
        <v>1</v>
      </c>
      <c r="I13" s="18">
        <v>0</v>
      </c>
      <c r="J13" s="18"/>
      <c r="K13" s="18"/>
      <c r="L13" s="18"/>
      <c r="M13" s="18"/>
      <c r="N13" s="18"/>
      <c r="O13" s="18"/>
      <c r="P13" s="18"/>
      <c r="Q13" s="18"/>
      <c r="R13" s="18"/>
      <c r="S13" s="18"/>
      <c r="T13" s="18"/>
      <c r="U13" s="20"/>
    </row>
    <row r="14" spans="1:21" x14ac:dyDescent="0.15">
      <c r="B14" s="41"/>
      <c r="C14" s="33"/>
      <c r="D14" s="21"/>
      <c r="E14" s="25">
        <f t="shared" si="0"/>
        <v>0</v>
      </c>
      <c r="F14" s="22">
        <f t="shared" si="0"/>
        <v>62.5</v>
      </c>
      <c r="G14" s="22">
        <f t="shared" si="0"/>
        <v>25</v>
      </c>
      <c r="H14" s="22">
        <f t="shared" si="0"/>
        <v>12.5</v>
      </c>
      <c r="I14" s="22">
        <f t="shared" si="0"/>
        <v>0</v>
      </c>
      <c r="J14" s="22"/>
      <c r="K14" s="22"/>
      <c r="L14" s="22"/>
      <c r="M14" s="22"/>
      <c r="N14" s="22"/>
      <c r="O14" s="22"/>
      <c r="P14" s="22"/>
      <c r="Q14" s="22"/>
      <c r="R14" s="22"/>
      <c r="S14" s="22"/>
      <c r="T14" s="22"/>
      <c r="U14" s="24"/>
    </row>
    <row r="15" spans="1:21" ht="9.75" customHeight="1" x14ac:dyDescent="0.15">
      <c r="B15" s="41"/>
      <c r="C15" s="32" t="s">
        <v>1</v>
      </c>
      <c r="D15" s="16">
        <v>75</v>
      </c>
      <c r="E15" s="17">
        <v>8</v>
      </c>
      <c r="F15" s="18">
        <v>32</v>
      </c>
      <c r="G15" s="18">
        <v>13</v>
      </c>
      <c r="H15" s="18">
        <v>10</v>
      </c>
      <c r="I15" s="18">
        <v>12</v>
      </c>
      <c r="J15" s="18"/>
      <c r="K15" s="18"/>
      <c r="L15" s="18"/>
      <c r="M15" s="18"/>
      <c r="N15" s="18"/>
      <c r="O15" s="18"/>
      <c r="P15" s="18"/>
      <c r="Q15" s="18"/>
      <c r="R15" s="18"/>
      <c r="S15" s="18"/>
      <c r="T15" s="18"/>
      <c r="U15" s="20"/>
    </row>
    <row r="16" spans="1:21" x14ac:dyDescent="0.15">
      <c r="B16" s="42"/>
      <c r="C16" s="33"/>
      <c r="D16" s="21"/>
      <c r="E16" s="25">
        <f t="shared" si="0"/>
        <v>10.666666666666668</v>
      </c>
      <c r="F16" s="22">
        <f t="shared" si="0"/>
        <v>42.666666666666671</v>
      </c>
      <c r="G16" s="22">
        <f t="shared" si="0"/>
        <v>17.333333333333336</v>
      </c>
      <c r="H16" s="22">
        <f t="shared" si="0"/>
        <v>13.333333333333334</v>
      </c>
      <c r="I16" s="22">
        <f t="shared" si="0"/>
        <v>16</v>
      </c>
      <c r="J16" s="22"/>
      <c r="K16" s="22"/>
      <c r="L16" s="22"/>
      <c r="M16" s="22"/>
      <c r="N16" s="22"/>
      <c r="O16" s="22"/>
      <c r="P16" s="22"/>
      <c r="Q16" s="22"/>
      <c r="R16" s="22"/>
      <c r="S16" s="22"/>
      <c r="T16" s="22"/>
      <c r="U16" s="24"/>
    </row>
    <row r="17" spans="2:21" x14ac:dyDescent="0.15">
      <c r="B17" s="43" t="s">
        <v>45</v>
      </c>
      <c r="C17" s="32" t="s">
        <v>43</v>
      </c>
      <c r="D17" s="16">
        <v>162</v>
      </c>
      <c r="E17" s="17">
        <v>37</v>
      </c>
      <c r="F17" s="18">
        <v>67</v>
      </c>
      <c r="G17" s="18">
        <v>34</v>
      </c>
      <c r="H17" s="18">
        <v>16</v>
      </c>
      <c r="I17" s="18">
        <v>8</v>
      </c>
      <c r="J17" s="18"/>
      <c r="K17" s="18"/>
      <c r="L17" s="18"/>
      <c r="M17" s="18"/>
      <c r="N17" s="18"/>
      <c r="O17" s="18"/>
      <c r="P17" s="18"/>
      <c r="Q17" s="18"/>
      <c r="R17" s="18"/>
      <c r="S17" s="18"/>
      <c r="T17" s="18"/>
      <c r="U17" s="20"/>
    </row>
    <row r="18" spans="2:21" x14ac:dyDescent="0.15">
      <c r="B18" s="43"/>
      <c r="C18" s="33"/>
      <c r="D18" s="21"/>
      <c r="E18" s="25">
        <f t="shared" si="0"/>
        <v>22.839506172839506</v>
      </c>
      <c r="F18" s="22">
        <f t="shared" si="0"/>
        <v>41.358024691358025</v>
      </c>
      <c r="G18" s="22">
        <f t="shared" si="0"/>
        <v>20.987654320987652</v>
      </c>
      <c r="H18" s="22">
        <f t="shared" si="0"/>
        <v>9.8765432098765427</v>
      </c>
      <c r="I18" s="22">
        <f t="shared" si="0"/>
        <v>4.9382716049382713</v>
      </c>
      <c r="J18" s="22"/>
      <c r="K18" s="22"/>
      <c r="L18" s="22"/>
      <c r="M18" s="22"/>
      <c r="N18" s="22"/>
      <c r="O18" s="22"/>
      <c r="P18" s="22"/>
      <c r="Q18" s="22"/>
      <c r="R18" s="22"/>
      <c r="S18" s="22"/>
      <c r="T18" s="22"/>
      <c r="U18" s="24"/>
    </row>
    <row r="19" spans="2:21" x14ac:dyDescent="0.15">
      <c r="B19" s="43"/>
      <c r="C19" s="32" t="s">
        <v>24</v>
      </c>
      <c r="D19" s="16">
        <v>231</v>
      </c>
      <c r="E19" s="17">
        <v>47</v>
      </c>
      <c r="F19" s="18">
        <v>119</v>
      </c>
      <c r="G19" s="18">
        <v>32</v>
      </c>
      <c r="H19" s="18">
        <v>20</v>
      </c>
      <c r="I19" s="18">
        <v>13</v>
      </c>
      <c r="J19" s="18"/>
      <c r="K19" s="18"/>
      <c r="L19" s="18"/>
      <c r="M19" s="18"/>
      <c r="N19" s="18"/>
      <c r="O19" s="18"/>
      <c r="P19" s="18"/>
      <c r="Q19" s="18"/>
      <c r="R19" s="18"/>
      <c r="S19" s="18"/>
      <c r="T19" s="18"/>
      <c r="U19" s="20"/>
    </row>
    <row r="20" spans="2:21" x14ac:dyDescent="0.15">
      <c r="B20" s="43"/>
      <c r="C20" s="33"/>
      <c r="D20" s="21"/>
      <c r="E20" s="25">
        <f t="shared" si="0"/>
        <v>20.346320346320347</v>
      </c>
      <c r="F20" s="22">
        <f t="shared" si="0"/>
        <v>51.515151515151516</v>
      </c>
      <c r="G20" s="22">
        <f t="shared" si="0"/>
        <v>13.852813852813853</v>
      </c>
      <c r="H20" s="22">
        <f t="shared" si="0"/>
        <v>8.6580086580086579</v>
      </c>
      <c r="I20" s="22">
        <f t="shared" si="0"/>
        <v>5.6277056277056277</v>
      </c>
      <c r="J20" s="22"/>
      <c r="K20" s="22"/>
      <c r="L20" s="22"/>
      <c r="M20" s="22"/>
      <c r="N20" s="22"/>
      <c r="O20" s="22"/>
      <c r="P20" s="22"/>
      <c r="Q20" s="22"/>
      <c r="R20" s="22"/>
      <c r="S20" s="22"/>
      <c r="T20" s="22"/>
      <c r="U20" s="24"/>
    </row>
    <row r="21" spans="2:21" x14ac:dyDescent="0.15">
      <c r="B21" s="43"/>
      <c r="C21" s="32" t="s">
        <v>25</v>
      </c>
      <c r="D21" s="16">
        <v>345</v>
      </c>
      <c r="E21" s="17">
        <v>67</v>
      </c>
      <c r="F21" s="18">
        <v>178</v>
      </c>
      <c r="G21" s="18">
        <v>67</v>
      </c>
      <c r="H21" s="18">
        <v>22</v>
      </c>
      <c r="I21" s="18">
        <v>11</v>
      </c>
      <c r="J21" s="18"/>
      <c r="K21" s="18"/>
      <c r="L21" s="18"/>
      <c r="M21" s="18"/>
      <c r="N21" s="18"/>
      <c r="O21" s="18"/>
      <c r="P21" s="18"/>
      <c r="Q21" s="18"/>
      <c r="R21" s="18"/>
      <c r="S21" s="18"/>
      <c r="T21" s="18"/>
      <c r="U21" s="20"/>
    </row>
    <row r="22" spans="2:21" x14ac:dyDescent="0.15">
      <c r="B22" s="43"/>
      <c r="C22" s="33"/>
      <c r="D22" s="21"/>
      <c r="E22" s="25">
        <f t="shared" si="0"/>
        <v>19.420289855072465</v>
      </c>
      <c r="F22" s="22">
        <f t="shared" si="0"/>
        <v>51.594202898550719</v>
      </c>
      <c r="G22" s="22">
        <f t="shared" si="0"/>
        <v>19.420289855072465</v>
      </c>
      <c r="H22" s="22">
        <f t="shared" si="0"/>
        <v>6.3768115942028984</v>
      </c>
      <c r="I22" s="22">
        <f t="shared" si="0"/>
        <v>3.1884057971014492</v>
      </c>
      <c r="J22" s="22"/>
      <c r="K22" s="22"/>
      <c r="L22" s="22"/>
      <c r="M22" s="22"/>
      <c r="N22" s="22"/>
      <c r="O22" s="22"/>
      <c r="P22" s="22"/>
      <c r="Q22" s="22"/>
      <c r="R22" s="22"/>
      <c r="S22" s="22"/>
      <c r="T22" s="22"/>
      <c r="U22" s="24"/>
    </row>
    <row r="23" spans="2:21" x14ac:dyDescent="0.15">
      <c r="B23" s="43"/>
      <c r="C23" s="32" t="s">
        <v>26</v>
      </c>
      <c r="D23" s="16">
        <v>427</v>
      </c>
      <c r="E23" s="17">
        <v>84</v>
      </c>
      <c r="F23" s="18">
        <v>220</v>
      </c>
      <c r="G23" s="18">
        <v>77</v>
      </c>
      <c r="H23" s="18">
        <v>29</v>
      </c>
      <c r="I23" s="18">
        <v>17</v>
      </c>
      <c r="J23" s="18"/>
      <c r="K23" s="18"/>
      <c r="L23" s="18"/>
      <c r="M23" s="18"/>
      <c r="N23" s="18"/>
      <c r="O23" s="18"/>
      <c r="P23" s="18"/>
      <c r="Q23" s="18"/>
      <c r="R23" s="18"/>
      <c r="S23" s="18"/>
      <c r="T23" s="18"/>
      <c r="U23" s="20"/>
    </row>
    <row r="24" spans="2:21" x14ac:dyDescent="0.15">
      <c r="B24" s="43"/>
      <c r="C24" s="33"/>
      <c r="D24" s="21"/>
      <c r="E24" s="25">
        <f t="shared" ref="E24:I38" si="1">E23/$D23*100</f>
        <v>19.672131147540984</v>
      </c>
      <c r="F24" s="22">
        <f t="shared" si="1"/>
        <v>51.522248243559723</v>
      </c>
      <c r="G24" s="22">
        <f t="shared" si="1"/>
        <v>18.032786885245901</v>
      </c>
      <c r="H24" s="22">
        <f t="shared" si="1"/>
        <v>6.7915690866510543</v>
      </c>
      <c r="I24" s="22">
        <f t="shared" si="1"/>
        <v>3.9812646370023423</v>
      </c>
      <c r="J24" s="22"/>
      <c r="K24" s="22"/>
      <c r="L24" s="22"/>
      <c r="M24" s="22"/>
      <c r="N24" s="22"/>
      <c r="O24" s="22"/>
      <c r="P24" s="22"/>
      <c r="Q24" s="22"/>
      <c r="R24" s="22"/>
      <c r="S24" s="22"/>
      <c r="T24" s="22"/>
      <c r="U24" s="24"/>
    </row>
    <row r="25" spans="2:21" x14ac:dyDescent="0.15">
      <c r="B25" s="43"/>
      <c r="C25" s="32" t="s">
        <v>27</v>
      </c>
      <c r="D25" s="16">
        <v>431</v>
      </c>
      <c r="E25" s="17">
        <v>63</v>
      </c>
      <c r="F25" s="18">
        <v>210</v>
      </c>
      <c r="G25" s="18">
        <v>104</v>
      </c>
      <c r="H25" s="18">
        <v>39</v>
      </c>
      <c r="I25" s="18">
        <v>15</v>
      </c>
      <c r="J25" s="18"/>
      <c r="K25" s="18"/>
      <c r="L25" s="18"/>
      <c r="M25" s="18"/>
      <c r="N25" s="18"/>
      <c r="O25" s="18"/>
      <c r="P25" s="18"/>
      <c r="Q25" s="18"/>
      <c r="R25" s="18"/>
      <c r="S25" s="18"/>
      <c r="T25" s="18"/>
      <c r="U25" s="20"/>
    </row>
    <row r="26" spans="2:21" x14ac:dyDescent="0.15">
      <c r="B26" s="43"/>
      <c r="C26" s="33"/>
      <c r="D26" s="21"/>
      <c r="E26" s="25">
        <f t="shared" si="1"/>
        <v>14.617169373549885</v>
      </c>
      <c r="F26" s="22">
        <f t="shared" si="1"/>
        <v>48.72389791183295</v>
      </c>
      <c r="G26" s="22">
        <f t="shared" si="1"/>
        <v>24.129930394431554</v>
      </c>
      <c r="H26" s="22">
        <f t="shared" si="1"/>
        <v>9.0487238979118327</v>
      </c>
      <c r="I26" s="22">
        <f t="shared" si="1"/>
        <v>3.4802784222737819</v>
      </c>
      <c r="J26" s="22"/>
      <c r="K26" s="22"/>
      <c r="L26" s="22"/>
      <c r="M26" s="22"/>
      <c r="N26" s="22"/>
      <c r="O26" s="22"/>
      <c r="P26" s="22"/>
      <c r="Q26" s="22"/>
      <c r="R26" s="22"/>
      <c r="S26" s="22"/>
      <c r="T26" s="22"/>
      <c r="U26" s="24"/>
    </row>
    <row r="27" spans="2:21" ht="9.75" customHeight="1" x14ac:dyDescent="0.15">
      <c r="B27" s="43"/>
      <c r="C27" s="32" t="s">
        <v>44</v>
      </c>
      <c r="D27" s="16">
        <v>725</v>
      </c>
      <c r="E27" s="17">
        <v>86</v>
      </c>
      <c r="F27" s="18">
        <v>290</v>
      </c>
      <c r="G27" s="18">
        <v>207</v>
      </c>
      <c r="H27" s="18">
        <v>92</v>
      </c>
      <c r="I27" s="18">
        <v>50</v>
      </c>
      <c r="J27" s="18"/>
      <c r="K27" s="18"/>
      <c r="L27" s="18"/>
      <c r="M27" s="18"/>
      <c r="N27" s="18"/>
      <c r="O27" s="18"/>
      <c r="P27" s="18"/>
      <c r="Q27" s="18"/>
      <c r="R27" s="18"/>
      <c r="S27" s="18"/>
      <c r="T27" s="18"/>
      <c r="U27" s="20"/>
    </row>
    <row r="28" spans="2:21" x14ac:dyDescent="0.15">
      <c r="B28" s="43"/>
      <c r="C28" s="33"/>
      <c r="D28" s="21"/>
      <c r="E28" s="25">
        <f t="shared" si="1"/>
        <v>11.862068965517242</v>
      </c>
      <c r="F28" s="22">
        <f t="shared" si="1"/>
        <v>40</v>
      </c>
      <c r="G28" s="22">
        <f t="shared" si="1"/>
        <v>28.551724137931032</v>
      </c>
      <c r="H28" s="22">
        <f t="shared" si="1"/>
        <v>12.689655172413794</v>
      </c>
      <c r="I28" s="22">
        <f t="shared" si="1"/>
        <v>6.8965517241379306</v>
      </c>
      <c r="J28" s="22"/>
      <c r="K28" s="22"/>
      <c r="L28" s="22"/>
      <c r="M28" s="22"/>
      <c r="N28" s="22"/>
      <c r="O28" s="22"/>
      <c r="P28" s="22"/>
      <c r="Q28" s="22"/>
      <c r="R28" s="22"/>
      <c r="S28" s="22"/>
      <c r="T28" s="22"/>
      <c r="U28" s="24"/>
    </row>
    <row r="29" spans="2:21" x14ac:dyDescent="0.15">
      <c r="B29" s="43"/>
      <c r="C29" s="32" t="s">
        <v>1</v>
      </c>
      <c r="D29" s="16">
        <v>80</v>
      </c>
      <c r="E29" s="17">
        <v>8</v>
      </c>
      <c r="F29" s="18">
        <v>35</v>
      </c>
      <c r="G29" s="18">
        <v>14</v>
      </c>
      <c r="H29" s="18">
        <v>11</v>
      </c>
      <c r="I29" s="18">
        <v>12</v>
      </c>
      <c r="J29" s="18"/>
      <c r="K29" s="18"/>
      <c r="L29" s="18"/>
      <c r="M29" s="18"/>
      <c r="N29" s="18"/>
      <c r="O29" s="18"/>
      <c r="P29" s="18"/>
      <c r="Q29" s="18"/>
      <c r="R29" s="18"/>
      <c r="S29" s="18"/>
      <c r="T29" s="18"/>
      <c r="U29" s="20"/>
    </row>
    <row r="30" spans="2:21" x14ac:dyDescent="0.15">
      <c r="B30" s="44"/>
      <c r="C30" s="33"/>
      <c r="D30" s="21"/>
      <c r="E30" s="25">
        <f t="shared" si="1"/>
        <v>10</v>
      </c>
      <c r="F30" s="22">
        <f t="shared" si="1"/>
        <v>43.75</v>
      </c>
      <c r="G30" s="22">
        <f t="shared" si="1"/>
        <v>17.5</v>
      </c>
      <c r="H30" s="22">
        <f t="shared" si="1"/>
        <v>13.750000000000002</v>
      </c>
      <c r="I30" s="22">
        <f t="shared" si="1"/>
        <v>15</v>
      </c>
      <c r="J30" s="22"/>
      <c r="K30" s="22"/>
      <c r="L30" s="22"/>
      <c r="M30" s="22"/>
      <c r="N30" s="22"/>
      <c r="O30" s="22"/>
      <c r="P30" s="22"/>
      <c r="Q30" s="22"/>
      <c r="R30" s="22"/>
      <c r="S30" s="22"/>
      <c r="T30" s="22"/>
      <c r="U30" s="24"/>
    </row>
    <row r="31" spans="2:21" x14ac:dyDescent="0.15">
      <c r="B31" s="40" t="s">
        <v>29</v>
      </c>
      <c r="C31" s="32" t="s">
        <v>5</v>
      </c>
      <c r="D31" s="16">
        <v>287</v>
      </c>
      <c r="E31" s="17">
        <v>52</v>
      </c>
      <c r="F31" s="18">
        <v>146</v>
      </c>
      <c r="G31" s="18">
        <v>49</v>
      </c>
      <c r="H31" s="18">
        <v>27</v>
      </c>
      <c r="I31" s="18">
        <v>13</v>
      </c>
      <c r="J31" s="18"/>
      <c r="K31" s="18"/>
      <c r="L31" s="18"/>
      <c r="M31" s="18"/>
      <c r="N31" s="18"/>
      <c r="O31" s="18"/>
      <c r="P31" s="18"/>
      <c r="Q31" s="18"/>
      <c r="R31" s="18"/>
      <c r="S31" s="18"/>
      <c r="T31" s="18"/>
      <c r="U31" s="20"/>
    </row>
    <row r="32" spans="2:21" x14ac:dyDescent="0.15">
      <c r="B32" s="41"/>
      <c r="C32" s="33"/>
      <c r="D32" s="21"/>
      <c r="E32" s="25">
        <f t="shared" si="1"/>
        <v>18.118466898954704</v>
      </c>
      <c r="F32" s="22">
        <f t="shared" si="1"/>
        <v>50.871080139372829</v>
      </c>
      <c r="G32" s="22">
        <f t="shared" si="1"/>
        <v>17.073170731707318</v>
      </c>
      <c r="H32" s="22">
        <f t="shared" si="1"/>
        <v>9.4076655052264808</v>
      </c>
      <c r="I32" s="22">
        <f t="shared" si="1"/>
        <v>4.529616724738676</v>
      </c>
      <c r="J32" s="22"/>
      <c r="K32" s="22"/>
      <c r="L32" s="22"/>
      <c r="M32" s="22"/>
      <c r="N32" s="22"/>
      <c r="O32" s="22"/>
      <c r="P32" s="22"/>
      <c r="Q32" s="22"/>
      <c r="R32" s="22"/>
      <c r="S32" s="22"/>
      <c r="T32" s="22"/>
      <c r="U32" s="24"/>
    </row>
    <row r="33" spans="2:21" x14ac:dyDescent="0.15">
      <c r="B33" s="41"/>
      <c r="C33" s="32" t="s">
        <v>6</v>
      </c>
      <c r="D33" s="16">
        <v>338</v>
      </c>
      <c r="E33" s="17">
        <v>55</v>
      </c>
      <c r="F33" s="18">
        <v>147</v>
      </c>
      <c r="G33" s="18">
        <v>88</v>
      </c>
      <c r="H33" s="18">
        <v>35</v>
      </c>
      <c r="I33" s="18">
        <v>13</v>
      </c>
      <c r="J33" s="18"/>
      <c r="K33" s="18"/>
      <c r="L33" s="18"/>
      <c r="M33" s="18"/>
      <c r="N33" s="18"/>
      <c r="O33" s="18"/>
      <c r="P33" s="18"/>
      <c r="Q33" s="18"/>
      <c r="R33" s="18"/>
      <c r="S33" s="18"/>
      <c r="T33" s="18"/>
      <c r="U33" s="20"/>
    </row>
    <row r="34" spans="2:21" x14ac:dyDescent="0.15">
      <c r="B34" s="41"/>
      <c r="C34" s="33"/>
      <c r="D34" s="21"/>
      <c r="E34" s="25">
        <f t="shared" si="1"/>
        <v>16.272189349112427</v>
      </c>
      <c r="F34" s="22">
        <f t="shared" si="1"/>
        <v>43.491124260355029</v>
      </c>
      <c r="G34" s="22">
        <f t="shared" si="1"/>
        <v>26.035502958579883</v>
      </c>
      <c r="H34" s="22">
        <f t="shared" si="1"/>
        <v>10.355029585798817</v>
      </c>
      <c r="I34" s="22">
        <f t="shared" si="1"/>
        <v>3.8461538461538463</v>
      </c>
      <c r="J34" s="22"/>
      <c r="K34" s="22"/>
      <c r="L34" s="22"/>
      <c r="M34" s="22"/>
      <c r="N34" s="22"/>
      <c r="O34" s="22"/>
      <c r="P34" s="22"/>
      <c r="Q34" s="22"/>
      <c r="R34" s="22"/>
      <c r="S34" s="22"/>
      <c r="T34" s="22"/>
      <c r="U34" s="24"/>
    </row>
    <row r="35" spans="2:21" x14ac:dyDescent="0.15">
      <c r="B35" s="41"/>
      <c r="C35" s="32" t="s">
        <v>7</v>
      </c>
      <c r="D35" s="16">
        <v>291</v>
      </c>
      <c r="E35" s="17">
        <v>47</v>
      </c>
      <c r="F35" s="18">
        <v>145</v>
      </c>
      <c r="G35" s="18">
        <v>68</v>
      </c>
      <c r="H35" s="18">
        <v>22</v>
      </c>
      <c r="I35" s="18">
        <v>9</v>
      </c>
      <c r="J35" s="18"/>
      <c r="K35" s="18"/>
      <c r="L35" s="18"/>
      <c r="M35" s="18"/>
      <c r="N35" s="18"/>
      <c r="O35" s="18"/>
      <c r="P35" s="18"/>
      <c r="Q35" s="18"/>
      <c r="R35" s="18"/>
      <c r="S35" s="18"/>
      <c r="T35" s="18"/>
      <c r="U35" s="20"/>
    </row>
    <row r="36" spans="2:21" x14ac:dyDescent="0.15">
      <c r="B36" s="41"/>
      <c r="C36" s="33"/>
      <c r="D36" s="21"/>
      <c r="E36" s="25">
        <f t="shared" si="1"/>
        <v>16.151202749140893</v>
      </c>
      <c r="F36" s="22">
        <f t="shared" si="1"/>
        <v>49.828178694158076</v>
      </c>
      <c r="G36" s="22">
        <f t="shared" si="1"/>
        <v>23.367697594501717</v>
      </c>
      <c r="H36" s="22">
        <f t="shared" si="1"/>
        <v>7.5601374570446733</v>
      </c>
      <c r="I36" s="22">
        <f t="shared" si="1"/>
        <v>3.0927835051546393</v>
      </c>
      <c r="J36" s="22"/>
      <c r="K36" s="22"/>
      <c r="L36" s="22"/>
      <c r="M36" s="22"/>
      <c r="N36" s="22"/>
      <c r="O36" s="22"/>
      <c r="P36" s="22"/>
      <c r="Q36" s="22"/>
      <c r="R36" s="22"/>
      <c r="S36" s="22"/>
      <c r="T36" s="22"/>
      <c r="U36" s="24"/>
    </row>
    <row r="37" spans="2:21" x14ac:dyDescent="0.15">
      <c r="B37" s="41"/>
      <c r="C37" s="32" t="s">
        <v>8</v>
      </c>
      <c r="D37" s="16">
        <v>227</v>
      </c>
      <c r="E37" s="17">
        <v>43</v>
      </c>
      <c r="F37" s="18">
        <v>104</v>
      </c>
      <c r="G37" s="18">
        <v>46</v>
      </c>
      <c r="H37" s="18">
        <v>27</v>
      </c>
      <c r="I37" s="18">
        <v>7</v>
      </c>
      <c r="J37" s="18"/>
      <c r="K37" s="18"/>
      <c r="L37" s="18"/>
      <c r="M37" s="18"/>
      <c r="N37" s="18"/>
      <c r="O37" s="18"/>
      <c r="P37" s="18"/>
      <c r="Q37" s="18"/>
      <c r="R37" s="18"/>
      <c r="S37" s="18"/>
      <c r="T37" s="18"/>
      <c r="U37" s="20"/>
    </row>
    <row r="38" spans="2:21" x14ac:dyDescent="0.15">
      <c r="B38" s="41"/>
      <c r="C38" s="33"/>
      <c r="D38" s="21"/>
      <c r="E38" s="25">
        <f t="shared" si="1"/>
        <v>18.942731277533039</v>
      </c>
      <c r="F38" s="22">
        <f t="shared" si="1"/>
        <v>45.814977973568283</v>
      </c>
      <c r="G38" s="22">
        <f t="shared" si="1"/>
        <v>20.264317180616739</v>
      </c>
      <c r="H38" s="22">
        <f t="shared" si="1"/>
        <v>11.894273127753303</v>
      </c>
      <c r="I38" s="22">
        <f t="shared" si="1"/>
        <v>3.0837004405286343</v>
      </c>
      <c r="J38" s="22"/>
      <c r="K38" s="22"/>
      <c r="L38" s="22"/>
      <c r="M38" s="22"/>
      <c r="N38" s="22"/>
      <c r="O38" s="22"/>
      <c r="P38" s="22"/>
      <c r="Q38" s="22"/>
      <c r="R38" s="22"/>
      <c r="S38" s="22"/>
      <c r="T38" s="22"/>
      <c r="U38" s="24"/>
    </row>
    <row r="39" spans="2:21" x14ac:dyDescent="0.15">
      <c r="B39" s="41"/>
      <c r="C39" s="32" t="s">
        <v>9</v>
      </c>
      <c r="D39" s="16">
        <v>164</v>
      </c>
      <c r="E39" s="17">
        <v>25</v>
      </c>
      <c r="F39" s="18">
        <v>68</v>
      </c>
      <c r="G39" s="18">
        <v>50</v>
      </c>
      <c r="H39" s="18">
        <v>9</v>
      </c>
      <c r="I39" s="18">
        <v>12</v>
      </c>
      <c r="J39" s="18"/>
      <c r="K39" s="18"/>
      <c r="L39" s="18"/>
      <c r="M39" s="18"/>
      <c r="N39" s="18"/>
      <c r="O39" s="18"/>
      <c r="P39" s="18"/>
      <c r="Q39" s="18"/>
      <c r="R39" s="18"/>
      <c r="S39" s="18"/>
      <c r="T39" s="18"/>
      <c r="U39" s="20"/>
    </row>
    <row r="40" spans="2:21" x14ac:dyDescent="0.15">
      <c r="B40" s="41"/>
      <c r="C40" s="33"/>
      <c r="D40" s="21"/>
      <c r="E40" s="25">
        <f t="shared" ref="E40:I54" si="2">E39/$D39*100</f>
        <v>15.24390243902439</v>
      </c>
      <c r="F40" s="22">
        <f t="shared" si="2"/>
        <v>41.463414634146339</v>
      </c>
      <c r="G40" s="22">
        <f t="shared" si="2"/>
        <v>30.487804878048781</v>
      </c>
      <c r="H40" s="22">
        <f t="shared" si="2"/>
        <v>5.4878048780487809</v>
      </c>
      <c r="I40" s="22">
        <f t="shared" si="2"/>
        <v>7.3170731707317067</v>
      </c>
      <c r="J40" s="22"/>
      <c r="K40" s="22"/>
      <c r="L40" s="22"/>
      <c r="M40" s="22"/>
      <c r="N40" s="22"/>
      <c r="O40" s="22"/>
      <c r="P40" s="22"/>
      <c r="Q40" s="22"/>
      <c r="R40" s="22"/>
      <c r="S40" s="22"/>
      <c r="T40" s="22"/>
      <c r="U40" s="24"/>
    </row>
    <row r="41" spans="2:21" x14ac:dyDescent="0.15">
      <c r="B41" s="41"/>
      <c r="C41" s="32" t="s">
        <v>10</v>
      </c>
      <c r="D41" s="16">
        <v>274</v>
      </c>
      <c r="E41" s="17">
        <v>40</v>
      </c>
      <c r="F41" s="18">
        <v>132</v>
      </c>
      <c r="G41" s="18">
        <v>60</v>
      </c>
      <c r="H41" s="18">
        <v>30</v>
      </c>
      <c r="I41" s="18">
        <v>12</v>
      </c>
      <c r="J41" s="18"/>
      <c r="K41" s="18"/>
      <c r="L41" s="18"/>
      <c r="M41" s="18"/>
      <c r="N41" s="18"/>
      <c r="O41" s="18"/>
      <c r="P41" s="18"/>
      <c r="Q41" s="18"/>
      <c r="R41" s="18"/>
      <c r="S41" s="18"/>
      <c r="T41" s="18"/>
      <c r="U41" s="20"/>
    </row>
    <row r="42" spans="2:21" x14ac:dyDescent="0.15">
      <c r="B42" s="41"/>
      <c r="C42" s="33"/>
      <c r="D42" s="21"/>
      <c r="E42" s="25">
        <f t="shared" si="2"/>
        <v>14.5985401459854</v>
      </c>
      <c r="F42" s="22">
        <f t="shared" si="2"/>
        <v>48.175182481751825</v>
      </c>
      <c r="G42" s="22">
        <f t="shared" si="2"/>
        <v>21.897810218978105</v>
      </c>
      <c r="H42" s="22">
        <f t="shared" si="2"/>
        <v>10.948905109489052</v>
      </c>
      <c r="I42" s="22">
        <f t="shared" si="2"/>
        <v>4.3795620437956204</v>
      </c>
      <c r="J42" s="22"/>
      <c r="K42" s="22"/>
      <c r="L42" s="22"/>
      <c r="M42" s="22"/>
      <c r="N42" s="22"/>
      <c r="O42" s="22"/>
      <c r="P42" s="22"/>
      <c r="Q42" s="22"/>
      <c r="R42" s="22"/>
      <c r="S42" s="22"/>
      <c r="T42" s="22"/>
      <c r="U42" s="24"/>
    </row>
    <row r="43" spans="2:21" x14ac:dyDescent="0.15">
      <c r="B43" s="41"/>
      <c r="C43" s="32" t="s">
        <v>11</v>
      </c>
      <c r="D43" s="16">
        <v>153</v>
      </c>
      <c r="E43" s="17">
        <v>25</v>
      </c>
      <c r="F43" s="18">
        <v>71</v>
      </c>
      <c r="G43" s="18">
        <v>35</v>
      </c>
      <c r="H43" s="18">
        <v>14</v>
      </c>
      <c r="I43" s="18">
        <v>8</v>
      </c>
      <c r="J43" s="18"/>
      <c r="K43" s="18"/>
      <c r="L43" s="18"/>
      <c r="M43" s="18"/>
      <c r="N43" s="18"/>
      <c r="O43" s="18"/>
      <c r="P43" s="18"/>
      <c r="Q43" s="18"/>
      <c r="R43" s="18"/>
      <c r="S43" s="18"/>
      <c r="T43" s="18"/>
      <c r="U43" s="20"/>
    </row>
    <row r="44" spans="2:21" x14ac:dyDescent="0.15">
      <c r="B44" s="41"/>
      <c r="C44" s="33"/>
      <c r="D44" s="21"/>
      <c r="E44" s="25">
        <f t="shared" si="2"/>
        <v>16.33986928104575</v>
      </c>
      <c r="F44" s="22">
        <f t="shared" si="2"/>
        <v>46.405228758169933</v>
      </c>
      <c r="G44" s="22">
        <f t="shared" si="2"/>
        <v>22.875816993464053</v>
      </c>
      <c r="H44" s="22">
        <f t="shared" si="2"/>
        <v>9.1503267973856204</v>
      </c>
      <c r="I44" s="22">
        <f t="shared" si="2"/>
        <v>5.2287581699346406</v>
      </c>
      <c r="J44" s="22"/>
      <c r="K44" s="22"/>
      <c r="L44" s="22"/>
      <c r="M44" s="22"/>
      <c r="N44" s="22"/>
      <c r="O44" s="22"/>
      <c r="P44" s="22"/>
      <c r="Q44" s="22"/>
      <c r="R44" s="22"/>
      <c r="S44" s="22"/>
      <c r="T44" s="22"/>
      <c r="U44" s="24"/>
    </row>
    <row r="45" spans="2:21" x14ac:dyDescent="0.15">
      <c r="B45" s="41"/>
      <c r="C45" s="32" t="s">
        <v>12</v>
      </c>
      <c r="D45" s="16">
        <v>152</v>
      </c>
      <c r="E45" s="17">
        <v>18</v>
      </c>
      <c r="F45" s="18">
        <v>74</v>
      </c>
      <c r="G45" s="18">
        <v>34</v>
      </c>
      <c r="H45" s="18">
        <v>16</v>
      </c>
      <c r="I45" s="18">
        <v>10</v>
      </c>
      <c r="J45" s="18"/>
      <c r="K45" s="18"/>
      <c r="L45" s="18"/>
      <c r="M45" s="18"/>
      <c r="N45" s="18"/>
      <c r="O45" s="18"/>
      <c r="P45" s="18"/>
      <c r="Q45" s="18"/>
      <c r="R45" s="18"/>
      <c r="S45" s="18"/>
      <c r="T45" s="18"/>
      <c r="U45" s="20"/>
    </row>
    <row r="46" spans="2:21" x14ac:dyDescent="0.15">
      <c r="B46" s="41"/>
      <c r="C46" s="33"/>
      <c r="D46" s="21"/>
      <c r="E46" s="25">
        <f t="shared" si="2"/>
        <v>11.842105263157894</v>
      </c>
      <c r="F46" s="22">
        <f t="shared" si="2"/>
        <v>48.684210526315788</v>
      </c>
      <c r="G46" s="22">
        <f t="shared" si="2"/>
        <v>22.368421052631579</v>
      </c>
      <c r="H46" s="22">
        <f t="shared" si="2"/>
        <v>10.526315789473683</v>
      </c>
      <c r="I46" s="22">
        <f t="shared" si="2"/>
        <v>6.5789473684210522</v>
      </c>
      <c r="J46" s="22"/>
      <c r="K46" s="22"/>
      <c r="L46" s="22"/>
      <c r="M46" s="22"/>
      <c r="N46" s="22"/>
      <c r="O46" s="22"/>
      <c r="P46" s="22"/>
      <c r="Q46" s="22"/>
      <c r="R46" s="22"/>
      <c r="S46" s="22"/>
      <c r="T46" s="22"/>
      <c r="U46" s="24"/>
    </row>
    <row r="47" spans="2:21" x14ac:dyDescent="0.15">
      <c r="B47" s="41"/>
      <c r="C47" s="32" t="s">
        <v>13</v>
      </c>
      <c r="D47" s="16">
        <v>269</v>
      </c>
      <c r="E47" s="17">
        <v>48</v>
      </c>
      <c r="F47" s="18">
        <v>127</v>
      </c>
      <c r="G47" s="18">
        <v>56</v>
      </c>
      <c r="H47" s="18">
        <v>22</v>
      </c>
      <c r="I47" s="18">
        <v>16</v>
      </c>
      <c r="J47" s="18"/>
      <c r="K47" s="18"/>
      <c r="L47" s="18"/>
      <c r="M47" s="18"/>
      <c r="N47" s="18"/>
      <c r="O47" s="18"/>
      <c r="P47" s="18"/>
      <c r="Q47" s="18"/>
      <c r="R47" s="18"/>
      <c r="S47" s="18"/>
      <c r="T47" s="18"/>
      <c r="U47" s="20"/>
    </row>
    <row r="48" spans="2:21" x14ac:dyDescent="0.15">
      <c r="B48" s="41"/>
      <c r="C48" s="33"/>
      <c r="D48" s="21"/>
      <c r="E48" s="25">
        <f t="shared" si="2"/>
        <v>17.843866171003718</v>
      </c>
      <c r="F48" s="22">
        <f t="shared" si="2"/>
        <v>47.211895910780669</v>
      </c>
      <c r="G48" s="22">
        <f t="shared" si="2"/>
        <v>20.817843866171003</v>
      </c>
      <c r="H48" s="22">
        <f t="shared" si="2"/>
        <v>8.1784386617100377</v>
      </c>
      <c r="I48" s="22">
        <f t="shared" si="2"/>
        <v>5.9479553903345721</v>
      </c>
      <c r="J48" s="22"/>
      <c r="K48" s="22"/>
      <c r="L48" s="22"/>
      <c r="M48" s="22"/>
      <c r="N48" s="22"/>
      <c r="O48" s="22"/>
      <c r="P48" s="22"/>
      <c r="Q48" s="22"/>
      <c r="R48" s="22"/>
      <c r="S48" s="22"/>
      <c r="T48" s="22"/>
      <c r="U48" s="24"/>
    </row>
    <row r="49" spans="2:21" ht="9.75" customHeight="1" x14ac:dyDescent="0.15">
      <c r="B49" s="41"/>
      <c r="C49" s="32" t="s">
        <v>14</v>
      </c>
      <c r="D49" s="16">
        <v>167</v>
      </c>
      <c r="E49" s="17">
        <v>31</v>
      </c>
      <c r="F49" s="18">
        <v>71</v>
      </c>
      <c r="G49" s="18">
        <v>36</v>
      </c>
      <c r="H49" s="18">
        <v>15</v>
      </c>
      <c r="I49" s="18">
        <v>14</v>
      </c>
      <c r="J49" s="18"/>
      <c r="K49" s="18"/>
      <c r="L49" s="18"/>
      <c r="M49" s="18"/>
      <c r="N49" s="18"/>
      <c r="O49" s="18"/>
      <c r="P49" s="18"/>
      <c r="Q49" s="18"/>
      <c r="R49" s="18"/>
      <c r="S49" s="18"/>
      <c r="T49" s="18"/>
      <c r="U49" s="20"/>
    </row>
    <row r="50" spans="2:21" x14ac:dyDescent="0.15">
      <c r="B50" s="41"/>
      <c r="C50" s="33"/>
      <c r="D50" s="21"/>
      <c r="E50" s="25">
        <f t="shared" si="2"/>
        <v>18.562874251497004</v>
      </c>
      <c r="F50" s="22">
        <f t="shared" si="2"/>
        <v>42.514970059880241</v>
      </c>
      <c r="G50" s="22">
        <f t="shared" si="2"/>
        <v>21.556886227544911</v>
      </c>
      <c r="H50" s="22">
        <f t="shared" si="2"/>
        <v>8.9820359281437128</v>
      </c>
      <c r="I50" s="22">
        <f t="shared" si="2"/>
        <v>8.3832335329341312</v>
      </c>
      <c r="J50" s="22"/>
      <c r="K50" s="22"/>
      <c r="L50" s="22"/>
      <c r="M50" s="22"/>
      <c r="N50" s="22"/>
      <c r="O50" s="22"/>
      <c r="P50" s="22"/>
      <c r="Q50" s="22"/>
      <c r="R50" s="22"/>
      <c r="S50" s="22"/>
      <c r="T50" s="22"/>
      <c r="U50" s="24"/>
    </row>
    <row r="51" spans="2:21" x14ac:dyDescent="0.15">
      <c r="B51" s="41"/>
      <c r="C51" s="32" t="s">
        <v>1</v>
      </c>
      <c r="D51" s="16">
        <v>79</v>
      </c>
      <c r="E51" s="17">
        <v>8</v>
      </c>
      <c r="F51" s="18">
        <v>34</v>
      </c>
      <c r="G51" s="18">
        <v>13</v>
      </c>
      <c r="H51" s="18">
        <v>12</v>
      </c>
      <c r="I51" s="18">
        <v>12</v>
      </c>
      <c r="J51" s="18"/>
      <c r="K51" s="18"/>
      <c r="L51" s="18"/>
      <c r="M51" s="18"/>
      <c r="N51" s="18"/>
      <c r="O51" s="18"/>
      <c r="P51" s="18"/>
      <c r="Q51" s="18"/>
      <c r="R51" s="18"/>
      <c r="S51" s="18"/>
      <c r="T51" s="18"/>
      <c r="U51" s="20"/>
    </row>
    <row r="52" spans="2:21" x14ac:dyDescent="0.15">
      <c r="B52" s="42"/>
      <c r="C52" s="33"/>
      <c r="D52" s="21"/>
      <c r="E52" s="25">
        <f t="shared" si="2"/>
        <v>10.126582278481013</v>
      </c>
      <c r="F52" s="22">
        <f t="shared" si="2"/>
        <v>43.037974683544306</v>
      </c>
      <c r="G52" s="22">
        <f t="shared" si="2"/>
        <v>16.455696202531644</v>
      </c>
      <c r="H52" s="22">
        <f t="shared" si="2"/>
        <v>15.18987341772152</v>
      </c>
      <c r="I52" s="22">
        <f t="shared" si="2"/>
        <v>15.18987341772152</v>
      </c>
      <c r="J52" s="22"/>
      <c r="K52" s="22"/>
      <c r="L52" s="22"/>
      <c r="M52" s="22"/>
      <c r="N52" s="22"/>
      <c r="O52" s="22"/>
      <c r="P52" s="22"/>
      <c r="Q52" s="22"/>
      <c r="R52" s="22"/>
      <c r="S52" s="22"/>
      <c r="T52" s="22"/>
      <c r="U52" s="24"/>
    </row>
    <row r="53" spans="2:21" x14ac:dyDescent="0.15">
      <c r="B53" s="40" t="s">
        <v>30</v>
      </c>
      <c r="C53" s="32" t="s">
        <v>15</v>
      </c>
      <c r="D53" s="16">
        <v>710</v>
      </c>
      <c r="E53" s="17">
        <v>125</v>
      </c>
      <c r="F53" s="18">
        <v>357</v>
      </c>
      <c r="G53" s="18">
        <v>144</v>
      </c>
      <c r="H53" s="18">
        <v>50</v>
      </c>
      <c r="I53" s="18">
        <v>34</v>
      </c>
      <c r="J53" s="18"/>
      <c r="K53" s="18"/>
      <c r="L53" s="18"/>
      <c r="M53" s="18"/>
      <c r="N53" s="18"/>
      <c r="O53" s="18"/>
      <c r="P53" s="18"/>
      <c r="Q53" s="18"/>
      <c r="R53" s="18"/>
      <c r="S53" s="18"/>
      <c r="T53" s="18"/>
      <c r="U53" s="20"/>
    </row>
    <row r="54" spans="2:21" x14ac:dyDescent="0.15">
      <c r="B54" s="41"/>
      <c r="C54" s="33"/>
      <c r="D54" s="21"/>
      <c r="E54" s="25">
        <f t="shared" si="2"/>
        <v>17.6056338028169</v>
      </c>
      <c r="F54" s="22">
        <f t="shared" si="2"/>
        <v>50.281690140845072</v>
      </c>
      <c r="G54" s="22">
        <f t="shared" si="2"/>
        <v>20.281690140845072</v>
      </c>
      <c r="H54" s="22">
        <f t="shared" si="2"/>
        <v>7.042253521126761</v>
      </c>
      <c r="I54" s="22">
        <f t="shared" si="2"/>
        <v>4.788732394366197</v>
      </c>
      <c r="J54" s="22"/>
      <c r="K54" s="22"/>
      <c r="L54" s="22"/>
      <c r="M54" s="22"/>
      <c r="N54" s="22"/>
      <c r="O54" s="22"/>
      <c r="P54" s="22"/>
      <c r="Q54" s="22"/>
      <c r="R54" s="22"/>
      <c r="S54" s="22"/>
      <c r="T54" s="22"/>
      <c r="U54" s="24"/>
    </row>
    <row r="55" spans="2:21" x14ac:dyDescent="0.15">
      <c r="B55" s="41"/>
      <c r="C55" s="32" t="s">
        <v>16</v>
      </c>
      <c r="D55" s="16">
        <v>92</v>
      </c>
      <c r="E55" s="17">
        <v>22</v>
      </c>
      <c r="F55" s="18">
        <v>46</v>
      </c>
      <c r="G55" s="18">
        <v>16</v>
      </c>
      <c r="H55" s="18">
        <v>6</v>
      </c>
      <c r="I55" s="18">
        <v>2</v>
      </c>
      <c r="J55" s="18"/>
      <c r="K55" s="18"/>
      <c r="L55" s="18"/>
      <c r="M55" s="18"/>
      <c r="N55" s="18"/>
      <c r="O55" s="18"/>
      <c r="P55" s="18"/>
      <c r="Q55" s="18"/>
      <c r="R55" s="18"/>
      <c r="S55" s="18"/>
      <c r="T55" s="18"/>
      <c r="U55" s="20"/>
    </row>
    <row r="56" spans="2:21" x14ac:dyDescent="0.15">
      <c r="B56" s="41"/>
      <c r="C56" s="33"/>
      <c r="D56" s="21"/>
      <c r="E56" s="25">
        <f t="shared" ref="E56:I70" si="3">E55/$D55*100</f>
        <v>23.913043478260871</v>
      </c>
      <c r="F56" s="22">
        <f t="shared" si="3"/>
        <v>50</v>
      </c>
      <c r="G56" s="22">
        <f t="shared" si="3"/>
        <v>17.391304347826086</v>
      </c>
      <c r="H56" s="22">
        <f t="shared" si="3"/>
        <v>6.5217391304347823</v>
      </c>
      <c r="I56" s="22">
        <f t="shared" si="3"/>
        <v>2.1739130434782608</v>
      </c>
      <c r="J56" s="22"/>
      <c r="K56" s="22"/>
      <c r="L56" s="22"/>
      <c r="M56" s="22"/>
      <c r="N56" s="22"/>
      <c r="O56" s="22"/>
      <c r="P56" s="22"/>
      <c r="Q56" s="22"/>
      <c r="R56" s="22"/>
      <c r="S56" s="22"/>
      <c r="T56" s="22"/>
      <c r="U56" s="24"/>
    </row>
    <row r="57" spans="2:21" x14ac:dyDescent="0.15">
      <c r="B57" s="41"/>
      <c r="C57" s="32" t="s">
        <v>17</v>
      </c>
      <c r="D57" s="16">
        <v>102</v>
      </c>
      <c r="E57" s="17">
        <v>16</v>
      </c>
      <c r="F57" s="18">
        <v>43</v>
      </c>
      <c r="G57" s="18">
        <v>29</v>
      </c>
      <c r="H57" s="18">
        <v>9</v>
      </c>
      <c r="I57" s="18">
        <v>5</v>
      </c>
      <c r="J57" s="18"/>
      <c r="K57" s="18"/>
      <c r="L57" s="18"/>
      <c r="M57" s="18"/>
      <c r="N57" s="18"/>
      <c r="O57" s="18"/>
      <c r="P57" s="18"/>
      <c r="Q57" s="18"/>
      <c r="R57" s="18"/>
      <c r="S57" s="18"/>
      <c r="T57" s="18"/>
      <c r="U57" s="20"/>
    </row>
    <row r="58" spans="2:21" x14ac:dyDescent="0.15">
      <c r="B58" s="41"/>
      <c r="C58" s="33"/>
      <c r="D58" s="21"/>
      <c r="E58" s="25">
        <f t="shared" si="3"/>
        <v>15.686274509803921</v>
      </c>
      <c r="F58" s="22">
        <f t="shared" si="3"/>
        <v>42.156862745098039</v>
      </c>
      <c r="G58" s="22">
        <f t="shared" si="3"/>
        <v>28.431372549019606</v>
      </c>
      <c r="H58" s="22">
        <f t="shared" si="3"/>
        <v>8.8235294117647065</v>
      </c>
      <c r="I58" s="22">
        <f t="shared" si="3"/>
        <v>4.9019607843137258</v>
      </c>
      <c r="J58" s="22"/>
      <c r="K58" s="22"/>
      <c r="L58" s="22"/>
      <c r="M58" s="22"/>
      <c r="N58" s="22"/>
      <c r="O58" s="22"/>
      <c r="P58" s="22"/>
      <c r="Q58" s="22"/>
      <c r="R58" s="22"/>
      <c r="S58" s="22"/>
      <c r="T58" s="22"/>
      <c r="U58" s="24"/>
    </row>
    <row r="59" spans="2:21" x14ac:dyDescent="0.15">
      <c r="B59" s="41"/>
      <c r="C59" s="32" t="s">
        <v>18</v>
      </c>
      <c r="D59" s="16">
        <v>359</v>
      </c>
      <c r="E59" s="17">
        <v>74</v>
      </c>
      <c r="F59" s="18">
        <v>181</v>
      </c>
      <c r="G59" s="18">
        <v>77</v>
      </c>
      <c r="H59" s="18">
        <v>20</v>
      </c>
      <c r="I59" s="18">
        <v>7</v>
      </c>
      <c r="J59" s="18"/>
      <c r="K59" s="18"/>
      <c r="L59" s="18"/>
      <c r="M59" s="18"/>
      <c r="N59" s="18"/>
      <c r="O59" s="18"/>
      <c r="P59" s="18"/>
      <c r="Q59" s="18"/>
      <c r="R59" s="18"/>
      <c r="S59" s="18"/>
      <c r="T59" s="18"/>
      <c r="U59" s="20"/>
    </row>
    <row r="60" spans="2:21" x14ac:dyDescent="0.15">
      <c r="B60" s="41"/>
      <c r="C60" s="33"/>
      <c r="D60" s="21"/>
      <c r="E60" s="25">
        <f t="shared" si="3"/>
        <v>20.612813370473539</v>
      </c>
      <c r="F60" s="22">
        <f t="shared" si="3"/>
        <v>50.417827298050142</v>
      </c>
      <c r="G60" s="22">
        <f t="shared" si="3"/>
        <v>21.448467966573816</v>
      </c>
      <c r="H60" s="22">
        <f t="shared" si="3"/>
        <v>5.5710306406685239</v>
      </c>
      <c r="I60" s="22">
        <f t="shared" si="3"/>
        <v>1.9498607242339834</v>
      </c>
      <c r="J60" s="22"/>
      <c r="K60" s="22"/>
      <c r="L60" s="22"/>
      <c r="M60" s="22"/>
      <c r="N60" s="22"/>
      <c r="O60" s="22"/>
      <c r="P60" s="22"/>
      <c r="Q60" s="22"/>
      <c r="R60" s="22"/>
      <c r="S60" s="22"/>
      <c r="T60" s="22"/>
      <c r="U60" s="24"/>
    </row>
    <row r="61" spans="2:21" x14ac:dyDescent="0.15">
      <c r="B61" s="41"/>
      <c r="C61" s="32" t="s">
        <v>19</v>
      </c>
      <c r="D61" s="16">
        <v>392</v>
      </c>
      <c r="E61" s="17">
        <v>65</v>
      </c>
      <c r="F61" s="18">
        <v>186</v>
      </c>
      <c r="G61" s="18">
        <v>78</v>
      </c>
      <c r="H61" s="18">
        <v>37</v>
      </c>
      <c r="I61" s="18">
        <v>26</v>
      </c>
      <c r="J61" s="18"/>
      <c r="K61" s="18"/>
      <c r="L61" s="18"/>
      <c r="M61" s="18"/>
      <c r="N61" s="18"/>
      <c r="O61" s="18"/>
      <c r="P61" s="18"/>
      <c r="Q61" s="18"/>
      <c r="R61" s="18"/>
      <c r="S61" s="18"/>
      <c r="T61" s="18"/>
      <c r="U61" s="20"/>
    </row>
    <row r="62" spans="2:21" x14ac:dyDescent="0.15">
      <c r="B62" s="41"/>
      <c r="C62" s="33"/>
      <c r="D62" s="21"/>
      <c r="E62" s="25">
        <f t="shared" si="3"/>
        <v>16.581632653061224</v>
      </c>
      <c r="F62" s="22">
        <f t="shared" si="3"/>
        <v>47.448979591836739</v>
      </c>
      <c r="G62" s="22">
        <f t="shared" si="3"/>
        <v>19.897959183673468</v>
      </c>
      <c r="H62" s="22">
        <f t="shared" si="3"/>
        <v>9.4387755102040813</v>
      </c>
      <c r="I62" s="22">
        <f t="shared" si="3"/>
        <v>6.6326530612244898</v>
      </c>
      <c r="J62" s="22"/>
      <c r="K62" s="22"/>
      <c r="L62" s="22"/>
      <c r="M62" s="22"/>
      <c r="N62" s="22"/>
      <c r="O62" s="22"/>
      <c r="P62" s="22"/>
      <c r="Q62" s="22"/>
      <c r="R62" s="22"/>
      <c r="S62" s="22"/>
      <c r="T62" s="22"/>
      <c r="U62" s="24"/>
    </row>
    <row r="63" spans="2:21" x14ac:dyDescent="0.15">
      <c r="B63" s="41"/>
      <c r="C63" s="32" t="s">
        <v>20</v>
      </c>
      <c r="D63" s="16">
        <v>47</v>
      </c>
      <c r="E63" s="17">
        <v>11</v>
      </c>
      <c r="F63" s="18">
        <v>17</v>
      </c>
      <c r="G63" s="18">
        <v>9</v>
      </c>
      <c r="H63" s="18">
        <v>8</v>
      </c>
      <c r="I63" s="18">
        <v>2</v>
      </c>
      <c r="J63" s="18"/>
      <c r="K63" s="18"/>
      <c r="L63" s="18"/>
      <c r="M63" s="18"/>
      <c r="N63" s="18"/>
      <c r="O63" s="18"/>
      <c r="P63" s="18"/>
      <c r="Q63" s="18"/>
      <c r="R63" s="18"/>
      <c r="S63" s="18"/>
      <c r="T63" s="18"/>
      <c r="U63" s="20"/>
    </row>
    <row r="64" spans="2:21" x14ac:dyDescent="0.15">
      <c r="B64" s="41"/>
      <c r="C64" s="33"/>
      <c r="D64" s="21"/>
      <c r="E64" s="25">
        <f t="shared" si="3"/>
        <v>23.404255319148938</v>
      </c>
      <c r="F64" s="22">
        <f t="shared" si="3"/>
        <v>36.170212765957451</v>
      </c>
      <c r="G64" s="22">
        <f t="shared" si="3"/>
        <v>19.148936170212767</v>
      </c>
      <c r="H64" s="22">
        <f t="shared" si="3"/>
        <v>17.021276595744681</v>
      </c>
      <c r="I64" s="22">
        <f t="shared" si="3"/>
        <v>4.2553191489361701</v>
      </c>
      <c r="J64" s="22"/>
      <c r="K64" s="22"/>
      <c r="L64" s="22"/>
      <c r="M64" s="22"/>
      <c r="N64" s="22"/>
      <c r="O64" s="22"/>
      <c r="P64" s="22"/>
      <c r="Q64" s="22"/>
      <c r="R64" s="22"/>
      <c r="S64" s="22"/>
      <c r="T64" s="22"/>
      <c r="U64" s="24"/>
    </row>
    <row r="65" spans="2:21" x14ac:dyDescent="0.15">
      <c r="B65" s="41"/>
      <c r="C65" s="32" t="s">
        <v>21</v>
      </c>
      <c r="D65" s="16">
        <v>510</v>
      </c>
      <c r="E65" s="17">
        <v>55</v>
      </c>
      <c r="F65" s="18">
        <v>210</v>
      </c>
      <c r="G65" s="18">
        <v>146</v>
      </c>
      <c r="H65" s="18">
        <v>69</v>
      </c>
      <c r="I65" s="18">
        <v>30</v>
      </c>
      <c r="J65" s="18"/>
      <c r="K65" s="18"/>
      <c r="L65" s="18"/>
      <c r="M65" s="18"/>
      <c r="N65" s="18"/>
      <c r="O65" s="18"/>
      <c r="P65" s="18"/>
      <c r="Q65" s="18"/>
      <c r="R65" s="18"/>
      <c r="S65" s="18"/>
      <c r="T65" s="18"/>
      <c r="U65" s="20"/>
    </row>
    <row r="66" spans="2:21" x14ac:dyDescent="0.15">
      <c r="B66" s="41"/>
      <c r="C66" s="33"/>
      <c r="D66" s="21"/>
      <c r="E66" s="25">
        <f t="shared" si="3"/>
        <v>10.784313725490197</v>
      </c>
      <c r="F66" s="22">
        <f t="shared" si="3"/>
        <v>41.17647058823529</v>
      </c>
      <c r="G66" s="22">
        <f t="shared" si="3"/>
        <v>28.627450980392155</v>
      </c>
      <c r="H66" s="22">
        <f t="shared" si="3"/>
        <v>13.529411764705882</v>
      </c>
      <c r="I66" s="22">
        <f t="shared" si="3"/>
        <v>5.8823529411764701</v>
      </c>
      <c r="J66" s="22"/>
      <c r="K66" s="22"/>
      <c r="L66" s="22"/>
      <c r="M66" s="22"/>
      <c r="N66" s="22"/>
      <c r="O66" s="22"/>
      <c r="P66" s="22"/>
      <c r="Q66" s="22"/>
      <c r="R66" s="22"/>
      <c r="S66" s="22"/>
      <c r="T66" s="22"/>
      <c r="U66" s="24"/>
    </row>
    <row r="67" spans="2:21" x14ac:dyDescent="0.15">
      <c r="B67" s="41"/>
      <c r="C67" s="32" t="s">
        <v>22</v>
      </c>
      <c r="D67" s="16">
        <v>102</v>
      </c>
      <c r="E67" s="17">
        <v>15</v>
      </c>
      <c r="F67" s="18">
        <v>43</v>
      </c>
      <c r="G67" s="18">
        <v>24</v>
      </c>
      <c r="H67" s="18">
        <v>16</v>
      </c>
      <c r="I67" s="18">
        <v>4</v>
      </c>
      <c r="J67" s="18"/>
      <c r="K67" s="18"/>
      <c r="L67" s="18"/>
      <c r="M67" s="18"/>
      <c r="N67" s="18"/>
      <c r="O67" s="18"/>
      <c r="P67" s="18"/>
      <c r="Q67" s="18"/>
      <c r="R67" s="18"/>
      <c r="S67" s="18"/>
      <c r="T67" s="18"/>
      <c r="U67" s="20"/>
    </row>
    <row r="68" spans="2:21" x14ac:dyDescent="0.15">
      <c r="B68" s="41"/>
      <c r="C68" s="33"/>
      <c r="D68" s="21"/>
      <c r="E68" s="25">
        <f t="shared" si="3"/>
        <v>14.705882352941178</v>
      </c>
      <c r="F68" s="22">
        <f t="shared" si="3"/>
        <v>42.156862745098039</v>
      </c>
      <c r="G68" s="22">
        <f t="shared" si="3"/>
        <v>23.52941176470588</v>
      </c>
      <c r="H68" s="22">
        <f t="shared" si="3"/>
        <v>15.686274509803921</v>
      </c>
      <c r="I68" s="22">
        <f t="shared" si="3"/>
        <v>3.9215686274509802</v>
      </c>
      <c r="J68" s="22"/>
      <c r="K68" s="22"/>
      <c r="L68" s="22"/>
      <c r="M68" s="22"/>
      <c r="N68" s="22"/>
      <c r="O68" s="22"/>
      <c r="P68" s="22"/>
      <c r="Q68" s="22"/>
      <c r="R68" s="22"/>
      <c r="S68" s="22"/>
      <c r="T68" s="22"/>
      <c r="U68" s="24"/>
    </row>
    <row r="69" spans="2:21" ht="9.75" customHeight="1" x14ac:dyDescent="0.15">
      <c r="B69" s="41"/>
      <c r="C69" s="32" t="s">
        <v>1</v>
      </c>
      <c r="D69" s="16">
        <v>87</v>
      </c>
      <c r="E69" s="17">
        <v>9</v>
      </c>
      <c r="F69" s="18">
        <v>36</v>
      </c>
      <c r="G69" s="18">
        <v>12</v>
      </c>
      <c r="H69" s="18">
        <v>14</v>
      </c>
      <c r="I69" s="18">
        <v>16</v>
      </c>
      <c r="J69" s="18"/>
      <c r="K69" s="18"/>
      <c r="L69" s="18"/>
      <c r="M69" s="18"/>
      <c r="N69" s="18"/>
      <c r="O69" s="18"/>
      <c r="P69" s="18"/>
      <c r="Q69" s="18"/>
      <c r="R69" s="18"/>
      <c r="S69" s="18"/>
      <c r="T69" s="18"/>
      <c r="U69" s="20"/>
    </row>
    <row r="70" spans="2:21" x14ac:dyDescent="0.15">
      <c r="B70" s="42"/>
      <c r="C70" s="33"/>
      <c r="D70" s="21"/>
      <c r="E70" s="25">
        <f t="shared" si="3"/>
        <v>10.344827586206897</v>
      </c>
      <c r="F70" s="22">
        <f t="shared" si="3"/>
        <v>41.379310344827587</v>
      </c>
      <c r="G70" s="22">
        <f t="shared" si="3"/>
        <v>13.793103448275861</v>
      </c>
      <c r="H70" s="22">
        <f t="shared" si="3"/>
        <v>16.091954022988507</v>
      </c>
      <c r="I70" s="22">
        <f t="shared" si="3"/>
        <v>18.390804597701148</v>
      </c>
      <c r="J70" s="22"/>
      <c r="K70" s="22"/>
      <c r="L70" s="22"/>
      <c r="M70" s="22"/>
      <c r="N70" s="22"/>
      <c r="O70" s="22"/>
      <c r="P70" s="22"/>
      <c r="Q70" s="22"/>
      <c r="R70" s="22"/>
      <c r="S70" s="22"/>
      <c r="T70" s="22"/>
      <c r="U70" s="24"/>
    </row>
    <row r="71" spans="2:21" x14ac:dyDescent="0.15">
      <c r="B71" s="45" t="s">
        <v>31</v>
      </c>
      <c r="C71" s="32" t="s">
        <v>32</v>
      </c>
      <c r="D71" s="16">
        <v>1414</v>
      </c>
      <c r="E71" s="17">
        <v>255</v>
      </c>
      <c r="F71" s="18">
        <v>677</v>
      </c>
      <c r="G71" s="18">
        <v>292</v>
      </c>
      <c r="H71" s="18">
        <v>125</v>
      </c>
      <c r="I71" s="18">
        <v>65</v>
      </c>
      <c r="J71" s="18"/>
      <c r="K71" s="18"/>
      <c r="L71" s="18"/>
      <c r="M71" s="18"/>
      <c r="N71" s="18"/>
      <c r="O71" s="18"/>
      <c r="P71" s="18"/>
      <c r="Q71" s="18"/>
      <c r="R71" s="18"/>
      <c r="S71" s="18"/>
      <c r="T71" s="18"/>
      <c r="U71" s="20"/>
    </row>
    <row r="72" spans="2:21" x14ac:dyDescent="0.15">
      <c r="B72" s="46"/>
      <c r="C72" s="33"/>
      <c r="D72" s="21"/>
      <c r="E72" s="25">
        <f t="shared" ref="E72:I86" si="4">E71/$D71*100</f>
        <v>18.033946251768036</v>
      </c>
      <c r="F72" s="22">
        <f t="shared" si="4"/>
        <v>47.878359264497874</v>
      </c>
      <c r="G72" s="22">
        <f t="shared" si="4"/>
        <v>20.650636492220649</v>
      </c>
      <c r="H72" s="22">
        <f t="shared" si="4"/>
        <v>8.8401697312588396</v>
      </c>
      <c r="I72" s="22">
        <f t="shared" si="4"/>
        <v>4.5968882602545964</v>
      </c>
      <c r="J72" s="22"/>
      <c r="K72" s="22"/>
      <c r="L72" s="22"/>
      <c r="M72" s="22"/>
      <c r="N72" s="22"/>
      <c r="O72" s="22"/>
      <c r="P72" s="22"/>
      <c r="Q72" s="22"/>
      <c r="R72" s="22"/>
      <c r="S72" s="22"/>
      <c r="T72" s="22"/>
      <c r="U72" s="24"/>
    </row>
    <row r="73" spans="2:21" x14ac:dyDescent="0.15">
      <c r="B73" s="46"/>
      <c r="C73" s="32" t="s">
        <v>36</v>
      </c>
      <c r="D73" s="16">
        <v>92</v>
      </c>
      <c r="E73" s="17">
        <v>22</v>
      </c>
      <c r="F73" s="18">
        <v>45</v>
      </c>
      <c r="G73" s="18">
        <v>20</v>
      </c>
      <c r="H73" s="18">
        <v>4</v>
      </c>
      <c r="I73" s="18">
        <v>1</v>
      </c>
      <c r="J73" s="18"/>
      <c r="K73" s="18"/>
      <c r="L73" s="18"/>
      <c r="M73" s="18"/>
      <c r="N73" s="18"/>
      <c r="O73" s="18"/>
      <c r="P73" s="18"/>
      <c r="Q73" s="18"/>
      <c r="R73" s="18"/>
      <c r="S73" s="18"/>
      <c r="T73" s="18"/>
      <c r="U73" s="20"/>
    </row>
    <row r="74" spans="2:21" x14ac:dyDescent="0.15">
      <c r="B74" s="46"/>
      <c r="C74" s="33"/>
      <c r="D74" s="21"/>
      <c r="E74" s="25">
        <f t="shared" si="4"/>
        <v>23.913043478260871</v>
      </c>
      <c r="F74" s="22">
        <f t="shared" si="4"/>
        <v>48.913043478260867</v>
      </c>
      <c r="G74" s="22">
        <f t="shared" si="4"/>
        <v>21.739130434782609</v>
      </c>
      <c r="H74" s="22">
        <f t="shared" si="4"/>
        <v>4.3478260869565215</v>
      </c>
      <c r="I74" s="22">
        <f t="shared" si="4"/>
        <v>1.0869565217391304</v>
      </c>
      <c r="J74" s="22"/>
      <c r="K74" s="22"/>
      <c r="L74" s="22"/>
      <c r="M74" s="22"/>
      <c r="N74" s="22"/>
      <c r="O74" s="22"/>
      <c r="P74" s="22"/>
      <c r="Q74" s="22"/>
      <c r="R74" s="22"/>
      <c r="S74" s="22"/>
      <c r="T74" s="22"/>
      <c r="U74" s="24"/>
    </row>
    <row r="75" spans="2:21" x14ac:dyDescent="0.15">
      <c r="B75" s="46"/>
      <c r="C75" s="32" t="s">
        <v>37</v>
      </c>
      <c r="D75" s="16">
        <v>96</v>
      </c>
      <c r="E75" s="17">
        <v>24</v>
      </c>
      <c r="F75" s="18">
        <v>47</v>
      </c>
      <c r="G75" s="18">
        <v>17</v>
      </c>
      <c r="H75" s="18">
        <v>2</v>
      </c>
      <c r="I75" s="18">
        <v>6</v>
      </c>
      <c r="J75" s="18"/>
      <c r="K75" s="18"/>
      <c r="L75" s="18"/>
      <c r="M75" s="18"/>
      <c r="N75" s="18"/>
      <c r="O75" s="18"/>
      <c r="P75" s="18"/>
      <c r="Q75" s="18"/>
      <c r="R75" s="18"/>
      <c r="S75" s="18"/>
      <c r="T75" s="18"/>
      <c r="U75" s="20"/>
    </row>
    <row r="76" spans="2:21" x14ac:dyDescent="0.15">
      <c r="B76" s="46"/>
      <c r="C76" s="33"/>
      <c r="D76" s="21"/>
      <c r="E76" s="25">
        <f t="shared" si="4"/>
        <v>25</v>
      </c>
      <c r="F76" s="22">
        <f t="shared" si="4"/>
        <v>48.958333333333329</v>
      </c>
      <c r="G76" s="22">
        <f t="shared" si="4"/>
        <v>17.708333333333336</v>
      </c>
      <c r="H76" s="22">
        <f t="shared" si="4"/>
        <v>2.083333333333333</v>
      </c>
      <c r="I76" s="22">
        <f t="shared" si="4"/>
        <v>6.25</v>
      </c>
      <c r="J76" s="22"/>
      <c r="K76" s="22"/>
      <c r="L76" s="22"/>
      <c r="M76" s="22"/>
      <c r="N76" s="22"/>
      <c r="O76" s="22"/>
      <c r="P76" s="22"/>
      <c r="Q76" s="22"/>
      <c r="R76" s="22"/>
      <c r="S76" s="22"/>
      <c r="T76" s="22"/>
      <c r="U76" s="24"/>
    </row>
    <row r="77" spans="2:21" x14ac:dyDescent="0.15">
      <c r="B77" s="46"/>
      <c r="C77" s="32" t="s">
        <v>38</v>
      </c>
      <c r="D77" s="16">
        <v>183</v>
      </c>
      <c r="E77" s="17">
        <v>48</v>
      </c>
      <c r="F77" s="18">
        <v>92</v>
      </c>
      <c r="G77" s="18">
        <v>28</v>
      </c>
      <c r="H77" s="18">
        <v>9</v>
      </c>
      <c r="I77" s="18">
        <v>6</v>
      </c>
      <c r="J77" s="18"/>
      <c r="K77" s="18"/>
      <c r="L77" s="18"/>
      <c r="M77" s="18"/>
      <c r="N77" s="18"/>
      <c r="O77" s="18"/>
      <c r="P77" s="18"/>
      <c r="Q77" s="18"/>
      <c r="R77" s="18"/>
      <c r="S77" s="18"/>
      <c r="T77" s="18"/>
      <c r="U77" s="20"/>
    </row>
    <row r="78" spans="2:21" x14ac:dyDescent="0.15">
      <c r="B78" s="46"/>
      <c r="C78" s="33"/>
      <c r="D78" s="21"/>
      <c r="E78" s="25">
        <f t="shared" si="4"/>
        <v>26.229508196721312</v>
      </c>
      <c r="F78" s="22">
        <f t="shared" si="4"/>
        <v>50.27322404371585</v>
      </c>
      <c r="G78" s="22">
        <f t="shared" si="4"/>
        <v>15.300546448087433</v>
      </c>
      <c r="H78" s="22">
        <f t="shared" si="4"/>
        <v>4.918032786885246</v>
      </c>
      <c r="I78" s="22">
        <f t="shared" si="4"/>
        <v>3.278688524590164</v>
      </c>
      <c r="J78" s="22"/>
      <c r="K78" s="22"/>
      <c r="L78" s="22"/>
      <c r="M78" s="22"/>
      <c r="N78" s="22"/>
      <c r="O78" s="22"/>
      <c r="P78" s="22"/>
      <c r="Q78" s="22"/>
      <c r="R78" s="22"/>
      <c r="S78" s="22"/>
      <c r="T78" s="22"/>
      <c r="U78" s="24"/>
    </row>
    <row r="79" spans="2:21" x14ac:dyDescent="0.15">
      <c r="B79" s="46"/>
      <c r="C79" s="32" t="s">
        <v>39</v>
      </c>
      <c r="D79" s="16">
        <v>93</v>
      </c>
      <c r="E79" s="17">
        <v>24</v>
      </c>
      <c r="F79" s="18">
        <v>46</v>
      </c>
      <c r="G79" s="18">
        <v>15</v>
      </c>
      <c r="H79" s="18">
        <v>6</v>
      </c>
      <c r="I79" s="18">
        <v>2</v>
      </c>
      <c r="J79" s="18"/>
      <c r="K79" s="18"/>
      <c r="L79" s="18"/>
      <c r="M79" s="18"/>
      <c r="N79" s="18"/>
      <c r="O79" s="18"/>
      <c r="P79" s="18"/>
      <c r="Q79" s="18"/>
      <c r="R79" s="18"/>
      <c r="S79" s="18"/>
      <c r="T79" s="18"/>
      <c r="U79" s="20"/>
    </row>
    <row r="80" spans="2:21" x14ac:dyDescent="0.15">
      <c r="B80" s="46"/>
      <c r="C80" s="33"/>
      <c r="D80" s="21"/>
      <c r="E80" s="25">
        <f t="shared" si="4"/>
        <v>25.806451612903224</v>
      </c>
      <c r="F80" s="22">
        <f t="shared" si="4"/>
        <v>49.462365591397848</v>
      </c>
      <c r="G80" s="22">
        <f t="shared" si="4"/>
        <v>16.129032258064516</v>
      </c>
      <c r="H80" s="22">
        <f t="shared" si="4"/>
        <v>6.4516129032258061</v>
      </c>
      <c r="I80" s="22">
        <f t="shared" si="4"/>
        <v>2.1505376344086025</v>
      </c>
      <c r="J80" s="22"/>
      <c r="K80" s="22"/>
      <c r="L80" s="22"/>
      <c r="M80" s="22"/>
      <c r="N80" s="22"/>
      <c r="O80" s="22"/>
      <c r="P80" s="22"/>
      <c r="Q80" s="22"/>
      <c r="R80" s="22"/>
      <c r="S80" s="22"/>
      <c r="T80" s="22"/>
      <c r="U80" s="24"/>
    </row>
    <row r="81" spans="2:21" x14ac:dyDescent="0.15">
      <c r="B81" s="46"/>
      <c r="C81" s="32" t="s">
        <v>40</v>
      </c>
      <c r="D81" s="16">
        <v>120</v>
      </c>
      <c r="E81" s="17">
        <v>29</v>
      </c>
      <c r="F81" s="18">
        <v>63</v>
      </c>
      <c r="G81" s="18">
        <v>14</v>
      </c>
      <c r="H81" s="18">
        <v>12</v>
      </c>
      <c r="I81" s="18">
        <v>2</v>
      </c>
      <c r="J81" s="18"/>
      <c r="K81" s="18"/>
      <c r="L81" s="18"/>
      <c r="M81" s="18"/>
      <c r="N81" s="18"/>
      <c r="O81" s="18"/>
      <c r="P81" s="18"/>
      <c r="Q81" s="18"/>
      <c r="R81" s="18"/>
      <c r="S81" s="18"/>
      <c r="T81" s="18"/>
      <c r="U81" s="20"/>
    </row>
    <row r="82" spans="2:21" x14ac:dyDescent="0.15">
      <c r="B82" s="46"/>
      <c r="C82" s="33"/>
      <c r="D82" s="21"/>
      <c r="E82" s="25">
        <f t="shared" si="4"/>
        <v>24.166666666666668</v>
      </c>
      <c r="F82" s="22">
        <f t="shared" si="4"/>
        <v>52.5</v>
      </c>
      <c r="G82" s="22">
        <f t="shared" si="4"/>
        <v>11.666666666666666</v>
      </c>
      <c r="H82" s="22">
        <f t="shared" si="4"/>
        <v>10</v>
      </c>
      <c r="I82" s="22">
        <f t="shared" si="4"/>
        <v>1.6666666666666667</v>
      </c>
      <c r="J82" s="22"/>
      <c r="K82" s="22"/>
      <c r="L82" s="22"/>
      <c r="M82" s="22"/>
      <c r="N82" s="22"/>
      <c r="O82" s="22"/>
      <c r="P82" s="22"/>
      <c r="Q82" s="22"/>
      <c r="R82" s="22"/>
      <c r="S82" s="22"/>
      <c r="T82" s="22"/>
      <c r="U82" s="24"/>
    </row>
    <row r="83" spans="2:21" x14ac:dyDescent="0.15">
      <c r="B83" s="46"/>
      <c r="C83" s="32" t="s">
        <v>41</v>
      </c>
      <c r="D83" s="16">
        <v>113</v>
      </c>
      <c r="E83" s="17">
        <v>25</v>
      </c>
      <c r="F83" s="18">
        <v>58</v>
      </c>
      <c r="G83" s="18">
        <v>22</v>
      </c>
      <c r="H83" s="18">
        <v>5</v>
      </c>
      <c r="I83" s="18">
        <v>3</v>
      </c>
      <c r="J83" s="18"/>
      <c r="K83" s="18"/>
      <c r="L83" s="18"/>
      <c r="M83" s="18"/>
      <c r="N83" s="18"/>
      <c r="O83" s="18"/>
      <c r="P83" s="18"/>
      <c r="Q83" s="18"/>
      <c r="R83" s="18"/>
      <c r="S83" s="18"/>
      <c r="T83" s="18"/>
      <c r="U83" s="20"/>
    </row>
    <row r="84" spans="2:21" x14ac:dyDescent="0.15">
      <c r="B84" s="46"/>
      <c r="C84" s="33"/>
      <c r="D84" s="21"/>
      <c r="E84" s="25">
        <f t="shared" si="4"/>
        <v>22.123893805309734</v>
      </c>
      <c r="F84" s="22">
        <f t="shared" si="4"/>
        <v>51.327433628318587</v>
      </c>
      <c r="G84" s="22">
        <f t="shared" si="4"/>
        <v>19.469026548672566</v>
      </c>
      <c r="H84" s="22">
        <f t="shared" si="4"/>
        <v>4.4247787610619467</v>
      </c>
      <c r="I84" s="22">
        <f t="shared" si="4"/>
        <v>2.6548672566371683</v>
      </c>
      <c r="J84" s="22"/>
      <c r="K84" s="22"/>
      <c r="L84" s="22"/>
      <c r="M84" s="22"/>
      <c r="N84" s="22"/>
      <c r="O84" s="22"/>
      <c r="P84" s="22"/>
      <c r="Q84" s="22"/>
      <c r="R84" s="22"/>
      <c r="S84" s="22"/>
      <c r="T84" s="22"/>
      <c r="U84" s="24"/>
    </row>
    <row r="85" spans="2:21" x14ac:dyDescent="0.15">
      <c r="B85" s="46"/>
      <c r="C85" s="32" t="s">
        <v>34</v>
      </c>
      <c r="D85" s="16">
        <v>349</v>
      </c>
      <c r="E85" s="17">
        <v>59</v>
      </c>
      <c r="F85" s="18">
        <v>159</v>
      </c>
      <c r="G85" s="18">
        <v>77</v>
      </c>
      <c r="H85" s="18">
        <v>31</v>
      </c>
      <c r="I85" s="18">
        <v>23</v>
      </c>
      <c r="J85" s="18"/>
      <c r="K85" s="18"/>
      <c r="L85" s="18"/>
      <c r="M85" s="18"/>
      <c r="N85" s="18"/>
      <c r="O85" s="18"/>
      <c r="P85" s="18"/>
      <c r="Q85" s="18"/>
      <c r="R85" s="18"/>
      <c r="S85" s="18"/>
      <c r="T85" s="18"/>
      <c r="U85" s="20"/>
    </row>
    <row r="86" spans="2:21" x14ac:dyDescent="0.15">
      <c r="B86" s="46"/>
      <c r="C86" s="33"/>
      <c r="D86" s="21"/>
      <c r="E86" s="25">
        <f t="shared" si="4"/>
        <v>16.905444126074499</v>
      </c>
      <c r="F86" s="22">
        <f t="shared" si="4"/>
        <v>45.558739255014324</v>
      </c>
      <c r="G86" s="22">
        <f t="shared" si="4"/>
        <v>22.063037249283667</v>
      </c>
      <c r="H86" s="22">
        <f t="shared" si="4"/>
        <v>8.8825214899713476</v>
      </c>
      <c r="I86" s="22">
        <f t="shared" si="4"/>
        <v>6.5902578796561597</v>
      </c>
      <c r="J86" s="22"/>
      <c r="K86" s="22"/>
      <c r="L86" s="22"/>
      <c r="M86" s="22"/>
      <c r="N86" s="22"/>
      <c r="O86" s="22"/>
      <c r="P86" s="22"/>
      <c r="Q86" s="22"/>
      <c r="R86" s="22"/>
      <c r="S86" s="22"/>
      <c r="T86" s="22"/>
      <c r="U86" s="24"/>
    </row>
    <row r="87" spans="2:21" x14ac:dyDescent="0.15">
      <c r="B87" s="46"/>
      <c r="C87" s="32" t="s">
        <v>33</v>
      </c>
      <c r="D87" s="16">
        <v>443</v>
      </c>
      <c r="E87" s="17">
        <v>90</v>
      </c>
      <c r="F87" s="18">
        <v>190</v>
      </c>
      <c r="G87" s="18">
        <v>107</v>
      </c>
      <c r="H87" s="18">
        <v>39</v>
      </c>
      <c r="I87" s="18">
        <v>17</v>
      </c>
      <c r="J87" s="18"/>
      <c r="K87" s="18"/>
      <c r="L87" s="18"/>
      <c r="M87" s="18"/>
      <c r="N87" s="18"/>
      <c r="O87" s="18"/>
      <c r="P87" s="18"/>
      <c r="Q87" s="18"/>
      <c r="R87" s="18"/>
      <c r="S87" s="18"/>
      <c r="T87" s="18"/>
      <c r="U87" s="20"/>
    </row>
    <row r="88" spans="2:21" x14ac:dyDescent="0.15">
      <c r="B88" s="46"/>
      <c r="C88" s="33"/>
      <c r="D88" s="21"/>
      <c r="E88" s="25">
        <f t="shared" ref="E88:I92" si="5">E87/$D87*100</f>
        <v>20.316027088036119</v>
      </c>
      <c r="F88" s="22">
        <f t="shared" si="5"/>
        <v>42.889390519187359</v>
      </c>
      <c r="G88" s="22">
        <f t="shared" si="5"/>
        <v>24.153498871331827</v>
      </c>
      <c r="H88" s="22">
        <f t="shared" si="5"/>
        <v>8.8036117381489838</v>
      </c>
      <c r="I88" s="22">
        <f t="shared" si="5"/>
        <v>3.8374717832957108</v>
      </c>
      <c r="J88" s="22"/>
      <c r="K88" s="22"/>
      <c r="L88" s="22"/>
      <c r="M88" s="22"/>
      <c r="N88" s="22"/>
      <c r="O88" s="22"/>
      <c r="P88" s="22"/>
      <c r="Q88" s="22"/>
      <c r="R88" s="22"/>
      <c r="S88" s="22"/>
      <c r="T88" s="22"/>
      <c r="U88" s="24"/>
    </row>
    <row r="89" spans="2:21" ht="9.75" customHeight="1" x14ac:dyDescent="0.15">
      <c r="B89" s="46"/>
      <c r="C89" s="32" t="s">
        <v>35</v>
      </c>
      <c r="D89" s="16">
        <v>430</v>
      </c>
      <c r="E89" s="17">
        <v>46</v>
      </c>
      <c r="F89" s="18">
        <v>204</v>
      </c>
      <c r="G89" s="18">
        <v>116</v>
      </c>
      <c r="H89" s="18">
        <v>48</v>
      </c>
      <c r="I89" s="18">
        <v>16</v>
      </c>
      <c r="J89" s="18"/>
      <c r="K89" s="18"/>
      <c r="L89" s="18"/>
      <c r="M89" s="18"/>
      <c r="N89" s="18"/>
      <c r="O89" s="18"/>
      <c r="P89" s="18"/>
      <c r="Q89" s="18"/>
      <c r="R89" s="18"/>
      <c r="S89" s="18"/>
      <c r="T89" s="18"/>
      <c r="U89" s="20"/>
    </row>
    <row r="90" spans="2:21" x14ac:dyDescent="0.15">
      <c r="B90" s="46"/>
      <c r="C90" s="33"/>
      <c r="D90" s="21"/>
      <c r="E90" s="25">
        <f t="shared" si="5"/>
        <v>10.697674418604651</v>
      </c>
      <c r="F90" s="22">
        <f t="shared" si="5"/>
        <v>47.441860465116278</v>
      </c>
      <c r="G90" s="22">
        <f t="shared" si="5"/>
        <v>26.976744186046513</v>
      </c>
      <c r="H90" s="22">
        <f t="shared" si="5"/>
        <v>11.162790697674419</v>
      </c>
      <c r="I90" s="22">
        <f t="shared" si="5"/>
        <v>3.7209302325581395</v>
      </c>
      <c r="J90" s="22"/>
      <c r="K90" s="22"/>
      <c r="L90" s="22"/>
      <c r="M90" s="22"/>
      <c r="N90" s="22"/>
      <c r="O90" s="22"/>
      <c r="P90" s="22"/>
      <c r="Q90" s="22"/>
      <c r="R90" s="22"/>
      <c r="S90" s="22"/>
      <c r="T90" s="22"/>
      <c r="U90" s="24"/>
    </row>
    <row r="91" spans="2:21" x14ac:dyDescent="0.15">
      <c r="B91" s="46"/>
      <c r="C91" s="32" t="s">
        <v>1</v>
      </c>
      <c r="D91" s="16">
        <v>98</v>
      </c>
      <c r="E91" s="17">
        <v>8</v>
      </c>
      <c r="F91" s="18">
        <v>39</v>
      </c>
      <c r="G91" s="18">
        <v>21</v>
      </c>
      <c r="H91" s="18">
        <v>14</v>
      </c>
      <c r="I91" s="18">
        <v>16</v>
      </c>
      <c r="J91" s="18"/>
      <c r="K91" s="18"/>
      <c r="L91" s="18"/>
      <c r="M91" s="18"/>
      <c r="N91" s="18"/>
      <c r="O91" s="18"/>
      <c r="P91" s="18"/>
      <c r="Q91" s="18"/>
      <c r="R91" s="18"/>
      <c r="S91" s="18"/>
      <c r="T91" s="18"/>
      <c r="U91" s="20"/>
    </row>
    <row r="92" spans="2:21" x14ac:dyDescent="0.15">
      <c r="B92" s="47"/>
      <c r="C92" s="33"/>
      <c r="D92" s="21"/>
      <c r="E92" s="25">
        <f t="shared" si="5"/>
        <v>8.1632653061224492</v>
      </c>
      <c r="F92" s="22">
        <f t="shared" si="5"/>
        <v>39.795918367346935</v>
      </c>
      <c r="G92" s="22">
        <f t="shared" si="5"/>
        <v>21.428571428571427</v>
      </c>
      <c r="H92" s="22">
        <f t="shared" si="5"/>
        <v>14.285714285714285</v>
      </c>
      <c r="I92" s="22">
        <f t="shared" si="5"/>
        <v>16.326530612244898</v>
      </c>
      <c r="J92" s="22"/>
      <c r="K92" s="22"/>
      <c r="L92" s="22"/>
      <c r="M92" s="22"/>
      <c r="N92" s="22"/>
      <c r="O92" s="22"/>
      <c r="P92" s="22"/>
      <c r="Q92" s="22"/>
      <c r="R92" s="22"/>
      <c r="S92" s="22"/>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S8">
    <cfRule type="cellIs" dxfId="46" priority="45" operator="greaterThan">
      <formula>100</formula>
    </cfRule>
  </conditionalFormatting>
  <conditionalFormatting sqref="E10:S10 E12:S12 E14:S14 E16:S16 E18:S18 E20:S20 E22:S22 E24:S24 E26:S26 E28:S28 E30:S30 E32:S32 E34:S34 E36:S36 E38:S38 E40:S40 E42:S42 E44:S44 E46:S46 E48:S48 E50:S50 E52:S52 E54:S54 E56:S56 E58:S58 E60:S60 E62:S62 E64:S64 E66:S66 E68:S68 E70:S70 E72:S72 E74:S74 E76:S76 E78:S78 E80:S80 E82:S82 E84:S84 E86:S86 E88:S88 E90:S90 E92:S92">
    <cfRule type="cellIs" dxfId="45" priority="44" operator="greaterThan">
      <formula>100</formula>
    </cfRule>
  </conditionalFormatting>
  <conditionalFormatting sqref="D8">
    <cfRule type="expression" dxfId="44" priority="43">
      <formula>NOT(SUM($E8:$U8)=100)</formula>
    </cfRule>
  </conditionalFormatting>
  <conditionalFormatting sqref="D10">
    <cfRule type="expression" dxfId="43" priority="1">
      <formula>NOT(SUM($E10:$U10)=100)</formula>
    </cfRule>
  </conditionalFormatting>
  <conditionalFormatting sqref="D12">
    <cfRule type="expression" dxfId="42" priority="42">
      <formula>NOT(SUM($E12:$U12)=100)</formula>
    </cfRule>
  </conditionalFormatting>
  <conditionalFormatting sqref="D14">
    <cfRule type="expression" dxfId="41" priority="41">
      <formula>NOT(SUM($E14:$U14)=100)</formula>
    </cfRule>
  </conditionalFormatting>
  <conditionalFormatting sqref="D16">
    <cfRule type="expression" dxfId="40" priority="40">
      <formula>NOT(SUM($E16:$U16)=100)</formula>
    </cfRule>
  </conditionalFormatting>
  <conditionalFormatting sqref="D18">
    <cfRule type="expression" dxfId="39" priority="39">
      <formula>NOT(SUM($E18:$U18)=100)</formula>
    </cfRule>
  </conditionalFormatting>
  <conditionalFormatting sqref="D20">
    <cfRule type="expression" dxfId="38" priority="38">
      <formula>NOT(SUM($E20:$U20)=100)</formula>
    </cfRule>
  </conditionalFormatting>
  <conditionalFormatting sqref="D22">
    <cfRule type="expression" dxfId="37" priority="37">
      <formula>NOT(SUM($E22:$U22)=100)</formula>
    </cfRule>
  </conditionalFormatting>
  <conditionalFormatting sqref="D24">
    <cfRule type="expression" dxfId="36" priority="36">
      <formula>NOT(SUM($E24:$U24)=100)</formula>
    </cfRule>
  </conditionalFormatting>
  <conditionalFormatting sqref="D26">
    <cfRule type="expression" dxfId="35" priority="35">
      <formula>NOT(SUM($E26:$U26)=100)</formula>
    </cfRule>
  </conditionalFormatting>
  <conditionalFormatting sqref="D28">
    <cfRule type="expression" dxfId="34" priority="34">
      <formula>NOT(SUM($E28:$U28)=100)</formula>
    </cfRule>
  </conditionalFormatting>
  <conditionalFormatting sqref="D30">
    <cfRule type="expression" dxfId="33" priority="33">
      <formula>NOT(SUM($E30:$U30)=100)</formula>
    </cfRule>
  </conditionalFormatting>
  <conditionalFormatting sqref="D32">
    <cfRule type="expression" dxfId="32" priority="32">
      <formula>NOT(SUM($E32:$U32)=100)</formula>
    </cfRule>
  </conditionalFormatting>
  <conditionalFormatting sqref="D34">
    <cfRule type="expression" dxfId="31" priority="31">
      <formula>NOT(SUM($E34:$U34)=100)</formula>
    </cfRule>
  </conditionalFormatting>
  <conditionalFormatting sqref="D36">
    <cfRule type="expression" dxfId="30" priority="30">
      <formula>NOT(SUM($E36:$U36)=100)</formula>
    </cfRule>
  </conditionalFormatting>
  <conditionalFormatting sqref="D38">
    <cfRule type="expression" dxfId="29" priority="29">
      <formula>NOT(SUM($E38:$U38)=100)</formula>
    </cfRule>
  </conditionalFormatting>
  <conditionalFormatting sqref="D40">
    <cfRule type="expression" dxfId="28" priority="28">
      <formula>NOT(SUM($E40:$U40)=100)</formula>
    </cfRule>
  </conditionalFormatting>
  <conditionalFormatting sqref="D42">
    <cfRule type="expression" dxfId="27" priority="27">
      <formula>NOT(SUM($E42:$U42)=100)</formula>
    </cfRule>
  </conditionalFormatting>
  <conditionalFormatting sqref="D44">
    <cfRule type="expression" dxfId="26" priority="26">
      <formula>NOT(SUM($E44:$U44)=100)</formula>
    </cfRule>
  </conditionalFormatting>
  <conditionalFormatting sqref="D46">
    <cfRule type="expression" dxfId="25" priority="25">
      <formula>NOT(SUM($E46:$U46)=100)</formula>
    </cfRule>
  </conditionalFormatting>
  <conditionalFormatting sqref="D48">
    <cfRule type="expression" dxfId="24" priority="24">
      <formula>NOT(SUM($E48:$U48)=100)</formula>
    </cfRule>
  </conditionalFormatting>
  <conditionalFormatting sqref="D50">
    <cfRule type="expression" dxfId="23" priority="23">
      <formula>NOT(SUM($E50:$U50)=100)</formula>
    </cfRule>
  </conditionalFormatting>
  <conditionalFormatting sqref="D52">
    <cfRule type="expression" dxfId="22" priority="22">
      <formula>NOT(SUM($E52:$U52)=100)</formula>
    </cfRule>
  </conditionalFormatting>
  <conditionalFormatting sqref="D54">
    <cfRule type="expression" dxfId="21" priority="21">
      <formula>NOT(SUM($E54:$U54)=100)</formula>
    </cfRule>
  </conditionalFormatting>
  <conditionalFormatting sqref="D56">
    <cfRule type="expression" dxfId="20" priority="20">
      <formula>NOT(SUM($E56:$U56)=100)</formula>
    </cfRule>
  </conditionalFormatting>
  <conditionalFormatting sqref="D58">
    <cfRule type="expression" dxfId="19" priority="19">
      <formula>NOT(SUM($E58:$U58)=100)</formula>
    </cfRule>
  </conditionalFormatting>
  <conditionalFormatting sqref="D60">
    <cfRule type="expression" dxfId="18" priority="18">
      <formula>NOT(SUM($E60:$U60)=100)</formula>
    </cfRule>
  </conditionalFormatting>
  <conditionalFormatting sqref="D62">
    <cfRule type="expression" dxfId="17" priority="17">
      <formula>NOT(SUM($E62:$U62)=100)</formula>
    </cfRule>
  </conditionalFormatting>
  <conditionalFormatting sqref="D64">
    <cfRule type="expression" dxfId="16" priority="16">
      <formula>NOT(SUM($E64:$U64)=100)</formula>
    </cfRule>
  </conditionalFormatting>
  <conditionalFormatting sqref="D66">
    <cfRule type="expression" dxfId="15" priority="15">
      <formula>NOT(SUM($E66:$U66)=100)</formula>
    </cfRule>
  </conditionalFormatting>
  <conditionalFormatting sqref="D68">
    <cfRule type="expression" dxfId="14" priority="14">
      <formula>NOT(SUM($E68:$U68)=100)</formula>
    </cfRule>
  </conditionalFormatting>
  <conditionalFormatting sqref="D70">
    <cfRule type="expression" dxfId="13" priority="13">
      <formula>NOT(SUM($E70:$U70)=100)</formula>
    </cfRule>
  </conditionalFormatting>
  <conditionalFormatting sqref="D72">
    <cfRule type="expression" dxfId="12" priority="12">
      <formula>NOT(SUM($E72:$U72)=100)</formula>
    </cfRule>
  </conditionalFormatting>
  <conditionalFormatting sqref="D74">
    <cfRule type="expression" dxfId="11" priority="11">
      <formula>NOT(SUM($E74:$U74)=100)</formula>
    </cfRule>
  </conditionalFormatting>
  <conditionalFormatting sqref="D76">
    <cfRule type="expression" dxfId="10" priority="10">
      <formula>NOT(SUM($E76:$U76)=100)</formula>
    </cfRule>
  </conditionalFormatting>
  <conditionalFormatting sqref="D78">
    <cfRule type="expression" dxfId="9" priority="9">
      <formula>NOT(SUM($E78:$U78)=100)</formula>
    </cfRule>
  </conditionalFormatting>
  <conditionalFormatting sqref="D80">
    <cfRule type="expression" dxfId="8" priority="8">
      <formula>NOT(SUM($E80:$U80)=100)</formula>
    </cfRule>
  </conditionalFormatting>
  <conditionalFormatting sqref="D82">
    <cfRule type="expression" dxfId="7" priority="7">
      <formula>NOT(SUM($E82:$U82)=100)</formula>
    </cfRule>
  </conditionalFormatting>
  <conditionalFormatting sqref="D84">
    <cfRule type="expression" dxfId="6" priority="6">
      <formula>NOT(SUM($E84:$U84)=100)</formula>
    </cfRule>
  </conditionalFormatting>
  <conditionalFormatting sqref="D86">
    <cfRule type="expression" dxfId="5" priority="5">
      <formula>NOT(SUM($E86:$U86)=100)</formula>
    </cfRule>
  </conditionalFormatting>
  <conditionalFormatting sqref="D88">
    <cfRule type="expression" dxfId="4" priority="4">
      <formula>NOT(SUM($E88:$U88)=100)</formula>
    </cfRule>
  </conditionalFormatting>
  <conditionalFormatting sqref="D90">
    <cfRule type="expression" dxfId="3" priority="3">
      <formula>NOT(SUM($E90:$U90)=100)</formula>
    </cfRule>
  </conditionalFormatting>
  <conditionalFormatting sqref="D92">
    <cfRule type="expression" dxfId="2" priority="2">
      <formula>NOT(SUM($E92:$U92)=100)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EF96A-0FBD-4863-8EAF-92A823B601EF}">
  <sheetPr>
    <pageSetUpPr fitToPage="1"/>
  </sheetPr>
  <dimension ref="A1:U9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51</v>
      </c>
      <c r="C1" s="4"/>
      <c r="D1" s="5"/>
      <c r="E1" s="4"/>
      <c r="F1" s="4"/>
      <c r="G1" s="4"/>
      <c r="H1" s="4"/>
      <c r="I1" s="4"/>
      <c r="J1" s="4"/>
      <c r="K1" s="4"/>
      <c r="L1" s="4"/>
      <c r="M1" s="4"/>
      <c r="N1" s="4"/>
      <c r="O1" s="4"/>
      <c r="P1" s="4"/>
      <c r="Q1" s="4"/>
      <c r="R1" s="4"/>
      <c r="S1" s="4"/>
      <c r="T1" s="4"/>
      <c r="U1" s="4"/>
    </row>
    <row r="2" spans="1:21" s="6" customFormat="1" ht="9" customHeight="1" x14ac:dyDescent="0.15">
      <c r="A2" s="7" t="s">
        <v>79</v>
      </c>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31" t="str">
        <f ca="1">RIGHT(CELL("filename",A3), LEN(CELL("filename",A3))-FIND("]",CELL("filename",A3)))</f>
        <v>問14-1</v>
      </c>
      <c r="B3" s="31"/>
      <c r="C3" s="7" t="s">
        <v>80</v>
      </c>
    </row>
    <row r="4" spans="1:21" s="8" customFormat="1" x14ac:dyDescent="0.15">
      <c r="D4" s="9"/>
    </row>
    <row r="5" spans="1:21" s="8" customFormat="1" x14ac:dyDescent="0.15">
      <c r="D5" s="9"/>
    </row>
    <row r="6" spans="1:21" ht="132" customHeight="1" x14ac:dyDescent="0.15">
      <c r="B6" s="34" t="s">
        <v>23</v>
      </c>
      <c r="C6" s="35"/>
      <c r="D6" s="10" t="s">
        <v>0</v>
      </c>
      <c r="E6" s="28" t="s">
        <v>81</v>
      </c>
      <c r="F6" s="14" t="s">
        <v>82</v>
      </c>
      <c r="G6" s="14" t="s">
        <v>83</v>
      </c>
      <c r="H6" s="14" t="s">
        <v>84</v>
      </c>
      <c r="I6" s="14" t="s">
        <v>85</v>
      </c>
      <c r="J6" s="14" t="s">
        <v>86</v>
      </c>
      <c r="K6" s="14" t="s">
        <v>87</v>
      </c>
      <c r="L6" s="14" t="s">
        <v>88</v>
      </c>
      <c r="M6" s="14" t="s">
        <v>89</v>
      </c>
      <c r="N6" s="14" t="s">
        <v>90</v>
      </c>
      <c r="O6" s="15" t="s">
        <v>22</v>
      </c>
      <c r="P6" s="11" t="s">
        <v>42</v>
      </c>
      <c r="Q6" s="11"/>
      <c r="R6" s="11"/>
      <c r="S6" s="12"/>
      <c r="T6" s="11"/>
      <c r="U6" s="13"/>
    </row>
    <row r="7" spans="1:21" x14ac:dyDescent="0.15">
      <c r="B7" s="36" t="s">
        <v>2</v>
      </c>
      <c r="C7" s="37"/>
      <c r="D7" s="16">
        <v>1511</v>
      </c>
      <c r="E7" s="17">
        <v>258</v>
      </c>
      <c r="F7" s="18">
        <v>350</v>
      </c>
      <c r="G7" s="18">
        <v>685</v>
      </c>
      <c r="H7" s="18">
        <v>205</v>
      </c>
      <c r="I7" s="18">
        <v>703</v>
      </c>
      <c r="J7" s="18">
        <v>386</v>
      </c>
      <c r="K7" s="18">
        <v>1067</v>
      </c>
      <c r="L7" s="18">
        <v>432</v>
      </c>
      <c r="M7" s="18">
        <v>316</v>
      </c>
      <c r="N7" s="18">
        <v>394</v>
      </c>
      <c r="O7" s="18">
        <v>17</v>
      </c>
      <c r="P7" s="18">
        <v>6</v>
      </c>
      <c r="Q7" s="18"/>
      <c r="R7" s="18"/>
      <c r="S7" s="18"/>
      <c r="T7" s="18"/>
      <c r="U7" s="20"/>
    </row>
    <row r="8" spans="1:21" x14ac:dyDescent="0.15">
      <c r="B8" s="38"/>
      <c r="C8" s="39"/>
      <c r="D8" s="21"/>
      <c r="E8" s="25">
        <f t="shared" ref="E8:P22" si="0">E7/$D7*100</f>
        <v>17.074784910655193</v>
      </c>
      <c r="F8" s="22">
        <f t="shared" si="0"/>
        <v>23.163467902051622</v>
      </c>
      <c r="G8" s="22">
        <f t="shared" si="0"/>
        <v>45.334215751158176</v>
      </c>
      <c r="H8" s="22">
        <f t="shared" si="0"/>
        <v>13.567174056915951</v>
      </c>
      <c r="I8" s="22">
        <f t="shared" si="0"/>
        <v>46.525479814692254</v>
      </c>
      <c r="J8" s="22">
        <f t="shared" si="0"/>
        <v>25.545996029119788</v>
      </c>
      <c r="K8" s="22">
        <f t="shared" si="0"/>
        <v>70.615486432825946</v>
      </c>
      <c r="L8" s="22">
        <f t="shared" si="0"/>
        <v>28.590337524818001</v>
      </c>
      <c r="M8" s="22">
        <f t="shared" si="0"/>
        <v>20.913302448709466</v>
      </c>
      <c r="N8" s="22">
        <f t="shared" si="0"/>
        <v>26.075446724023827</v>
      </c>
      <c r="O8" s="22">
        <f t="shared" si="0"/>
        <v>1.1250827266710788</v>
      </c>
      <c r="P8" s="22">
        <f t="shared" si="0"/>
        <v>0.39708802117802777</v>
      </c>
      <c r="Q8" s="22"/>
      <c r="R8" s="22"/>
      <c r="S8" s="22"/>
      <c r="T8" s="22"/>
      <c r="U8" s="24"/>
    </row>
    <row r="9" spans="1:21" ht="9" customHeight="1" x14ac:dyDescent="0.15">
      <c r="B9" s="40" t="s">
        <v>28</v>
      </c>
      <c r="C9" s="32" t="s">
        <v>3</v>
      </c>
      <c r="D9" s="16">
        <v>570</v>
      </c>
      <c r="E9" s="17">
        <v>101</v>
      </c>
      <c r="F9" s="18">
        <v>110</v>
      </c>
      <c r="G9" s="18">
        <v>233</v>
      </c>
      <c r="H9" s="18">
        <v>93</v>
      </c>
      <c r="I9" s="18">
        <v>281</v>
      </c>
      <c r="J9" s="18">
        <v>146</v>
      </c>
      <c r="K9" s="18">
        <v>399</v>
      </c>
      <c r="L9" s="18">
        <v>183</v>
      </c>
      <c r="M9" s="18">
        <v>113</v>
      </c>
      <c r="N9" s="18">
        <v>121</v>
      </c>
      <c r="O9" s="18">
        <v>8</v>
      </c>
      <c r="P9" s="18">
        <v>5</v>
      </c>
      <c r="Q9" s="18"/>
      <c r="R9" s="18"/>
      <c r="S9" s="18"/>
      <c r="T9" s="18"/>
      <c r="U9" s="20"/>
    </row>
    <row r="10" spans="1:21" x14ac:dyDescent="0.15">
      <c r="B10" s="41"/>
      <c r="C10" s="33"/>
      <c r="D10" s="21"/>
      <c r="E10" s="25">
        <f t="shared" si="0"/>
        <v>17.719298245614034</v>
      </c>
      <c r="F10" s="22">
        <f t="shared" si="0"/>
        <v>19.298245614035086</v>
      </c>
      <c r="G10" s="22">
        <f t="shared" si="0"/>
        <v>40.877192982456137</v>
      </c>
      <c r="H10" s="22">
        <f t="shared" si="0"/>
        <v>16.315789473684212</v>
      </c>
      <c r="I10" s="22">
        <f t="shared" si="0"/>
        <v>49.298245614035082</v>
      </c>
      <c r="J10" s="22">
        <f t="shared" si="0"/>
        <v>25.614035087719301</v>
      </c>
      <c r="K10" s="22">
        <f t="shared" si="0"/>
        <v>70</v>
      </c>
      <c r="L10" s="22">
        <f t="shared" si="0"/>
        <v>32.10526315789474</v>
      </c>
      <c r="M10" s="22">
        <f t="shared" si="0"/>
        <v>19.824561403508774</v>
      </c>
      <c r="N10" s="22">
        <f t="shared" si="0"/>
        <v>21.228070175438596</v>
      </c>
      <c r="O10" s="22">
        <f t="shared" si="0"/>
        <v>1.4035087719298245</v>
      </c>
      <c r="P10" s="22">
        <f t="shared" si="0"/>
        <v>0.8771929824561403</v>
      </c>
      <c r="Q10" s="22"/>
      <c r="R10" s="22"/>
      <c r="S10" s="22"/>
      <c r="T10" s="22"/>
      <c r="U10" s="24"/>
    </row>
    <row r="11" spans="1:21" x14ac:dyDescent="0.15">
      <c r="B11" s="41"/>
      <c r="C11" s="32" t="s">
        <v>4</v>
      </c>
      <c r="D11" s="16">
        <v>896</v>
      </c>
      <c r="E11" s="17">
        <v>151</v>
      </c>
      <c r="F11" s="18">
        <v>228</v>
      </c>
      <c r="G11" s="18">
        <v>427</v>
      </c>
      <c r="H11" s="18">
        <v>110</v>
      </c>
      <c r="I11" s="18">
        <v>407</v>
      </c>
      <c r="J11" s="18">
        <v>229</v>
      </c>
      <c r="K11" s="18">
        <v>638</v>
      </c>
      <c r="L11" s="18">
        <v>232</v>
      </c>
      <c r="M11" s="18">
        <v>196</v>
      </c>
      <c r="N11" s="18">
        <v>264</v>
      </c>
      <c r="O11" s="18">
        <v>8</v>
      </c>
      <c r="P11" s="18">
        <v>1</v>
      </c>
      <c r="Q11" s="18"/>
      <c r="R11" s="18"/>
      <c r="S11" s="18"/>
      <c r="T11" s="18"/>
      <c r="U11" s="20"/>
    </row>
    <row r="12" spans="1:21" x14ac:dyDescent="0.15">
      <c r="B12" s="41"/>
      <c r="C12" s="33"/>
      <c r="D12" s="21"/>
      <c r="E12" s="25">
        <f t="shared" si="0"/>
        <v>16.852678571428573</v>
      </c>
      <c r="F12" s="22">
        <f t="shared" si="0"/>
        <v>25.446428571428569</v>
      </c>
      <c r="G12" s="22">
        <f t="shared" si="0"/>
        <v>47.65625</v>
      </c>
      <c r="H12" s="22">
        <f t="shared" si="0"/>
        <v>12.276785714285714</v>
      </c>
      <c r="I12" s="22">
        <f t="shared" si="0"/>
        <v>45.424107142857146</v>
      </c>
      <c r="J12" s="22">
        <f t="shared" si="0"/>
        <v>25.558035714285715</v>
      </c>
      <c r="K12" s="22">
        <f t="shared" si="0"/>
        <v>71.205357142857139</v>
      </c>
      <c r="L12" s="22">
        <f t="shared" si="0"/>
        <v>25.892857142857146</v>
      </c>
      <c r="M12" s="22">
        <f t="shared" si="0"/>
        <v>21.875</v>
      </c>
      <c r="N12" s="22">
        <f t="shared" si="0"/>
        <v>29.464285714285715</v>
      </c>
      <c r="O12" s="22">
        <f t="shared" si="0"/>
        <v>0.89285714285714279</v>
      </c>
      <c r="P12" s="22">
        <f t="shared" si="0"/>
        <v>0.11160714285714285</v>
      </c>
      <c r="Q12" s="22"/>
      <c r="R12" s="22"/>
      <c r="S12" s="22"/>
      <c r="T12" s="22"/>
      <c r="U12" s="24"/>
    </row>
    <row r="13" spans="1:21" x14ac:dyDescent="0.15">
      <c r="B13" s="41"/>
      <c r="C13" s="32" t="s">
        <v>22</v>
      </c>
      <c r="D13" s="16">
        <v>5</v>
      </c>
      <c r="E13" s="17">
        <v>1</v>
      </c>
      <c r="F13" s="18">
        <v>0</v>
      </c>
      <c r="G13" s="18">
        <v>3</v>
      </c>
      <c r="H13" s="18">
        <v>0</v>
      </c>
      <c r="I13" s="18">
        <v>1</v>
      </c>
      <c r="J13" s="18">
        <v>0</v>
      </c>
      <c r="K13" s="18">
        <v>2</v>
      </c>
      <c r="L13" s="18">
        <v>1</v>
      </c>
      <c r="M13" s="18">
        <v>3</v>
      </c>
      <c r="N13" s="18">
        <v>3</v>
      </c>
      <c r="O13" s="18">
        <v>0</v>
      </c>
      <c r="P13" s="18">
        <v>0</v>
      </c>
      <c r="Q13" s="18"/>
      <c r="R13" s="18"/>
      <c r="S13" s="18"/>
      <c r="T13" s="18"/>
      <c r="U13" s="20"/>
    </row>
    <row r="14" spans="1:21" x14ac:dyDescent="0.15">
      <c r="B14" s="41"/>
      <c r="C14" s="33"/>
      <c r="D14" s="21"/>
      <c r="E14" s="25">
        <f t="shared" si="0"/>
        <v>20</v>
      </c>
      <c r="F14" s="22">
        <f t="shared" si="0"/>
        <v>0</v>
      </c>
      <c r="G14" s="22">
        <f t="shared" si="0"/>
        <v>60</v>
      </c>
      <c r="H14" s="22">
        <f t="shared" si="0"/>
        <v>0</v>
      </c>
      <c r="I14" s="22">
        <f t="shared" si="0"/>
        <v>20</v>
      </c>
      <c r="J14" s="22">
        <f t="shared" si="0"/>
        <v>0</v>
      </c>
      <c r="K14" s="22">
        <f t="shared" si="0"/>
        <v>40</v>
      </c>
      <c r="L14" s="22">
        <f t="shared" si="0"/>
        <v>20</v>
      </c>
      <c r="M14" s="22">
        <f t="shared" si="0"/>
        <v>60</v>
      </c>
      <c r="N14" s="22">
        <f t="shared" si="0"/>
        <v>60</v>
      </c>
      <c r="O14" s="22">
        <f t="shared" si="0"/>
        <v>0</v>
      </c>
      <c r="P14" s="22">
        <f t="shared" si="0"/>
        <v>0</v>
      </c>
      <c r="Q14" s="22"/>
      <c r="R14" s="22"/>
      <c r="S14" s="22"/>
      <c r="T14" s="22"/>
      <c r="U14" s="24"/>
    </row>
    <row r="15" spans="1:21" ht="9.75" customHeight="1" x14ac:dyDescent="0.15">
      <c r="B15" s="41"/>
      <c r="C15" s="32" t="s">
        <v>1</v>
      </c>
      <c r="D15" s="16">
        <v>40</v>
      </c>
      <c r="E15" s="17">
        <v>5</v>
      </c>
      <c r="F15" s="18">
        <v>12</v>
      </c>
      <c r="G15" s="18">
        <v>22</v>
      </c>
      <c r="H15" s="18">
        <v>2</v>
      </c>
      <c r="I15" s="18">
        <v>14</v>
      </c>
      <c r="J15" s="18">
        <v>11</v>
      </c>
      <c r="K15" s="18">
        <v>28</v>
      </c>
      <c r="L15" s="18">
        <v>16</v>
      </c>
      <c r="M15" s="18">
        <v>4</v>
      </c>
      <c r="N15" s="18">
        <v>6</v>
      </c>
      <c r="O15" s="18">
        <v>1</v>
      </c>
      <c r="P15" s="18">
        <v>0</v>
      </c>
      <c r="Q15" s="18"/>
      <c r="R15" s="18"/>
      <c r="S15" s="18"/>
      <c r="T15" s="18"/>
      <c r="U15" s="20"/>
    </row>
    <row r="16" spans="1:21" x14ac:dyDescent="0.15">
      <c r="B16" s="42"/>
      <c r="C16" s="33"/>
      <c r="D16" s="21"/>
      <c r="E16" s="25">
        <f t="shared" si="0"/>
        <v>12.5</v>
      </c>
      <c r="F16" s="22">
        <f t="shared" si="0"/>
        <v>30</v>
      </c>
      <c r="G16" s="22">
        <f t="shared" si="0"/>
        <v>55.000000000000007</v>
      </c>
      <c r="H16" s="22">
        <f t="shared" si="0"/>
        <v>5</v>
      </c>
      <c r="I16" s="22">
        <f t="shared" si="0"/>
        <v>35</v>
      </c>
      <c r="J16" s="22">
        <f t="shared" si="0"/>
        <v>27.500000000000004</v>
      </c>
      <c r="K16" s="22">
        <f t="shared" si="0"/>
        <v>70</v>
      </c>
      <c r="L16" s="22">
        <f t="shared" si="0"/>
        <v>40</v>
      </c>
      <c r="M16" s="22">
        <f t="shared" si="0"/>
        <v>10</v>
      </c>
      <c r="N16" s="22">
        <f t="shared" si="0"/>
        <v>15</v>
      </c>
      <c r="O16" s="22">
        <f t="shared" si="0"/>
        <v>2.5</v>
      </c>
      <c r="P16" s="22">
        <f t="shared" si="0"/>
        <v>0</v>
      </c>
      <c r="Q16" s="22"/>
      <c r="R16" s="22"/>
      <c r="S16" s="22"/>
      <c r="T16" s="22"/>
      <c r="U16" s="24"/>
    </row>
    <row r="17" spans="2:21" x14ac:dyDescent="0.15">
      <c r="B17" s="43" t="s">
        <v>45</v>
      </c>
      <c r="C17" s="32" t="s">
        <v>43</v>
      </c>
      <c r="D17" s="16">
        <v>104</v>
      </c>
      <c r="E17" s="17">
        <v>40</v>
      </c>
      <c r="F17" s="18">
        <v>38</v>
      </c>
      <c r="G17" s="18">
        <v>63</v>
      </c>
      <c r="H17" s="18">
        <v>3</v>
      </c>
      <c r="I17" s="18">
        <v>31</v>
      </c>
      <c r="J17" s="18">
        <v>7</v>
      </c>
      <c r="K17" s="18">
        <v>63</v>
      </c>
      <c r="L17" s="18">
        <v>35</v>
      </c>
      <c r="M17" s="18">
        <v>57</v>
      </c>
      <c r="N17" s="18">
        <v>78</v>
      </c>
      <c r="O17" s="18">
        <v>0</v>
      </c>
      <c r="P17" s="18">
        <v>0</v>
      </c>
      <c r="Q17" s="18"/>
      <c r="R17" s="18"/>
      <c r="S17" s="18"/>
      <c r="T17" s="18"/>
      <c r="U17" s="20"/>
    </row>
    <row r="18" spans="2:21" x14ac:dyDescent="0.15">
      <c r="B18" s="43"/>
      <c r="C18" s="33"/>
      <c r="D18" s="21"/>
      <c r="E18" s="25">
        <f t="shared" si="0"/>
        <v>38.461538461538467</v>
      </c>
      <c r="F18" s="22">
        <f t="shared" si="0"/>
        <v>36.538461538461533</v>
      </c>
      <c r="G18" s="22">
        <f t="shared" si="0"/>
        <v>60.576923076923073</v>
      </c>
      <c r="H18" s="22">
        <f t="shared" si="0"/>
        <v>2.8846153846153846</v>
      </c>
      <c r="I18" s="22">
        <f t="shared" si="0"/>
        <v>29.807692307692307</v>
      </c>
      <c r="J18" s="22">
        <f t="shared" si="0"/>
        <v>6.7307692307692308</v>
      </c>
      <c r="K18" s="22">
        <f t="shared" si="0"/>
        <v>60.576923076923073</v>
      </c>
      <c r="L18" s="22">
        <f t="shared" si="0"/>
        <v>33.653846153846153</v>
      </c>
      <c r="M18" s="22">
        <f t="shared" si="0"/>
        <v>54.807692307692314</v>
      </c>
      <c r="N18" s="22">
        <f t="shared" si="0"/>
        <v>75</v>
      </c>
      <c r="O18" s="22">
        <f t="shared" si="0"/>
        <v>0</v>
      </c>
      <c r="P18" s="22">
        <f t="shared" si="0"/>
        <v>0</v>
      </c>
      <c r="Q18" s="22"/>
      <c r="R18" s="22"/>
      <c r="S18" s="22"/>
      <c r="T18" s="22"/>
      <c r="U18" s="24"/>
    </row>
    <row r="19" spans="2:21" x14ac:dyDescent="0.15">
      <c r="B19" s="43"/>
      <c r="C19" s="32" t="s">
        <v>24</v>
      </c>
      <c r="D19" s="16">
        <v>166</v>
      </c>
      <c r="E19" s="17">
        <v>41</v>
      </c>
      <c r="F19" s="18">
        <v>45</v>
      </c>
      <c r="G19" s="18">
        <v>104</v>
      </c>
      <c r="H19" s="18">
        <v>9</v>
      </c>
      <c r="I19" s="18">
        <v>64</v>
      </c>
      <c r="J19" s="18">
        <v>12</v>
      </c>
      <c r="K19" s="18">
        <v>93</v>
      </c>
      <c r="L19" s="18">
        <v>57</v>
      </c>
      <c r="M19" s="18">
        <v>74</v>
      </c>
      <c r="N19" s="18">
        <v>98</v>
      </c>
      <c r="O19" s="18">
        <v>0</v>
      </c>
      <c r="P19" s="18">
        <v>1</v>
      </c>
      <c r="Q19" s="18"/>
      <c r="R19" s="18"/>
      <c r="S19" s="18"/>
      <c r="T19" s="18"/>
      <c r="U19" s="20"/>
    </row>
    <row r="20" spans="2:21" x14ac:dyDescent="0.15">
      <c r="B20" s="43"/>
      <c r="C20" s="33"/>
      <c r="D20" s="21"/>
      <c r="E20" s="25">
        <f t="shared" si="0"/>
        <v>24.69879518072289</v>
      </c>
      <c r="F20" s="22">
        <f t="shared" si="0"/>
        <v>27.108433734939759</v>
      </c>
      <c r="G20" s="22">
        <f t="shared" si="0"/>
        <v>62.650602409638559</v>
      </c>
      <c r="H20" s="22">
        <f t="shared" si="0"/>
        <v>5.4216867469879517</v>
      </c>
      <c r="I20" s="22">
        <f t="shared" si="0"/>
        <v>38.554216867469883</v>
      </c>
      <c r="J20" s="22">
        <f t="shared" si="0"/>
        <v>7.2289156626506017</v>
      </c>
      <c r="K20" s="22">
        <f t="shared" si="0"/>
        <v>56.024096385542165</v>
      </c>
      <c r="L20" s="22">
        <f t="shared" si="0"/>
        <v>34.337349397590359</v>
      </c>
      <c r="M20" s="22">
        <f t="shared" si="0"/>
        <v>44.578313253012048</v>
      </c>
      <c r="N20" s="22">
        <f t="shared" si="0"/>
        <v>59.036144578313255</v>
      </c>
      <c r="O20" s="22">
        <f t="shared" si="0"/>
        <v>0</v>
      </c>
      <c r="P20" s="22">
        <f t="shared" si="0"/>
        <v>0.60240963855421692</v>
      </c>
      <c r="Q20" s="22"/>
      <c r="R20" s="22"/>
      <c r="S20" s="22"/>
      <c r="T20" s="22"/>
      <c r="U20" s="24"/>
    </row>
    <row r="21" spans="2:21" x14ac:dyDescent="0.15">
      <c r="B21" s="43"/>
      <c r="C21" s="32" t="s">
        <v>25</v>
      </c>
      <c r="D21" s="16">
        <v>245</v>
      </c>
      <c r="E21" s="17">
        <v>44</v>
      </c>
      <c r="F21" s="18">
        <v>54</v>
      </c>
      <c r="G21" s="18">
        <v>136</v>
      </c>
      <c r="H21" s="18">
        <v>28</v>
      </c>
      <c r="I21" s="18">
        <v>100</v>
      </c>
      <c r="J21" s="18">
        <v>34</v>
      </c>
      <c r="K21" s="18">
        <v>164</v>
      </c>
      <c r="L21" s="18">
        <v>92</v>
      </c>
      <c r="M21" s="18">
        <v>61</v>
      </c>
      <c r="N21" s="18">
        <v>98</v>
      </c>
      <c r="O21" s="18">
        <v>3</v>
      </c>
      <c r="P21" s="18">
        <v>1</v>
      </c>
      <c r="Q21" s="18"/>
      <c r="R21" s="18"/>
      <c r="S21" s="18"/>
      <c r="T21" s="18"/>
      <c r="U21" s="20"/>
    </row>
    <row r="22" spans="2:21" x14ac:dyDescent="0.15">
      <c r="B22" s="43"/>
      <c r="C22" s="33"/>
      <c r="D22" s="21"/>
      <c r="E22" s="25">
        <f t="shared" si="0"/>
        <v>17.959183673469386</v>
      </c>
      <c r="F22" s="22">
        <f t="shared" si="0"/>
        <v>22.040816326530614</v>
      </c>
      <c r="G22" s="22">
        <f t="shared" si="0"/>
        <v>55.510204081632651</v>
      </c>
      <c r="H22" s="22">
        <f t="shared" si="0"/>
        <v>11.428571428571429</v>
      </c>
      <c r="I22" s="22">
        <f t="shared" si="0"/>
        <v>40.816326530612244</v>
      </c>
      <c r="J22" s="22">
        <f t="shared" si="0"/>
        <v>13.877551020408163</v>
      </c>
      <c r="K22" s="22">
        <f t="shared" si="0"/>
        <v>66.938775510204081</v>
      </c>
      <c r="L22" s="22">
        <f t="shared" si="0"/>
        <v>37.551020408163268</v>
      </c>
      <c r="M22" s="22">
        <f t="shared" si="0"/>
        <v>24.897959183673468</v>
      </c>
      <c r="N22" s="22">
        <f t="shared" si="0"/>
        <v>40</v>
      </c>
      <c r="O22" s="22">
        <f t="shared" si="0"/>
        <v>1.2244897959183674</v>
      </c>
      <c r="P22" s="22">
        <f t="shared" si="0"/>
        <v>0.40816326530612246</v>
      </c>
      <c r="Q22" s="22"/>
      <c r="R22" s="22"/>
      <c r="S22" s="22"/>
      <c r="T22" s="22"/>
      <c r="U22" s="24"/>
    </row>
    <row r="23" spans="2:21" x14ac:dyDescent="0.15">
      <c r="B23" s="43"/>
      <c r="C23" s="32" t="s">
        <v>26</v>
      </c>
      <c r="D23" s="16">
        <v>304</v>
      </c>
      <c r="E23" s="17">
        <v>63</v>
      </c>
      <c r="F23" s="18">
        <v>84</v>
      </c>
      <c r="G23" s="18">
        <v>161</v>
      </c>
      <c r="H23" s="18">
        <v>49</v>
      </c>
      <c r="I23" s="18">
        <v>145</v>
      </c>
      <c r="J23" s="18">
        <v>74</v>
      </c>
      <c r="K23" s="18">
        <v>224</v>
      </c>
      <c r="L23" s="18">
        <v>95</v>
      </c>
      <c r="M23" s="18">
        <v>68</v>
      </c>
      <c r="N23" s="18">
        <v>79</v>
      </c>
      <c r="O23" s="18">
        <v>7</v>
      </c>
      <c r="P23" s="18">
        <v>2</v>
      </c>
      <c r="Q23" s="18"/>
      <c r="R23" s="18"/>
      <c r="S23" s="18"/>
      <c r="T23" s="18"/>
      <c r="U23" s="20"/>
    </row>
    <row r="24" spans="2:21" x14ac:dyDescent="0.15">
      <c r="B24" s="43"/>
      <c r="C24" s="33"/>
      <c r="D24" s="21"/>
      <c r="E24" s="25">
        <f t="shared" ref="E24:P38" si="1">E23/$D23*100</f>
        <v>20.723684210526315</v>
      </c>
      <c r="F24" s="22">
        <f t="shared" si="1"/>
        <v>27.631578947368425</v>
      </c>
      <c r="G24" s="22">
        <f t="shared" si="1"/>
        <v>52.960526315789465</v>
      </c>
      <c r="H24" s="22">
        <f t="shared" si="1"/>
        <v>16.118421052631579</v>
      </c>
      <c r="I24" s="22">
        <f t="shared" si="1"/>
        <v>47.69736842105263</v>
      </c>
      <c r="J24" s="22">
        <f t="shared" si="1"/>
        <v>24.342105263157894</v>
      </c>
      <c r="K24" s="22">
        <f t="shared" si="1"/>
        <v>73.68421052631578</v>
      </c>
      <c r="L24" s="22">
        <f t="shared" si="1"/>
        <v>31.25</v>
      </c>
      <c r="M24" s="22">
        <f t="shared" si="1"/>
        <v>22.368421052631579</v>
      </c>
      <c r="N24" s="22">
        <f t="shared" si="1"/>
        <v>25.986842105263158</v>
      </c>
      <c r="O24" s="22">
        <f t="shared" si="1"/>
        <v>2.3026315789473681</v>
      </c>
      <c r="P24" s="22">
        <f t="shared" si="1"/>
        <v>0.6578947368421052</v>
      </c>
      <c r="Q24" s="22"/>
      <c r="R24" s="22"/>
      <c r="S24" s="22"/>
      <c r="T24" s="22"/>
      <c r="U24" s="24"/>
    </row>
    <row r="25" spans="2:21" x14ac:dyDescent="0.15">
      <c r="B25" s="43"/>
      <c r="C25" s="32" t="s">
        <v>27</v>
      </c>
      <c r="D25" s="16">
        <v>273</v>
      </c>
      <c r="E25" s="17">
        <v>37</v>
      </c>
      <c r="F25" s="18">
        <v>59</v>
      </c>
      <c r="G25" s="18">
        <v>112</v>
      </c>
      <c r="H25" s="18">
        <v>44</v>
      </c>
      <c r="I25" s="18">
        <v>136</v>
      </c>
      <c r="J25" s="18">
        <v>88</v>
      </c>
      <c r="K25" s="18">
        <v>218</v>
      </c>
      <c r="L25" s="18">
        <v>85</v>
      </c>
      <c r="M25" s="18">
        <v>35</v>
      </c>
      <c r="N25" s="18">
        <v>20</v>
      </c>
      <c r="O25" s="18">
        <v>1</v>
      </c>
      <c r="P25" s="18">
        <v>0</v>
      </c>
      <c r="Q25" s="18"/>
      <c r="R25" s="18"/>
      <c r="S25" s="18"/>
      <c r="T25" s="18"/>
      <c r="U25" s="20"/>
    </row>
    <row r="26" spans="2:21" x14ac:dyDescent="0.15">
      <c r="B26" s="43"/>
      <c r="C26" s="33"/>
      <c r="D26" s="21"/>
      <c r="E26" s="25">
        <f t="shared" si="1"/>
        <v>13.553113553113553</v>
      </c>
      <c r="F26" s="22">
        <f t="shared" si="1"/>
        <v>21.611721611721613</v>
      </c>
      <c r="G26" s="22">
        <f t="shared" si="1"/>
        <v>41.025641025641022</v>
      </c>
      <c r="H26" s="22">
        <f t="shared" si="1"/>
        <v>16.117216117216117</v>
      </c>
      <c r="I26" s="22">
        <f t="shared" si="1"/>
        <v>49.816849816849818</v>
      </c>
      <c r="J26" s="22">
        <f t="shared" si="1"/>
        <v>32.234432234432234</v>
      </c>
      <c r="K26" s="22">
        <f t="shared" si="1"/>
        <v>79.853479853479854</v>
      </c>
      <c r="L26" s="22">
        <f t="shared" si="1"/>
        <v>31.135531135531135</v>
      </c>
      <c r="M26" s="22">
        <f t="shared" si="1"/>
        <v>12.820512820512819</v>
      </c>
      <c r="N26" s="22">
        <f t="shared" si="1"/>
        <v>7.3260073260073266</v>
      </c>
      <c r="O26" s="22">
        <f t="shared" si="1"/>
        <v>0.36630036630036628</v>
      </c>
      <c r="P26" s="22">
        <f t="shared" si="1"/>
        <v>0</v>
      </c>
      <c r="Q26" s="22"/>
      <c r="R26" s="22"/>
      <c r="S26" s="22"/>
      <c r="T26" s="22"/>
      <c r="U26" s="24"/>
    </row>
    <row r="27" spans="2:21" ht="9.75" customHeight="1" x14ac:dyDescent="0.15">
      <c r="B27" s="43"/>
      <c r="C27" s="32" t="s">
        <v>44</v>
      </c>
      <c r="D27" s="16">
        <v>376</v>
      </c>
      <c r="E27" s="17">
        <v>27</v>
      </c>
      <c r="F27" s="18">
        <v>58</v>
      </c>
      <c r="G27" s="18">
        <v>87</v>
      </c>
      <c r="H27" s="18">
        <v>70</v>
      </c>
      <c r="I27" s="18">
        <v>211</v>
      </c>
      <c r="J27" s="18">
        <v>160</v>
      </c>
      <c r="K27" s="18">
        <v>275</v>
      </c>
      <c r="L27" s="18">
        <v>52</v>
      </c>
      <c r="M27" s="18">
        <v>16</v>
      </c>
      <c r="N27" s="18">
        <v>15</v>
      </c>
      <c r="O27" s="18">
        <v>5</v>
      </c>
      <c r="P27" s="18">
        <v>2</v>
      </c>
      <c r="Q27" s="18"/>
      <c r="R27" s="18"/>
      <c r="S27" s="18"/>
      <c r="T27" s="18"/>
      <c r="U27" s="20"/>
    </row>
    <row r="28" spans="2:21" x14ac:dyDescent="0.15">
      <c r="B28" s="43"/>
      <c r="C28" s="33"/>
      <c r="D28" s="21"/>
      <c r="E28" s="25">
        <f t="shared" si="1"/>
        <v>7.1808510638297882</v>
      </c>
      <c r="F28" s="22">
        <f t="shared" si="1"/>
        <v>15.425531914893616</v>
      </c>
      <c r="G28" s="22">
        <f t="shared" si="1"/>
        <v>23.138297872340424</v>
      </c>
      <c r="H28" s="22">
        <f t="shared" si="1"/>
        <v>18.617021276595743</v>
      </c>
      <c r="I28" s="22">
        <f t="shared" si="1"/>
        <v>56.11702127659575</v>
      </c>
      <c r="J28" s="22">
        <f t="shared" si="1"/>
        <v>42.553191489361701</v>
      </c>
      <c r="K28" s="22">
        <f t="shared" si="1"/>
        <v>73.138297872340431</v>
      </c>
      <c r="L28" s="22">
        <f t="shared" si="1"/>
        <v>13.829787234042554</v>
      </c>
      <c r="M28" s="22">
        <f t="shared" si="1"/>
        <v>4.2553191489361701</v>
      </c>
      <c r="N28" s="22">
        <f t="shared" si="1"/>
        <v>3.9893617021276597</v>
      </c>
      <c r="O28" s="22">
        <f t="shared" si="1"/>
        <v>1.3297872340425532</v>
      </c>
      <c r="P28" s="22">
        <f t="shared" si="1"/>
        <v>0.53191489361702127</v>
      </c>
      <c r="Q28" s="22"/>
      <c r="R28" s="22"/>
      <c r="S28" s="22"/>
      <c r="T28" s="22"/>
      <c r="U28" s="24"/>
    </row>
    <row r="29" spans="2:21" x14ac:dyDescent="0.15">
      <c r="B29" s="43"/>
      <c r="C29" s="32" t="s">
        <v>1</v>
      </c>
      <c r="D29" s="16">
        <v>43</v>
      </c>
      <c r="E29" s="17">
        <v>6</v>
      </c>
      <c r="F29" s="18">
        <v>12</v>
      </c>
      <c r="G29" s="18">
        <v>22</v>
      </c>
      <c r="H29" s="18">
        <v>2</v>
      </c>
      <c r="I29" s="18">
        <v>16</v>
      </c>
      <c r="J29" s="18">
        <v>11</v>
      </c>
      <c r="K29" s="18">
        <v>30</v>
      </c>
      <c r="L29" s="18">
        <v>16</v>
      </c>
      <c r="M29" s="18">
        <v>5</v>
      </c>
      <c r="N29" s="18">
        <v>6</v>
      </c>
      <c r="O29" s="18">
        <v>1</v>
      </c>
      <c r="P29" s="18">
        <v>0</v>
      </c>
      <c r="Q29" s="18"/>
      <c r="R29" s="18"/>
      <c r="S29" s="18"/>
      <c r="T29" s="18"/>
      <c r="U29" s="20"/>
    </row>
    <row r="30" spans="2:21" x14ac:dyDescent="0.15">
      <c r="B30" s="44"/>
      <c r="C30" s="33"/>
      <c r="D30" s="21"/>
      <c r="E30" s="25">
        <f t="shared" si="1"/>
        <v>13.953488372093023</v>
      </c>
      <c r="F30" s="22">
        <f t="shared" si="1"/>
        <v>27.906976744186046</v>
      </c>
      <c r="G30" s="22">
        <f t="shared" si="1"/>
        <v>51.162790697674424</v>
      </c>
      <c r="H30" s="22">
        <f t="shared" si="1"/>
        <v>4.6511627906976747</v>
      </c>
      <c r="I30" s="22">
        <f t="shared" si="1"/>
        <v>37.209302325581397</v>
      </c>
      <c r="J30" s="22">
        <f t="shared" si="1"/>
        <v>25.581395348837212</v>
      </c>
      <c r="K30" s="22">
        <f t="shared" si="1"/>
        <v>69.767441860465112</v>
      </c>
      <c r="L30" s="22">
        <f t="shared" si="1"/>
        <v>37.209302325581397</v>
      </c>
      <c r="M30" s="22">
        <f t="shared" si="1"/>
        <v>11.627906976744185</v>
      </c>
      <c r="N30" s="22">
        <f t="shared" si="1"/>
        <v>13.953488372093023</v>
      </c>
      <c r="O30" s="22">
        <f t="shared" si="1"/>
        <v>2.3255813953488373</v>
      </c>
      <c r="P30" s="22">
        <f t="shared" si="1"/>
        <v>0</v>
      </c>
      <c r="Q30" s="22"/>
      <c r="R30" s="22"/>
      <c r="S30" s="22"/>
      <c r="T30" s="22"/>
      <c r="U30" s="24"/>
    </row>
    <row r="31" spans="2:21" x14ac:dyDescent="0.15">
      <c r="B31" s="40" t="s">
        <v>29</v>
      </c>
      <c r="C31" s="32" t="s">
        <v>5</v>
      </c>
      <c r="D31" s="16">
        <v>198</v>
      </c>
      <c r="E31" s="17">
        <v>39</v>
      </c>
      <c r="F31" s="18">
        <v>38</v>
      </c>
      <c r="G31" s="18">
        <v>81</v>
      </c>
      <c r="H31" s="18">
        <v>25</v>
      </c>
      <c r="I31" s="18">
        <v>87</v>
      </c>
      <c r="J31" s="18">
        <v>39</v>
      </c>
      <c r="K31" s="18">
        <v>131</v>
      </c>
      <c r="L31" s="18">
        <v>48</v>
      </c>
      <c r="M31" s="18">
        <v>44</v>
      </c>
      <c r="N31" s="18">
        <v>68</v>
      </c>
      <c r="O31" s="18">
        <v>3</v>
      </c>
      <c r="P31" s="18">
        <v>1</v>
      </c>
      <c r="Q31" s="18"/>
      <c r="R31" s="18"/>
      <c r="S31" s="18"/>
      <c r="T31" s="18"/>
      <c r="U31" s="20"/>
    </row>
    <row r="32" spans="2:21" x14ac:dyDescent="0.15">
      <c r="B32" s="41"/>
      <c r="C32" s="33"/>
      <c r="D32" s="21"/>
      <c r="E32" s="25">
        <f t="shared" si="1"/>
        <v>19.696969696969695</v>
      </c>
      <c r="F32" s="22">
        <f t="shared" si="1"/>
        <v>19.19191919191919</v>
      </c>
      <c r="G32" s="22">
        <f t="shared" si="1"/>
        <v>40.909090909090914</v>
      </c>
      <c r="H32" s="22">
        <f t="shared" si="1"/>
        <v>12.626262626262626</v>
      </c>
      <c r="I32" s="22">
        <f t="shared" si="1"/>
        <v>43.939393939393938</v>
      </c>
      <c r="J32" s="22">
        <f t="shared" si="1"/>
        <v>19.696969696969695</v>
      </c>
      <c r="K32" s="22">
        <f t="shared" si="1"/>
        <v>66.161616161616166</v>
      </c>
      <c r="L32" s="22">
        <f t="shared" si="1"/>
        <v>24.242424242424242</v>
      </c>
      <c r="M32" s="22">
        <f t="shared" si="1"/>
        <v>22.222222222222221</v>
      </c>
      <c r="N32" s="22">
        <f t="shared" si="1"/>
        <v>34.343434343434339</v>
      </c>
      <c r="O32" s="22">
        <f t="shared" si="1"/>
        <v>1.5151515151515151</v>
      </c>
      <c r="P32" s="22">
        <f t="shared" si="1"/>
        <v>0.50505050505050508</v>
      </c>
      <c r="Q32" s="22"/>
      <c r="R32" s="22"/>
      <c r="S32" s="22"/>
      <c r="T32" s="22"/>
      <c r="U32" s="24"/>
    </row>
    <row r="33" spans="2:21" x14ac:dyDescent="0.15">
      <c r="B33" s="41"/>
      <c r="C33" s="32" t="s">
        <v>6</v>
      </c>
      <c r="D33" s="16">
        <v>202</v>
      </c>
      <c r="E33" s="17">
        <v>35</v>
      </c>
      <c r="F33" s="18">
        <v>56</v>
      </c>
      <c r="G33" s="18">
        <v>95</v>
      </c>
      <c r="H33" s="18">
        <v>32</v>
      </c>
      <c r="I33" s="18">
        <v>95</v>
      </c>
      <c r="J33" s="18">
        <v>51</v>
      </c>
      <c r="K33" s="18">
        <v>136</v>
      </c>
      <c r="L33" s="18">
        <v>52</v>
      </c>
      <c r="M33" s="18">
        <v>45</v>
      </c>
      <c r="N33" s="18">
        <v>48</v>
      </c>
      <c r="O33" s="18">
        <v>0</v>
      </c>
      <c r="P33" s="18">
        <v>2</v>
      </c>
      <c r="Q33" s="18"/>
      <c r="R33" s="18"/>
      <c r="S33" s="18"/>
      <c r="T33" s="18"/>
      <c r="U33" s="20"/>
    </row>
    <row r="34" spans="2:21" x14ac:dyDescent="0.15">
      <c r="B34" s="41"/>
      <c r="C34" s="33"/>
      <c r="D34" s="21"/>
      <c r="E34" s="25">
        <f t="shared" si="1"/>
        <v>17.326732673267326</v>
      </c>
      <c r="F34" s="22">
        <f t="shared" si="1"/>
        <v>27.722772277227726</v>
      </c>
      <c r="G34" s="22">
        <f t="shared" si="1"/>
        <v>47.029702970297024</v>
      </c>
      <c r="H34" s="22">
        <f t="shared" si="1"/>
        <v>15.841584158415841</v>
      </c>
      <c r="I34" s="22">
        <f t="shared" si="1"/>
        <v>47.029702970297024</v>
      </c>
      <c r="J34" s="22">
        <f t="shared" si="1"/>
        <v>25.247524752475247</v>
      </c>
      <c r="K34" s="22">
        <f t="shared" si="1"/>
        <v>67.32673267326733</v>
      </c>
      <c r="L34" s="22">
        <f t="shared" si="1"/>
        <v>25.742574257425744</v>
      </c>
      <c r="M34" s="22">
        <f t="shared" si="1"/>
        <v>22.277227722772277</v>
      </c>
      <c r="N34" s="22">
        <f t="shared" si="1"/>
        <v>23.762376237623762</v>
      </c>
      <c r="O34" s="22">
        <f t="shared" si="1"/>
        <v>0</v>
      </c>
      <c r="P34" s="22">
        <f t="shared" si="1"/>
        <v>0.99009900990099009</v>
      </c>
      <c r="Q34" s="22"/>
      <c r="R34" s="22"/>
      <c r="S34" s="22"/>
      <c r="T34" s="22"/>
      <c r="U34" s="24"/>
    </row>
    <row r="35" spans="2:21" x14ac:dyDescent="0.15">
      <c r="B35" s="41"/>
      <c r="C35" s="32" t="s">
        <v>7</v>
      </c>
      <c r="D35" s="16">
        <v>192</v>
      </c>
      <c r="E35" s="17">
        <v>34</v>
      </c>
      <c r="F35" s="18">
        <v>52</v>
      </c>
      <c r="G35" s="18">
        <v>83</v>
      </c>
      <c r="H35" s="18">
        <v>23</v>
      </c>
      <c r="I35" s="18">
        <v>96</v>
      </c>
      <c r="J35" s="18">
        <v>50</v>
      </c>
      <c r="K35" s="18">
        <v>126</v>
      </c>
      <c r="L35" s="18">
        <v>55</v>
      </c>
      <c r="M35" s="18">
        <v>31</v>
      </c>
      <c r="N35" s="18">
        <v>41</v>
      </c>
      <c r="O35" s="18">
        <v>4</v>
      </c>
      <c r="P35" s="18">
        <v>0</v>
      </c>
      <c r="Q35" s="18"/>
      <c r="R35" s="18"/>
      <c r="S35" s="18"/>
      <c r="T35" s="18"/>
      <c r="U35" s="20"/>
    </row>
    <row r="36" spans="2:21" x14ac:dyDescent="0.15">
      <c r="B36" s="41"/>
      <c r="C36" s="33"/>
      <c r="D36" s="21"/>
      <c r="E36" s="25">
        <f t="shared" si="1"/>
        <v>17.708333333333336</v>
      </c>
      <c r="F36" s="22">
        <f t="shared" si="1"/>
        <v>27.083333333333332</v>
      </c>
      <c r="G36" s="22">
        <f t="shared" si="1"/>
        <v>43.229166666666671</v>
      </c>
      <c r="H36" s="22">
        <f t="shared" si="1"/>
        <v>11.979166666666668</v>
      </c>
      <c r="I36" s="22">
        <f t="shared" si="1"/>
        <v>50</v>
      </c>
      <c r="J36" s="22">
        <f t="shared" si="1"/>
        <v>26.041666666666668</v>
      </c>
      <c r="K36" s="22">
        <f t="shared" si="1"/>
        <v>65.625</v>
      </c>
      <c r="L36" s="22">
        <f t="shared" si="1"/>
        <v>28.645833333333332</v>
      </c>
      <c r="M36" s="22">
        <f t="shared" si="1"/>
        <v>16.145833333333336</v>
      </c>
      <c r="N36" s="22">
        <f t="shared" si="1"/>
        <v>21.354166666666664</v>
      </c>
      <c r="O36" s="22">
        <f t="shared" si="1"/>
        <v>2.083333333333333</v>
      </c>
      <c r="P36" s="22">
        <f t="shared" si="1"/>
        <v>0</v>
      </c>
      <c r="Q36" s="22"/>
      <c r="R36" s="22"/>
      <c r="S36" s="22"/>
      <c r="T36" s="22"/>
      <c r="U36" s="24"/>
    </row>
    <row r="37" spans="2:21" x14ac:dyDescent="0.15">
      <c r="B37" s="41"/>
      <c r="C37" s="32" t="s">
        <v>8</v>
      </c>
      <c r="D37" s="16">
        <v>147</v>
      </c>
      <c r="E37" s="17">
        <v>23</v>
      </c>
      <c r="F37" s="18">
        <v>38</v>
      </c>
      <c r="G37" s="18">
        <v>68</v>
      </c>
      <c r="H37" s="18">
        <v>23</v>
      </c>
      <c r="I37" s="18">
        <v>66</v>
      </c>
      <c r="J37" s="18">
        <v>43</v>
      </c>
      <c r="K37" s="18">
        <v>106</v>
      </c>
      <c r="L37" s="18">
        <v>47</v>
      </c>
      <c r="M37" s="18">
        <v>35</v>
      </c>
      <c r="N37" s="18">
        <v>43</v>
      </c>
      <c r="O37" s="18">
        <v>2</v>
      </c>
      <c r="P37" s="18">
        <v>0</v>
      </c>
      <c r="Q37" s="18"/>
      <c r="R37" s="18"/>
      <c r="S37" s="18"/>
      <c r="T37" s="18"/>
      <c r="U37" s="20"/>
    </row>
    <row r="38" spans="2:21" x14ac:dyDescent="0.15">
      <c r="B38" s="41"/>
      <c r="C38" s="33"/>
      <c r="D38" s="21"/>
      <c r="E38" s="25">
        <f t="shared" si="1"/>
        <v>15.646258503401361</v>
      </c>
      <c r="F38" s="22">
        <f t="shared" si="1"/>
        <v>25.850340136054424</v>
      </c>
      <c r="G38" s="22">
        <f t="shared" si="1"/>
        <v>46.258503401360542</v>
      </c>
      <c r="H38" s="22">
        <f t="shared" si="1"/>
        <v>15.646258503401361</v>
      </c>
      <c r="I38" s="22">
        <f t="shared" si="1"/>
        <v>44.897959183673471</v>
      </c>
      <c r="J38" s="22">
        <f t="shared" si="1"/>
        <v>29.251700680272108</v>
      </c>
      <c r="K38" s="22">
        <f t="shared" si="1"/>
        <v>72.10884353741497</v>
      </c>
      <c r="L38" s="22">
        <f t="shared" si="1"/>
        <v>31.972789115646261</v>
      </c>
      <c r="M38" s="22">
        <f t="shared" si="1"/>
        <v>23.809523809523807</v>
      </c>
      <c r="N38" s="22">
        <f t="shared" si="1"/>
        <v>29.251700680272108</v>
      </c>
      <c r="O38" s="22">
        <f t="shared" si="1"/>
        <v>1.3605442176870748</v>
      </c>
      <c r="P38" s="22">
        <f t="shared" si="1"/>
        <v>0</v>
      </c>
      <c r="Q38" s="22"/>
      <c r="R38" s="22"/>
      <c r="S38" s="22"/>
      <c r="T38" s="22"/>
      <c r="U38" s="24"/>
    </row>
    <row r="39" spans="2:21" x14ac:dyDescent="0.15">
      <c r="B39" s="41"/>
      <c r="C39" s="32" t="s">
        <v>9</v>
      </c>
      <c r="D39" s="16">
        <v>93</v>
      </c>
      <c r="E39" s="17">
        <v>18</v>
      </c>
      <c r="F39" s="18">
        <v>24</v>
      </c>
      <c r="G39" s="18">
        <v>38</v>
      </c>
      <c r="H39" s="18">
        <v>15</v>
      </c>
      <c r="I39" s="18">
        <v>46</v>
      </c>
      <c r="J39" s="18">
        <v>31</v>
      </c>
      <c r="K39" s="18">
        <v>70</v>
      </c>
      <c r="L39" s="18">
        <v>28</v>
      </c>
      <c r="M39" s="18">
        <v>13</v>
      </c>
      <c r="N39" s="18">
        <v>15</v>
      </c>
      <c r="O39" s="18">
        <v>1</v>
      </c>
      <c r="P39" s="18">
        <v>0</v>
      </c>
      <c r="Q39" s="18"/>
      <c r="R39" s="18"/>
      <c r="S39" s="18"/>
      <c r="T39" s="18"/>
      <c r="U39" s="20"/>
    </row>
    <row r="40" spans="2:21" x14ac:dyDescent="0.15">
      <c r="B40" s="41"/>
      <c r="C40" s="33"/>
      <c r="D40" s="21"/>
      <c r="E40" s="25">
        <f t="shared" ref="E40:P54" si="2">E39/$D39*100</f>
        <v>19.35483870967742</v>
      </c>
      <c r="F40" s="22">
        <f t="shared" si="2"/>
        <v>25.806451612903224</v>
      </c>
      <c r="G40" s="22">
        <f t="shared" si="2"/>
        <v>40.86021505376344</v>
      </c>
      <c r="H40" s="22">
        <f t="shared" si="2"/>
        <v>16.129032258064516</v>
      </c>
      <c r="I40" s="22">
        <f t="shared" si="2"/>
        <v>49.462365591397848</v>
      </c>
      <c r="J40" s="22">
        <f t="shared" si="2"/>
        <v>33.333333333333329</v>
      </c>
      <c r="K40" s="22">
        <f t="shared" si="2"/>
        <v>75.268817204301072</v>
      </c>
      <c r="L40" s="22">
        <f t="shared" si="2"/>
        <v>30.107526881720432</v>
      </c>
      <c r="M40" s="22">
        <f t="shared" si="2"/>
        <v>13.978494623655912</v>
      </c>
      <c r="N40" s="22">
        <f t="shared" si="2"/>
        <v>16.129032258064516</v>
      </c>
      <c r="O40" s="22">
        <f t="shared" si="2"/>
        <v>1.0752688172043012</v>
      </c>
      <c r="P40" s="22">
        <f t="shared" si="2"/>
        <v>0</v>
      </c>
      <c r="Q40" s="22"/>
      <c r="R40" s="22"/>
      <c r="S40" s="22"/>
      <c r="T40" s="22"/>
      <c r="U40" s="24"/>
    </row>
    <row r="41" spans="2:21" x14ac:dyDescent="0.15">
      <c r="B41" s="41"/>
      <c r="C41" s="32" t="s">
        <v>10</v>
      </c>
      <c r="D41" s="16">
        <v>172</v>
      </c>
      <c r="E41" s="17">
        <v>32</v>
      </c>
      <c r="F41" s="18">
        <v>34</v>
      </c>
      <c r="G41" s="18">
        <v>92</v>
      </c>
      <c r="H41" s="18">
        <v>22</v>
      </c>
      <c r="I41" s="18">
        <v>87</v>
      </c>
      <c r="J41" s="18">
        <v>37</v>
      </c>
      <c r="K41" s="18">
        <v>128</v>
      </c>
      <c r="L41" s="18">
        <v>55</v>
      </c>
      <c r="M41" s="18">
        <v>44</v>
      </c>
      <c r="N41" s="18">
        <v>56</v>
      </c>
      <c r="O41" s="18">
        <v>3</v>
      </c>
      <c r="P41" s="18">
        <v>1</v>
      </c>
      <c r="Q41" s="18"/>
      <c r="R41" s="18"/>
      <c r="S41" s="18"/>
      <c r="T41" s="18"/>
      <c r="U41" s="20"/>
    </row>
    <row r="42" spans="2:21" x14ac:dyDescent="0.15">
      <c r="B42" s="41"/>
      <c r="C42" s="33"/>
      <c r="D42" s="21"/>
      <c r="E42" s="25">
        <f t="shared" si="2"/>
        <v>18.604651162790699</v>
      </c>
      <c r="F42" s="22">
        <f t="shared" si="2"/>
        <v>19.767441860465116</v>
      </c>
      <c r="G42" s="22">
        <f t="shared" si="2"/>
        <v>53.488372093023251</v>
      </c>
      <c r="H42" s="22">
        <f t="shared" si="2"/>
        <v>12.790697674418606</v>
      </c>
      <c r="I42" s="22">
        <f t="shared" si="2"/>
        <v>50.581395348837212</v>
      </c>
      <c r="J42" s="22">
        <f t="shared" si="2"/>
        <v>21.511627906976745</v>
      </c>
      <c r="K42" s="22">
        <f t="shared" si="2"/>
        <v>74.418604651162795</v>
      </c>
      <c r="L42" s="22">
        <f t="shared" si="2"/>
        <v>31.976744186046513</v>
      </c>
      <c r="M42" s="22">
        <f t="shared" si="2"/>
        <v>25.581395348837212</v>
      </c>
      <c r="N42" s="22">
        <f t="shared" si="2"/>
        <v>32.558139534883722</v>
      </c>
      <c r="O42" s="22">
        <f t="shared" si="2"/>
        <v>1.7441860465116279</v>
      </c>
      <c r="P42" s="22">
        <f t="shared" si="2"/>
        <v>0.58139534883720934</v>
      </c>
      <c r="Q42" s="22"/>
      <c r="R42" s="22"/>
      <c r="S42" s="22"/>
      <c r="T42" s="22"/>
      <c r="U42" s="24"/>
    </row>
    <row r="43" spans="2:21" x14ac:dyDescent="0.15">
      <c r="B43" s="41"/>
      <c r="C43" s="32" t="s">
        <v>11</v>
      </c>
      <c r="D43" s="16">
        <v>96</v>
      </c>
      <c r="E43" s="17">
        <v>16</v>
      </c>
      <c r="F43" s="18">
        <v>17</v>
      </c>
      <c r="G43" s="18">
        <v>37</v>
      </c>
      <c r="H43" s="18">
        <v>11</v>
      </c>
      <c r="I43" s="18">
        <v>49</v>
      </c>
      <c r="J43" s="18">
        <v>28</v>
      </c>
      <c r="K43" s="18">
        <v>57</v>
      </c>
      <c r="L43" s="18">
        <v>27</v>
      </c>
      <c r="M43" s="18">
        <v>14</v>
      </c>
      <c r="N43" s="18">
        <v>21</v>
      </c>
      <c r="O43" s="18">
        <v>1</v>
      </c>
      <c r="P43" s="18">
        <v>0</v>
      </c>
      <c r="Q43" s="18"/>
      <c r="R43" s="18"/>
      <c r="S43" s="18"/>
      <c r="T43" s="18"/>
      <c r="U43" s="20"/>
    </row>
    <row r="44" spans="2:21" x14ac:dyDescent="0.15">
      <c r="B44" s="41"/>
      <c r="C44" s="33"/>
      <c r="D44" s="21"/>
      <c r="E44" s="25">
        <f t="shared" si="2"/>
        <v>16.666666666666664</v>
      </c>
      <c r="F44" s="22">
        <f t="shared" si="2"/>
        <v>17.708333333333336</v>
      </c>
      <c r="G44" s="22">
        <f t="shared" si="2"/>
        <v>38.541666666666671</v>
      </c>
      <c r="H44" s="22">
        <f t="shared" si="2"/>
        <v>11.458333333333332</v>
      </c>
      <c r="I44" s="22">
        <f t="shared" si="2"/>
        <v>51.041666666666664</v>
      </c>
      <c r="J44" s="22">
        <f t="shared" si="2"/>
        <v>29.166666666666668</v>
      </c>
      <c r="K44" s="22">
        <f t="shared" si="2"/>
        <v>59.375</v>
      </c>
      <c r="L44" s="22">
        <f t="shared" si="2"/>
        <v>28.125</v>
      </c>
      <c r="M44" s="22">
        <f t="shared" si="2"/>
        <v>14.583333333333334</v>
      </c>
      <c r="N44" s="22">
        <f t="shared" si="2"/>
        <v>21.875</v>
      </c>
      <c r="O44" s="22">
        <f t="shared" si="2"/>
        <v>1.0416666666666665</v>
      </c>
      <c r="P44" s="22">
        <f t="shared" si="2"/>
        <v>0</v>
      </c>
      <c r="Q44" s="22"/>
      <c r="R44" s="22"/>
      <c r="S44" s="22"/>
      <c r="T44" s="22"/>
      <c r="U44" s="24"/>
    </row>
    <row r="45" spans="2:21" x14ac:dyDescent="0.15">
      <c r="B45" s="41"/>
      <c r="C45" s="32" t="s">
        <v>12</v>
      </c>
      <c r="D45" s="16">
        <v>92</v>
      </c>
      <c r="E45" s="17">
        <v>12</v>
      </c>
      <c r="F45" s="18">
        <v>13</v>
      </c>
      <c r="G45" s="18">
        <v>34</v>
      </c>
      <c r="H45" s="18">
        <v>14</v>
      </c>
      <c r="I45" s="18">
        <v>46</v>
      </c>
      <c r="J45" s="18">
        <v>23</v>
      </c>
      <c r="K45" s="18">
        <v>67</v>
      </c>
      <c r="L45" s="18">
        <v>27</v>
      </c>
      <c r="M45" s="18">
        <v>14</v>
      </c>
      <c r="N45" s="18">
        <v>20</v>
      </c>
      <c r="O45" s="18">
        <v>0</v>
      </c>
      <c r="P45" s="18">
        <v>1</v>
      </c>
      <c r="Q45" s="18"/>
      <c r="R45" s="18"/>
      <c r="S45" s="18"/>
      <c r="T45" s="18"/>
      <c r="U45" s="20"/>
    </row>
    <row r="46" spans="2:21" x14ac:dyDescent="0.15">
      <c r="B46" s="41"/>
      <c r="C46" s="33"/>
      <c r="D46" s="21"/>
      <c r="E46" s="25">
        <f t="shared" si="2"/>
        <v>13.043478260869565</v>
      </c>
      <c r="F46" s="22">
        <f t="shared" si="2"/>
        <v>14.130434782608695</v>
      </c>
      <c r="G46" s="22">
        <f t="shared" si="2"/>
        <v>36.95652173913043</v>
      </c>
      <c r="H46" s="22">
        <f t="shared" si="2"/>
        <v>15.217391304347828</v>
      </c>
      <c r="I46" s="22">
        <f t="shared" si="2"/>
        <v>50</v>
      </c>
      <c r="J46" s="22">
        <f t="shared" si="2"/>
        <v>25</v>
      </c>
      <c r="K46" s="22">
        <f t="shared" si="2"/>
        <v>72.826086956521735</v>
      </c>
      <c r="L46" s="22">
        <f t="shared" si="2"/>
        <v>29.347826086956523</v>
      </c>
      <c r="M46" s="22">
        <f t="shared" si="2"/>
        <v>15.217391304347828</v>
      </c>
      <c r="N46" s="22">
        <f t="shared" si="2"/>
        <v>21.739130434782609</v>
      </c>
      <c r="O46" s="22">
        <f t="shared" si="2"/>
        <v>0</v>
      </c>
      <c r="P46" s="22">
        <f t="shared" si="2"/>
        <v>1.0869565217391304</v>
      </c>
      <c r="Q46" s="22"/>
      <c r="R46" s="22"/>
      <c r="S46" s="22"/>
      <c r="T46" s="22"/>
      <c r="U46" s="24"/>
    </row>
    <row r="47" spans="2:21" x14ac:dyDescent="0.15">
      <c r="B47" s="41"/>
      <c r="C47" s="32" t="s">
        <v>13</v>
      </c>
      <c r="D47" s="16">
        <v>175</v>
      </c>
      <c r="E47" s="17">
        <v>30</v>
      </c>
      <c r="F47" s="18">
        <v>41</v>
      </c>
      <c r="G47" s="18">
        <v>84</v>
      </c>
      <c r="H47" s="18">
        <v>22</v>
      </c>
      <c r="I47" s="18">
        <v>69</v>
      </c>
      <c r="J47" s="18">
        <v>40</v>
      </c>
      <c r="K47" s="18">
        <v>135</v>
      </c>
      <c r="L47" s="18">
        <v>43</v>
      </c>
      <c r="M47" s="18">
        <v>43</v>
      </c>
      <c r="N47" s="18">
        <v>53</v>
      </c>
      <c r="O47" s="18">
        <v>1</v>
      </c>
      <c r="P47" s="18">
        <v>0</v>
      </c>
      <c r="Q47" s="18"/>
      <c r="R47" s="18"/>
      <c r="S47" s="18"/>
      <c r="T47" s="18"/>
      <c r="U47" s="20"/>
    </row>
    <row r="48" spans="2:21" x14ac:dyDescent="0.15">
      <c r="B48" s="41"/>
      <c r="C48" s="33"/>
      <c r="D48" s="21"/>
      <c r="E48" s="25">
        <f t="shared" si="2"/>
        <v>17.142857142857142</v>
      </c>
      <c r="F48" s="22">
        <f t="shared" si="2"/>
        <v>23.428571428571431</v>
      </c>
      <c r="G48" s="22">
        <f t="shared" si="2"/>
        <v>48</v>
      </c>
      <c r="H48" s="22">
        <f t="shared" si="2"/>
        <v>12.571428571428573</v>
      </c>
      <c r="I48" s="22">
        <f t="shared" si="2"/>
        <v>39.428571428571431</v>
      </c>
      <c r="J48" s="22">
        <f t="shared" si="2"/>
        <v>22.857142857142858</v>
      </c>
      <c r="K48" s="22">
        <f t="shared" si="2"/>
        <v>77.142857142857153</v>
      </c>
      <c r="L48" s="22">
        <f t="shared" si="2"/>
        <v>24.571428571428573</v>
      </c>
      <c r="M48" s="22">
        <f t="shared" si="2"/>
        <v>24.571428571428573</v>
      </c>
      <c r="N48" s="22">
        <f t="shared" si="2"/>
        <v>30.285714285714288</v>
      </c>
      <c r="O48" s="22">
        <f t="shared" si="2"/>
        <v>0.5714285714285714</v>
      </c>
      <c r="P48" s="22">
        <f t="shared" si="2"/>
        <v>0</v>
      </c>
      <c r="Q48" s="22"/>
      <c r="R48" s="22"/>
      <c r="S48" s="22"/>
      <c r="T48" s="22"/>
      <c r="U48" s="24"/>
    </row>
    <row r="49" spans="2:21" ht="9.75" customHeight="1" x14ac:dyDescent="0.15">
      <c r="B49" s="41"/>
      <c r="C49" s="32" t="s">
        <v>14</v>
      </c>
      <c r="D49" s="16">
        <v>102</v>
      </c>
      <c r="E49" s="17">
        <v>13</v>
      </c>
      <c r="F49" s="18">
        <v>22</v>
      </c>
      <c r="G49" s="18">
        <v>52</v>
      </c>
      <c r="H49" s="18">
        <v>17</v>
      </c>
      <c r="I49" s="18">
        <v>48</v>
      </c>
      <c r="J49" s="18">
        <v>33</v>
      </c>
      <c r="K49" s="18">
        <v>83</v>
      </c>
      <c r="L49" s="18">
        <v>33</v>
      </c>
      <c r="M49" s="18">
        <v>28</v>
      </c>
      <c r="N49" s="18">
        <v>23</v>
      </c>
      <c r="O49" s="18">
        <v>0</v>
      </c>
      <c r="P49" s="18">
        <v>1</v>
      </c>
      <c r="Q49" s="18"/>
      <c r="R49" s="18"/>
      <c r="S49" s="18"/>
      <c r="T49" s="18"/>
      <c r="U49" s="20"/>
    </row>
    <row r="50" spans="2:21" x14ac:dyDescent="0.15">
      <c r="B50" s="41"/>
      <c r="C50" s="33"/>
      <c r="D50" s="21"/>
      <c r="E50" s="25">
        <f t="shared" si="2"/>
        <v>12.745098039215685</v>
      </c>
      <c r="F50" s="22">
        <f t="shared" si="2"/>
        <v>21.568627450980394</v>
      </c>
      <c r="G50" s="22">
        <f t="shared" si="2"/>
        <v>50.980392156862742</v>
      </c>
      <c r="H50" s="22">
        <f t="shared" si="2"/>
        <v>16.666666666666664</v>
      </c>
      <c r="I50" s="22">
        <f t="shared" si="2"/>
        <v>47.058823529411761</v>
      </c>
      <c r="J50" s="22">
        <f t="shared" si="2"/>
        <v>32.352941176470587</v>
      </c>
      <c r="K50" s="22">
        <f t="shared" si="2"/>
        <v>81.372549019607845</v>
      </c>
      <c r="L50" s="22">
        <f t="shared" si="2"/>
        <v>32.352941176470587</v>
      </c>
      <c r="M50" s="22">
        <f t="shared" si="2"/>
        <v>27.450980392156865</v>
      </c>
      <c r="N50" s="22">
        <f t="shared" si="2"/>
        <v>22.549019607843139</v>
      </c>
      <c r="O50" s="22">
        <f t="shared" si="2"/>
        <v>0</v>
      </c>
      <c r="P50" s="22">
        <f t="shared" si="2"/>
        <v>0.98039215686274506</v>
      </c>
      <c r="Q50" s="22"/>
      <c r="R50" s="22"/>
      <c r="S50" s="22"/>
      <c r="T50" s="22"/>
      <c r="U50" s="24"/>
    </row>
    <row r="51" spans="2:21" x14ac:dyDescent="0.15">
      <c r="B51" s="41"/>
      <c r="C51" s="32" t="s">
        <v>1</v>
      </c>
      <c r="D51" s="16">
        <v>42</v>
      </c>
      <c r="E51" s="17">
        <v>6</v>
      </c>
      <c r="F51" s="18">
        <v>15</v>
      </c>
      <c r="G51" s="18">
        <v>21</v>
      </c>
      <c r="H51" s="18">
        <v>1</v>
      </c>
      <c r="I51" s="18">
        <v>14</v>
      </c>
      <c r="J51" s="18">
        <v>11</v>
      </c>
      <c r="K51" s="18">
        <v>28</v>
      </c>
      <c r="L51" s="18">
        <v>17</v>
      </c>
      <c r="M51" s="18">
        <v>5</v>
      </c>
      <c r="N51" s="18">
        <v>6</v>
      </c>
      <c r="O51" s="18">
        <v>2</v>
      </c>
      <c r="P51" s="18">
        <v>0</v>
      </c>
      <c r="Q51" s="18"/>
      <c r="R51" s="18"/>
      <c r="S51" s="18"/>
      <c r="T51" s="18"/>
      <c r="U51" s="20"/>
    </row>
    <row r="52" spans="2:21" x14ac:dyDescent="0.15">
      <c r="B52" s="42"/>
      <c r="C52" s="33"/>
      <c r="D52" s="21"/>
      <c r="E52" s="25">
        <f t="shared" si="2"/>
        <v>14.285714285714285</v>
      </c>
      <c r="F52" s="22">
        <f t="shared" si="2"/>
        <v>35.714285714285715</v>
      </c>
      <c r="G52" s="22">
        <f t="shared" si="2"/>
        <v>50</v>
      </c>
      <c r="H52" s="22">
        <f t="shared" si="2"/>
        <v>2.3809523809523809</v>
      </c>
      <c r="I52" s="22">
        <f t="shared" si="2"/>
        <v>33.333333333333329</v>
      </c>
      <c r="J52" s="22">
        <f t="shared" si="2"/>
        <v>26.190476190476193</v>
      </c>
      <c r="K52" s="22">
        <f t="shared" si="2"/>
        <v>66.666666666666657</v>
      </c>
      <c r="L52" s="22">
        <f t="shared" si="2"/>
        <v>40.476190476190474</v>
      </c>
      <c r="M52" s="22">
        <f t="shared" si="2"/>
        <v>11.904761904761903</v>
      </c>
      <c r="N52" s="22">
        <f t="shared" si="2"/>
        <v>14.285714285714285</v>
      </c>
      <c r="O52" s="22">
        <f t="shared" si="2"/>
        <v>4.7619047619047619</v>
      </c>
      <c r="P52" s="22">
        <f t="shared" si="2"/>
        <v>0</v>
      </c>
      <c r="Q52" s="22"/>
      <c r="R52" s="22"/>
      <c r="S52" s="22"/>
      <c r="T52" s="22"/>
      <c r="U52" s="24"/>
    </row>
    <row r="53" spans="2:21" x14ac:dyDescent="0.15">
      <c r="B53" s="40" t="s">
        <v>30</v>
      </c>
      <c r="C53" s="32" t="s">
        <v>15</v>
      </c>
      <c r="D53" s="16">
        <v>482</v>
      </c>
      <c r="E53" s="17">
        <v>112</v>
      </c>
      <c r="F53" s="18">
        <v>132</v>
      </c>
      <c r="G53" s="18">
        <v>252</v>
      </c>
      <c r="H53" s="18">
        <v>57</v>
      </c>
      <c r="I53" s="18">
        <v>217</v>
      </c>
      <c r="J53" s="18">
        <v>84</v>
      </c>
      <c r="K53" s="18">
        <v>327</v>
      </c>
      <c r="L53" s="18">
        <v>179</v>
      </c>
      <c r="M53" s="18">
        <v>140</v>
      </c>
      <c r="N53" s="18">
        <v>186</v>
      </c>
      <c r="O53" s="18">
        <v>5</v>
      </c>
      <c r="P53" s="18">
        <v>1</v>
      </c>
      <c r="Q53" s="18"/>
      <c r="R53" s="18"/>
      <c r="S53" s="18"/>
      <c r="T53" s="18"/>
      <c r="U53" s="20"/>
    </row>
    <row r="54" spans="2:21" x14ac:dyDescent="0.15">
      <c r="B54" s="41"/>
      <c r="C54" s="33"/>
      <c r="D54" s="21"/>
      <c r="E54" s="25">
        <f t="shared" si="2"/>
        <v>23.236514522821576</v>
      </c>
      <c r="F54" s="22">
        <f t="shared" si="2"/>
        <v>27.385892116182575</v>
      </c>
      <c r="G54" s="22">
        <f t="shared" si="2"/>
        <v>52.282157676348554</v>
      </c>
      <c r="H54" s="22">
        <f t="shared" si="2"/>
        <v>11.825726141078837</v>
      </c>
      <c r="I54" s="22">
        <f t="shared" si="2"/>
        <v>45.020746887966808</v>
      </c>
      <c r="J54" s="22">
        <f t="shared" si="2"/>
        <v>17.427385892116181</v>
      </c>
      <c r="K54" s="22">
        <f t="shared" si="2"/>
        <v>67.84232365145229</v>
      </c>
      <c r="L54" s="22">
        <f t="shared" si="2"/>
        <v>37.136929460580916</v>
      </c>
      <c r="M54" s="22">
        <f t="shared" si="2"/>
        <v>29.045643153526974</v>
      </c>
      <c r="N54" s="22">
        <f t="shared" si="2"/>
        <v>38.589211618257266</v>
      </c>
      <c r="O54" s="22">
        <f t="shared" si="2"/>
        <v>1.0373443983402488</v>
      </c>
      <c r="P54" s="22">
        <f t="shared" si="2"/>
        <v>0.2074688796680498</v>
      </c>
      <c r="Q54" s="22"/>
      <c r="R54" s="22"/>
      <c r="S54" s="22"/>
      <c r="T54" s="22"/>
      <c r="U54" s="24"/>
    </row>
    <row r="55" spans="2:21" x14ac:dyDescent="0.15">
      <c r="B55" s="41"/>
      <c r="C55" s="32" t="s">
        <v>16</v>
      </c>
      <c r="D55" s="16">
        <v>68</v>
      </c>
      <c r="E55" s="17">
        <v>15</v>
      </c>
      <c r="F55" s="18">
        <v>16</v>
      </c>
      <c r="G55" s="18">
        <v>34</v>
      </c>
      <c r="H55" s="18">
        <v>10</v>
      </c>
      <c r="I55" s="18">
        <v>28</v>
      </c>
      <c r="J55" s="18">
        <v>9</v>
      </c>
      <c r="K55" s="18">
        <v>40</v>
      </c>
      <c r="L55" s="18">
        <v>20</v>
      </c>
      <c r="M55" s="18">
        <v>18</v>
      </c>
      <c r="N55" s="18">
        <v>29</v>
      </c>
      <c r="O55" s="18">
        <v>1</v>
      </c>
      <c r="P55" s="18">
        <v>1</v>
      </c>
      <c r="Q55" s="18"/>
      <c r="R55" s="18"/>
      <c r="S55" s="18"/>
      <c r="T55" s="18"/>
      <c r="U55" s="20"/>
    </row>
    <row r="56" spans="2:21" x14ac:dyDescent="0.15">
      <c r="B56" s="41"/>
      <c r="C56" s="33"/>
      <c r="D56" s="21"/>
      <c r="E56" s="25">
        <f t="shared" ref="E56:P70" si="3">E55/$D55*100</f>
        <v>22.058823529411764</v>
      </c>
      <c r="F56" s="22">
        <f t="shared" si="3"/>
        <v>23.52941176470588</v>
      </c>
      <c r="G56" s="22">
        <f t="shared" si="3"/>
        <v>50</v>
      </c>
      <c r="H56" s="22">
        <f t="shared" si="3"/>
        <v>14.705882352941178</v>
      </c>
      <c r="I56" s="22">
        <f t="shared" si="3"/>
        <v>41.17647058823529</v>
      </c>
      <c r="J56" s="22">
        <f t="shared" si="3"/>
        <v>13.23529411764706</v>
      </c>
      <c r="K56" s="22">
        <f t="shared" si="3"/>
        <v>58.82352941176471</v>
      </c>
      <c r="L56" s="22">
        <f t="shared" si="3"/>
        <v>29.411764705882355</v>
      </c>
      <c r="M56" s="22">
        <f t="shared" si="3"/>
        <v>26.47058823529412</v>
      </c>
      <c r="N56" s="22">
        <f t="shared" si="3"/>
        <v>42.647058823529413</v>
      </c>
      <c r="O56" s="22">
        <f t="shared" si="3"/>
        <v>1.4705882352941175</v>
      </c>
      <c r="P56" s="22">
        <f t="shared" si="3"/>
        <v>1.4705882352941175</v>
      </c>
      <c r="Q56" s="22"/>
      <c r="R56" s="22"/>
      <c r="S56" s="22"/>
      <c r="T56" s="22"/>
      <c r="U56" s="24"/>
    </row>
    <row r="57" spans="2:21" x14ac:dyDescent="0.15">
      <c r="B57" s="41"/>
      <c r="C57" s="32" t="s">
        <v>17</v>
      </c>
      <c r="D57" s="16">
        <v>59</v>
      </c>
      <c r="E57" s="17">
        <v>9</v>
      </c>
      <c r="F57" s="18">
        <v>14</v>
      </c>
      <c r="G57" s="18">
        <v>20</v>
      </c>
      <c r="H57" s="18">
        <v>13</v>
      </c>
      <c r="I57" s="18">
        <v>22</v>
      </c>
      <c r="J57" s="18">
        <v>19</v>
      </c>
      <c r="K57" s="18">
        <v>36</v>
      </c>
      <c r="L57" s="18">
        <v>24</v>
      </c>
      <c r="M57" s="18">
        <v>12</v>
      </c>
      <c r="N57" s="18">
        <v>13</v>
      </c>
      <c r="O57" s="18">
        <v>1</v>
      </c>
      <c r="P57" s="18">
        <v>0</v>
      </c>
      <c r="Q57" s="18"/>
      <c r="R57" s="18"/>
      <c r="S57" s="18"/>
      <c r="T57" s="18"/>
      <c r="U57" s="20"/>
    </row>
    <row r="58" spans="2:21" x14ac:dyDescent="0.15">
      <c r="B58" s="41"/>
      <c r="C58" s="33"/>
      <c r="D58" s="21"/>
      <c r="E58" s="25">
        <f t="shared" si="3"/>
        <v>15.254237288135593</v>
      </c>
      <c r="F58" s="22">
        <f t="shared" si="3"/>
        <v>23.728813559322035</v>
      </c>
      <c r="G58" s="22">
        <f t="shared" si="3"/>
        <v>33.898305084745758</v>
      </c>
      <c r="H58" s="22">
        <f t="shared" si="3"/>
        <v>22.033898305084744</v>
      </c>
      <c r="I58" s="22">
        <f t="shared" si="3"/>
        <v>37.288135593220339</v>
      </c>
      <c r="J58" s="22">
        <f t="shared" si="3"/>
        <v>32.20338983050847</v>
      </c>
      <c r="K58" s="22">
        <f t="shared" si="3"/>
        <v>61.016949152542374</v>
      </c>
      <c r="L58" s="22">
        <f t="shared" si="3"/>
        <v>40.677966101694921</v>
      </c>
      <c r="M58" s="22">
        <f t="shared" si="3"/>
        <v>20.33898305084746</v>
      </c>
      <c r="N58" s="22">
        <f t="shared" si="3"/>
        <v>22.033898305084744</v>
      </c>
      <c r="O58" s="22">
        <f t="shared" si="3"/>
        <v>1.6949152542372881</v>
      </c>
      <c r="P58" s="22">
        <f t="shared" si="3"/>
        <v>0</v>
      </c>
      <c r="Q58" s="22"/>
      <c r="R58" s="22"/>
      <c r="S58" s="22"/>
      <c r="T58" s="22"/>
      <c r="U58" s="24"/>
    </row>
    <row r="59" spans="2:21" x14ac:dyDescent="0.15">
      <c r="B59" s="41"/>
      <c r="C59" s="32" t="s">
        <v>18</v>
      </c>
      <c r="D59" s="16">
        <v>255</v>
      </c>
      <c r="E59" s="17">
        <v>42</v>
      </c>
      <c r="F59" s="18">
        <v>58</v>
      </c>
      <c r="G59" s="18">
        <v>138</v>
      </c>
      <c r="H59" s="18">
        <v>36</v>
      </c>
      <c r="I59" s="18">
        <v>124</v>
      </c>
      <c r="J59" s="18">
        <v>50</v>
      </c>
      <c r="K59" s="18">
        <v>191</v>
      </c>
      <c r="L59" s="18">
        <v>63</v>
      </c>
      <c r="M59" s="18">
        <v>52</v>
      </c>
      <c r="N59" s="18">
        <v>57</v>
      </c>
      <c r="O59" s="18">
        <v>2</v>
      </c>
      <c r="P59" s="18">
        <v>1</v>
      </c>
      <c r="Q59" s="18"/>
      <c r="R59" s="18"/>
      <c r="S59" s="18"/>
      <c r="T59" s="18"/>
      <c r="U59" s="20"/>
    </row>
    <row r="60" spans="2:21" x14ac:dyDescent="0.15">
      <c r="B60" s="41"/>
      <c r="C60" s="33"/>
      <c r="D60" s="21"/>
      <c r="E60" s="25">
        <f t="shared" si="3"/>
        <v>16.470588235294116</v>
      </c>
      <c r="F60" s="22">
        <f t="shared" si="3"/>
        <v>22.745098039215687</v>
      </c>
      <c r="G60" s="22">
        <f t="shared" si="3"/>
        <v>54.117647058823529</v>
      </c>
      <c r="H60" s="22">
        <f t="shared" si="3"/>
        <v>14.117647058823529</v>
      </c>
      <c r="I60" s="22">
        <f t="shared" si="3"/>
        <v>48.627450980392155</v>
      </c>
      <c r="J60" s="22">
        <f t="shared" si="3"/>
        <v>19.607843137254903</v>
      </c>
      <c r="K60" s="22">
        <f t="shared" si="3"/>
        <v>74.901960784313729</v>
      </c>
      <c r="L60" s="22">
        <f t="shared" si="3"/>
        <v>24.705882352941178</v>
      </c>
      <c r="M60" s="22">
        <f t="shared" si="3"/>
        <v>20.392156862745097</v>
      </c>
      <c r="N60" s="22">
        <f t="shared" si="3"/>
        <v>22.352941176470591</v>
      </c>
      <c r="O60" s="22">
        <f t="shared" si="3"/>
        <v>0.78431372549019607</v>
      </c>
      <c r="P60" s="22">
        <f t="shared" si="3"/>
        <v>0.39215686274509803</v>
      </c>
      <c r="Q60" s="22"/>
      <c r="R60" s="22"/>
      <c r="S60" s="22"/>
      <c r="T60" s="22"/>
      <c r="U60" s="24"/>
    </row>
    <row r="61" spans="2:21" x14ac:dyDescent="0.15">
      <c r="B61" s="41"/>
      <c r="C61" s="32" t="s">
        <v>19</v>
      </c>
      <c r="D61" s="16">
        <v>251</v>
      </c>
      <c r="E61" s="17">
        <v>29</v>
      </c>
      <c r="F61" s="18">
        <v>53</v>
      </c>
      <c r="G61" s="18">
        <v>98</v>
      </c>
      <c r="H61" s="18">
        <v>29</v>
      </c>
      <c r="I61" s="18">
        <v>128</v>
      </c>
      <c r="J61" s="18">
        <v>81</v>
      </c>
      <c r="K61" s="18">
        <v>194</v>
      </c>
      <c r="L61" s="18">
        <v>46</v>
      </c>
      <c r="M61" s="18">
        <v>34</v>
      </c>
      <c r="N61" s="18">
        <v>43</v>
      </c>
      <c r="O61" s="18">
        <v>1</v>
      </c>
      <c r="P61" s="18">
        <v>1</v>
      </c>
      <c r="Q61" s="18"/>
      <c r="R61" s="18"/>
      <c r="S61" s="18"/>
      <c r="T61" s="18"/>
      <c r="U61" s="20"/>
    </row>
    <row r="62" spans="2:21" x14ac:dyDescent="0.15">
      <c r="B62" s="41"/>
      <c r="C62" s="33"/>
      <c r="D62" s="21"/>
      <c r="E62" s="25">
        <f t="shared" si="3"/>
        <v>11.553784860557768</v>
      </c>
      <c r="F62" s="22">
        <f t="shared" si="3"/>
        <v>21.115537848605577</v>
      </c>
      <c r="G62" s="22">
        <f t="shared" si="3"/>
        <v>39.04382470119522</v>
      </c>
      <c r="H62" s="22">
        <f t="shared" si="3"/>
        <v>11.553784860557768</v>
      </c>
      <c r="I62" s="22">
        <f t="shared" si="3"/>
        <v>50.996015936254977</v>
      </c>
      <c r="J62" s="22">
        <f t="shared" si="3"/>
        <v>32.270916334661351</v>
      </c>
      <c r="K62" s="22">
        <f t="shared" si="3"/>
        <v>77.290836653386449</v>
      </c>
      <c r="L62" s="22">
        <f t="shared" si="3"/>
        <v>18.326693227091635</v>
      </c>
      <c r="M62" s="22">
        <f t="shared" si="3"/>
        <v>13.545816733067728</v>
      </c>
      <c r="N62" s="22">
        <f t="shared" si="3"/>
        <v>17.131474103585656</v>
      </c>
      <c r="O62" s="22">
        <f t="shared" si="3"/>
        <v>0.39840637450199201</v>
      </c>
      <c r="P62" s="22">
        <f t="shared" si="3"/>
        <v>0.39840637450199201</v>
      </c>
      <c r="Q62" s="22"/>
      <c r="R62" s="22"/>
      <c r="S62" s="22"/>
      <c r="T62" s="22"/>
      <c r="U62" s="24"/>
    </row>
    <row r="63" spans="2:21" x14ac:dyDescent="0.15">
      <c r="B63" s="41"/>
      <c r="C63" s="32" t="s">
        <v>20</v>
      </c>
      <c r="D63" s="16">
        <v>28</v>
      </c>
      <c r="E63" s="17">
        <v>13</v>
      </c>
      <c r="F63" s="18">
        <v>11</v>
      </c>
      <c r="G63" s="18">
        <v>19</v>
      </c>
      <c r="H63" s="18">
        <v>1</v>
      </c>
      <c r="I63" s="18">
        <v>5</v>
      </c>
      <c r="J63" s="18">
        <v>3</v>
      </c>
      <c r="K63" s="18">
        <v>19</v>
      </c>
      <c r="L63" s="18">
        <v>11</v>
      </c>
      <c r="M63" s="18">
        <v>15</v>
      </c>
      <c r="N63" s="18">
        <v>19</v>
      </c>
      <c r="O63" s="18">
        <v>0</v>
      </c>
      <c r="P63" s="18">
        <v>0</v>
      </c>
      <c r="Q63" s="18"/>
      <c r="R63" s="18"/>
      <c r="S63" s="18"/>
      <c r="T63" s="18"/>
      <c r="U63" s="20"/>
    </row>
    <row r="64" spans="2:21" x14ac:dyDescent="0.15">
      <c r="B64" s="41"/>
      <c r="C64" s="33"/>
      <c r="D64" s="21"/>
      <c r="E64" s="25">
        <f t="shared" si="3"/>
        <v>46.428571428571431</v>
      </c>
      <c r="F64" s="22">
        <f t="shared" si="3"/>
        <v>39.285714285714285</v>
      </c>
      <c r="G64" s="22">
        <f t="shared" si="3"/>
        <v>67.857142857142861</v>
      </c>
      <c r="H64" s="22">
        <f t="shared" si="3"/>
        <v>3.5714285714285712</v>
      </c>
      <c r="I64" s="22">
        <f t="shared" si="3"/>
        <v>17.857142857142858</v>
      </c>
      <c r="J64" s="22">
        <f t="shared" si="3"/>
        <v>10.714285714285714</v>
      </c>
      <c r="K64" s="22">
        <f t="shared" si="3"/>
        <v>67.857142857142861</v>
      </c>
      <c r="L64" s="22">
        <f t="shared" si="3"/>
        <v>39.285714285714285</v>
      </c>
      <c r="M64" s="22">
        <f t="shared" si="3"/>
        <v>53.571428571428569</v>
      </c>
      <c r="N64" s="22">
        <f t="shared" si="3"/>
        <v>67.857142857142861</v>
      </c>
      <c r="O64" s="22">
        <f t="shared" si="3"/>
        <v>0</v>
      </c>
      <c r="P64" s="22">
        <f t="shared" si="3"/>
        <v>0</v>
      </c>
      <c r="Q64" s="22"/>
      <c r="R64" s="22"/>
      <c r="S64" s="22"/>
      <c r="T64" s="22"/>
      <c r="U64" s="24"/>
    </row>
    <row r="65" spans="2:21" x14ac:dyDescent="0.15">
      <c r="B65" s="41"/>
      <c r="C65" s="32" t="s">
        <v>21</v>
      </c>
      <c r="D65" s="16">
        <v>265</v>
      </c>
      <c r="E65" s="17">
        <v>24</v>
      </c>
      <c r="F65" s="18">
        <v>41</v>
      </c>
      <c r="G65" s="18">
        <v>75</v>
      </c>
      <c r="H65" s="18">
        <v>47</v>
      </c>
      <c r="I65" s="18">
        <v>133</v>
      </c>
      <c r="J65" s="18">
        <v>110</v>
      </c>
      <c r="K65" s="18">
        <v>191</v>
      </c>
      <c r="L65" s="18">
        <v>59</v>
      </c>
      <c r="M65" s="18">
        <v>27</v>
      </c>
      <c r="N65" s="18">
        <v>25</v>
      </c>
      <c r="O65" s="18">
        <v>6</v>
      </c>
      <c r="P65" s="18">
        <v>1</v>
      </c>
      <c r="Q65" s="18"/>
      <c r="R65" s="18"/>
      <c r="S65" s="18"/>
      <c r="T65" s="18"/>
      <c r="U65" s="20"/>
    </row>
    <row r="66" spans="2:21" x14ac:dyDescent="0.15">
      <c r="B66" s="41"/>
      <c r="C66" s="33"/>
      <c r="D66" s="21"/>
      <c r="E66" s="25">
        <f t="shared" si="3"/>
        <v>9.0566037735849054</v>
      </c>
      <c r="F66" s="22">
        <f t="shared" si="3"/>
        <v>15.471698113207546</v>
      </c>
      <c r="G66" s="22">
        <f t="shared" si="3"/>
        <v>28.30188679245283</v>
      </c>
      <c r="H66" s="22">
        <f t="shared" si="3"/>
        <v>17.735849056603772</v>
      </c>
      <c r="I66" s="22">
        <f t="shared" si="3"/>
        <v>50.188679245283019</v>
      </c>
      <c r="J66" s="22">
        <f t="shared" si="3"/>
        <v>41.509433962264154</v>
      </c>
      <c r="K66" s="22">
        <f t="shared" si="3"/>
        <v>72.075471698113205</v>
      </c>
      <c r="L66" s="22">
        <f t="shared" si="3"/>
        <v>22.264150943396228</v>
      </c>
      <c r="M66" s="22">
        <f t="shared" si="3"/>
        <v>10.188679245283019</v>
      </c>
      <c r="N66" s="22">
        <f t="shared" si="3"/>
        <v>9.433962264150944</v>
      </c>
      <c r="O66" s="22">
        <f t="shared" si="3"/>
        <v>2.2641509433962264</v>
      </c>
      <c r="P66" s="22">
        <f t="shared" si="3"/>
        <v>0.37735849056603776</v>
      </c>
      <c r="Q66" s="22"/>
      <c r="R66" s="22"/>
      <c r="S66" s="22"/>
      <c r="T66" s="22"/>
      <c r="U66" s="24"/>
    </row>
    <row r="67" spans="2:21" x14ac:dyDescent="0.15">
      <c r="B67" s="41"/>
      <c r="C67" s="32" t="s">
        <v>22</v>
      </c>
      <c r="D67" s="16">
        <v>58</v>
      </c>
      <c r="E67" s="17">
        <v>8</v>
      </c>
      <c r="F67" s="18">
        <v>10</v>
      </c>
      <c r="G67" s="18">
        <v>28</v>
      </c>
      <c r="H67" s="18">
        <v>10</v>
      </c>
      <c r="I67" s="18">
        <v>30</v>
      </c>
      <c r="J67" s="18">
        <v>18</v>
      </c>
      <c r="K67" s="18">
        <v>38</v>
      </c>
      <c r="L67" s="18">
        <v>15</v>
      </c>
      <c r="M67" s="18">
        <v>14</v>
      </c>
      <c r="N67" s="18">
        <v>16</v>
      </c>
      <c r="O67" s="18">
        <v>0</v>
      </c>
      <c r="P67" s="18">
        <v>1</v>
      </c>
      <c r="Q67" s="18"/>
      <c r="R67" s="18"/>
      <c r="S67" s="18"/>
      <c r="T67" s="18"/>
      <c r="U67" s="20"/>
    </row>
    <row r="68" spans="2:21" x14ac:dyDescent="0.15">
      <c r="B68" s="41"/>
      <c r="C68" s="33"/>
      <c r="D68" s="21"/>
      <c r="E68" s="25">
        <f t="shared" si="3"/>
        <v>13.793103448275861</v>
      </c>
      <c r="F68" s="22">
        <f t="shared" si="3"/>
        <v>17.241379310344829</v>
      </c>
      <c r="G68" s="22">
        <f t="shared" si="3"/>
        <v>48.275862068965516</v>
      </c>
      <c r="H68" s="22">
        <f t="shared" si="3"/>
        <v>17.241379310344829</v>
      </c>
      <c r="I68" s="22">
        <f t="shared" si="3"/>
        <v>51.724137931034484</v>
      </c>
      <c r="J68" s="22">
        <f t="shared" si="3"/>
        <v>31.03448275862069</v>
      </c>
      <c r="K68" s="22">
        <f t="shared" si="3"/>
        <v>65.517241379310349</v>
      </c>
      <c r="L68" s="22">
        <f t="shared" si="3"/>
        <v>25.862068965517242</v>
      </c>
      <c r="M68" s="22">
        <f t="shared" si="3"/>
        <v>24.137931034482758</v>
      </c>
      <c r="N68" s="22">
        <f t="shared" si="3"/>
        <v>27.586206896551722</v>
      </c>
      <c r="O68" s="22">
        <f t="shared" si="3"/>
        <v>0</v>
      </c>
      <c r="P68" s="22">
        <f t="shared" si="3"/>
        <v>1.7241379310344827</v>
      </c>
      <c r="Q68" s="22"/>
      <c r="R68" s="22"/>
      <c r="S68" s="22"/>
      <c r="T68" s="22"/>
      <c r="U68" s="24"/>
    </row>
    <row r="69" spans="2:21" ht="9.75" customHeight="1" x14ac:dyDescent="0.15">
      <c r="B69" s="41"/>
      <c r="C69" s="32" t="s">
        <v>1</v>
      </c>
      <c r="D69" s="16">
        <v>45</v>
      </c>
      <c r="E69" s="17">
        <v>6</v>
      </c>
      <c r="F69" s="18">
        <v>15</v>
      </c>
      <c r="G69" s="18">
        <v>21</v>
      </c>
      <c r="H69" s="18">
        <v>2</v>
      </c>
      <c r="I69" s="18">
        <v>16</v>
      </c>
      <c r="J69" s="18">
        <v>12</v>
      </c>
      <c r="K69" s="18">
        <v>31</v>
      </c>
      <c r="L69" s="18">
        <v>15</v>
      </c>
      <c r="M69" s="18">
        <v>4</v>
      </c>
      <c r="N69" s="18">
        <v>6</v>
      </c>
      <c r="O69" s="18">
        <v>1</v>
      </c>
      <c r="P69" s="18">
        <v>0</v>
      </c>
      <c r="Q69" s="18"/>
      <c r="R69" s="18"/>
      <c r="S69" s="18"/>
      <c r="T69" s="18"/>
      <c r="U69" s="20"/>
    </row>
    <row r="70" spans="2:21" x14ac:dyDescent="0.15">
      <c r="B70" s="42"/>
      <c r="C70" s="33"/>
      <c r="D70" s="21"/>
      <c r="E70" s="25">
        <f t="shared" si="3"/>
        <v>13.333333333333334</v>
      </c>
      <c r="F70" s="22">
        <f t="shared" si="3"/>
        <v>33.333333333333329</v>
      </c>
      <c r="G70" s="22">
        <f t="shared" si="3"/>
        <v>46.666666666666664</v>
      </c>
      <c r="H70" s="22">
        <f t="shared" si="3"/>
        <v>4.4444444444444446</v>
      </c>
      <c r="I70" s="22">
        <f t="shared" si="3"/>
        <v>35.555555555555557</v>
      </c>
      <c r="J70" s="22">
        <f t="shared" si="3"/>
        <v>26.666666666666668</v>
      </c>
      <c r="K70" s="22">
        <f t="shared" si="3"/>
        <v>68.888888888888886</v>
      </c>
      <c r="L70" s="22">
        <f t="shared" si="3"/>
        <v>33.333333333333329</v>
      </c>
      <c r="M70" s="22">
        <f t="shared" si="3"/>
        <v>8.8888888888888893</v>
      </c>
      <c r="N70" s="22">
        <f t="shared" si="3"/>
        <v>13.333333333333334</v>
      </c>
      <c r="O70" s="22">
        <f t="shared" si="3"/>
        <v>2.2222222222222223</v>
      </c>
      <c r="P70" s="22">
        <f t="shared" si="3"/>
        <v>0</v>
      </c>
      <c r="Q70" s="22"/>
      <c r="R70" s="22"/>
      <c r="S70" s="22"/>
      <c r="T70" s="22"/>
      <c r="U70" s="24"/>
    </row>
    <row r="71" spans="2:21" x14ac:dyDescent="0.15">
      <c r="B71" s="45" t="s">
        <v>31</v>
      </c>
      <c r="C71" s="32" t="s">
        <v>32</v>
      </c>
      <c r="D71" s="16">
        <v>932</v>
      </c>
      <c r="E71" s="17">
        <v>141</v>
      </c>
      <c r="F71" s="18">
        <v>196</v>
      </c>
      <c r="G71" s="18">
        <v>400</v>
      </c>
      <c r="H71" s="18">
        <v>140</v>
      </c>
      <c r="I71" s="18">
        <v>464</v>
      </c>
      <c r="J71" s="18">
        <v>240</v>
      </c>
      <c r="K71" s="18">
        <v>669</v>
      </c>
      <c r="L71" s="18">
        <v>264</v>
      </c>
      <c r="M71" s="18">
        <v>175</v>
      </c>
      <c r="N71" s="18">
        <v>216</v>
      </c>
      <c r="O71" s="18">
        <v>10</v>
      </c>
      <c r="P71" s="18">
        <v>5</v>
      </c>
      <c r="Q71" s="18"/>
      <c r="R71" s="18"/>
      <c r="S71" s="18"/>
      <c r="T71" s="18"/>
      <c r="U71" s="20"/>
    </row>
    <row r="72" spans="2:21" x14ac:dyDescent="0.15">
      <c r="B72" s="46"/>
      <c r="C72" s="33"/>
      <c r="D72" s="21"/>
      <c r="E72" s="25">
        <f t="shared" ref="E72:P86" si="4">E71/$D71*100</f>
        <v>15.128755364806867</v>
      </c>
      <c r="F72" s="22">
        <f t="shared" si="4"/>
        <v>21.030042918454935</v>
      </c>
      <c r="G72" s="22">
        <f t="shared" si="4"/>
        <v>42.918454935622321</v>
      </c>
      <c r="H72" s="22">
        <f t="shared" si="4"/>
        <v>15.021459227467812</v>
      </c>
      <c r="I72" s="22">
        <f t="shared" si="4"/>
        <v>49.785407725321889</v>
      </c>
      <c r="J72" s="22">
        <f t="shared" si="4"/>
        <v>25.751072961373389</v>
      </c>
      <c r="K72" s="22">
        <f t="shared" si="4"/>
        <v>71.781115879828334</v>
      </c>
      <c r="L72" s="22">
        <f t="shared" si="4"/>
        <v>28.326180257510732</v>
      </c>
      <c r="M72" s="22">
        <f t="shared" si="4"/>
        <v>18.776824034334762</v>
      </c>
      <c r="N72" s="22">
        <f t="shared" si="4"/>
        <v>23.175965665236049</v>
      </c>
      <c r="O72" s="22">
        <f t="shared" si="4"/>
        <v>1.0729613733905579</v>
      </c>
      <c r="P72" s="22">
        <f t="shared" si="4"/>
        <v>0.53648068669527893</v>
      </c>
      <c r="Q72" s="22"/>
      <c r="R72" s="22"/>
      <c r="S72" s="22"/>
      <c r="T72" s="22"/>
      <c r="U72" s="24"/>
    </row>
    <row r="73" spans="2:21" x14ac:dyDescent="0.15">
      <c r="B73" s="46"/>
      <c r="C73" s="32" t="s">
        <v>36</v>
      </c>
      <c r="D73" s="16">
        <v>67</v>
      </c>
      <c r="E73" s="17">
        <v>11</v>
      </c>
      <c r="F73" s="18">
        <v>14</v>
      </c>
      <c r="G73" s="18">
        <v>39</v>
      </c>
      <c r="H73" s="18">
        <v>4</v>
      </c>
      <c r="I73" s="18">
        <v>27</v>
      </c>
      <c r="J73" s="18">
        <v>7</v>
      </c>
      <c r="K73" s="18">
        <v>39</v>
      </c>
      <c r="L73" s="18">
        <v>20</v>
      </c>
      <c r="M73" s="18">
        <v>26</v>
      </c>
      <c r="N73" s="18">
        <v>39</v>
      </c>
      <c r="O73" s="18">
        <v>0</v>
      </c>
      <c r="P73" s="18">
        <v>0</v>
      </c>
      <c r="Q73" s="18"/>
      <c r="R73" s="18"/>
      <c r="S73" s="18"/>
      <c r="T73" s="18"/>
      <c r="U73" s="20"/>
    </row>
    <row r="74" spans="2:21" x14ac:dyDescent="0.15">
      <c r="B74" s="46"/>
      <c r="C74" s="33"/>
      <c r="D74" s="21"/>
      <c r="E74" s="25">
        <f t="shared" si="4"/>
        <v>16.417910447761194</v>
      </c>
      <c r="F74" s="22">
        <f t="shared" si="4"/>
        <v>20.8955223880597</v>
      </c>
      <c r="G74" s="22">
        <f t="shared" si="4"/>
        <v>58.208955223880601</v>
      </c>
      <c r="H74" s="22">
        <f t="shared" si="4"/>
        <v>5.9701492537313428</v>
      </c>
      <c r="I74" s="22">
        <f t="shared" si="4"/>
        <v>40.298507462686565</v>
      </c>
      <c r="J74" s="22">
        <f t="shared" si="4"/>
        <v>10.44776119402985</v>
      </c>
      <c r="K74" s="22">
        <f t="shared" si="4"/>
        <v>58.208955223880601</v>
      </c>
      <c r="L74" s="22">
        <f t="shared" si="4"/>
        <v>29.850746268656714</v>
      </c>
      <c r="M74" s="22">
        <f t="shared" si="4"/>
        <v>38.805970149253731</v>
      </c>
      <c r="N74" s="22">
        <f t="shared" si="4"/>
        <v>58.208955223880601</v>
      </c>
      <c r="O74" s="22">
        <f t="shared" si="4"/>
        <v>0</v>
      </c>
      <c r="P74" s="22">
        <f t="shared" si="4"/>
        <v>0</v>
      </c>
      <c r="Q74" s="22"/>
      <c r="R74" s="22"/>
      <c r="S74" s="22"/>
      <c r="T74" s="22"/>
      <c r="U74" s="24"/>
    </row>
    <row r="75" spans="2:21" x14ac:dyDescent="0.15">
      <c r="B75" s="46"/>
      <c r="C75" s="32" t="s">
        <v>37</v>
      </c>
      <c r="D75" s="16">
        <v>71</v>
      </c>
      <c r="E75" s="17">
        <v>13</v>
      </c>
      <c r="F75" s="18">
        <v>15</v>
      </c>
      <c r="G75" s="18">
        <v>43</v>
      </c>
      <c r="H75" s="18">
        <v>7</v>
      </c>
      <c r="I75" s="18">
        <v>35</v>
      </c>
      <c r="J75" s="18">
        <v>3</v>
      </c>
      <c r="K75" s="18">
        <v>46</v>
      </c>
      <c r="L75" s="18">
        <v>30</v>
      </c>
      <c r="M75" s="18">
        <v>27</v>
      </c>
      <c r="N75" s="18">
        <v>36</v>
      </c>
      <c r="O75" s="18">
        <v>0</v>
      </c>
      <c r="P75" s="18">
        <v>0</v>
      </c>
      <c r="Q75" s="18"/>
      <c r="R75" s="18"/>
      <c r="S75" s="18"/>
      <c r="T75" s="18"/>
      <c r="U75" s="20"/>
    </row>
    <row r="76" spans="2:21" x14ac:dyDescent="0.15">
      <c r="B76" s="46"/>
      <c r="C76" s="33"/>
      <c r="D76" s="21"/>
      <c r="E76" s="25">
        <f t="shared" si="4"/>
        <v>18.30985915492958</v>
      </c>
      <c r="F76" s="22">
        <f t="shared" si="4"/>
        <v>21.12676056338028</v>
      </c>
      <c r="G76" s="22">
        <f t="shared" si="4"/>
        <v>60.563380281690137</v>
      </c>
      <c r="H76" s="22">
        <f t="shared" si="4"/>
        <v>9.8591549295774641</v>
      </c>
      <c r="I76" s="22">
        <f t="shared" si="4"/>
        <v>49.295774647887328</v>
      </c>
      <c r="J76" s="22">
        <f t="shared" si="4"/>
        <v>4.225352112676056</v>
      </c>
      <c r="K76" s="22">
        <f t="shared" si="4"/>
        <v>64.788732394366207</v>
      </c>
      <c r="L76" s="22">
        <f t="shared" si="4"/>
        <v>42.25352112676056</v>
      </c>
      <c r="M76" s="22">
        <f t="shared" si="4"/>
        <v>38.028169014084504</v>
      </c>
      <c r="N76" s="22">
        <f t="shared" si="4"/>
        <v>50.704225352112672</v>
      </c>
      <c r="O76" s="22">
        <f t="shared" si="4"/>
        <v>0</v>
      </c>
      <c r="P76" s="22">
        <f t="shared" si="4"/>
        <v>0</v>
      </c>
      <c r="Q76" s="22"/>
      <c r="R76" s="22"/>
      <c r="S76" s="22"/>
      <c r="T76" s="22"/>
      <c r="U76" s="24"/>
    </row>
    <row r="77" spans="2:21" x14ac:dyDescent="0.15">
      <c r="B77" s="46"/>
      <c r="C77" s="32" t="s">
        <v>38</v>
      </c>
      <c r="D77" s="16">
        <v>140</v>
      </c>
      <c r="E77" s="17">
        <v>29</v>
      </c>
      <c r="F77" s="18">
        <v>33</v>
      </c>
      <c r="G77" s="18">
        <v>83</v>
      </c>
      <c r="H77" s="18">
        <v>19</v>
      </c>
      <c r="I77" s="18">
        <v>65</v>
      </c>
      <c r="J77" s="18">
        <v>19</v>
      </c>
      <c r="K77" s="18">
        <v>95</v>
      </c>
      <c r="L77" s="18">
        <v>57</v>
      </c>
      <c r="M77" s="18">
        <v>45</v>
      </c>
      <c r="N77" s="18">
        <v>59</v>
      </c>
      <c r="O77" s="18">
        <v>2</v>
      </c>
      <c r="P77" s="18">
        <v>0</v>
      </c>
      <c r="Q77" s="18"/>
      <c r="R77" s="18"/>
      <c r="S77" s="18"/>
      <c r="T77" s="18"/>
      <c r="U77" s="20"/>
    </row>
    <row r="78" spans="2:21" x14ac:dyDescent="0.15">
      <c r="B78" s="46"/>
      <c r="C78" s="33"/>
      <c r="D78" s="21"/>
      <c r="E78" s="25">
        <f t="shared" si="4"/>
        <v>20.714285714285715</v>
      </c>
      <c r="F78" s="22">
        <f t="shared" si="4"/>
        <v>23.571428571428569</v>
      </c>
      <c r="G78" s="22">
        <f t="shared" si="4"/>
        <v>59.285714285714285</v>
      </c>
      <c r="H78" s="22">
        <f t="shared" si="4"/>
        <v>13.571428571428571</v>
      </c>
      <c r="I78" s="22">
        <f t="shared" si="4"/>
        <v>46.428571428571431</v>
      </c>
      <c r="J78" s="22">
        <f t="shared" si="4"/>
        <v>13.571428571428571</v>
      </c>
      <c r="K78" s="22">
        <f t="shared" si="4"/>
        <v>67.857142857142861</v>
      </c>
      <c r="L78" s="22">
        <f t="shared" si="4"/>
        <v>40.714285714285715</v>
      </c>
      <c r="M78" s="22">
        <f t="shared" si="4"/>
        <v>32.142857142857146</v>
      </c>
      <c r="N78" s="22">
        <f t="shared" si="4"/>
        <v>42.142857142857146</v>
      </c>
      <c r="O78" s="22">
        <f t="shared" si="4"/>
        <v>1.4285714285714286</v>
      </c>
      <c r="P78" s="22">
        <f t="shared" si="4"/>
        <v>0</v>
      </c>
      <c r="Q78" s="22"/>
      <c r="R78" s="22"/>
      <c r="S78" s="22"/>
      <c r="T78" s="22"/>
      <c r="U78" s="24"/>
    </row>
    <row r="79" spans="2:21" x14ac:dyDescent="0.15">
      <c r="B79" s="46"/>
      <c r="C79" s="32" t="s">
        <v>39</v>
      </c>
      <c r="D79" s="16">
        <v>70</v>
      </c>
      <c r="E79" s="17">
        <v>15</v>
      </c>
      <c r="F79" s="18">
        <v>18</v>
      </c>
      <c r="G79" s="18">
        <v>41</v>
      </c>
      <c r="H79" s="18">
        <v>10</v>
      </c>
      <c r="I79" s="18">
        <v>31</v>
      </c>
      <c r="J79" s="18">
        <v>10</v>
      </c>
      <c r="K79" s="18">
        <v>50</v>
      </c>
      <c r="L79" s="18">
        <v>18</v>
      </c>
      <c r="M79" s="18">
        <v>12</v>
      </c>
      <c r="N79" s="18">
        <v>23</v>
      </c>
      <c r="O79" s="18">
        <v>2</v>
      </c>
      <c r="P79" s="18">
        <v>1</v>
      </c>
      <c r="Q79" s="18"/>
      <c r="R79" s="18"/>
      <c r="S79" s="18"/>
      <c r="T79" s="18"/>
      <c r="U79" s="20"/>
    </row>
    <row r="80" spans="2:21" x14ac:dyDescent="0.15">
      <c r="B80" s="46"/>
      <c r="C80" s="33"/>
      <c r="D80" s="21"/>
      <c r="E80" s="25">
        <f t="shared" si="4"/>
        <v>21.428571428571427</v>
      </c>
      <c r="F80" s="22">
        <f t="shared" si="4"/>
        <v>25.714285714285712</v>
      </c>
      <c r="G80" s="22">
        <f t="shared" si="4"/>
        <v>58.571428571428577</v>
      </c>
      <c r="H80" s="22">
        <f t="shared" si="4"/>
        <v>14.285714285714285</v>
      </c>
      <c r="I80" s="22">
        <f t="shared" si="4"/>
        <v>44.285714285714285</v>
      </c>
      <c r="J80" s="22">
        <f t="shared" si="4"/>
        <v>14.285714285714285</v>
      </c>
      <c r="K80" s="22">
        <f t="shared" si="4"/>
        <v>71.428571428571431</v>
      </c>
      <c r="L80" s="22">
        <f t="shared" si="4"/>
        <v>25.714285714285712</v>
      </c>
      <c r="M80" s="22">
        <f t="shared" si="4"/>
        <v>17.142857142857142</v>
      </c>
      <c r="N80" s="22">
        <f t="shared" si="4"/>
        <v>32.857142857142854</v>
      </c>
      <c r="O80" s="22">
        <f t="shared" si="4"/>
        <v>2.8571428571428572</v>
      </c>
      <c r="P80" s="22">
        <f t="shared" si="4"/>
        <v>1.4285714285714286</v>
      </c>
      <c r="Q80" s="22"/>
      <c r="R80" s="22"/>
      <c r="S80" s="22"/>
      <c r="T80" s="22"/>
      <c r="U80" s="24"/>
    </row>
    <row r="81" spans="2:21" x14ac:dyDescent="0.15">
      <c r="B81" s="46"/>
      <c r="C81" s="32" t="s">
        <v>40</v>
      </c>
      <c r="D81" s="16">
        <v>92</v>
      </c>
      <c r="E81" s="17">
        <v>14</v>
      </c>
      <c r="F81" s="18">
        <v>21</v>
      </c>
      <c r="G81" s="18">
        <v>49</v>
      </c>
      <c r="H81" s="18">
        <v>8</v>
      </c>
      <c r="I81" s="18">
        <v>34</v>
      </c>
      <c r="J81" s="18">
        <v>16</v>
      </c>
      <c r="K81" s="18">
        <v>64</v>
      </c>
      <c r="L81" s="18">
        <v>25</v>
      </c>
      <c r="M81" s="18">
        <v>21</v>
      </c>
      <c r="N81" s="18">
        <v>24</v>
      </c>
      <c r="O81" s="18">
        <v>1</v>
      </c>
      <c r="P81" s="18">
        <v>1</v>
      </c>
      <c r="Q81" s="18"/>
      <c r="R81" s="18"/>
      <c r="S81" s="18"/>
      <c r="T81" s="18"/>
      <c r="U81" s="20"/>
    </row>
    <row r="82" spans="2:21" x14ac:dyDescent="0.15">
      <c r="B82" s="46"/>
      <c r="C82" s="33"/>
      <c r="D82" s="21"/>
      <c r="E82" s="25">
        <f t="shared" si="4"/>
        <v>15.217391304347828</v>
      </c>
      <c r="F82" s="22">
        <f t="shared" si="4"/>
        <v>22.826086956521738</v>
      </c>
      <c r="G82" s="22">
        <f t="shared" si="4"/>
        <v>53.260869565217398</v>
      </c>
      <c r="H82" s="22">
        <f t="shared" si="4"/>
        <v>8.695652173913043</v>
      </c>
      <c r="I82" s="22">
        <f t="shared" si="4"/>
        <v>36.95652173913043</v>
      </c>
      <c r="J82" s="22">
        <f t="shared" si="4"/>
        <v>17.391304347826086</v>
      </c>
      <c r="K82" s="22">
        <f t="shared" si="4"/>
        <v>69.565217391304344</v>
      </c>
      <c r="L82" s="22">
        <f t="shared" si="4"/>
        <v>27.173913043478258</v>
      </c>
      <c r="M82" s="22">
        <f t="shared" si="4"/>
        <v>22.826086956521738</v>
      </c>
      <c r="N82" s="22">
        <f t="shared" si="4"/>
        <v>26.086956521739129</v>
      </c>
      <c r="O82" s="22">
        <f t="shared" si="4"/>
        <v>1.0869565217391304</v>
      </c>
      <c r="P82" s="22">
        <f t="shared" si="4"/>
        <v>1.0869565217391304</v>
      </c>
      <c r="Q82" s="22"/>
      <c r="R82" s="22"/>
      <c r="S82" s="22"/>
      <c r="T82" s="22"/>
      <c r="U82" s="24"/>
    </row>
    <row r="83" spans="2:21" x14ac:dyDescent="0.15">
      <c r="B83" s="46"/>
      <c r="C83" s="32" t="s">
        <v>41</v>
      </c>
      <c r="D83" s="16">
        <v>83</v>
      </c>
      <c r="E83" s="17">
        <v>20</v>
      </c>
      <c r="F83" s="18">
        <v>20</v>
      </c>
      <c r="G83" s="18">
        <v>37</v>
      </c>
      <c r="H83" s="18">
        <v>8</v>
      </c>
      <c r="I83" s="18">
        <v>34</v>
      </c>
      <c r="J83" s="18">
        <v>18</v>
      </c>
      <c r="K83" s="18">
        <v>59</v>
      </c>
      <c r="L83" s="18">
        <v>23</v>
      </c>
      <c r="M83" s="18">
        <v>17</v>
      </c>
      <c r="N83" s="18">
        <v>27</v>
      </c>
      <c r="O83" s="18">
        <v>2</v>
      </c>
      <c r="P83" s="18">
        <v>2</v>
      </c>
      <c r="Q83" s="18"/>
      <c r="R83" s="18"/>
      <c r="S83" s="18"/>
      <c r="T83" s="18"/>
      <c r="U83" s="20"/>
    </row>
    <row r="84" spans="2:21" x14ac:dyDescent="0.15">
      <c r="B84" s="46"/>
      <c r="C84" s="33"/>
      <c r="D84" s="21"/>
      <c r="E84" s="25">
        <f t="shared" si="4"/>
        <v>24.096385542168676</v>
      </c>
      <c r="F84" s="22">
        <f t="shared" si="4"/>
        <v>24.096385542168676</v>
      </c>
      <c r="G84" s="22">
        <f t="shared" si="4"/>
        <v>44.578313253012048</v>
      </c>
      <c r="H84" s="22">
        <f t="shared" si="4"/>
        <v>9.6385542168674707</v>
      </c>
      <c r="I84" s="22">
        <f t="shared" si="4"/>
        <v>40.963855421686745</v>
      </c>
      <c r="J84" s="22">
        <f t="shared" si="4"/>
        <v>21.686746987951807</v>
      </c>
      <c r="K84" s="22">
        <f t="shared" si="4"/>
        <v>71.084337349397586</v>
      </c>
      <c r="L84" s="22">
        <f t="shared" si="4"/>
        <v>27.710843373493976</v>
      </c>
      <c r="M84" s="22">
        <f t="shared" si="4"/>
        <v>20.481927710843372</v>
      </c>
      <c r="N84" s="22">
        <f t="shared" si="4"/>
        <v>32.53012048192771</v>
      </c>
      <c r="O84" s="22">
        <f t="shared" si="4"/>
        <v>2.4096385542168677</v>
      </c>
      <c r="P84" s="22">
        <f t="shared" si="4"/>
        <v>2.4096385542168677</v>
      </c>
      <c r="Q84" s="22"/>
      <c r="R84" s="22"/>
      <c r="S84" s="22"/>
      <c r="T84" s="22"/>
      <c r="U84" s="24"/>
    </row>
    <row r="85" spans="2:21" x14ac:dyDescent="0.15">
      <c r="B85" s="46"/>
      <c r="C85" s="32" t="s">
        <v>34</v>
      </c>
      <c r="D85" s="16">
        <v>218</v>
      </c>
      <c r="E85" s="17">
        <v>40</v>
      </c>
      <c r="F85" s="18">
        <v>57</v>
      </c>
      <c r="G85" s="18">
        <v>98</v>
      </c>
      <c r="H85" s="18">
        <v>33</v>
      </c>
      <c r="I85" s="18">
        <v>108</v>
      </c>
      <c r="J85" s="18">
        <v>60</v>
      </c>
      <c r="K85" s="18">
        <v>163</v>
      </c>
      <c r="L85" s="18">
        <v>62</v>
      </c>
      <c r="M85" s="18">
        <v>45</v>
      </c>
      <c r="N85" s="18">
        <v>57</v>
      </c>
      <c r="O85" s="18">
        <v>3</v>
      </c>
      <c r="P85" s="18">
        <v>2</v>
      </c>
      <c r="Q85" s="18"/>
      <c r="R85" s="18"/>
      <c r="S85" s="18"/>
      <c r="T85" s="18"/>
      <c r="U85" s="20"/>
    </row>
    <row r="86" spans="2:21" x14ac:dyDescent="0.15">
      <c r="B86" s="46"/>
      <c r="C86" s="33"/>
      <c r="D86" s="21"/>
      <c r="E86" s="25">
        <f t="shared" si="4"/>
        <v>18.348623853211009</v>
      </c>
      <c r="F86" s="22">
        <f t="shared" si="4"/>
        <v>26.146788990825687</v>
      </c>
      <c r="G86" s="22">
        <f t="shared" si="4"/>
        <v>44.954128440366972</v>
      </c>
      <c r="H86" s="22">
        <f t="shared" si="4"/>
        <v>15.137614678899084</v>
      </c>
      <c r="I86" s="22">
        <f t="shared" si="4"/>
        <v>49.541284403669728</v>
      </c>
      <c r="J86" s="22">
        <f t="shared" si="4"/>
        <v>27.522935779816514</v>
      </c>
      <c r="K86" s="22">
        <f t="shared" si="4"/>
        <v>74.77064220183486</v>
      </c>
      <c r="L86" s="22">
        <f t="shared" si="4"/>
        <v>28.440366972477065</v>
      </c>
      <c r="M86" s="22">
        <f t="shared" si="4"/>
        <v>20.642201834862387</v>
      </c>
      <c r="N86" s="22">
        <f t="shared" si="4"/>
        <v>26.146788990825687</v>
      </c>
      <c r="O86" s="22">
        <f t="shared" si="4"/>
        <v>1.3761467889908259</v>
      </c>
      <c r="P86" s="22">
        <f t="shared" si="4"/>
        <v>0.91743119266055051</v>
      </c>
      <c r="Q86" s="22"/>
      <c r="R86" s="22"/>
      <c r="S86" s="22"/>
      <c r="T86" s="22"/>
      <c r="U86" s="24"/>
    </row>
    <row r="87" spans="2:21" x14ac:dyDescent="0.15">
      <c r="B87" s="46"/>
      <c r="C87" s="32" t="s">
        <v>33</v>
      </c>
      <c r="D87" s="16">
        <v>280</v>
      </c>
      <c r="E87" s="17">
        <v>54</v>
      </c>
      <c r="F87" s="18">
        <v>79</v>
      </c>
      <c r="G87" s="18">
        <v>132</v>
      </c>
      <c r="H87" s="18">
        <v>36</v>
      </c>
      <c r="I87" s="18">
        <v>126</v>
      </c>
      <c r="J87" s="18">
        <v>71</v>
      </c>
      <c r="K87" s="18">
        <v>204</v>
      </c>
      <c r="L87" s="18">
        <v>74</v>
      </c>
      <c r="M87" s="18">
        <v>65</v>
      </c>
      <c r="N87" s="18">
        <v>79</v>
      </c>
      <c r="O87" s="18">
        <v>3</v>
      </c>
      <c r="P87" s="18">
        <v>2</v>
      </c>
      <c r="Q87" s="18"/>
      <c r="R87" s="18"/>
      <c r="S87" s="18"/>
      <c r="T87" s="18"/>
      <c r="U87" s="20"/>
    </row>
    <row r="88" spans="2:21" x14ac:dyDescent="0.15">
      <c r="B88" s="46"/>
      <c r="C88" s="33"/>
      <c r="D88" s="21"/>
      <c r="E88" s="25">
        <f t="shared" ref="E88:P92" si="5">E87/$D87*100</f>
        <v>19.285714285714288</v>
      </c>
      <c r="F88" s="22">
        <f t="shared" si="5"/>
        <v>28.214285714285715</v>
      </c>
      <c r="G88" s="22">
        <f t="shared" si="5"/>
        <v>47.142857142857139</v>
      </c>
      <c r="H88" s="22">
        <f t="shared" si="5"/>
        <v>12.857142857142856</v>
      </c>
      <c r="I88" s="22">
        <f t="shared" si="5"/>
        <v>45</v>
      </c>
      <c r="J88" s="22">
        <f t="shared" si="5"/>
        <v>25.357142857142854</v>
      </c>
      <c r="K88" s="22">
        <f t="shared" si="5"/>
        <v>72.857142857142847</v>
      </c>
      <c r="L88" s="22">
        <f t="shared" si="5"/>
        <v>26.428571428571431</v>
      </c>
      <c r="M88" s="22">
        <f t="shared" si="5"/>
        <v>23.214285714285715</v>
      </c>
      <c r="N88" s="22">
        <f t="shared" si="5"/>
        <v>28.214285714285715</v>
      </c>
      <c r="O88" s="22">
        <f t="shared" si="5"/>
        <v>1.0714285714285714</v>
      </c>
      <c r="P88" s="22">
        <f t="shared" si="5"/>
        <v>0.7142857142857143</v>
      </c>
      <c r="Q88" s="22"/>
      <c r="R88" s="22"/>
      <c r="S88" s="22"/>
      <c r="T88" s="22"/>
      <c r="U88" s="24"/>
    </row>
    <row r="89" spans="2:21" ht="9.75" customHeight="1" x14ac:dyDescent="0.15">
      <c r="B89" s="46"/>
      <c r="C89" s="32" t="s">
        <v>35</v>
      </c>
      <c r="D89" s="16">
        <v>250</v>
      </c>
      <c r="E89" s="17">
        <v>48</v>
      </c>
      <c r="F89" s="18">
        <v>54</v>
      </c>
      <c r="G89" s="18">
        <v>112</v>
      </c>
      <c r="H89" s="18">
        <v>32</v>
      </c>
      <c r="I89" s="18">
        <v>104</v>
      </c>
      <c r="J89" s="18">
        <v>66</v>
      </c>
      <c r="K89" s="18">
        <v>174</v>
      </c>
      <c r="L89" s="18">
        <v>73</v>
      </c>
      <c r="M89" s="18">
        <v>52</v>
      </c>
      <c r="N89" s="18">
        <v>65</v>
      </c>
      <c r="O89" s="18">
        <v>3</v>
      </c>
      <c r="P89" s="18">
        <v>0</v>
      </c>
      <c r="Q89" s="18"/>
      <c r="R89" s="18"/>
      <c r="S89" s="18"/>
      <c r="T89" s="18"/>
      <c r="U89" s="20"/>
    </row>
    <row r="90" spans="2:21" x14ac:dyDescent="0.15">
      <c r="B90" s="46"/>
      <c r="C90" s="33"/>
      <c r="D90" s="21"/>
      <c r="E90" s="25">
        <f t="shared" si="5"/>
        <v>19.2</v>
      </c>
      <c r="F90" s="22">
        <f t="shared" si="5"/>
        <v>21.6</v>
      </c>
      <c r="G90" s="22">
        <f t="shared" si="5"/>
        <v>44.800000000000004</v>
      </c>
      <c r="H90" s="22">
        <f t="shared" si="5"/>
        <v>12.8</v>
      </c>
      <c r="I90" s="22">
        <f t="shared" si="5"/>
        <v>41.6</v>
      </c>
      <c r="J90" s="22">
        <f t="shared" si="5"/>
        <v>26.400000000000002</v>
      </c>
      <c r="K90" s="22">
        <f t="shared" si="5"/>
        <v>69.599999999999994</v>
      </c>
      <c r="L90" s="22">
        <f t="shared" si="5"/>
        <v>29.2</v>
      </c>
      <c r="M90" s="22">
        <f t="shared" si="5"/>
        <v>20.8</v>
      </c>
      <c r="N90" s="22">
        <f t="shared" si="5"/>
        <v>26</v>
      </c>
      <c r="O90" s="22">
        <f t="shared" si="5"/>
        <v>1.2</v>
      </c>
      <c r="P90" s="22">
        <f t="shared" si="5"/>
        <v>0</v>
      </c>
      <c r="Q90" s="22"/>
      <c r="R90" s="22"/>
      <c r="S90" s="22"/>
      <c r="T90" s="22"/>
      <c r="U90" s="24"/>
    </row>
    <row r="91" spans="2:21" x14ac:dyDescent="0.15">
      <c r="B91" s="46"/>
      <c r="C91" s="32" t="s">
        <v>1</v>
      </c>
      <c r="D91" s="16">
        <v>47</v>
      </c>
      <c r="E91" s="17">
        <v>7</v>
      </c>
      <c r="F91" s="18">
        <v>16</v>
      </c>
      <c r="G91" s="18">
        <v>23</v>
      </c>
      <c r="H91" s="18">
        <v>1</v>
      </c>
      <c r="I91" s="18">
        <v>15</v>
      </c>
      <c r="J91" s="18">
        <v>12</v>
      </c>
      <c r="K91" s="18">
        <v>31</v>
      </c>
      <c r="L91" s="18">
        <v>16</v>
      </c>
      <c r="M91" s="18">
        <v>5</v>
      </c>
      <c r="N91" s="18">
        <v>7</v>
      </c>
      <c r="O91" s="18">
        <v>2</v>
      </c>
      <c r="P91" s="18">
        <v>0</v>
      </c>
      <c r="Q91" s="18"/>
      <c r="R91" s="18"/>
      <c r="S91" s="18"/>
      <c r="T91" s="18"/>
      <c r="U91" s="20"/>
    </row>
    <row r="92" spans="2:21" x14ac:dyDescent="0.15">
      <c r="B92" s="47"/>
      <c r="C92" s="33"/>
      <c r="D92" s="21"/>
      <c r="E92" s="25">
        <f t="shared" si="5"/>
        <v>14.893617021276595</v>
      </c>
      <c r="F92" s="22">
        <f t="shared" si="5"/>
        <v>34.042553191489361</v>
      </c>
      <c r="G92" s="22">
        <f t="shared" si="5"/>
        <v>48.936170212765958</v>
      </c>
      <c r="H92" s="22">
        <f t="shared" si="5"/>
        <v>2.1276595744680851</v>
      </c>
      <c r="I92" s="22">
        <f t="shared" si="5"/>
        <v>31.914893617021278</v>
      </c>
      <c r="J92" s="22">
        <f t="shared" si="5"/>
        <v>25.531914893617021</v>
      </c>
      <c r="K92" s="22">
        <f t="shared" si="5"/>
        <v>65.957446808510639</v>
      </c>
      <c r="L92" s="22">
        <f t="shared" si="5"/>
        <v>34.042553191489361</v>
      </c>
      <c r="M92" s="22">
        <f t="shared" si="5"/>
        <v>10.638297872340425</v>
      </c>
      <c r="N92" s="22">
        <f t="shared" si="5"/>
        <v>14.893617021276595</v>
      </c>
      <c r="O92" s="22">
        <f t="shared" si="5"/>
        <v>4.2553191489361701</v>
      </c>
      <c r="P92" s="22">
        <f t="shared" si="5"/>
        <v>0</v>
      </c>
      <c r="Q92" s="22"/>
      <c r="R92" s="22"/>
      <c r="S92" s="22"/>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S8">
    <cfRule type="cellIs" dxfId="1" priority="2" operator="greaterThan">
      <formula>100</formula>
    </cfRule>
  </conditionalFormatting>
  <conditionalFormatting sqref="E10:S10 E12:S12 E14:S14 E16:S16 E18:S18 E20:S20 E22:S22 E24:S24 E26:S26 E28:S28 E30:S30 E32:S32 E34:S34 E36:S36 E38:S38 E40:S40 E42:S42 E44:S44 E46:S46 E48:S48 E50:S50 E52:S52 E54:S54 E56:S56 E58:S58 E60:S60 E62:S62 E64:S64 E66:S66 E68:S68 E70:S70 E72:S72 E74:S74 E76:S76 E78:S78 E80:S80 E82:S82 E84:S84 E86:S86 E88:S88 E90:S90 E92:S92">
    <cfRule type="cellIs" dxfId="0" priority="1"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問10</vt:lpstr>
      <vt:lpstr>問11</vt:lpstr>
      <vt:lpstr>問12</vt:lpstr>
      <vt:lpstr>問12-1</vt:lpstr>
      <vt:lpstr>問13</vt:lpstr>
      <vt:lpstr>問14</vt:lpstr>
      <vt:lpstr>問14-1</vt:lpstr>
      <vt:lpstr>問10!Print_Area</vt:lpstr>
      <vt:lpstr>問11!Print_Area</vt:lpstr>
      <vt:lpstr>問12!Print_Area</vt:lpstr>
      <vt:lpstr>'問12-1'!Print_Area</vt:lpstr>
      <vt:lpstr>問13!Print_Area</vt:lpstr>
      <vt:lpstr>問14!Print_Area</vt:lpstr>
      <vt:lpstr>'問14-1'!Print_Area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佐藤 駿吾</cp:lastModifiedBy>
  <cp:lastPrinted>2023-08-09T07:19:17Z</cp:lastPrinted>
  <dcterms:created xsi:type="dcterms:W3CDTF">2020-07-15T03:37:12Z</dcterms:created>
  <dcterms:modified xsi:type="dcterms:W3CDTF">2024-02-08T06:47:20Z</dcterms:modified>
</cp:coreProperties>
</file>