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市民生活部・男女共同参画室\A21_アイヌ施策課\160_所管施設\030_ミナパ\40_維持管理\03　清掃\R07年10月~R10年09月\04_1次伺\"/>
    </mc:Choice>
  </mc:AlternateContent>
  <xr:revisionPtr revIDLastSave="0" documentId="13_ncr:1_{75E4B5C0-5034-49A9-8905-033B691D6016}" xr6:coauthVersionLast="47" xr6:coauthVersionMax="47" xr10:uidLastSave="{00000000-0000-0000-0000-000000000000}"/>
  <bookViews>
    <workbookView xWindow="-120" yWindow="-120" windowWidth="29040" windowHeight="15720" tabRatio="902" xr2:uid="{00000000-000D-0000-FFFF-FFFF00000000}"/>
  </bookViews>
  <sheets>
    <sheet name="様式１－２新業務従事者賃金支給計画書（月額用）" sheetId="26" r:id="rId1"/>
    <sheet name="様式１－２記載例(月額)" sheetId="22" state="hidden" r:id="rId2"/>
  </sheets>
  <definedNames>
    <definedName name="_xlnm.Print_Area" localSheetId="1">'様式１－２記載例(月額)'!$A$1:$W$37</definedName>
    <definedName name="_xlnm.Print_Area" localSheetId="0">'様式１－２新業務従事者賃金支給計画書（月額用）'!$A$2:$S$36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2" l="1"/>
  <c r="N17" i="22" s="1"/>
  <c r="M15" i="22"/>
  <c r="N15" i="22" s="1"/>
  <c r="S15" i="22"/>
  <c r="T15" i="22" s="1"/>
  <c r="S17" i="22"/>
  <c r="T17" i="22" s="1"/>
  <c r="S13" i="22"/>
  <c r="T13" i="22" s="1"/>
  <c r="M13" i="22"/>
  <c r="N13" i="22" s="1"/>
  <c r="O32" i="22" s="1"/>
  <c r="O33" i="22" l="1"/>
</calcChain>
</file>

<file path=xl/sharedStrings.xml><?xml version="1.0" encoding="utf-8"?>
<sst xmlns="http://schemas.openxmlformats.org/spreadsheetml/2006/main" count="110" uniqueCount="58">
  <si>
    <t>所定労働時間</t>
    <rPh sb="0" eb="2">
      <t>ショテイ</t>
    </rPh>
    <rPh sb="2" eb="4">
      <t>ロウドウ</t>
    </rPh>
    <rPh sb="4" eb="6">
      <t>ジカン</t>
    </rPh>
    <phoneticPr fontId="1"/>
  </si>
  <si>
    <t>日</t>
    <rPh sb="0" eb="1">
      <t>ニチ</t>
    </rPh>
    <phoneticPr fontId="1"/>
  </si>
  <si>
    <t>週</t>
    <rPh sb="0" eb="1">
      <t>シュウ</t>
    </rPh>
    <phoneticPr fontId="1"/>
  </si>
  <si>
    <t>労災保険対象額</t>
    <rPh sb="0" eb="2">
      <t>ロウサイ</t>
    </rPh>
    <rPh sb="2" eb="4">
      <t>ホケン</t>
    </rPh>
    <rPh sb="4" eb="6">
      <t>タイショウ</t>
    </rPh>
    <rPh sb="6" eb="7">
      <t>ガク</t>
    </rPh>
    <phoneticPr fontId="1"/>
  </si>
  <si>
    <t>通勤手当</t>
    <rPh sb="0" eb="2">
      <t>ツウキン</t>
    </rPh>
    <rPh sb="2" eb="4">
      <t>テアテ</t>
    </rPh>
    <phoneticPr fontId="1"/>
  </si>
  <si>
    <t>Ｂ</t>
    <phoneticPr fontId="1"/>
  </si>
  <si>
    <t>精皆勤・家族手当</t>
    <phoneticPr fontId="1"/>
  </si>
  <si>
    <t>月支給額内訳
（時給・日給は月額合計）</t>
    <phoneticPr fontId="1"/>
  </si>
  <si>
    <t>１月の
所　定
労　働
日　数</t>
    <rPh sb="1" eb="2">
      <t>ツキ</t>
    </rPh>
    <rPh sb="4" eb="5">
      <t>ショ</t>
    </rPh>
    <rPh sb="6" eb="7">
      <t>サダム</t>
    </rPh>
    <rPh sb="8" eb="9">
      <t>ロウ</t>
    </rPh>
    <rPh sb="10" eb="11">
      <t>ドウ</t>
    </rPh>
    <rPh sb="12" eb="13">
      <t>ビ</t>
    </rPh>
    <rPh sb="14" eb="15">
      <t>カズ</t>
    </rPh>
    <phoneticPr fontId="1"/>
  </si>
  <si>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1"/>
  </si>
  <si>
    <t>給与Ａ　①</t>
    <phoneticPr fontId="1"/>
  </si>
  <si>
    <t>給与Ｂ　②</t>
    <phoneticPr fontId="1"/>
  </si>
  <si>
    <t>×</t>
    <phoneticPr fontId="1"/>
  </si>
  <si>
    <t>従事者№</t>
    <rPh sb="0" eb="3">
      <t>ジュウジシャ</t>
    </rPh>
    <phoneticPr fontId="1"/>
  </si>
  <si>
    <t>雇用
保険</t>
    <rPh sb="0" eb="2">
      <t>コヨウ</t>
    </rPh>
    <rPh sb="3" eb="5">
      <t>ホケン</t>
    </rPh>
    <phoneticPr fontId="1"/>
  </si>
  <si>
    <t>基本給形態
（金額）</t>
    <rPh sb="3" eb="5">
      <t>ケイタイ</t>
    </rPh>
    <rPh sb="7" eb="9">
      <t>キンガク</t>
    </rPh>
    <phoneticPr fontId="1"/>
  </si>
  <si>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1"/>
  </si>
  <si>
    <r>
      <t xml:space="preserve">月給・日給・時給
</t>
    </r>
    <r>
      <rPr>
        <sz val="10"/>
        <rFont val="ＭＳ Ｐ明朝"/>
        <family val="1"/>
        <charset val="128"/>
      </rPr>
      <t>（　　　　　　　）</t>
    </r>
    <r>
      <rPr>
        <sz val="8"/>
        <rFont val="ＭＳ Ｐ明朝"/>
        <family val="1"/>
        <charset val="128"/>
      </rPr>
      <t>円</t>
    </r>
    <rPh sb="0" eb="2">
      <t>ゲッキュウ</t>
    </rPh>
    <rPh sb="3" eb="5">
      <t>ニッキュウ</t>
    </rPh>
    <rPh sb="6" eb="8">
      <t>ジキュウ</t>
    </rPh>
    <rPh sb="18" eb="19">
      <t>エン</t>
    </rPh>
    <phoneticPr fontId="1"/>
  </si>
  <si>
    <t>業務従事者賃金支給計画書（月額用）</t>
    <rPh sb="0" eb="2">
      <t>ギョウム</t>
    </rPh>
    <rPh sb="2" eb="5">
      <t>ジュウジシャ</t>
    </rPh>
    <rPh sb="5" eb="7">
      <t>チンギン</t>
    </rPh>
    <rPh sb="7" eb="9">
      <t>シキュウ</t>
    </rPh>
    <rPh sb="9" eb="12">
      <t>ケイカクショ</t>
    </rPh>
    <rPh sb="13" eb="15">
      <t>ゲツガク</t>
    </rPh>
    <rPh sb="15" eb="16">
      <t>ヨウ</t>
    </rPh>
    <phoneticPr fontId="1"/>
  </si>
  <si>
    <t>最低賃金以上の
賃金計画確認</t>
    <rPh sb="0" eb="2">
      <t>サイテイ</t>
    </rPh>
    <rPh sb="2" eb="4">
      <t>チンギン</t>
    </rPh>
    <rPh sb="4" eb="6">
      <t>イジョウ</t>
    </rPh>
    <rPh sb="8" eb="10">
      <t>チンギン</t>
    </rPh>
    <rPh sb="10" eb="12">
      <t>ケイカク</t>
    </rPh>
    <rPh sb="12" eb="14">
      <t>カクニン</t>
    </rPh>
    <phoneticPr fontId="1"/>
  </si>
  <si>
    <t>給与Ａ①計
⑥
（b＋c）</t>
    <rPh sb="0" eb="2">
      <t>キュウヨ</t>
    </rPh>
    <rPh sb="4" eb="5">
      <t>ケイ</t>
    </rPh>
    <phoneticPr fontId="1"/>
  </si>
  <si>
    <t>⑥の１時間
当たり単価
（⑥/a）</t>
    <rPh sb="3" eb="5">
      <t>ジカン</t>
    </rPh>
    <rPh sb="6" eb="7">
      <t>ア</t>
    </rPh>
    <rPh sb="9" eb="11">
      <t>タンカ</t>
    </rPh>
    <phoneticPr fontId="1"/>
  </si>
  <si>
    <t>合計</t>
    <rPh sb="0" eb="2">
      <t>ゴウケイ</t>
    </rPh>
    <phoneticPr fontId="1"/>
  </si>
  <si>
    <t>Ａ</t>
    <phoneticPr fontId="1"/>
  </si>
  <si>
    <t>うち雇用保険対象額</t>
    <rPh sb="2" eb="4">
      <t>コヨウ</t>
    </rPh>
    <rPh sb="4" eb="6">
      <t>ホケン</t>
    </rPh>
    <rPh sb="6" eb="8">
      <t>タイショウ</t>
    </rPh>
    <rPh sb="8" eb="9">
      <t>ガク</t>
    </rPh>
    <phoneticPr fontId="1"/>
  </si>
  <si>
    <t>社会保険の
加入状況</t>
    <rPh sb="0" eb="2">
      <t>シャカイ</t>
    </rPh>
    <rPh sb="2" eb="4">
      <t>ホケン</t>
    </rPh>
    <rPh sb="6" eb="8">
      <t>カニュウ</t>
    </rPh>
    <rPh sb="8" eb="10">
      <t>ジョウキョウ</t>
    </rPh>
    <phoneticPr fontId="1"/>
  </si>
  <si>
    <t>年間支払
予 定 額
③</t>
    <rPh sb="0" eb="2">
      <t>ネンカン</t>
    </rPh>
    <rPh sb="2" eb="4">
      <t>シハラ</t>
    </rPh>
    <rPh sb="5" eb="6">
      <t>ヨ</t>
    </rPh>
    <rPh sb="7" eb="8">
      <t>サダム</t>
    </rPh>
    <rPh sb="9" eb="10">
      <t>ガク</t>
    </rPh>
    <phoneticPr fontId="1"/>
  </si>
  <si>
    <t>基本給（b）</t>
    <rPh sb="0" eb="3">
      <t>キホンキュウ</t>
    </rPh>
    <phoneticPr fontId="1"/>
  </si>
  <si>
    <t>その他（c）</t>
    <rPh sb="2" eb="3">
      <t>タ</t>
    </rPh>
    <phoneticPr fontId="1"/>
  </si>
  <si>
    <t>〇</t>
    <phoneticPr fontId="1"/>
  </si>
  <si>
    <t>　　イ　通常の正規労働者の１週間の所定(平均)労働時間は（　　　　　　）時間/週である。</t>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6" eb="38">
      <t>ジカン</t>
    </rPh>
    <rPh sb="39" eb="40">
      <t>シュウ</t>
    </rPh>
    <phoneticPr fontId="1"/>
  </si>
  <si>
    <t>月
(a)</t>
    <rPh sb="0" eb="1">
      <t>ツキ</t>
    </rPh>
    <phoneticPr fontId="1"/>
  </si>
  <si>
    <r>
      <t>■労働条件に係る事項</t>
    </r>
    <r>
      <rPr>
        <sz val="10"/>
        <rFont val="ＭＳ Ｐ明朝"/>
        <family val="1"/>
        <charset val="128"/>
      </rPr>
      <t>（この様式を複数枚作成するときは最初のページに記載してください。）</t>
    </r>
    <rPh sb="1" eb="3">
      <t>ロウドウ</t>
    </rPh>
    <rPh sb="3" eb="5">
      <t>ジョウケン</t>
    </rPh>
    <rPh sb="6" eb="7">
      <t>カカ</t>
    </rPh>
    <rPh sb="8" eb="10">
      <t>ジコウ</t>
    </rPh>
    <rPh sb="13" eb="15">
      <t>ヨウシキ</t>
    </rPh>
    <rPh sb="16" eb="18">
      <t>フクスウ</t>
    </rPh>
    <rPh sb="18" eb="19">
      <t>マイ</t>
    </rPh>
    <rPh sb="19" eb="21">
      <t>サクセイ</t>
    </rPh>
    <rPh sb="26" eb="28">
      <t>サイショ</t>
    </rPh>
    <rPh sb="33" eb="35">
      <t>キサイ</t>
    </rPh>
    <phoneticPr fontId="1"/>
  </si>
  <si>
    <t>保有資格等</t>
    <rPh sb="0" eb="2">
      <t>ホユウ</t>
    </rPh>
    <rPh sb="2" eb="5">
      <t>シカクトウ</t>
    </rPh>
    <phoneticPr fontId="1"/>
  </si>
  <si>
    <t>賞与等</t>
    <rPh sb="0" eb="3">
      <t>ショウヨトウ</t>
    </rPh>
    <phoneticPr fontId="1"/>
  </si>
  <si>
    <r>
      <rPr>
        <sz val="10"/>
        <rFont val="Meiryo UI"/>
        <family val="3"/>
        <charset val="128"/>
      </rPr>
      <t>月給・日給・時給</t>
    </r>
    <r>
      <rPr>
        <sz val="11"/>
        <rFont val="Meiryo UI"/>
        <family val="3"/>
        <charset val="128"/>
      </rPr>
      <t xml:space="preserve">
（173,300）円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</si>
  <si>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1,000）円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</si>
  <si>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4,200）円</t>
    </r>
    <rPh sb="0" eb="2">
      <t>ゲッキュウ</t>
    </rPh>
    <rPh sb="3" eb="5">
      <t>ニッキュウ</t>
    </rPh>
    <rPh sb="6" eb="8">
      <t>ジキュウ</t>
    </rPh>
    <rPh sb="18" eb="19">
      <t>エン</t>
    </rPh>
    <phoneticPr fontId="1"/>
  </si>
  <si>
    <t>１月当たり
平均賞与額
④(③÷12)</t>
    <rPh sb="1" eb="2">
      <t>ツキ</t>
    </rPh>
    <rPh sb="2" eb="3">
      <t>ア</t>
    </rPh>
    <rPh sb="6" eb="8">
      <t>ヘイキン</t>
    </rPh>
    <rPh sb="8" eb="11">
      <t>ショウヨガク</t>
    </rPh>
    <phoneticPr fontId="1"/>
  </si>
  <si>
    <t>月支給合計
⑤
(①＋②＋③)</t>
    <rPh sb="0" eb="1">
      <t>ツキ</t>
    </rPh>
    <rPh sb="1" eb="3">
      <t>シキュウ</t>
    </rPh>
    <rPh sb="3" eb="5">
      <t>ゴウケイ</t>
    </rPh>
    <phoneticPr fontId="1"/>
  </si>
  <si>
    <r>
      <t>　　ア　通常の正規労働者の１日の所定労働時間は（　</t>
    </r>
    <r>
      <rPr>
        <b/>
        <sz val="12"/>
        <rFont val="Meiryo UI"/>
        <family val="3"/>
        <charset val="128"/>
      </rPr>
      <t>８</t>
    </r>
    <r>
      <rPr>
        <sz val="12"/>
        <rFont val="ＭＳ Ｐ明朝"/>
        <family val="1"/>
        <charset val="128"/>
      </rPr>
      <t>　）時間/日である。</t>
    </r>
    <rPh sb="4" eb="6">
      <t>ツウジョウ</t>
    </rPh>
    <rPh sb="7" eb="9">
      <t>セイキ</t>
    </rPh>
    <rPh sb="9" eb="12">
      <t>ロウドウシャ</t>
    </rPh>
    <rPh sb="14" eb="15">
      <t>ニチ</t>
    </rPh>
    <rPh sb="16" eb="18">
      <t>ショテイ</t>
    </rPh>
    <rPh sb="18" eb="20">
      <t>ロウドウ</t>
    </rPh>
    <rPh sb="20" eb="22">
      <t>ジカン</t>
    </rPh>
    <rPh sb="28" eb="30">
      <t>ジカン</t>
    </rPh>
    <rPh sb="31" eb="32">
      <t>ニチ</t>
    </rPh>
    <phoneticPr fontId="1"/>
  </si>
  <si>
    <r>
      <t>　　イ　通常の正規労働者の１週間の所定(平均)労働時間は（　</t>
    </r>
    <r>
      <rPr>
        <b/>
        <sz val="12"/>
        <rFont val="Meiryo UI"/>
        <family val="3"/>
        <charset val="128"/>
      </rPr>
      <t>40</t>
    </r>
    <r>
      <rPr>
        <sz val="12"/>
        <rFont val="ＭＳ Ｐ明朝"/>
        <family val="1"/>
        <charset val="128"/>
      </rPr>
      <t>　）時間/週である。</t>
    </r>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4" eb="36">
      <t>ジカン</t>
    </rPh>
    <rPh sb="37" eb="38">
      <t>シュウ</t>
    </rPh>
    <phoneticPr fontId="1"/>
  </si>
  <si>
    <r>
      <t>　　ウ　従業員数【正規従業員数＋週労働時間が正規職員の3/4以上のパート等の従業員】は（　</t>
    </r>
    <r>
      <rPr>
        <b/>
        <sz val="12"/>
        <rFont val="Meiryo UI"/>
        <family val="3"/>
        <charset val="128"/>
      </rPr>
      <t>50</t>
    </r>
    <r>
      <rPr>
        <sz val="12"/>
        <rFont val="ＭＳ Ｐ明朝"/>
        <family val="1"/>
        <charset val="128"/>
      </rPr>
      <t>　）人である。</t>
    </r>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49" eb="50">
      <t>ニン</t>
    </rPh>
    <phoneticPr fontId="1"/>
  </si>
  <si>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ＭＳ Ｐ明朝"/>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</si>
  <si>
    <t>⑥の１時間
当たり賃金
（⑥/a）</t>
    <rPh sb="3" eb="5">
      <t>ジカン</t>
    </rPh>
    <rPh sb="6" eb="7">
      <t>ア</t>
    </rPh>
    <rPh sb="9" eb="11">
      <t>チンギン</t>
    </rPh>
    <phoneticPr fontId="1"/>
  </si>
  <si>
    <t>入札者名(商号又は名称)：　</t>
    <rPh sb="0" eb="2">
      <t>ニュウサツ</t>
    </rPh>
    <rPh sb="2" eb="3">
      <t>シャ</t>
    </rPh>
    <rPh sb="3" eb="4">
      <t>メイ</t>
    </rPh>
    <rPh sb="5" eb="7">
      <t>ショウゴウ</t>
    </rPh>
    <rPh sb="7" eb="8">
      <t>マタ</t>
    </rPh>
    <rPh sb="9" eb="11">
      <t>メイショウ</t>
    </rPh>
    <phoneticPr fontId="1"/>
  </si>
  <si>
    <t>業 務 名：</t>
    <rPh sb="0" eb="1">
      <t>ギョウ</t>
    </rPh>
    <rPh sb="2" eb="3">
      <t>ツトム</t>
    </rPh>
    <rPh sb="4" eb="5">
      <t>メイ</t>
    </rPh>
    <phoneticPr fontId="1"/>
  </si>
  <si>
    <t>〇〇〇〇〇〇〇業務</t>
    <rPh sb="7" eb="9">
      <t>ギョウム</t>
    </rPh>
    <phoneticPr fontId="1"/>
  </si>
  <si>
    <t>▲▲▲▲▲▲▲㈱</t>
    <phoneticPr fontId="1"/>
  </si>
  <si>
    <t>１級ビルクリーニング
技能士</t>
    <rPh sb="1" eb="2">
      <t>キュウ</t>
    </rPh>
    <rPh sb="11" eb="14">
      <t>ギノウシ</t>
    </rPh>
    <phoneticPr fontId="1"/>
  </si>
  <si>
    <r>
      <t xml:space="preserve">被用者
保　険
</t>
    </r>
    <r>
      <rPr>
        <sz val="8"/>
        <rFont val="ＭＳ Ｐ明朝"/>
        <family val="1"/>
        <charset val="128"/>
      </rPr>
      <t>(健康･年金)</t>
    </r>
    <rPh sb="0" eb="3">
      <t>ヒヨウシャ</t>
    </rPh>
    <rPh sb="4" eb="5">
      <t>タモツ</t>
    </rPh>
    <rPh sb="6" eb="7">
      <t>ケン</t>
    </rPh>
    <rPh sb="9" eb="11">
      <t>ケンコウ</t>
    </rPh>
    <rPh sb="12" eb="14">
      <t>ネンキン</t>
    </rPh>
    <phoneticPr fontId="1"/>
  </si>
  <si>
    <t>被扶養者又は
その他</t>
    <rPh sb="0" eb="1">
      <t>ヒ</t>
    </rPh>
    <rPh sb="1" eb="4">
      <t>フヨウシャ</t>
    </rPh>
    <rPh sb="4" eb="5">
      <t>マタ</t>
    </rPh>
    <rPh sb="9" eb="10">
      <t>タ</t>
    </rPh>
    <phoneticPr fontId="1"/>
  </si>
  <si>
    <t>備考：電子メールによる提出（押印不要）を可とする。送信先等の提出方法は札幌市の指示に従うこと。</t>
    <phoneticPr fontId="1"/>
  </si>
  <si>
    <t>　　ウ　従業員数【正規従業員数＋週労働時間が正規職員の3/4以上のパート等の従業員】は（　　　　　　）人である。</t>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51" eb="52">
      <t>ニン</t>
    </rPh>
    <phoneticPr fontId="1"/>
  </si>
  <si>
    <r>
      <t xml:space="preserve">被用者
保　険
</t>
    </r>
    <r>
      <rPr>
        <sz val="8"/>
        <rFont val="BIZ UDP明朝 Medium"/>
        <family val="1"/>
        <charset val="128"/>
      </rPr>
      <t>(健康･年金)</t>
    </r>
    <rPh sb="0" eb="3">
      <t>ヒヨウシャ</t>
    </rPh>
    <rPh sb="4" eb="5">
      <t>タモツ</t>
    </rPh>
    <rPh sb="6" eb="7">
      <t>ケン</t>
    </rPh>
    <rPh sb="9" eb="11">
      <t>ケンコウ</t>
    </rPh>
    <rPh sb="12" eb="14">
      <t>ネンキン</t>
    </rPh>
    <phoneticPr fontId="1"/>
  </si>
  <si>
    <r>
      <t xml:space="preserve">月給・日給・時給
</t>
    </r>
    <r>
      <rPr>
        <sz val="10"/>
        <rFont val="BIZ UDP明朝 Medium"/>
        <family val="1"/>
        <charset val="128"/>
      </rPr>
      <t>（　　　　　　　）</t>
    </r>
    <r>
      <rPr>
        <sz val="8"/>
        <rFont val="BIZ UDP明朝 Medium"/>
        <family val="1"/>
        <charset val="128"/>
      </rPr>
      <t>円</t>
    </r>
    <rPh sb="0" eb="2">
      <t>ゲッキュウ</t>
    </rPh>
    <rPh sb="3" eb="5">
      <t>ニッキュウ</t>
    </rPh>
    <rPh sb="6" eb="8">
      <t>ジキュウ</t>
    </rPh>
    <rPh sb="18" eb="19">
      <t>エン</t>
    </rPh>
    <phoneticPr fontId="1"/>
  </si>
  <si>
    <r>
      <t>■労働条件に係る事項</t>
    </r>
    <r>
      <rPr>
        <sz val="10"/>
        <rFont val="BIZ UDP明朝 Medium"/>
        <family val="1"/>
        <charset val="128"/>
      </rPr>
      <t>（この様式を複数枚作成するときは最初のページに記載してください。）</t>
    </r>
    <rPh sb="1" eb="3">
      <t>ロウドウ</t>
    </rPh>
    <rPh sb="3" eb="5">
      <t>ジョウケン</t>
    </rPh>
    <rPh sb="6" eb="7">
      <t>カカ</t>
    </rPh>
    <rPh sb="8" eb="10">
      <t>ジコウ</t>
    </rPh>
    <rPh sb="13" eb="15">
      <t>ヨウシキ</t>
    </rPh>
    <rPh sb="16" eb="18">
      <t>フクスウ</t>
    </rPh>
    <rPh sb="18" eb="19">
      <t>マイ</t>
    </rPh>
    <rPh sb="19" eb="21">
      <t>サクセイ</t>
    </rPh>
    <rPh sb="26" eb="28">
      <t>サイショ</t>
    </rPh>
    <rPh sb="33" eb="35">
      <t>キサイ</t>
    </rPh>
    <phoneticPr fontId="1"/>
  </si>
  <si>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BIZ UDPゴシック"/>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</si>
</sst>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quot;日&quot;"/>
    <numFmt numFmtId="178" formatCode="#,##0&quot;円&quot;"/>
    <numFmt numFmtId="179" formatCode="#,##0.0&quot;H&quot;"/>
  </numFmts>
  <fonts count="27"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11"/>
      <name val="ＭＳ Ｐ明朝"/>
      <family val="1"/>
      <charset val="128"/>
    </font>
    <font>
      <b/>
      <sz val="12"/>
      <name val="ＭＳ Ｐ明朝"/>
      <family val="1"/>
      <charset val="128"/>
    </font>
    <font>
      <sz val="8"/>
      <name val="ＭＳ Ｐ明朝"/>
      <family val="1"/>
      <charset val="128"/>
    </font>
    <font>
      <b/>
      <sz val="18"/>
      <name val="ＭＳ ゴシック"/>
      <family val="3"/>
      <charset val="128"/>
    </font>
    <font>
      <sz val="12"/>
      <name val="ＭＳ 明朝"/>
      <family val="1"/>
      <charset val="128"/>
    </font>
    <font>
      <sz val="12"/>
      <name val="ＭＳ ゴシック"/>
      <family val="3"/>
      <charset val="128"/>
    </font>
    <font>
      <sz val="11"/>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u/>
      <sz val="11"/>
      <name val="ＭＳ Ｐ明朝"/>
      <family val="3"/>
      <charset val="128"/>
    </font>
    <font>
      <u/>
      <sz val="12"/>
      <name val="ＭＳ 明朝"/>
      <family val="1"/>
      <charset val="128"/>
    </font>
    <font>
      <sz val="12"/>
      <name val="BIZ UDP明朝 Medium"/>
      <family val="1"/>
      <charset val="128"/>
    </font>
    <font>
      <sz val="11"/>
      <name val="BIZ UDP明朝 Medium"/>
      <family val="1"/>
      <charset val="128"/>
    </font>
    <font>
      <u/>
      <sz val="12"/>
      <name val="BIZ UDP明朝 Medium"/>
      <family val="1"/>
      <charset val="128"/>
    </font>
    <font>
      <sz val="10"/>
      <name val="BIZ UDP明朝 Medium"/>
      <family val="1"/>
      <charset val="128"/>
    </font>
    <font>
      <sz val="8"/>
      <name val="BIZ UDP明朝 Medium"/>
      <family val="1"/>
      <charset val="128"/>
    </font>
    <font>
      <sz val="9"/>
      <name val="BIZ UDP明朝 Medium"/>
      <family val="1"/>
      <charset val="128"/>
    </font>
    <font>
      <b/>
      <sz val="12"/>
      <name val="BIZ UDP明朝 Medium"/>
      <family val="1"/>
      <charset val="128"/>
    </font>
    <font>
      <b/>
      <sz val="18"/>
      <name val="BIZ UDPゴシック"/>
      <family val="3"/>
      <charset val="128"/>
    </font>
    <font>
      <u/>
      <sz val="11"/>
      <name val="BIZ UDPゴシック"/>
      <family val="3"/>
      <charset val="128"/>
    </font>
  </fonts>
  <fills count="2">
    <fill>
      <patternFill patternType="none"/>
    </fill>
    <fill>
      <patternFill patternType="gray125"/>
    </fill>
  </fills>
  <borders count="7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double">
        <color indexed="64"/>
      </right>
      <top style="medium">
        <color indexed="64"/>
      </top>
      <bottom/>
      <diagonal/>
    </border>
    <border>
      <left/>
      <right style="double">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96">
    <xf numFmtId="0" fontId="0" fillId="0" borderId="0" xfId="0"/>
    <xf numFmtId="0" fontId="2" fillId="0" borderId="0" xfId="0" applyFont="1" applyFill="1"/>
    <xf numFmtId="0" fontId="2" fillId="0" borderId="0" xfId="0" applyFont="1" applyFill="1" applyBorder="1"/>
    <xf numFmtId="0" fontId="2" fillId="0" borderId="0" xfId="0" applyFont="1" applyFill="1" applyAlignment="1">
      <alignment wrapText="1"/>
    </xf>
    <xf numFmtId="0" fontId="2" fillId="0" borderId="0" xfId="0" applyFont="1" applyAlignment="1">
      <alignment horizontal="center" vertical="center" shrinkToFit="1"/>
    </xf>
    <xf numFmtId="0" fontId="5" fillId="0" borderId="0" xfId="0" applyFont="1"/>
    <xf numFmtId="0" fontId="2" fillId="0" borderId="0" xfId="0" applyFont="1"/>
    <xf numFmtId="0" fontId="5" fillId="0" borderId="0" xfId="0" applyFont="1" applyBorder="1"/>
    <xf numFmtId="0" fontId="2" fillId="0" borderId="0" xfId="0" applyFont="1" applyBorder="1"/>
    <xf numFmtId="0" fontId="2" fillId="0" borderId="0" xfId="0" applyFont="1" applyBorder="1" applyAlignment="1">
      <alignment horizontal="left"/>
    </xf>
    <xf numFmtId="0" fontId="0" fillId="0" borderId="1" xfId="0" applyFill="1" applyBorder="1" applyAlignment="1">
      <alignment vertical="center" shrinkToFit="1"/>
    </xf>
    <xf numFmtId="0" fontId="6" fillId="0" borderId="1" xfId="0" applyFont="1" applyBorder="1" applyAlignment="1"/>
    <xf numFmtId="0" fontId="2" fillId="0" borderId="1" xfId="0" applyFont="1" applyBorder="1"/>
    <xf numFmtId="176" fontId="9" fillId="0" borderId="43" xfId="0" applyNumberFormat="1" applyFont="1" applyBorder="1" applyAlignment="1">
      <alignment horizontal="center" vertical="center" shrinkToFit="1"/>
    </xf>
    <xf numFmtId="176" fontId="9" fillId="0" borderId="45" xfId="0" applyNumberFormat="1" applyFont="1" applyBorder="1" applyAlignment="1">
      <alignment horizontal="center" vertical="center"/>
    </xf>
    <xf numFmtId="176" fontId="9" fillId="0" borderId="28" xfId="0" applyNumberFormat="1" applyFont="1" applyBorder="1" applyAlignment="1">
      <alignment horizontal="center" vertical="center"/>
    </xf>
    <xf numFmtId="3" fontId="2" fillId="0" borderId="4" xfId="0" applyNumberFormat="1" applyFont="1" applyFill="1" applyBorder="1" applyAlignment="1">
      <alignment horizontal="center" vertical="center" shrinkToFit="1"/>
    </xf>
    <xf numFmtId="3" fontId="2" fillId="0" borderId="14" xfId="0" applyNumberFormat="1" applyFont="1" applyBorder="1" applyAlignment="1">
      <alignment horizontal="center" vertical="center" shrinkToFit="1"/>
    </xf>
    <xf numFmtId="3" fontId="2" fillId="0" borderId="7" xfId="0" applyNumberFormat="1" applyFont="1" applyFill="1" applyBorder="1" applyAlignment="1">
      <alignment horizontal="center" vertical="center" shrinkToFit="1"/>
    </xf>
    <xf numFmtId="3" fontId="2" fillId="0" borderId="4" xfId="0" applyNumberFormat="1" applyFont="1" applyBorder="1" applyAlignment="1">
      <alignment horizontal="center" vertical="center" shrinkToFit="1"/>
    </xf>
    <xf numFmtId="3" fontId="2" fillId="0" borderId="5" xfId="0" applyNumberFormat="1" applyFont="1" applyBorder="1" applyAlignment="1">
      <alignment horizontal="center" vertical="center" shrinkToFit="1"/>
    </xf>
    <xf numFmtId="3" fontId="2" fillId="0" borderId="6" xfId="0" applyNumberFormat="1" applyFont="1" applyFill="1" applyBorder="1" applyAlignment="1">
      <alignment horizontal="center" vertical="center" shrinkToFit="1"/>
    </xf>
    <xf numFmtId="3" fontId="2" fillId="0" borderId="12" xfId="0" applyNumberFormat="1" applyFont="1" applyBorder="1" applyAlignment="1">
      <alignment horizontal="center" vertical="center" shrinkToFit="1"/>
    </xf>
    <xf numFmtId="3" fontId="2" fillId="0" borderId="1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2" xfId="0" applyFont="1" applyFill="1" applyBorder="1" applyAlignment="1">
      <alignment horizontal="center" shrinkToFit="1"/>
    </xf>
    <xf numFmtId="176" fontId="11" fillId="0" borderId="61" xfId="0" applyNumberFormat="1" applyFont="1" applyBorder="1" applyAlignment="1">
      <alignment horizontal="right" vertical="center" shrinkToFit="1"/>
    </xf>
    <xf numFmtId="176" fontId="11" fillId="0" borderId="60" xfId="0" applyNumberFormat="1" applyFont="1" applyBorder="1" applyAlignment="1">
      <alignment horizontal="right" vertical="center" shrinkToFit="1"/>
    </xf>
    <xf numFmtId="0" fontId="2" fillId="0" borderId="1" xfId="0" applyFont="1" applyBorder="1" applyAlignment="1">
      <alignment horizontal="center" vertical="center" shrinkToFit="1"/>
    </xf>
    <xf numFmtId="178" fontId="12" fillId="0" borderId="12" xfId="0" applyNumberFormat="1" applyFont="1" applyBorder="1" applyAlignment="1">
      <alignment vertical="center" shrinkToFit="1"/>
    </xf>
    <xf numFmtId="178" fontId="12" fillId="0" borderId="5" xfId="0" applyNumberFormat="1" applyFont="1" applyBorder="1" applyAlignment="1">
      <alignment vertical="center" shrinkToFit="1"/>
    </xf>
    <xf numFmtId="178" fontId="12" fillId="0" borderId="4" xfId="0" applyNumberFormat="1" applyFont="1" applyBorder="1" applyAlignment="1">
      <alignment vertical="center" shrinkToFit="1"/>
    </xf>
    <xf numFmtId="178" fontId="12" fillId="0" borderId="14" xfId="0" applyNumberFormat="1" applyFont="1" applyBorder="1" applyAlignment="1">
      <alignment vertical="center" shrinkToFit="1"/>
    </xf>
    <xf numFmtId="176" fontId="9" fillId="0" borderId="0" xfId="0" applyNumberFormat="1" applyFont="1" applyBorder="1" applyAlignment="1">
      <alignment horizontal="center" vertical="center"/>
    </xf>
    <xf numFmtId="0" fontId="2" fillId="0" borderId="0" xfId="0" applyFont="1" applyFill="1" applyBorder="1" applyAlignment="1">
      <alignment vertical="center"/>
    </xf>
    <xf numFmtId="0" fontId="10" fillId="0" borderId="47" xfId="0" applyFont="1" applyBorder="1" applyAlignment="1"/>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17" fillId="0" borderId="0" xfId="0" applyFont="1" applyBorder="1" applyAlignment="1">
      <alignment horizontal="left" vertical="center" wrapText="1"/>
    </xf>
    <xf numFmtId="0" fontId="17" fillId="0" borderId="22" xfId="0" applyFont="1" applyBorder="1" applyAlignment="1">
      <alignment horizontal="left" vertical="center" wrapText="1"/>
    </xf>
    <xf numFmtId="0" fontId="9" fillId="0" borderId="0" xfId="0" applyFont="1" applyBorder="1" applyAlignment="1">
      <alignment vertical="center" wrapText="1"/>
    </xf>
    <xf numFmtId="0" fontId="2" fillId="0" borderId="0" xfId="0" applyFont="1" applyBorder="1" applyAlignment="1">
      <alignment vertical="center"/>
    </xf>
    <xf numFmtId="0" fontId="10" fillId="0" borderId="0" xfId="0" applyFont="1" applyBorder="1" applyAlignment="1">
      <alignment vertical="center"/>
    </xf>
    <xf numFmtId="0" fontId="9" fillId="0" borderId="47" xfId="0" applyFont="1" applyBorder="1" applyAlignment="1">
      <alignment vertical="center" wrapText="1"/>
    </xf>
    <xf numFmtId="0" fontId="2" fillId="0" borderId="47" xfId="0" applyFont="1" applyFill="1" applyBorder="1" applyAlignment="1"/>
    <xf numFmtId="0" fontId="2" fillId="0" borderId="47" xfId="0" applyFont="1" applyFill="1" applyBorder="1" applyAlignment="1">
      <alignment horizontal="right"/>
    </xf>
    <xf numFmtId="0" fontId="2" fillId="0" borderId="0" xfId="0" applyFont="1" applyFill="1" applyBorder="1" applyAlignment="1"/>
    <xf numFmtId="0" fontId="9" fillId="0" borderId="47" xfId="0" applyFont="1" applyBorder="1" applyAlignment="1">
      <alignment wrapText="1"/>
    </xf>
    <xf numFmtId="0" fontId="2" fillId="0" borderId="47" xfId="0" applyFont="1" applyBorder="1" applyAlignment="1"/>
    <xf numFmtId="0" fontId="2" fillId="0" borderId="47" xfId="0" applyFont="1" applyBorder="1" applyAlignment="1">
      <alignment horizontal="right"/>
    </xf>
    <xf numFmtId="0" fontId="9" fillId="0" borderId="47" xfId="0" applyFont="1" applyBorder="1" applyAlignment="1"/>
    <xf numFmtId="0" fontId="18" fillId="0" borderId="0" xfId="0" applyFont="1" applyFill="1"/>
    <xf numFmtId="0" fontId="18" fillId="0" borderId="47" xfId="0" applyFont="1" applyFill="1" applyBorder="1" applyAlignment="1"/>
    <xf numFmtId="0" fontId="18" fillId="0" borderId="47" xfId="0" applyFont="1" applyFill="1" applyBorder="1" applyAlignment="1">
      <alignment horizontal="right"/>
    </xf>
    <xf numFmtId="0" fontId="18" fillId="0" borderId="47" xfId="0" applyFont="1" applyBorder="1" applyAlignment="1">
      <alignment wrapText="1"/>
    </xf>
    <xf numFmtId="0" fontId="18" fillId="0" borderId="0" xfId="0" applyFont="1" applyFill="1" applyBorder="1" applyAlignment="1"/>
    <xf numFmtId="0" fontId="18" fillId="0" borderId="0" xfId="0" applyFont="1" applyFill="1" applyAlignment="1"/>
    <xf numFmtId="0" fontId="18" fillId="0" borderId="47" xfId="0" applyFont="1" applyBorder="1" applyAlignment="1"/>
    <xf numFmtId="0" fontId="18" fillId="0" borderId="47" xfId="0" applyFont="1" applyBorder="1" applyAlignment="1">
      <alignment horizontal="right"/>
    </xf>
    <xf numFmtId="0" fontId="18" fillId="0" borderId="47" xfId="0" applyFont="1" applyBorder="1" applyAlignment="1">
      <alignment vertical="center" wrapText="1"/>
    </xf>
    <xf numFmtId="0" fontId="18" fillId="0" borderId="22" xfId="0" applyFont="1" applyFill="1" applyBorder="1" applyAlignment="1">
      <alignment horizontal="center" vertical="center"/>
    </xf>
    <xf numFmtId="0" fontId="18" fillId="0" borderId="0" xfId="0" applyFont="1" applyFill="1" applyBorder="1" applyAlignment="1">
      <alignment horizontal="center" vertical="center"/>
    </xf>
    <xf numFmtId="0" fontId="20" fillId="0" borderId="0" xfId="0" applyFont="1" applyBorder="1" applyAlignment="1">
      <alignment horizontal="left" vertical="center" wrapText="1"/>
    </xf>
    <xf numFmtId="0" fontId="20" fillId="0" borderId="22" xfId="0" applyFont="1" applyBorder="1" applyAlignment="1">
      <alignment horizontal="left" vertical="center" wrapText="1"/>
    </xf>
    <xf numFmtId="0" fontId="18" fillId="0" borderId="0" xfId="0" applyFont="1" applyBorder="1" applyAlignment="1">
      <alignment vertical="center" wrapText="1"/>
    </xf>
    <xf numFmtId="0" fontId="18" fillId="0" borderId="0" xfId="0" applyFont="1" applyFill="1" applyBorder="1"/>
    <xf numFmtId="0" fontId="18" fillId="0" borderId="0" xfId="0" applyFont="1" applyFill="1" applyBorder="1" applyAlignment="1">
      <alignment vertical="center"/>
    </xf>
    <xf numFmtId="0" fontId="18" fillId="0" borderId="0" xfId="0" applyFont="1" applyBorder="1" applyAlignment="1">
      <alignment vertical="center"/>
    </xf>
    <xf numFmtId="0" fontId="19" fillId="0" borderId="2" xfId="0" applyFont="1" applyFill="1" applyBorder="1" applyAlignment="1">
      <alignment horizontal="center" shrinkToFit="1"/>
    </xf>
    <xf numFmtId="0" fontId="19" fillId="0" borderId="2" xfId="0" applyFont="1" applyFill="1" applyBorder="1" applyAlignment="1">
      <alignment horizontal="center" vertical="center"/>
    </xf>
    <xf numFmtId="176" fontId="19" fillId="0" borderId="61" xfId="0" applyNumberFormat="1" applyFont="1" applyBorder="1" applyAlignment="1">
      <alignment horizontal="right" vertical="center" shrinkToFit="1"/>
    </xf>
    <xf numFmtId="0" fontId="19" fillId="0" borderId="4" xfId="0" applyFont="1" applyFill="1" applyBorder="1" applyAlignment="1">
      <alignment horizontal="center" vertical="center" shrinkToFit="1"/>
    </xf>
    <xf numFmtId="0" fontId="18" fillId="0" borderId="0" xfId="0" applyFont="1" applyFill="1" applyAlignment="1">
      <alignment wrapText="1"/>
    </xf>
    <xf numFmtId="176" fontId="19" fillId="0" borderId="60" xfId="0" applyNumberFormat="1" applyFont="1" applyBorder="1" applyAlignment="1">
      <alignment horizontal="right" vertical="center" shrinkToFit="1"/>
    </xf>
    <xf numFmtId="0" fontId="19" fillId="0" borderId="14" xfId="0" applyFont="1" applyFill="1" applyBorder="1" applyAlignment="1">
      <alignment horizontal="center" vertical="center" shrinkToFit="1"/>
    </xf>
    <xf numFmtId="3" fontId="18" fillId="0" borderId="12" xfId="0" applyNumberFormat="1" applyFont="1" applyBorder="1" applyAlignment="1">
      <alignment horizontal="center" vertical="center" shrinkToFit="1"/>
    </xf>
    <xf numFmtId="3" fontId="18" fillId="0" borderId="12" xfId="0" applyNumberFormat="1" applyFont="1" applyFill="1" applyBorder="1" applyAlignment="1">
      <alignment horizontal="center" vertical="center" shrinkToFit="1"/>
    </xf>
    <xf numFmtId="0" fontId="18" fillId="0" borderId="0" xfId="0" applyFont="1" applyAlignment="1">
      <alignment horizontal="center" vertical="center" shrinkToFit="1"/>
    </xf>
    <xf numFmtId="3" fontId="18" fillId="0" borderId="5" xfId="0" applyNumberFormat="1" applyFont="1" applyBorder="1" applyAlignment="1">
      <alignment horizontal="center" vertical="center" shrinkToFit="1"/>
    </xf>
    <xf numFmtId="3" fontId="18" fillId="0" borderId="6" xfId="0" applyNumberFormat="1" applyFont="1" applyFill="1" applyBorder="1" applyAlignment="1">
      <alignment horizontal="center" vertical="center" shrinkToFit="1"/>
    </xf>
    <xf numFmtId="3" fontId="18" fillId="0" borderId="4" xfId="0" applyNumberFormat="1" applyFont="1" applyBorder="1" applyAlignment="1">
      <alignment horizontal="center" vertical="center" shrinkToFit="1"/>
    </xf>
    <xf numFmtId="3" fontId="18" fillId="0" borderId="4" xfId="0" applyNumberFormat="1" applyFont="1" applyFill="1" applyBorder="1" applyAlignment="1">
      <alignment horizontal="center" vertical="center" shrinkToFit="1"/>
    </xf>
    <xf numFmtId="3" fontId="18" fillId="0" borderId="14" xfId="0" applyNumberFormat="1" applyFont="1" applyBorder="1" applyAlignment="1">
      <alignment horizontal="center" vertical="center" shrinkToFit="1"/>
    </xf>
    <xf numFmtId="3" fontId="18" fillId="0" borderId="7" xfId="0" applyNumberFormat="1" applyFont="1" applyFill="1" applyBorder="1" applyAlignment="1">
      <alignment horizontal="center" vertical="center" shrinkToFit="1"/>
    </xf>
    <xf numFmtId="0" fontId="24" fillId="0" borderId="1" xfId="0" applyFont="1" applyBorder="1" applyAlignment="1">
      <alignment vertical="center"/>
    </xf>
    <xf numFmtId="0" fontId="18" fillId="0" borderId="1" xfId="0" applyFont="1" applyBorder="1"/>
    <xf numFmtId="0" fontId="19" fillId="0" borderId="1" xfId="0" applyFont="1" applyFill="1" applyBorder="1" applyAlignment="1">
      <alignment vertical="center" shrinkToFit="1"/>
    </xf>
    <xf numFmtId="176" fontId="18" fillId="0" borderId="43" xfId="0" applyNumberFormat="1"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0" xfId="0" applyFont="1" applyBorder="1" applyAlignment="1">
      <alignment vertical="top"/>
    </xf>
    <xf numFmtId="0" fontId="18" fillId="0" borderId="0" xfId="0" applyFont="1" applyBorder="1"/>
    <xf numFmtId="176" fontId="18" fillId="0" borderId="28" xfId="0" applyNumberFormat="1" applyFont="1" applyBorder="1" applyAlignment="1">
      <alignment horizontal="center" vertical="center"/>
    </xf>
    <xf numFmtId="176" fontId="18" fillId="0" borderId="0" xfId="0" applyNumberFormat="1" applyFont="1" applyBorder="1" applyAlignment="1">
      <alignment horizontal="center" vertical="center"/>
    </xf>
    <xf numFmtId="0" fontId="18" fillId="0" borderId="0" xfId="0" applyFont="1" applyFill="1" applyBorder="1" applyAlignment="1">
      <alignment vertical="top"/>
    </xf>
    <xf numFmtId="176" fontId="18" fillId="0" borderId="45" xfId="0" applyNumberFormat="1" applyFont="1" applyBorder="1" applyAlignment="1">
      <alignment horizontal="center" vertical="center"/>
    </xf>
    <xf numFmtId="0" fontId="18" fillId="0" borderId="0" xfId="0" applyFont="1"/>
    <xf numFmtId="0" fontId="18" fillId="0" borderId="0" xfId="0" applyFont="1" applyBorder="1" applyAlignment="1">
      <alignment horizontal="left"/>
    </xf>
    <xf numFmtId="0" fontId="19" fillId="0" borderId="0" xfId="0" applyFont="1"/>
    <xf numFmtId="0" fontId="19" fillId="0" borderId="0" xfId="0" applyFont="1" applyBorder="1"/>
    <xf numFmtId="176" fontId="18" fillId="0" borderId="16" xfId="0" applyNumberFormat="1" applyFont="1" applyBorder="1" applyAlignment="1">
      <alignment horizontal="center" vertical="center" shrinkToFit="1"/>
    </xf>
    <xf numFmtId="176" fontId="18" fillId="0" borderId="8" xfId="0" applyNumberFormat="1" applyFont="1" applyBorder="1" applyAlignment="1">
      <alignment horizontal="center" vertical="center" shrinkToFit="1"/>
    </xf>
    <xf numFmtId="0" fontId="22" fillId="0" borderId="7" xfId="0" applyFont="1" applyBorder="1" applyAlignment="1">
      <alignment horizontal="center" vertical="center" wrapText="1" shrinkToFit="1"/>
    </xf>
    <xf numFmtId="0" fontId="22" fillId="0" borderId="3" xfId="0" applyFont="1" applyBorder="1" applyAlignment="1">
      <alignment horizontal="center" vertical="center" shrinkToFit="1"/>
    </xf>
    <xf numFmtId="176" fontId="18" fillId="0" borderId="38" xfId="0" applyNumberFormat="1" applyFont="1" applyBorder="1" applyAlignment="1">
      <alignment horizontal="center" vertical="center" shrinkToFit="1"/>
    </xf>
    <xf numFmtId="176" fontId="18" fillId="0" borderId="39" xfId="0" applyNumberFormat="1" applyFont="1" applyBorder="1" applyAlignment="1">
      <alignment horizontal="center" vertical="center" shrinkToFit="1"/>
    </xf>
    <xf numFmtId="3" fontId="18" fillId="0" borderId="27" xfId="0" applyNumberFormat="1" applyFont="1" applyBorder="1" applyAlignment="1">
      <alignment horizontal="center" vertical="center" shrinkToFit="1"/>
    </xf>
    <xf numFmtId="3" fontId="18" fillId="0" borderId="48" xfId="0" applyNumberFormat="1" applyFont="1" applyBorder="1" applyAlignment="1">
      <alignment horizontal="center" vertical="center" shrinkToFit="1"/>
    </xf>
    <xf numFmtId="3" fontId="18" fillId="0" borderId="31" xfId="0" applyNumberFormat="1" applyFont="1" applyBorder="1" applyAlignment="1">
      <alignment horizontal="center" vertical="center" shrinkToFit="1"/>
    </xf>
    <xf numFmtId="3" fontId="18" fillId="0" borderId="58" xfId="0" applyNumberFormat="1"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26" xfId="0" applyFont="1" applyBorder="1" applyAlignment="1">
      <alignment horizontal="center" vertical="center" shrinkToFit="1"/>
    </xf>
    <xf numFmtId="0" fontId="22" fillId="0" borderId="2" xfId="0" applyFont="1" applyBorder="1" applyAlignment="1">
      <alignment horizontal="center" vertical="center" wrapText="1" shrinkToFit="1"/>
    </xf>
    <xf numFmtId="0" fontId="22" fillId="0" borderId="2" xfId="0" applyFont="1" applyBorder="1" applyAlignment="1">
      <alignment horizontal="center" vertical="center" shrinkToFit="1"/>
    </xf>
    <xf numFmtId="0" fontId="18" fillId="0" borderId="10" xfId="0" applyFont="1" applyBorder="1" applyAlignment="1">
      <alignment horizontal="center" vertical="center" shrinkToFit="1"/>
    </xf>
    <xf numFmtId="176" fontId="18" fillId="0" borderId="46" xfId="0" applyNumberFormat="1" applyFont="1" applyBorder="1" applyAlignment="1">
      <alignment horizontal="center" vertical="center"/>
    </xf>
    <xf numFmtId="176" fontId="18" fillId="0" borderId="44" xfId="0" applyNumberFormat="1" applyFont="1" applyBorder="1" applyAlignment="1">
      <alignment horizontal="center" vertical="center"/>
    </xf>
    <xf numFmtId="176" fontId="18" fillId="0" borderId="23" xfId="0" applyNumberFormat="1" applyFont="1" applyBorder="1" applyAlignment="1">
      <alignment horizontal="center" vertical="center" shrinkToFit="1"/>
    </xf>
    <xf numFmtId="176" fontId="18" fillId="0" borderId="25" xfId="0" applyNumberFormat="1" applyFont="1" applyBorder="1" applyAlignment="1">
      <alignment horizontal="center" vertical="center" shrinkToFit="1"/>
    </xf>
    <xf numFmtId="176" fontId="18" fillId="0" borderId="24" xfId="0" applyNumberFormat="1" applyFont="1" applyBorder="1" applyAlignment="1">
      <alignment horizontal="center" vertical="center" shrinkToFit="1"/>
    </xf>
    <xf numFmtId="176" fontId="18" fillId="0" borderId="54" xfId="0" applyNumberFormat="1" applyFont="1" applyBorder="1" applyAlignment="1">
      <alignment horizontal="center" vertical="center" shrinkToFit="1"/>
    </xf>
    <xf numFmtId="176" fontId="18" fillId="0" borderId="53" xfId="0" applyNumberFormat="1" applyFont="1" applyBorder="1" applyAlignment="1">
      <alignment horizontal="center" vertical="center" shrinkToFit="1"/>
    </xf>
    <xf numFmtId="176" fontId="18" fillId="0" borderId="66" xfId="0" applyNumberFormat="1" applyFont="1" applyBorder="1" applyAlignment="1">
      <alignment horizontal="center" vertical="center" shrinkToFit="1"/>
    </xf>
    <xf numFmtId="3" fontId="18" fillId="0" borderId="50" xfId="0" applyNumberFormat="1" applyFont="1" applyBorder="1" applyAlignment="1">
      <alignment horizontal="center" vertical="center" shrinkToFit="1"/>
    </xf>
    <xf numFmtId="3" fontId="18" fillId="0" borderId="51" xfId="0" applyNumberFormat="1"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11" xfId="0" applyFont="1" applyBorder="1" applyAlignment="1">
      <alignment horizontal="center" vertical="center" shrinkToFit="1"/>
    </xf>
    <xf numFmtId="0" fontId="23" fillId="0" borderId="2" xfId="0" applyFont="1" applyBorder="1" applyAlignment="1">
      <alignment horizontal="center" vertical="center" wrapText="1" shrinkToFit="1"/>
    </xf>
    <xf numFmtId="0" fontId="23" fillId="0" borderId="3"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31" xfId="0" applyFont="1" applyBorder="1" applyAlignment="1">
      <alignment horizontal="center" vertical="center" shrinkToFit="1"/>
    </xf>
    <xf numFmtId="0" fontId="23" fillId="0" borderId="2" xfId="0" applyFont="1" applyBorder="1" applyAlignment="1">
      <alignment horizontal="center" vertical="center" shrinkToFit="1"/>
    </xf>
    <xf numFmtId="0" fontId="25" fillId="0" borderId="0" xfId="0" applyFont="1" applyFill="1" applyAlignment="1">
      <alignment horizontal="center"/>
    </xf>
    <xf numFmtId="0" fontId="20" fillId="0" borderId="47" xfId="0" applyFont="1" applyBorder="1" applyAlignment="1">
      <alignment horizontal="left"/>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1" xfId="0" applyFont="1" applyFill="1" applyBorder="1" applyAlignment="1">
      <alignment horizontal="center" wrapText="1"/>
    </xf>
    <xf numFmtId="0" fontId="19" fillId="0" borderId="7" xfId="0" applyFont="1" applyFill="1" applyBorder="1" applyAlignment="1">
      <alignment horizontal="center" wrapText="1"/>
    </xf>
    <xf numFmtId="0" fontId="19" fillId="0" borderId="31"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29"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5" xfId="0" applyFont="1" applyFill="1" applyBorder="1" applyAlignment="1">
      <alignment horizontal="center" vertical="center" shrinkToFit="1"/>
    </xf>
    <xf numFmtId="0" fontId="19" fillId="0" borderId="34"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69" xfId="0" applyFont="1" applyFill="1" applyBorder="1" applyAlignment="1">
      <alignment horizontal="center" vertical="center" wrapText="1"/>
    </xf>
    <xf numFmtId="0" fontId="19" fillId="0" borderId="68"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Fill="1" applyBorder="1" applyAlignment="1">
      <alignment horizontal="left" wrapText="1"/>
    </xf>
    <xf numFmtId="176" fontId="18" fillId="0" borderId="67" xfId="0" applyNumberFormat="1" applyFont="1" applyBorder="1" applyAlignment="1">
      <alignment horizontal="center" vertical="center" shrinkToFit="1"/>
    </xf>
    <xf numFmtId="0" fontId="5" fillId="0" borderId="0" xfId="0" applyFont="1" applyFill="1" applyAlignment="1">
      <alignment horizontal="left" wrapText="1"/>
    </xf>
    <xf numFmtId="178" fontId="12" fillId="0" borderId="7" xfId="0" applyNumberFormat="1" applyFont="1" applyBorder="1" applyAlignment="1">
      <alignment horizontal="right" vertical="center" shrinkToFit="1"/>
    </xf>
    <xf numFmtId="178" fontId="12" fillId="0" borderId="3" xfId="0" applyNumberFormat="1" applyFont="1" applyBorder="1" applyAlignment="1">
      <alignment horizontal="right" vertical="center" shrinkToFi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69"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7" xfId="0" applyFont="1" applyFill="1" applyBorder="1" applyAlignment="1">
      <alignment horizontal="center" wrapText="1"/>
    </xf>
    <xf numFmtId="0" fontId="5" fillId="0" borderId="31"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29"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64"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5" xfId="0" applyFont="1" applyFill="1" applyBorder="1" applyAlignment="1">
      <alignment horizontal="center" vertical="center" shrinkToFit="1"/>
    </xf>
    <xf numFmtId="0" fontId="5" fillId="0" borderId="3"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178" fontId="12" fillId="0" borderId="27" xfId="0" applyNumberFormat="1" applyFont="1" applyBorder="1" applyAlignment="1">
      <alignment horizontal="right" vertical="center" shrinkToFit="1"/>
    </xf>
    <xf numFmtId="178" fontId="12" fillId="0" borderId="48" xfId="0" applyNumberFormat="1" applyFont="1" applyBorder="1" applyAlignment="1">
      <alignment horizontal="right" vertical="center" shrinkToFit="1"/>
    </xf>
    <xf numFmtId="178" fontId="12" fillId="0" borderId="31" xfId="0" applyNumberFormat="1" applyFont="1" applyBorder="1" applyAlignment="1">
      <alignment horizontal="right" vertical="center" shrinkToFit="1"/>
    </xf>
    <xf numFmtId="178" fontId="12" fillId="0" borderId="58" xfId="0" applyNumberFormat="1" applyFont="1" applyBorder="1" applyAlignment="1">
      <alignment horizontal="right" vertical="center" shrinkToFit="1"/>
    </xf>
    <xf numFmtId="176" fontId="15" fillId="0" borderId="67" xfId="0" applyNumberFormat="1" applyFont="1" applyBorder="1" applyAlignment="1">
      <alignment horizontal="center" vertical="center" wrapText="1" shrinkToFit="1"/>
    </xf>
    <xf numFmtId="176" fontId="15" fillId="0" borderId="67" xfId="0" applyNumberFormat="1" applyFont="1" applyBorder="1" applyAlignment="1">
      <alignment horizontal="center" vertical="center" shrinkToFit="1"/>
    </xf>
    <xf numFmtId="179" fontId="13" fillId="0" borderId="3" xfId="0" applyNumberFormat="1" applyFont="1" applyBorder="1" applyAlignment="1">
      <alignment horizontal="center" vertical="center" shrinkToFit="1"/>
    </xf>
    <xf numFmtId="179" fontId="13" fillId="0" borderId="7" xfId="0" applyNumberFormat="1"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6"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15" fillId="0" borderId="10" xfId="0" applyFont="1" applyBorder="1" applyAlignment="1">
      <alignment horizontal="center" vertical="center" shrinkToFit="1"/>
    </xf>
    <xf numFmtId="177" fontId="13" fillId="0" borderId="3" xfId="0" applyNumberFormat="1" applyFont="1" applyBorder="1" applyAlignment="1">
      <alignment horizontal="center" vertical="center" shrinkToFit="1"/>
    </xf>
    <xf numFmtId="177" fontId="13" fillId="0" borderId="7" xfId="0" applyNumberFormat="1" applyFont="1" applyBorder="1" applyAlignment="1">
      <alignment horizontal="center" vertical="center" shrinkToFit="1"/>
    </xf>
    <xf numFmtId="0" fontId="12" fillId="0" borderId="3"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3" fontId="2" fillId="0" borderId="27" xfId="0" applyNumberFormat="1" applyFont="1" applyBorder="1" applyAlignment="1">
      <alignment horizontal="center" vertical="center" shrinkToFit="1"/>
    </xf>
    <xf numFmtId="3" fontId="2" fillId="0" borderId="31" xfId="0" applyNumberFormat="1" applyFont="1" applyBorder="1" applyAlignment="1">
      <alignment horizontal="center" vertical="center" shrinkToFit="1"/>
    </xf>
    <xf numFmtId="3" fontId="2" fillId="0" borderId="48" xfId="0" applyNumberFormat="1" applyFont="1" applyBorder="1" applyAlignment="1">
      <alignment horizontal="center" vertical="center" shrinkToFit="1"/>
    </xf>
    <xf numFmtId="3" fontId="2" fillId="0" borderId="58" xfId="0" applyNumberFormat="1" applyFont="1" applyBorder="1" applyAlignment="1">
      <alignment horizontal="center" vertical="center" shrinkToFit="1"/>
    </xf>
    <xf numFmtId="178" fontId="12" fillId="0" borderId="2" xfId="0" applyNumberFormat="1" applyFont="1" applyBorder="1" applyAlignment="1">
      <alignment horizontal="right" vertical="center" shrinkToFit="1"/>
    </xf>
    <xf numFmtId="0" fontId="2" fillId="0" borderId="59" xfId="0"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shrinkToFit="1"/>
    </xf>
    <xf numFmtId="0" fontId="4" fillId="0" borderId="52" xfId="0" applyFont="1" applyBorder="1" applyAlignment="1">
      <alignment horizontal="center" vertical="center" wrapText="1" shrinkToFit="1"/>
    </xf>
    <xf numFmtId="0" fontId="2" fillId="0" borderId="52" xfId="0" applyFont="1" applyBorder="1" applyAlignment="1">
      <alignment horizontal="center" vertical="center" shrinkToFit="1"/>
    </xf>
    <xf numFmtId="0" fontId="2" fillId="0" borderId="6" xfId="0" applyFont="1" applyBorder="1" applyAlignment="1">
      <alignment horizontal="center" vertical="center" shrinkToFit="1"/>
    </xf>
    <xf numFmtId="0" fontId="7" fillId="0" borderId="7" xfId="0" applyFont="1" applyBorder="1" applyAlignment="1">
      <alignment horizontal="center" vertical="center" wrapText="1" shrinkToFit="1"/>
    </xf>
    <xf numFmtId="3" fontId="2" fillId="0" borderId="50" xfId="0" applyNumberFormat="1" applyFont="1" applyBorder="1" applyAlignment="1">
      <alignment horizontal="center" vertical="center" shrinkToFit="1"/>
    </xf>
    <xf numFmtId="3" fontId="2" fillId="0" borderId="51"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8" fontId="12" fillId="0" borderId="39" xfId="0" applyNumberFormat="1" applyFont="1" applyBorder="1" applyAlignment="1">
      <alignment horizontal="right" vertical="center" shrinkToFit="1"/>
    </xf>
    <xf numFmtId="178" fontId="12" fillId="0" borderId="62" xfId="0" applyNumberFormat="1" applyFont="1" applyBorder="1" applyAlignment="1">
      <alignment horizontal="right" vertical="center" shrinkToFit="1"/>
    </xf>
    <xf numFmtId="178" fontId="12" fillId="0" borderId="63" xfId="0" applyNumberFormat="1" applyFont="1" applyBorder="1" applyAlignment="1">
      <alignment horizontal="right" vertical="center" shrinkToFit="1"/>
    </xf>
    <xf numFmtId="178" fontId="12" fillId="0" borderId="47" xfId="0" applyNumberFormat="1" applyFont="1" applyBorder="1" applyAlignment="1">
      <alignment horizontal="right" vertical="center" shrinkToFit="1"/>
    </xf>
    <xf numFmtId="0" fontId="5" fillId="0" borderId="2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9" fillId="0" borderId="47" xfId="0" applyFont="1" applyBorder="1" applyAlignment="1">
      <alignment horizontal="left"/>
    </xf>
    <xf numFmtId="0" fontId="8" fillId="0" borderId="0" xfId="0" applyFont="1" applyFill="1" applyAlignment="1">
      <alignment horizontal="center"/>
    </xf>
    <xf numFmtId="176" fontId="9" fillId="0" borderId="16"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9" fillId="0" borderId="38" xfId="0" applyNumberFormat="1" applyFont="1" applyBorder="1" applyAlignment="1">
      <alignment horizontal="center" vertical="center" shrinkToFit="1"/>
    </xf>
    <xf numFmtId="176" fontId="9" fillId="0" borderId="39" xfId="0" applyNumberFormat="1" applyFont="1" applyBorder="1" applyAlignment="1">
      <alignment horizontal="center" vertical="center" shrinkToFit="1"/>
    </xf>
    <xf numFmtId="176" fontId="10" fillId="0" borderId="46" xfId="0" applyNumberFormat="1" applyFont="1" applyBorder="1" applyAlignment="1">
      <alignment horizontal="center" vertical="center"/>
    </xf>
    <xf numFmtId="176" fontId="10" fillId="0" borderId="44" xfId="0" applyNumberFormat="1" applyFont="1" applyBorder="1" applyAlignment="1">
      <alignment horizontal="center" vertical="center"/>
    </xf>
    <xf numFmtId="176" fontId="9" fillId="0" borderId="23" xfId="0" applyNumberFormat="1" applyFont="1" applyBorder="1" applyAlignment="1">
      <alignment horizontal="center" vertical="center" shrinkToFit="1"/>
    </xf>
    <xf numFmtId="176" fontId="9" fillId="0" borderId="25" xfId="0" applyNumberFormat="1" applyFont="1" applyBorder="1" applyAlignment="1">
      <alignment horizontal="center" vertical="center" shrinkToFit="1"/>
    </xf>
    <xf numFmtId="178" fontId="14" fillId="0" borderId="29" xfId="0" applyNumberFormat="1" applyFont="1" applyBorder="1" applyAlignment="1">
      <alignment horizontal="right" vertical="center" shrinkToFit="1"/>
    </xf>
    <xf numFmtId="178" fontId="14" fillId="0" borderId="1" xfId="0" applyNumberFormat="1" applyFont="1" applyBorder="1" applyAlignment="1">
      <alignment horizontal="right" vertical="center" shrinkToFit="1"/>
    </xf>
    <xf numFmtId="178" fontId="14" fillId="0" borderId="55" xfId="0" applyNumberFormat="1" applyFont="1" applyBorder="1" applyAlignment="1">
      <alignment horizontal="right" vertical="center" shrinkToFit="1"/>
    </xf>
    <xf numFmtId="176" fontId="9" fillId="0" borderId="54" xfId="0" applyNumberFormat="1" applyFont="1" applyBorder="1" applyAlignment="1">
      <alignment horizontal="center" vertical="center" shrinkToFit="1"/>
    </xf>
    <xf numFmtId="176" fontId="9" fillId="0" borderId="53" xfId="0" applyNumberFormat="1" applyFont="1" applyBorder="1" applyAlignment="1">
      <alignment horizontal="center" vertical="center" shrinkToFit="1"/>
    </xf>
    <xf numFmtId="178" fontId="14" fillId="0" borderId="54" xfId="0" applyNumberFormat="1" applyFont="1" applyBorder="1" applyAlignment="1">
      <alignment horizontal="right" vertical="center" shrinkToFit="1"/>
    </xf>
    <xf numFmtId="178" fontId="14" fillId="0" borderId="66" xfId="0" applyNumberFormat="1" applyFont="1" applyBorder="1" applyAlignment="1">
      <alignment horizontal="right" vertical="center" shrinkToFit="1"/>
    </xf>
    <xf numFmtId="178" fontId="14" fillId="0" borderId="53" xfId="0" applyNumberFormat="1" applyFont="1" applyBorder="1" applyAlignment="1">
      <alignment horizontal="right" vertical="center" shrinkToFit="1"/>
    </xf>
    <xf numFmtId="0" fontId="2" fillId="0" borderId="3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742950</xdr:colOff>
      <xdr:row>1</xdr:row>
      <xdr:rowOff>47625</xdr:rowOff>
    </xdr:from>
    <xdr:to>
      <xdr:col>18</xdr:col>
      <xdr:colOff>1104900</xdr:colOff>
      <xdr:row>1</xdr:row>
      <xdr:rowOff>247650</xdr:rowOff>
    </xdr:to>
    <xdr:sp macro="" textlink="">
      <xdr:nvSpPr>
        <xdr:cNvPr id="2" name="テキスト ボックス 1">
          <a:extLst>
            <a:ext uri="{FF2B5EF4-FFF2-40B4-BE49-F238E27FC236}">
              <a16:creationId xmlns:a16="http://schemas.microsoft.com/office/drawing/2014/main" id="{8372A194-3564-4ADD-A673-7B1E8F02588D}"/>
            </a:ext>
          </a:extLst>
        </xdr:cNvPr>
        <xdr:cNvSpPr txBox="1"/>
      </xdr:nvSpPr>
      <xdr:spPr>
        <a:xfrm>
          <a:off x="11610975" y="219075"/>
          <a:ext cx="13239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BIZ UD明朝 Medium" panose="02020500000000000000" pitchFamily="17" charset="-128"/>
              <a:ea typeface="BIZ UD明朝 Medium" panose="02020500000000000000" pitchFamily="17" charset="-128"/>
            </a:rPr>
            <a:t>様式１－２</a:t>
          </a:r>
        </a:p>
      </xdr:txBody>
    </xdr:sp>
    <xdr:clientData/>
  </xdr:twoCellAnchor>
  <xdr:twoCellAnchor>
    <xdr:from>
      <xdr:col>12</xdr:col>
      <xdr:colOff>95250</xdr:colOff>
      <xdr:row>30</xdr:row>
      <xdr:rowOff>38100</xdr:rowOff>
    </xdr:from>
    <xdr:to>
      <xdr:col>12</xdr:col>
      <xdr:colOff>304800</xdr:colOff>
      <xdr:row>30</xdr:row>
      <xdr:rowOff>247650</xdr:rowOff>
    </xdr:to>
    <xdr:sp macro="" textlink="">
      <xdr:nvSpPr>
        <xdr:cNvPr id="3" name="下矢印 1">
          <a:extLst>
            <a:ext uri="{FF2B5EF4-FFF2-40B4-BE49-F238E27FC236}">
              <a16:creationId xmlns:a16="http://schemas.microsoft.com/office/drawing/2014/main" id="{79611792-7D9D-46CA-869B-65295EB6B31D}"/>
            </a:ext>
          </a:extLst>
        </xdr:cNvPr>
        <xdr:cNvSpPr>
          <a:spLocks noChangeArrowheads="1"/>
        </xdr:cNvSpPr>
      </xdr:nvSpPr>
      <xdr:spPr bwMode="auto">
        <a:xfrm>
          <a:off x="7924800" y="74295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xdr:row>
      <xdr:rowOff>19050</xdr:rowOff>
    </xdr:from>
    <xdr:to>
      <xdr:col>21</xdr:col>
      <xdr:colOff>0</xdr:colOff>
      <xdr:row>1</xdr:row>
      <xdr:rowOff>219075</xdr:rowOff>
    </xdr:to>
    <xdr:sp macro="" textlink="">
      <xdr:nvSpPr>
        <xdr:cNvPr id="2" name="テキスト ボックス 1">
          <a:extLst>
            <a:ext uri="{FF2B5EF4-FFF2-40B4-BE49-F238E27FC236}">
              <a16:creationId xmlns:a16="http://schemas.microsoft.com/office/drawing/2014/main" id="{F0ACE0F5-0C38-4E53-AA2D-C2EDA23F795F}"/>
            </a:ext>
          </a:extLst>
        </xdr:cNvPr>
        <xdr:cNvSpPr txBox="1"/>
      </xdr:nvSpPr>
      <xdr:spPr>
        <a:xfrm>
          <a:off x="12506325" y="190500"/>
          <a:ext cx="12573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r"/>
          <a:r>
            <a:rPr kumimoji="1" lang="ja-JP" altLang="en-US" sz="1100">
              <a:latin typeface="BIZ UD明朝 Medium" panose="02020500000000000000" pitchFamily="17" charset="-128"/>
              <a:ea typeface="BIZ UD明朝 Medium" panose="02020500000000000000" pitchFamily="17" charset="-128"/>
            </a:rPr>
            <a:t>様式１－２</a:t>
          </a:r>
        </a:p>
      </xdr:txBody>
    </xdr:sp>
    <xdr:clientData/>
  </xdr:twoCellAnchor>
  <xdr:twoCellAnchor>
    <xdr:from>
      <xdr:col>7</xdr:col>
      <xdr:colOff>38101</xdr:colOff>
      <xdr:row>12</xdr:row>
      <xdr:rowOff>76200</xdr:rowOff>
    </xdr:from>
    <xdr:to>
      <xdr:col>7</xdr:col>
      <xdr:colOff>438151</xdr:colOff>
      <xdr:row>13</xdr:row>
      <xdr:rowOff>9525</xdr:rowOff>
    </xdr:to>
    <xdr:sp macro="" textlink="">
      <xdr:nvSpPr>
        <xdr:cNvPr id="4" name="円/楕円 6">
          <a:extLst>
            <a:ext uri="{FF2B5EF4-FFF2-40B4-BE49-F238E27FC236}">
              <a16:creationId xmlns:a16="http://schemas.microsoft.com/office/drawing/2014/main" id="{075EC61F-7D73-468B-B5B1-A357959A5919}"/>
            </a:ext>
          </a:extLst>
        </xdr:cNvPr>
        <xdr:cNvSpPr/>
      </xdr:nvSpPr>
      <xdr:spPr bwMode="auto">
        <a:xfrm>
          <a:off x="2809876" y="2419350"/>
          <a:ext cx="400050" cy="20955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676276</xdr:colOff>
      <xdr:row>14</xdr:row>
      <xdr:rowOff>66675</xdr:rowOff>
    </xdr:from>
    <xdr:to>
      <xdr:col>7</xdr:col>
      <xdr:colOff>1076326</xdr:colOff>
      <xdr:row>15</xdr:row>
      <xdr:rowOff>19050</xdr:rowOff>
    </xdr:to>
    <xdr:sp macro="" textlink="">
      <xdr:nvSpPr>
        <xdr:cNvPr id="5" name="円/楕円 11">
          <a:extLst>
            <a:ext uri="{FF2B5EF4-FFF2-40B4-BE49-F238E27FC236}">
              <a16:creationId xmlns:a16="http://schemas.microsoft.com/office/drawing/2014/main" id="{059B74CB-7B95-46E6-B7DF-160DEA41EA1E}"/>
            </a:ext>
          </a:extLst>
        </xdr:cNvPr>
        <xdr:cNvSpPr/>
      </xdr:nvSpPr>
      <xdr:spPr bwMode="auto">
        <a:xfrm>
          <a:off x="3448051" y="296227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342901</xdr:colOff>
      <xdr:row>16</xdr:row>
      <xdr:rowOff>66675</xdr:rowOff>
    </xdr:from>
    <xdr:to>
      <xdr:col>7</xdr:col>
      <xdr:colOff>742951</xdr:colOff>
      <xdr:row>17</xdr:row>
      <xdr:rowOff>19050</xdr:rowOff>
    </xdr:to>
    <xdr:sp macro="" textlink="">
      <xdr:nvSpPr>
        <xdr:cNvPr id="6" name="円/楕円 16">
          <a:extLst>
            <a:ext uri="{FF2B5EF4-FFF2-40B4-BE49-F238E27FC236}">
              <a16:creationId xmlns:a16="http://schemas.microsoft.com/office/drawing/2014/main" id="{D6965100-9A60-4943-85A6-26CA5C8DEBB9}"/>
            </a:ext>
          </a:extLst>
        </xdr:cNvPr>
        <xdr:cNvSpPr/>
      </xdr:nvSpPr>
      <xdr:spPr bwMode="auto">
        <a:xfrm>
          <a:off x="3162301" y="351472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19</xdr:col>
      <xdr:colOff>161925</xdr:colOff>
      <xdr:row>12</xdr:row>
      <xdr:rowOff>38100</xdr:rowOff>
    </xdr:from>
    <xdr:to>
      <xdr:col>20</xdr:col>
      <xdr:colOff>38100</xdr:colOff>
      <xdr:row>18</xdr:row>
      <xdr:rowOff>76200</xdr:rowOff>
    </xdr:to>
    <xdr:sp macro="" textlink="">
      <xdr:nvSpPr>
        <xdr:cNvPr id="8" name="角丸四角形 18">
          <a:extLst>
            <a:ext uri="{FF2B5EF4-FFF2-40B4-BE49-F238E27FC236}">
              <a16:creationId xmlns:a16="http://schemas.microsoft.com/office/drawing/2014/main" id="{32857816-211D-429F-9E75-7241BA4264F4}"/>
            </a:ext>
          </a:extLst>
        </xdr:cNvPr>
        <xdr:cNvSpPr>
          <a:spLocks noChangeArrowheads="1"/>
        </xdr:cNvSpPr>
      </xdr:nvSpPr>
      <xdr:spPr bwMode="auto">
        <a:xfrm>
          <a:off x="11610975" y="2381250"/>
          <a:ext cx="838200" cy="1695450"/>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11</xdr:row>
      <xdr:rowOff>133350</xdr:rowOff>
    </xdr:from>
    <xdr:to>
      <xdr:col>15</xdr:col>
      <xdr:colOff>400050</xdr:colOff>
      <xdr:row>18</xdr:row>
      <xdr:rowOff>0</xdr:rowOff>
    </xdr:to>
    <xdr:sp macro="" textlink="">
      <xdr:nvSpPr>
        <xdr:cNvPr id="9" name="AutoShape 53">
          <a:extLst>
            <a:ext uri="{FF2B5EF4-FFF2-40B4-BE49-F238E27FC236}">
              <a16:creationId xmlns:a16="http://schemas.microsoft.com/office/drawing/2014/main" id="{CBEA46BA-9E6D-43BA-8441-B030BE30DDD6}"/>
            </a:ext>
          </a:extLst>
        </xdr:cNvPr>
        <xdr:cNvSpPr>
          <a:spLocks noChangeArrowheads="1"/>
        </xdr:cNvSpPr>
      </xdr:nvSpPr>
      <xdr:spPr bwMode="auto">
        <a:xfrm>
          <a:off x="9010650" y="2295525"/>
          <a:ext cx="295275" cy="1704975"/>
        </a:xfrm>
        <a:prstGeom prst="octagon">
          <a:avLst>
            <a:gd name="adj" fmla="val 29287"/>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495300</xdr:colOff>
      <xdr:row>12</xdr:row>
      <xdr:rowOff>104775</xdr:rowOff>
    </xdr:from>
    <xdr:to>
      <xdr:col>3</xdr:col>
      <xdr:colOff>0</xdr:colOff>
      <xdr:row>18</xdr:row>
      <xdr:rowOff>9525</xdr:rowOff>
    </xdr:to>
    <xdr:sp macro="" textlink="">
      <xdr:nvSpPr>
        <xdr:cNvPr id="10" name="AutoShape 63">
          <a:extLst>
            <a:ext uri="{FF2B5EF4-FFF2-40B4-BE49-F238E27FC236}">
              <a16:creationId xmlns:a16="http://schemas.microsoft.com/office/drawing/2014/main" id="{0D6BA96A-4971-432F-B782-210AC314A238}"/>
            </a:ext>
          </a:extLst>
        </xdr:cNvPr>
        <xdr:cNvSpPr>
          <a:spLocks noChangeArrowheads="1"/>
        </xdr:cNvSpPr>
      </xdr:nvSpPr>
      <xdr:spPr bwMode="auto">
        <a:xfrm>
          <a:off x="495300" y="2447925"/>
          <a:ext cx="419100" cy="1562100"/>
        </a:xfrm>
        <a:prstGeom prst="downArrow">
          <a:avLst>
            <a:gd name="adj1" fmla="val 50000"/>
            <a:gd name="adj2" fmla="val 94441"/>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666750</xdr:colOff>
      <xdr:row>33</xdr:row>
      <xdr:rowOff>28575</xdr:rowOff>
    </xdr:from>
    <xdr:to>
      <xdr:col>20</xdr:col>
      <xdr:colOff>904875</xdr:colOff>
      <xdr:row>35</xdr:row>
      <xdr:rowOff>200024</xdr:rowOff>
    </xdr:to>
    <xdr:sp macro="" textlink="">
      <xdr:nvSpPr>
        <xdr:cNvPr id="11" name="AutoShape 48">
          <a:extLst>
            <a:ext uri="{FF2B5EF4-FFF2-40B4-BE49-F238E27FC236}">
              <a16:creationId xmlns:a16="http://schemas.microsoft.com/office/drawing/2014/main" id="{6BFE8831-B093-4394-9068-E105991CEA54}"/>
            </a:ext>
          </a:extLst>
        </xdr:cNvPr>
        <xdr:cNvSpPr>
          <a:spLocks noChangeArrowheads="1"/>
        </xdr:cNvSpPr>
      </xdr:nvSpPr>
      <xdr:spPr bwMode="auto">
        <a:xfrm>
          <a:off x="7677150" y="8172450"/>
          <a:ext cx="5715000" cy="72389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注意事項</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法律の改正により社会保険の加入対象者が変わり、</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2024</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年</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10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月からは、「従業員数５１人以上の企業」において、「週の所定労働時間が</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時間以上」のほか一定要件に該当するパート・アルバイトの方々が新たに社会保険の加入対象者</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485776</xdr:colOff>
      <xdr:row>33</xdr:row>
      <xdr:rowOff>209550</xdr:rowOff>
    </xdr:from>
    <xdr:to>
      <xdr:col>12</xdr:col>
      <xdr:colOff>219076</xdr:colOff>
      <xdr:row>35</xdr:row>
      <xdr:rowOff>104775</xdr:rowOff>
    </xdr:to>
    <xdr:sp macro="" textlink="">
      <xdr:nvSpPr>
        <xdr:cNvPr id="12" name="角丸四角形 28">
          <a:extLst>
            <a:ext uri="{FF2B5EF4-FFF2-40B4-BE49-F238E27FC236}">
              <a16:creationId xmlns:a16="http://schemas.microsoft.com/office/drawing/2014/main" id="{37B75CE9-7B2F-48AA-A77C-FCFD29DB0AA0}"/>
            </a:ext>
          </a:extLst>
        </xdr:cNvPr>
        <xdr:cNvSpPr/>
      </xdr:nvSpPr>
      <xdr:spPr bwMode="auto">
        <a:xfrm>
          <a:off x="6410326" y="8353425"/>
          <a:ext cx="742950" cy="447675"/>
        </a:xfrm>
        <a:prstGeom prst="roundRect">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12</xdr:col>
      <xdr:colOff>219075</xdr:colOff>
      <xdr:row>33</xdr:row>
      <xdr:rowOff>171450</xdr:rowOff>
    </xdr:from>
    <xdr:to>
      <xdr:col>12</xdr:col>
      <xdr:colOff>647699</xdr:colOff>
      <xdr:row>34</xdr:row>
      <xdr:rowOff>161926</xdr:rowOff>
    </xdr:to>
    <xdr:sp macro="" textlink="">
      <xdr:nvSpPr>
        <xdr:cNvPr id="13" name="AutoShape 49">
          <a:extLst>
            <a:ext uri="{FF2B5EF4-FFF2-40B4-BE49-F238E27FC236}">
              <a16:creationId xmlns:a16="http://schemas.microsoft.com/office/drawing/2014/main" id="{815AFB23-8D4B-4470-83A4-328F8A9E5037}"/>
            </a:ext>
          </a:extLst>
        </xdr:cNvPr>
        <xdr:cNvSpPr>
          <a:spLocks noChangeArrowheads="1"/>
        </xdr:cNvSpPr>
      </xdr:nvSpPr>
      <xdr:spPr bwMode="auto">
        <a:xfrm>
          <a:off x="7153275" y="8315325"/>
          <a:ext cx="428624" cy="266701"/>
        </a:xfrm>
        <a:prstGeom prst="rightArrow">
          <a:avLst>
            <a:gd name="adj1" fmla="val 50000"/>
            <a:gd name="adj2" fmla="val 26190"/>
          </a:avLst>
        </a:prstGeom>
        <a:ln w="28575">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4</xdr:col>
      <xdr:colOff>0</xdr:colOff>
      <xdr:row>18</xdr:row>
      <xdr:rowOff>104775</xdr:rowOff>
    </xdr:from>
    <xdr:to>
      <xdr:col>17</xdr:col>
      <xdr:colOff>495300</xdr:colOff>
      <xdr:row>20</xdr:row>
      <xdr:rowOff>200025</xdr:rowOff>
    </xdr:to>
    <xdr:sp macro="" textlink="">
      <xdr:nvSpPr>
        <xdr:cNvPr id="16" name="AutoShape 67">
          <a:extLst>
            <a:ext uri="{FF2B5EF4-FFF2-40B4-BE49-F238E27FC236}">
              <a16:creationId xmlns:a16="http://schemas.microsoft.com/office/drawing/2014/main" id="{53CE36F0-51D1-46B2-8BF0-C1B1B49FC1FA}"/>
            </a:ext>
          </a:extLst>
        </xdr:cNvPr>
        <xdr:cNvSpPr>
          <a:spLocks noChangeArrowheads="1"/>
        </xdr:cNvSpPr>
      </xdr:nvSpPr>
      <xdr:spPr bwMode="auto">
        <a:xfrm>
          <a:off x="1371600" y="4105275"/>
          <a:ext cx="9039225" cy="6477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9：00～18：00（休憩60分）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8時間勤務/日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40時間/週</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－（休日105日（土・日曜日）/年）］×8時間÷12ヵ月≒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173.3時間/月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、［365日/年－（休日105日/年）］÷12ヵ月≒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21.6日/月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基本給（月給）173,300円＋役職手当20,000円＋通勤手当10,080円（定期代</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ヵ月）＋家族手当</a:t>
          </a:r>
          <a:r>
            <a:rPr lang="en-US" altLang="ja-JP" sz="1100" b="0" i="0" u="none" strike="noStrike" baseline="0">
              <a:solidFill>
                <a:srgbClr val="000000"/>
              </a:solidFill>
              <a:latin typeface="Meiryo UI" panose="020B0604030504040204" pitchFamily="50" charset="-128"/>
              <a:ea typeface="Meiryo UI" panose="020B0604030504040204" pitchFamily="50" charset="-128"/>
            </a:rPr>
            <a:t>5,000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円＝208,380円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18</xdr:row>
      <xdr:rowOff>123825</xdr:rowOff>
    </xdr:from>
    <xdr:to>
      <xdr:col>4</xdr:col>
      <xdr:colOff>0</xdr:colOff>
      <xdr:row>20</xdr:row>
      <xdr:rowOff>161925</xdr:rowOff>
    </xdr:to>
    <xdr:sp macro="" textlink="">
      <xdr:nvSpPr>
        <xdr:cNvPr id="17" name="Text Box 39">
          <a:extLst>
            <a:ext uri="{FF2B5EF4-FFF2-40B4-BE49-F238E27FC236}">
              <a16:creationId xmlns:a16="http://schemas.microsoft.com/office/drawing/2014/main" id="{0DFE6C09-8C37-4478-AB18-A3B309C5ED3E}"/>
            </a:ext>
          </a:extLst>
        </xdr:cNvPr>
        <xdr:cNvSpPr txBox="1">
          <a:spLocks noChangeArrowheads="1"/>
        </xdr:cNvSpPr>
      </xdr:nvSpPr>
      <xdr:spPr bwMode="auto">
        <a:xfrm>
          <a:off x="514350" y="4124325"/>
          <a:ext cx="85725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№１</a:t>
          </a:r>
        </a:p>
        <a:p>
          <a:pPr algn="ctr" rtl="0">
            <a:lnSpc>
              <a:spcPts val="1300"/>
            </a:lnSpc>
            <a:defRPr sz="1000"/>
          </a:pPr>
          <a:r>
            <a:rPr lang="ja-JP" altLang="en-US" sz="1200" b="1" i="0" u="none" strike="noStrike" baseline="0">
              <a:solidFill>
                <a:srgbClr val="000000"/>
              </a:solidFill>
              <a:latin typeface="ＭＳ Ｐゴシック"/>
              <a:ea typeface="ＭＳ Ｐゴシック"/>
            </a:rPr>
            <a:t>（月給）</a:t>
          </a:r>
          <a:endParaRPr lang="ja-JP" altLang="en-US"/>
        </a:p>
      </xdr:txBody>
    </xdr:sp>
    <xdr:clientData/>
  </xdr:twoCellAnchor>
  <xdr:twoCellAnchor>
    <xdr:from>
      <xdr:col>14</xdr:col>
      <xdr:colOff>95250</xdr:colOff>
      <xdr:row>30</xdr:row>
      <xdr:rowOff>38100</xdr:rowOff>
    </xdr:from>
    <xdr:to>
      <xdr:col>14</xdr:col>
      <xdr:colOff>304800</xdr:colOff>
      <xdr:row>30</xdr:row>
      <xdr:rowOff>247650</xdr:rowOff>
    </xdr:to>
    <xdr:sp macro="" textlink="">
      <xdr:nvSpPr>
        <xdr:cNvPr id="18" name="下矢印 1">
          <a:extLst>
            <a:ext uri="{FF2B5EF4-FFF2-40B4-BE49-F238E27FC236}">
              <a16:creationId xmlns:a16="http://schemas.microsoft.com/office/drawing/2014/main" id="{114ED6E7-BC45-4135-BAEF-F350054D9EF8}"/>
            </a:ext>
          </a:extLst>
        </xdr:cNvPr>
        <xdr:cNvSpPr>
          <a:spLocks noChangeArrowheads="1"/>
        </xdr:cNvSpPr>
      </xdr:nvSpPr>
      <xdr:spPr bwMode="auto">
        <a:xfrm>
          <a:off x="7981950" y="73533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21</xdr:row>
      <xdr:rowOff>57150</xdr:rowOff>
    </xdr:from>
    <xdr:to>
      <xdr:col>3</xdr:col>
      <xdr:colOff>447675</xdr:colOff>
      <xdr:row>23</xdr:row>
      <xdr:rowOff>95250</xdr:rowOff>
    </xdr:to>
    <xdr:sp macro="" textlink="">
      <xdr:nvSpPr>
        <xdr:cNvPr id="20" name="Text Box 39">
          <a:extLst>
            <a:ext uri="{FF2B5EF4-FFF2-40B4-BE49-F238E27FC236}">
              <a16:creationId xmlns:a16="http://schemas.microsoft.com/office/drawing/2014/main" id="{EBB3943A-EBBB-4B44-83F5-101040437D43}"/>
            </a:ext>
          </a:extLst>
        </xdr:cNvPr>
        <xdr:cNvSpPr txBox="1">
          <a:spLocks noChangeArrowheads="1"/>
        </xdr:cNvSpPr>
      </xdr:nvSpPr>
      <xdr:spPr bwMode="auto">
        <a:xfrm>
          <a:off x="514350" y="488632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2</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（時間給）</a:t>
          </a:r>
          <a:endParaRPr lang="ja-JP" altLang="en-US"/>
        </a:p>
      </xdr:txBody>
    </xdr:sp>
    <xdr:clientData/>
  </xdr:twoCellAnchor>
  <xdr:twoCellAnchor>
    <xdr:from>
      <xdr:col>3</xdr:col>
      <xdr:colOff>447675</xdr:colOff>
      <xdr:row>21</xdr:row>
      <xdr:rowOff>38100</xdr:rowOff>
    </xdr:from>
    <xdr:to>
      <xdr:col>17</xdr:col>
      <xdr:colOff>171450</xdr:colOff>
      <xdr:row>23</xdr:row>
      <xdr:rowOff>123825</xdr:rowOff>
    </xdr:to>
    <xdr:sp macro="" textlink="">
      <xdr:nvSpPr>
        <xdr:cNvPr id="21" name="AutoShape 68">
          <a:extLst>
            <a:ext uri="{FF2B5EF4-FFF2-40B4-BE49-F238E27FC236}">
              <a16:creationId xmlns:a16="http://schemas.microsoft.com/office/drawing/2014/main" id="{A722DD02-3EC3-4333-AE80-50D919C1543A}"/>
            </a:ext>
          </a:extLst>
        </xdr:cNvPr>
        <xdr:cNvSpPr>
          <a:spLocks noChangeArrowheads="1"/>
        </xdr:cNvSpPr>
      </xdr:nvSpPr>
      <xdr:spPr bwMode="auto">
        <a:xfrm>
          <a:off x="1352550" y="4867275"/>
          <a:ext cx="8734425" cy="6381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a:t>
          </a:r>
          <a:r>
            <a:rPr lang="en-US" altLang="ja-JP" sz="1100" b="0" i="0" u="none" strike="noStrike" baseline="0">
              <a:solidFill>
                <a:srgbClr val="000000"/>
              </a:solidFill>
              <a:latin typeface="Meiryo UI" panose="020B0604030504040204" pitchFamily="50" charset="-128"/>
              <a:ea typeface="Meiryo UI" panose="020B0604030504040204" pitchFamily="50" charset="-128"/>
            </a:rPr>
            <a:t>13</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30</a:t>
          </a:r>
          <a:r>
            <a:rPr lang="ja-JP" altLang="en-US" sz="1100" b="0" i="0" u="none" strike="noStrike" baseline="0">
              <a:solidFill>
                <a:srgbClr val="000000"/>
              </a:solidFill>
              <a:latin typeface="Meiryo UI" panose="020B0604030504040204" pitchFamily="50" charset="-128"/>
              <a:ea typeface="Meiryo UI" panose="020B0604030504040204" pitchFamily="50" charset="-128"/>
            </a:rPr>
            <a:t>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4.5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時間勤務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週4日勤務（金・土・日曜休日）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休日157日</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12ヵ月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78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365日/年－休日157日/年）　÷　12ヵ月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7</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00円（時給1,000円×月所定労働時間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86.7</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8,</a:t>
          </a:r>
          <a:r>
            <a:rPr lang="en-US" altLang="ja-JP" sz="1100" b="0" i="0" u="none" strike="noStrike" baseline="0">
              <a:solidFill>
                <a:srgbClr val="000000"/>
              </a:solidFill>
              <a:latin typeface="Meiryo UI" panose="020B0604030504040204" pitchFamily="50" charset="-128"/>
              <a:ea typeface="Meiryo UI" panose="020B0604030504040204" pitchFamily="50" charset="-128"/>
            </a:rPr>
            <a:t>650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円（通勤手当500円/日×月所定労働日数17</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95</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3</xdr:col>
      <xdr:colOff>447676</xdr:colOff>
      <xdr:row>23</xdr:row>
      <xdr:rowOff>247650</xdr:rowOff>
    </xdr:from>
    <xdr:to>
      <xdr:col>17</xdr:col>
      <xdr:colOff>66676</xdr:colOff>
      <xdr:row>28</xdr:row>
      <xdr:rowOff>0</xdr:rowOff>
    </xdr:to>
    <xdr:sp macro="" textlink="">
      <xdr:nvSpPr>
        <xdr:cNvPr id="23" name="AutoShape 69">
          <a:extLst>
            <a:ext uri="{FF2B5EF4-FFF2-40B4-BE49-F238E27FC236}">
              <a16:creationId xmlns:a16="http://schemas.microsoft.com/office/drawing/2014/main" id="{3164B99B-9119-481E-9F11-14A1BC9286FD}"/>
            </a:ext>
          </a:extLst>
        </xdr:cNvPr>
        <xdr:cNvSpPr>
          <a:spLocks noChangeArrowheads="1"/>
        </xdr:cNvSpPr>
      </xdr:nvSpPr>
      <xdr:spPr bwMode="auto">
        <a:xfrm>
          <a:off x="1352551" y="5629275"/>
          <a:ext cx="8629650" cy="1133475"/>
        </a:xfrm>
        <a:prstGeom prst="roundRect">
          <a:avLst>
            <a:gd name="adj" fmla="val 12203"/>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年間所定労働時間や月所定労働時間の算出ができない場合</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想定 9：00～22：00の間で</a:t>
          </a:r>
          <a:r>
            <a:rPr lang="ja-JP" altLang="en-US" sz="1100" b="1" i="0" u="none" strike="noStrike" baseline="0">
              <a:solidFill>
                <a:srgbClr val="000000"/>
              </a:solidFill>
              <a:latin typeface="Meiryo UI" panose="020B0604030504040204" pitchFamily="50" charset="-128"/>
              <a:ea typeface="Meiryo UI" panose="020B0604030504040204" pitchFamily="50" charset="-128"/>
            </a:rPr>
            <a:t>実労働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①おおよそ週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日勤務程度（週4休程度・休日不定）×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 4.3週/月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13日/月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②おおよそ</a:t>
          </a:r>
          <a:r>
            <a:rPr lang="ja-JP" altLang="en-US" sz="1100" b="1" i="0" u="none" strike="noStrike" baseline="0">
              <a:solidFill>
                <a:srgbClr val="000000"/>
              </a:solidFill>
              <a:latin typeface="Meiryo UI" panose="020B0604030504040204" pitchFamily="50" charset="-128"/>
              <a:ea typeface="Meiryo UI" panose="020B0604030504040204" pitchFamily="50" charset="-128"/>
            </a:rPr>
            <a:t>月13日程度勤務</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13日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時間/日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52</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時間/月 ÷ 4.3週/月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54</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6</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00円（日給</a:t>
          </a:r>
          <a:r>
            <a:rPr lang="en-US" altLang="ja-JP" sz="1100" b="0" i="0" u="none" strike="noStrike" baseline="0">
              <a:solidFill>
                <a:srgbClr val="000000"/>
              </a:solidFill>
              <a:latin typeface="Meiryo UI" panose="020B0604030504040204" pitchFamily="50" charset="-128"/>
              <a:ea typeface="Meiryo UI" panose="020B0604030504040204" pitchFamily="50" charset="-128"/>
            </a:rPr>
            <a:t>4,2</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 × 所定労働日数 13日） ＋ 6,500円（通勤手当500円/日×月所定労働日数13日）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61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p>
        <a:p>
          <a:pPr algn="l" rtl="0">
            <a:lnSpc>
              <a:spcPts val="1100"/>
            </a:lnSpc>
            <a:defRPr sz="1000"/>
          </a:pPr>
          <a:endParaRPr lang="ja-JP" altLang="en-US"/>
        </a:p>
      </xdr:txBody>
    </xdr:sp>
    <xdr:clientData/>
  </xdr:twoCellAnchor>
  <xdr:twoCellAnchor>
    <xdr:from>
      <xdr:col>2</xdr:col>
      <xdr:colOff>9525</xdr:colOff>
      <xdr:row>23</xdr:row>
      <xdr:rowOff>247650</xdr:rowOff>
    </xdr:from>
    <xdr:to>
      <xdr:col>3</xdr:col>
      <xdr:colOff>457200</xdr:colOff>
      <xdr:row>26</xdr:row>
      <xdr:rowOff>9525</xdr:rowOff>
    </xdr:to>
    <xdr:sp macro="" textlink="">
      <xdr:nvSpPr>
        <xdr:cNvPr id="24" name="Text Box 39">
          <a:extLst>
            <a:ext uri="{FF2B5EF4-FFF2-40B4-BE49-F238E27FC236}">
              <a16:creationId xmlns:a16="http://schemas.microsoft.com/office/drawing/2014/main" id="{9A5864F5-C84D-4711-AED4-041A2108D2BC}"/>
            </a:ext>
          </a:extLst>
        </xdr:cNvPr>
        <xdr:cNvSpPr txBox="1">
          <a:spLocks noChangeArrowheads="1"/>
        </xdr:cNvSpPr>
      </xdr:nvSpPr>
      <xdr:spPr bwMode="auto">
        <a:xfrm>
          <a:off x="523875" y="562927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（日給）</a:t>
          </a:r>
          <a:endParaRPr lang="ja-JP" altLang="en-US"/>
        </a:p>
      </xdr:txBody>
    </xdr:sp>
    <xdr:clientData/>
  </xdr:twoCellAnchor>
  <xdr:twoCellAnchor>
    <xdr:from>
      <xdr:col>6</xdr:col>
      <xdr:colOff>228600</xdr:colOff>
      <xdr:row>29</xdr:row>
      <xdr:rowOff>19050</xdr:rowOff>
    </xdr:from>
    <xdr:to>
      <xdr:col>12</xdr:col>
      <xdr:colOff>914401</xdr:colOff>
      <xdr:row>31</xdr:row>
      <xdr:rowOff>19051</xdr:rowOff>
    </xdr:to>
    <xdr:sp macro="" textlink="">
      <xdr:nvSpPr>
        <xdr:cNvPr id="26" name="角丸四角形吹き出し 23">
          <a:extLst>
            <a:ext uri="{FF2B5EF4-FFF2-40B4-BE49-F238E27FC236}">
              <a16:creationId xmlns:a16="http://schemas.microsoft.com/office/drawing/2014/main" id="{2A434250-973A-4FF2-88E0-B0497DE52203}"/>
            </a:ext>
          </a:extLst>
        </xdr:cNvPr>
        <xdr:cNvSpPr/>
      </xdr:nvSpPr>
      <xdr:spPr bwMode="auto">
        <a:xfrm>
          <a:off x="2533650" y="7058025"/>
          <a:ext cx="5314951" cy="552451"/>
        </a:xfrm>
        <a:prstGeom prst="wedgeRoundRectCallout">
          <a:avLst>
            <a:gd name="adj1" fmla="val 68338"/>
            <a:gd name="adj2" fmla="val 6729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業務費内訳書（様式１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１）「直接人件費その１（①）」の金額　≧　</a:t>
          </a:r>
          <a:r>
            <a:rPr kumimoji="1" lang="ja-JP" altLang="ja-JP" sz="1100">
              <a:effectLst/>
              <a:latin typeface="HG丸ｺﾞｼｯｸM-PRO" pitchFamily="50" charset="-128"/>
              <a:ea typeface="HG丸ｺﾞｼｯｸM-PRO" pitchFamily="50" charset="-128"/>
              <a:cs typeface="+mn-cs"/>
            </a:rPr>
            <a:t>Ａ欄の金額</a:t>
          </a:r>
          <a:r>
            <a:rPr kumimoji="1" lang="ja-JP" altLang="en-US" sz="1100">
              <a:effectLst/>
              <a:latin typeface="HG丸ｺﾞｼｯｸM-PRO" pitchFamily="50" charset="-128"/>
              <a:ea typeface="HG丸ｺﾞｼｯｸM-PRO" pitchFamily="50" charset="-128"/>
              <a:cs typeface="+mn-cs"/>
            </a:rPr>
            <a:t>（労災保険対象額）」</a:t>
          </a:r>
          <a:r>
            <a:rPr kumimoji="1" lang="ja-JP" altLang="ja-JP" sz="1100">
              <a:effectLst/>
              <a:latin typeface="HG丸ｺﾞｼｯｸM-PRO" pitchFamily="50" charset="-128"/>
              <a:ea typeface="HG丸ｺﾞｼｯｸM-PRO" pitchFamily="50" charset="-128"/>
              <a:cs typeface="+mn-cs"/>
            </a:rPr>
            <a:t>と</a:t>
          </a:r>
          <a:r>
            <a:rPr kumimoji="1" lang="ja-JP" altLang="en-US" sz="1100">
              <a:effectLst/>
              <a:latin typeface="HG丸ｺﾞｼｯｸM-PRO" pitchFamily="50" charset="-128"/>
              <a:ea typeface="HG丸ｺﾞｼｯｸM-PRO" pitchFamily="50" charset="-128"/>
              <a:cs typeface="+mn-cs"/>
            </a:rPr>
            <a:t>なるよう作成</a:t>
          </a:r>
          <a:endParaRPr kumimoji="1" lang="ja-JP" altLang="en-US" sz="1100">
            <a:latin typeface="HG丸ｺﾞｼｯｸM-PRO" pitchFamily="50" charset="-128"/>
            <a:ea typeface="HG丸ｺﾞｼｯｸM-PRO" pitchFamily="50" charset="-128"/>
          </a:endParaRPr>
        </a:p>
      </xdr:txBody>
    </xdr:sp>
    <xdr:clientData/>
  </xdr:twoCellAnchor>
  <xdr:twoCellAnchor>
    <xdr:from>
      <xdr:col>19</xdr:col>
      <xdr:colOff>95250</xdr:colOff>
      <xdr:row>18</xdr:row>
      <xdr:rowOff>238126</xdr:rowOff>
    </xdr:from>
    <xdr:to>
      <xdr:col>20</xdr:col>
      <xdr:colOff>1228725</xdr:colOff>
      <xdr:row>23</xdr:row>
      <xdr:rowOff>38101</xdr:rowOff>
    </xdr:to>
    <xdr:sp macro="" textlink="">
      <xdr:nvSpPr>
        <xdr:cNvPr id="44" name="角丸四角形吹き出し 23">
          <a:extLst>
            <a:ext uri="{FF2B5EF4-FFF2-40B4-BE49-F238E27FC236}">
              <a16:creationId xmlns:a16="http://schemas.microsoft.com/office/drawing/2014/main" id="{CC6F79CB-C71D-4480-84E5-73EB2981E675}"/>
            </a:ext>
          </a:extLst>
        </xdr:cNvPr>
        <xdr:cNvSpPr/>
      </xdr:nvSpPr>
      <xdr:spPr bwMode="auto">
        <a:xfrm>
          <a:off x="11620500" y="4267201"/>
          <a:ext cx="2095500" cy="1181100"/>
        </a:xfrm>
        <a:prstGeom prst="wedgeRoundRectCallout">
          <a:avLst>
            <a:gd name="adj1" fmla="val -34255"/>
            <a:gd name="adj2" fmla="val -81176"/>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入札書提出期限日現在の最低賃金、或いは最低賃金引上げ改定の答申の公表があり履行開始月の末日までに適用となるときはその引上改定額を下回る時間給の場合は、失格となります。</a:t>
          </a:r>
        </a:p>
      </xdr:txBody>
    </xdr:sp>
    <xdr:clientData/>
  </xdr:twoCellAnchor>
  <xdr:twoCellAnchor>
    <xdr:from>
      <xdr:col>15</xdr:col>
      <xdr:colOff>419100</xdr:colOff>
      <xdr:row>16</xdr:row>
      <xdr:rowOff>266700</xdr:rowOff>
    </xdr:from>
    <xdr:to>
      <xdr:col>18</xdr:col>
      <xdr:colOff>695325</xdr:colOff>
      <xdr:row>20</xdr:row>
      <xdr:rowOff>57150</xdr:rowOff>
    </xdr:to>
    <xdr:cxnSp macro="">
      <xdr:nvCxnSpPr>
        <xdr:cNvPr id="52" name="コネクタ: 曲線 51">
          <a:extLst>
            <a:ext uri="{FF2B5EF4-FFF2-40B4-BE49-F238E27FC236}">
              <a16:creationId xmlns:a16="http://schemas.microsoft.com/office/drawing/2014/main" id="{AEA64E34-B77E-47F5-AD24-4B2B957B2352}"/>
            </a:ext>
          </a:extLst>
        </xdr:cNvPr>
        <xdr:cNvCxnSpPr/>
      </xdr:nvCxnSpPr>
      <xdr:spPr bwMode="auto">
        <a:xfrm>
          <a:off x="9324975" y="3714750"/>
          <a:ext cx="1857375" cy="895350"/>
        </a:xfrm>
        <a:prstGeom prst="curvedConnector3">
          <a:avLst>
            <a:gd name="adj1" fmla="val 86410"/>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17</xdr:col>
      <xdr:colOff>542925</xdr:colOff>
      <xdr:row>17</xdr:row>
      <xdr:rowOff>257175</xdr:rowOff>
    </xdr:from>
    <xdr:to>
      <xdr:col>19</xdr:col>
      <xdr:colOff>41275</xdr:colOff>
      <xdr:row>22</xdr:row>
      <xdr:rowOff>38100</xdr:rowOff>
    </xdr:to>
    <xdr:sp macro="" textlink="">
      <xdr:nvSpPr>
        <xdr:cNvPr id="57" name="Oval 61">
          <a:extLst>
            <a:ext uri="{FF2B5EF4-FFF2-40B4-BE49-F238E27FC236}">
              <a16:creationId xmlns:a16="http://schemas.microsoft.com/office/drawing/2014/main" id="{7F2925E6-2863-4140-89D8-F5DB1548DE84}"/>
            </a:ext>
          </a:extLst>
        </xdr:cNvPr>
        <xdr:cNvSpPr>
          <a:spLocks noChangeArrowheads="1"/>
        </xdr:cNvSpPr>
      </xdr:nvSpPr>
      <xdr:spPr bwMode="auto">
        <a:xfrm>
          <a:off x="10458450" y="3981450"/>
          <a:ext cx="1031875" cy="1162050"/>
        </a:xfrm>
        <a:prstGeom prst="ellipse">
          <a:avLst/>
        </a:prstGeom>
        <a:solidFill>
          <a:srgbClr xmlns:mc="http://schemas.openxmlformats.org/markup-compatibility/2006" xmlns:a14="http://schemas.microsoft.com/office/drawing/2010/main" val="FFFFFF" mc:Ignorable="a14" a14:legacySpreadsheetColorIndex="65"/>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雇用保険加入者の総支給額合計</a:t>
          </a:r>
        </a:p>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2</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16</xdr:col>
      <xdr:colOff>314328</xdr:colOff>
      <xdr:row>21</xdr:row>
      <xdr:rowOff>219074</xdr:rowOff>
    </xdr:from>
    <xdr:to>
      <xdr:col>18</xdr:col>
      <xdr:colOff>762001</xdr:colOff>
      <xdr:row>30</xdr:row>
      <xdr:rowOff>276224</xdr:rowOff>
    </xdr:to>
    <xdr:cxnSp macro="">
      <xdr:nvCxnSpPr>
        <xdr:cNvPr id="79" name="コネクタ: 曲線 78">
          <a:extLst>
            <a:ext uri="{FF2B5EF4-FFF2-40B4-BE49-F238E27FC236}">
              <a16:creationId xmlns:a16="http://schemas.microsoft.com/office/drawing/2014/main" id="{364F1A20-CFF1-4C7F-B9DC-3A0356ECF733}"/>
            </a:ext>
          </a:extLst>
        </xdr:cNvPr>
        <xdr:cNvCxnSpPr/>
      </xdr:nvCxnSpPr>
      <xdr:spPr bwMode="auto">
        <a:xfrm rot="5400000">
          <a:off x="9215439" y="5557838"/>
          <a:ext cx="2543175" cy="1523998"/>
        </a:xfrm>
        <a:prstGeom prst="curvedConnector3">
          <a:avLst>
            <a:gd name="adj1" fmla="val 78464"/>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142875</xdr:colOff>
      <xdr:row>8</xdr:row>
      <xdr:rowOff>9524</xdr:rowOff>
    </xdr:from>
    <xdr:to>
      <xdr:col>19</xdr:col>
      <xdr:colOff>819150</xdr:colOff>
      <xdr:row>11</xdr:row>
      <xdr:rowOff>140756</xdr:rowOff>
    </xdr:to>
    <xdr:sp macro="" textlink="">
      <xdr:nvSpPr>
        <xdr:cNvPr id="89" name="下カーブ矢印 22">
          <a:extLst>
            <a:ext uri="{FF2B5EF4-FFF2-40B4-BE49-F238E27FC236}">
              <a16:creationId xmlns:a16="http://schemas.microsoft.com/office/drawing/2014/main" id="{869A26A4-24B4-4405-92AE-1BE399971220}"/>
            </a:ext>
          </a:extLst>
        </xdr:cNvPr>
        <xdr:cNvSpPr/>
      </xdr:nvSpPr>
      <xdr:spPr bwMode="auto">
        <a:xfrm>
          <a:off x="1514475" y="1628774"/>
          <a:ext cx="10753725" cy="674157"/>
        </a:xfrm>
        <a:prstGeom prst="curvedDownArrow">
          <a:avLst>
            <a:gd name="adj1" fmla="val 27619"/>
            <a:gd name="adj2" fmla="val 73066"/>
            <a:gd name="adj3" fmla="val 27826"/>
          </a:avLst>
        </a:prstGeom>
        <a:solidFill>
          <a:srgbClr val="FFFFFF"/>
        </a:solidFill>
        <a:ln w="9525"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428625</xdr:colOff>
      <xdr:row>11</xdr:row>
      <xdr:rowOff>142874</xdr:rowOff>
    </xdr:from>
    <xdr:to>
      <xdr:col>5</xdr:col>
      <xdr:colOff>38100</xdr:colOff>
      <xdr:row>18</xdr:row>
      <xdr:rowOff>47624</xdr:rowOff>
    </xdr:to>
    <xdr:sp macro="" textlink="">
      <xdr:nvSpPr>
        <xdr:cNvPr id="90" name="角丸四角形 18">
          <a:extLst>
            <a:ext uri="{FF2B5EF4-FFF2-40B4-BE49-F238E27FC236}">
              <a16:creationId xmlns:a16="http://schemas.microsoft.com/office/drawing/2014/main" id="{7FBD7C93-8E4D-4E14-8444-CB1A9A786035}"/>
            </a:ext>
          </a:extLst>
        </xdr:cNvPr>
        <xdr:cNvSpPr>
          <a:spLocks noChangeArrowheads="1"/>
        </xdr:cNvSpPr>
      </xdr:nvSpPr>
      <xdr:spPr bwMode="auto">
        <a:xfrm>
          <a:off x="1333500" y="2305049"/>
          <a:ext cx="542925" cy="1743075"/>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E3658-578D-48E2-871C-ABA4C0C7DC24}">
  <dimension ref="A2:T42"/>
  <sheetViews>
    <sheetView tabSelected="1" view="pageBreakPreview" zoomScaleNormal="100" zoomScaleSheetLayoutView="100" workbookViewId="0">
      <selection activeCell="U6" sqref="U6"/>
    </sheetView>
  </sheetViews>
  <sheetFormatPr defaultColWidth="6.75" defaultRowHeight="13.5" x14ac:dyDescent="0.15"/>
  <cols>
    <col min="1" max="1" width="4.375" style="99" customWidth="1"/>
    <col min="2" max="5" width="6.125" style="99" customWidth="1"/>
    <col min="6" max="6" width="14.625" style="99" customWidth="1"/>
    <col min="7" max="8" width="13.375" style="99" customWidth="1"/>
    <col min="9" max="10" width="6.625" style="99" customWidth="1"/>
    <col min="11" max="11" width="12.625" style="99" customWidth="1"/>
    <col min="12" max="13" width="6.625" style="99" customWidth="1"/>
    <col min="14" max="14" width="5.625" style="99" customWidth="1"/>
    <col min="15" max="15" width="8.375" style="99" customWidth="1"/>
    <col min="16" max="16" width="7.5" style="99" customWidth="1"/>
    <col min="17" max="18" width="12.625" style="99" customWidth="1"/>
    <col min="19" max="19" width="15.625" style="99" customWidth="1"/>
    <col min="20" max="16384" width="6.75" style="99"/>
  </cols>
  <sheetData>
    <row r="2" spans="1:19" s="53" customFormat="1" ht="21" customHeight="1" x14ac:dyDescent="0.2">
      <c r="A2" s="137" t="s">
        <v>18</v>
      </c>
      <c r="B2" s="137"/>
      <c r="C2" s="137"/>
      <c r="D2" s="137"/>
      <c r="E2" s="137"/>
      <c r="F2" s="137"/>
      <c r="G2" s="137"/>
      <c r="H2" s="137"/>
      <c r="I2" s="137"/>
      <c r="J2" s="137"/>
      <c r="K2" s="137"/>
      <c r="L2" s="137"/>
      <c r="M2" s="137"/>
      <c r="N2" s="137"/>
      <c r="O2" s="137"/>
      <c r="P2" s="137"/>
      <c r="Q2" s="137"/>
      <c r="R2" s="137"/>
      <c r="S2" s="137"/>
    </row>
    <row r="3" spans="1:19" s="53" customFormat="1" ht="18.75" customHeight="1" x14ac:dyDescent="0.15">
      <c r="A3" s="184" t="s">
        <v>57</v>
      </c>
      <c r="B3" s="184"/>
      <c r="C3" s="184"/>
      <c r="D3" s="184"/>
      <c r="E3" s="184"/>
      <c r="F3" s="184"/>
      <c r="G3" s="184"/>
      <c r="H3" s="184"/>
      <c r="I3" s="184"/>
      <c r="J3" s="184"/>
      <c r="K3" s="184"/>
      <c r="L3" s="184"/>
      <c r="M3" s="184"/>
      <c r="N3" s="184"/>
      <c r="O3" s="184"/>
      <c r="P3" s="184"/>
      <c r="Q3" s="184"/>
      <c r="R3" s="184"/>
      <c r="S3" s="184"/>
    </row>
    <row r="4" spans="1:19" s="53" customFormat="1" ht="18.75" customHeight="1" x14ac:dyDescent="0.15">
      <c r="A4" s="184"/>
      <c r="B4" s="184"/>
      <c r="C4" s="184"/>
      <c r="D4" s="184"/>
      <c r="E4" s="184"/>
      <c r="F4" s="184"/>
      <c r="G4" s="184"/>
      <c r="H4" s="184"/>
      <c r="I4" s="184"/>
      <c r="J4" s="184"/>
      <c r="K4" s="184"/>
      <c r="L4" s="184"/>
      <c r="M4" s="184"/>
      <c r="N4" s="184"/>
      <c r="O4" s="184"/>
      <c r="P4" s="184"/>
      <c r="Q4" s="184"/>
      <c r="R4" s="184"/>
      <c r="S4" s="184"/>
    </row>
    <row r="5" spans="1:19" s="53" customFormat="1" ht="18.75" customHeight="1" x14ac:dyDescent="0.15">
      <c r="A5" s="184"/>
      <c r="B5" s="184"/>
      <c r="C5" s="184"/>
      <c r="D5" s="184"/>
      <c r="E5" s="184"/>
      <c r="F5" s="184"/>
      <c r="G5" s="184"/>
      <c r="H5" s="184"/>
      <c r="I5" s="184"/>
      <c r="J5" s="184"/>
      <c r="K5" s="184"/>
      <c r="L5" s="184"/>
      <c r="M5" s="184"/>
      <c r="N5" s="184"/>
      <c r="O5" s="184"/>
      <c r="P5" s="184"/>
      <c r="Q5" s="184"/>
      <c r="R5" s="184"/>
      <c r="S5" s="184"/>
    </row>
    <row r="6" spans="1:19" s="53" customFormat="1" ht="28.5" customHeight="1" x14ac:dyDescent="0.15">
      <c r="A6" s="54"/>
      <c r="B6" s="55" t="s">
        <v>46</v>
      </c>
      <c r="C6" s="138"/>
      <c r="D6" s="138"/>
      <c r="E6" s="138"/>
      <c r="F6" s="138"/>
      <c r="G6" s="138"/>
      <c r="H6" s="56"/>
      <c r="I6" s="57"/>
      <c r="J6" s="57"/>
      <c r="K6" s="58"/>
      <c r="L6" s="58"/>
      <c r="M6" s="59"/>
      <c r="N6" s="59"/>
      <c r="O6" s="59"/>
      <c r="P6" s="60" t="s">
        <v>45</v>
      </c>
      <c r="Q6" s="61"/>
      <c r="R6" s="61"/>
      <c r="S6" s="61"/>
    </row>
    <row r="7" spans="1:19" s="53" customFormat="1" ht="13.5" customHeight="1" thickBot="1" x14ac:dyDescent="0.2">
      <c r="A7" s="62"/>
      <c r="B7" s="63"/>
      <c r="C7" s="64"/>
      <c r="D7" s="64"/>
      <c r="E7" s="65"/>
      <c r="F7" s="65"/>
      <c r="G7" s="64"/>
      <c r="H7" s="66"/>
      <c r="I7" s="67"/>
      <c r="J7" s="68"/>
      <c r="M7" s="69"/>
      <c r="N7" s="69"/>
      <c r="O7" s="69"/>
      <c r="P7" s="69"/>
      <c r="Q7" s="66"/>
      <c r="R7" s="66"/>
      <c r="S7" s="66"/>
    </row>
    <row r="8" spans="1:19" s="53" customFormat="1" ht="14.25" customHeight="1" thickBot="1" x14ac:dyDescent="0.2">
      <c r="A8" s="139" t="s">
        <v>13</v>
      </c>
      <c r="B8" s="141" t="s">
        <v>0</v>
      </c>
      <c r="C8" s="142"/>
      <c r="D8" s="143"/>
      <c r="E8" s="147" t="s">
        <v>8</v>
      </c>
      <c r="F8" s="147" t="s">
        <v>15</v>
      </c>
      <c r="G8" s="149" t="s">
        <v>7</v>
      </c>
      <c r="H8" s="149"/>
      <c r="I8" s="141" t="s">
        <v>34</v>
      </c>
      <c r="J8" s="142"/>
      <c r="K8" s="143"/>
      <c r="L8" s="141" t="s">
        <v>39</v>
      </c>
      <c r="M8" s="143"/>
      <c r="N8" s="153" t="s">
        <v>25</v>
      </c>
      <c r="O8" s="154"/>
      <c r="P8" s="155"/>
      <c r="Q8" s="159" t="s">
        <v>19</v>
      </c>
      <c r="R8" s="160"/>
      <c r="S8" s="163" t="s">
        <v>33</v>
      </c>
    </row>
    <row r="9" spans="1:19" s="53" customFormat="1" ht="14.25" customHeight="1" thickBot="1" x14ac:dyDescent="0.2">
      <c r="A9" s="139"/>
      <c r="B9" s="144"/>
      <c r="C9" s="145"/>
      <c r="D9" s="146"/>
      <c r="E9" s="147"/>
      <c r="F9" s="147"/>
      <c r="G9" s="150"/>
      <c r="H9" s="150"/>
      <c r="I9" s="144"/>
      <c r="J9" s="145"/>
      <c r="K9" s="146"/>
      <c r="L9" s="144"/>
      <c r="M9" s="146"/>
      <c r="N9" s="156"/>
      <c r="O9" s="157"/>
      <c r="P9" s="158"/>
      <c r="Q9" s="161"/>
      <c r="R9" s="162"/>
      <c r="S9" s="163"/>
    </row>
    <row r="10" spans="1:19" s="53" customFormat="1" ht="14.25" customHeight="1" thickBot="1" x14ac:dyDescent="0.2">
      <c r="A10" s="139"/>
      <c r="B10" s="165" t="s">
        <v>1</v>
      </c>
      <c r="C10" s="165" t="s">
        <v>2</v>
      </c>
      <c r="D10" s="165" t="s">
        <v>31</v>
      </c>
      <c r="E10" s="147"/>
      <c r="F10" s="147"/>
      <c r="G10" s="70" t="s">
        <v>10</v>
      </c>
      <c r="H10" s="71" t="s">
        <v>11</v>
      </c>
      <c r="I10" s="168" t="s">
        <v>26</v>
      </c>
      <c r="J10" s="169"/>
      <c r="K10" s="165" t="s">
        <v>38</v>
      </c>
      <c r="L10" s="144"/>
      <c r="M10" s="146"/>
      <c r="N10" s="170" t="s">
        <v>14</v>
      </c>
      <c r="O10" s="173" t="s">
        <v>54</v>
      </c>
      <c r="P10" s="176" t="s">
        <v>51</v>
      </c>
      <c r="Q10" s="179" t="s">
        <v>20</v>
      </c>
      <c r="R10" s="181" t="s">
        <v>44</v>
      </c>
      <c r="S10" s="163"/>
    </row>
    <row r="11" spans="1:19" s="74" customFormat="1" ht="14.25" customHeight="1" thickBot="1" x14ac:dyDescent="0.2">
      <c r="A11" s="139"/>
      <c r="B11" s="166"/>
      <c r="C11" s="166"/>
      <c r="D11" s="166"/>
      <c r="E11" s="147"/>
      <c r="F11" s="147"/>
      <c r="G11" s="72" t="s">
        <v>27</v>
      </c>
      <c r="H11" s="73" t="s">
        <v>4</v>
      </c>
      <c r="I11" s="144"/>
      <c r="J11" s="146"/>
      <c r="K11" s="166"/>
      <c r="L11" s="144"/>
      <c r="M11" s="146"/>
      <c r="N11" s="171"/>
      <c r="O11" s="174"/>
      <c r="P11" s="177"/>
      <c r="Q11" s="180"/>
      <c r="R11" s="182"/>
      <c r="S11" s="163"/>
    </row>
    <row r="12" spans="1:19" s="53" customFormat="1" ht="14.25" customHeight="1" x14ac:dyDescent="0.15">
      <c r="A12" s="140"/>
      <c r="B12" s="167"/>
      <c r="C12" s="167"/>
      <c r="D12" s="167"/>
      <c r="E12" s="148"/>
      <c r="F12" s="148"/>
      <c r="G12" s="75" t="s">
        <v>28</v>
      </c>
      <c r="H12" s="76" t="s">
        <v>6</v>
      </c>
      <c r="I12" s="151"/>
      <c r="J12" s="152"/>
      <c r="K12" s="167"/>
      <c r="L12" s="151"/>
      <c r="M12" s="152"/>
      <c r="N12" s="172"/>
      <c r="O12" s="175"/>
      <c r="P12" s="178"/>
      <c r="Q12" s="180"/>
      <c r="R12" s="183"/>
      <c r="S12" s="164"/>
    </row>
    <row r="13" spans="1:19" s="79" customFormat="1" ht="21.75" customHeight="1" x14ac:dyDescent="0.15">
      <c r="A13" s="133"/>
      <c r="B13" s="134"/>
      <c r="C13" s="134"/>
      <c r="D13" s="134"/>
      <c r="E13" s="134"/>
      <c r="F13" s="131" t="s">
        <v>55</v>
      </c>
      <c r="G13" s="77"/>
      <c r="H13" s="78"/>
      <c r="I13" s="107"/>
      <c r="J13" s="108"/>
      <c r="K13" s="107"/>
      <c r="L13" s="107"/>
      <c r="M13" s="108"/>
      <c r="N13" s="134"/>
      <c r="O13" s="135"/>
      <c r="P13" s="103"/>
      <c r="Q13" s="105"/>
      <c r="R13" s="101"/>
      <c r="S13" s="185"/>
    </row>
    <row r="14" spans="1:19" s="79" customFormat="1" ht="21.75" customHeight="1" x14ac:dyDescent="0.15">
      <c r="A14" s="130"/>
      <c r="B14" s="126"/>
      <c r="C14" s="126"/>
      <c r="D14" s="126"/>
      <c r="E14" s="126"/>
      <c r="F14" s="136"/>
      <c r="G14" s="80"/>
      <c r="H14" s="81"/>
      <c r="I14" s="109"/>
      <c r="J14" s="110"/>
      <c r="K14" s="109"/>
      <c r="L14" s="109"/>
      <c r="M14" s="110"/>
      <c r="N14" s="126"/>
      <c r="O14" s="128"/>
      <c r="P14" s="104"/>
      <c r="Q14" s="105"/>
      <c r="R14" s="101"/>
      <c r="S14" s="185"/>
    </row>
    <row r="15" spans="1:19" s="79" customFormat="1" ht="21.75" customHeight="1" x14ac:dyDescent="0.15">
      <c r="A15" s="115"/>
      <c r="B15" s="111"/>
      <c r="C15" s="111"/>
      <c r="D15" s="111"/>
      <c r="E15" s="111"/>
      <c r="F15" s="131" t="s">
        <v>55</v>
      </c>
      <c r="G15" s="82"/>
      <c r="H15" s="83"/>
      <c r="I15" s="107"/>
      <c r="J15" s="108"/>
      <c r="K15" s="107"/>
      <c r="L15" s="107"/>
      <c r="M15" s="108"/>
      <c r="N15" s="111"/>
      <c r="O15" s="112"/>
      <c r="P15" s="113"/>
      <c r="Q15" s="105"/>
      <c r="R15" s="101"/>
      <c r="S15" s="101"/>
    </row>
    <row r="16" spans="1:19" s="79" customFormat="1" ht="21.75" customHeight="1" x14ac:dyDescent="0.15">
      <c r="A16" s="115"/>
      <c r="B16" s="111"/>
      <c r="C16" s="111"/>
      <c r="D16" s="111"/>
      <c r="E16" s="111"/>
      <c r="F16" s="136"/>
      <c r="G16" s="84"/>
      <c r="H16" s="85"/>
      <c r="I16" s="109"/>
      <c r="J16" s="110"/>
      <c r="K16" s="109"/>
      <c r="L16" s="109"/>
      <c r="M16" s="110"/>
      <c r="N16" s="111"/>
      <c r="O16" s="112"/>
      <c r="P16" s="114"/>
      <c r="Q16" s="105"/>
      <c r="R16" s="101"/>
      <c r="S16" s="101"/>
    </row>
    <row r="17" spans="1:19" s="79" customFormat="1" ht="21.75" customHeight="1" x14ac:dyDescent="0.15">
      <c r="A17" s="133"/>
      <c r="B17" s="134"/>
      <c r="C17" s="134"/>
      <c r="D17" s="134"/>
      <c r="E17" s="134"/>
      <c r="F17" s="131" t="s">
        <v>55</v>
      </c>
      <c r="G17" s="77"/>
      <c r="H17" s="78"/>
      <c r="I17" s="107"/>
      <c r="J17" s="108"/>
      <c r="K17" s="107"/>
      <c r="L17" s="107"/>
      <c r="M17" s="108"/>
      <c r="N17" s="127"/>
      <c r="O17" s="129"/>
      <c r="P17" s="113"/>
      <c r="Q17" s="105"/>
      <c r="R17" s="101"/>
      <c r="S17" s="101"/>
    </row>
    <row r="18" spans="1:19" s="79" customFormat="1" ht="21.75" customHeight="1" x14ac:dyDescent="0.15">
      <c r="A18" s="130"/>
      <c r="B18" s="126"/>
      <c r="C18" s="126"/>
      <c r="D18" s="126"/>
      <c r="E18" s="126"/>
      <c r="F18" s="136"/>
      <c r="G18" s="80"/>
      <c r="H18" s="81"/>
      <c r="I18" s="109"/>
      <c r="J18" s="110"/>
      <c r="K18" s="109"/>
      <c r="L18" s="109"/>
      <c r="M18" s="110"/>
      <c r="N18" s="127"/>
      <c r="O18" s="129"/>
      <c r="P18" s="114"/>
      <c r="Q18" s="105"/>
      <c r="R18" s="101"/>
      <c r="S18" s="101"/>
    </row>
    <row r="19" spans="1:19" s="79" customFormat="1" ht="21.75" customHeight="1" x14ac:dyDescent="0.15">
      <c r="A19" s="115"/>
      <c r="B19" s="111"/>
      <c r="C19" s="111"/>
      <c r="D19" s="111"/>
      <c r="E19" s="111"/>
      <c r="F19" s="131" t="s">
        <v>55</v>
      </c>
      <c r="G19" s="82"/>
      <c r="H19" s="83"/>
      <c r="I19" s="107"/>
      <c r="J19" s="108"/>
      <c r="K19" s="107"/>
      <c r="L19" s="107"/>
      <c r="M19" s="108"/>
      <c r="N19" s="111"/>
      <c r="O19" s="112"/>
      <c r="P19" s="113"/>
      <c r="Q19" s="105"/>
      <c r="R19" s="101"/>
      <c r="S19" s="101"/>
    </row>
    <row r="20" spans="1:19" s="79" customFormat="1" ht="21.75" customHeight="1" x14ac:dyDescent="0.15">
      <c r="A20" s="115"/>
      <c r="B20" s="111"/>
      <c r="C20" s="111"/>
      <c r="D20" s="111"/>
      <c r="E20" s="111"/>
      <c r="F20" s="136"/>
      <c r="G20" s="84"/>
      <c r="H20" s="85"/>
      <c r="I20" s="109"/>
      <c r="J20" s="110"/>
      <c r="K20" s="109"/>
      <c r="L20" s="109"/>
      <c r="M20" s="110"/>
      <c r="N20" s="111"/>
      <c r="O20" s="112"/>
      <c r="P20" s="114"/>
      <c r="Q20" s="105"/>
      <c r="R20" s="101"/>
      <c r="S20" s="101"/>
    </row>
    <row r="21" spans="1:19" s="79" customFormat="1" ht="21.75" customHeight="1" x14ac:dyDescent="0.15">
      <c r="A21" s="133"/>
      <c r="B21" s="134"/>
      <c r="C21" s="134"/>
      <c r="D21" s="134"/>
      <c r="E21" s="134"/>
      <c r="F21" s="131" t="s">
        <v>55</v>
      </c>
      <c r="G21" s="77"/>
      <c r="H21" s="78"/>
      <c r="I21" s="107"/>
      <c r="J21" s="108"/>
      <c r="K21" s="107"/>
      <c r="L21" s="107"/>
      <c r="M21" s="108"/>
      <c r="N21" s="134"/>
      <c r="O21" s="135"/>
      <c r="P21" s="113"/>
      <c r="Q21" s="105"/>
      <c r="R21" s="101"/>
      <c r="S21" s="101"/>
    </row>
    <row r="22" spans="1:19" s="79" customFormat="1" ht="21.75" customHeight="1" x14ac:dyDescent="0.15">
      <c r="A22" s="130"/>
      <c r="B22" s="126"/>
      <c r="C22" s="126"/>
      <c r="D22" s="126"/>
      <c r="E22" s="126"/>
      <c r="F22" s="136"/>
      <c r="G22" s="80"/>
      <c r="H22" s="81"/>
      <c r="I22" s="109"/>
      <c r="J22" s="110"/>
      <c r="K22" s="109"/>
      <c r="L22" s="109"/>
      <c r="M22" s="110"/>
      <c r="N22" s="126"/>
      <c r="O22" s="128"/>
      <c r="P22" s="114"/>
      <c r="Q22" s="105"/>
      <c r="R22" s="101"/>
      <c r="S22" s="101"/>
    </row>
    <row r="23" spans="1:19" s="79" customFormat="1" ht="21.75" customHeight="1" x14ac:dyDescent="0.15">
      <c r="A23" s="115"/>
      <c r="B23" s="111"/>
      <c r="C23" s="111"/>
      <c r="D23" s="111"/>
      <c r="E23" s="111"/>
      <c r="F23" s="131" t="s">
        <v>55</v>
      </c>
      <c r="G23" s="82"/>
      <c r="H23" s="83"/>
      <c r="I23" s="107"/>
      <c r="J23" s="108"/>
      <c r="K23" s="107"/>
      <c r="L23" s="107"/>
      <c r="M23" s="108"/>
      <c r="N23" s="126"/>
      <c r="O23" s="128"/>
      <c r="P23" s="113"/>
      <c r="Q23" s="105"/>
      <c r="R23" s="101"/>
      <c r="S23" s="101"/>
    </row>
    <row r="24" spans="1:19" s="79" customFormat="1" ht="21.75" customHeight="1" x14ac:dyDescent="0.15">
      <c r="A24" s="115"/>
      <c r="B24" s="111"/>
      <c r="C24" s="111"/>
      <c r="D24" s="111"/>
      <c r="E24" s="111"/>
      <c r="F24" s="136"/>
      <c r="G24" s="84"/>
      <c r="H24" s="85"/>
      <c r="I24" s="109"/>
      <c r="J24" s="110"/>
      <c r="K24" s="109"/>
      <c r="L24" s="109"/>
      <c r="M24" s="110"/>
      <c r="N24" s="134"/>
      <c r="O24" s="135"/>
      <c r="P24" s="114"/>
      <c r="Q24" s="105"/>
      <c r="R24" s="101"/>
      <c r="S24" s="101"/>
    </row>
    <row r="25" spans="1:19" s="79" customFormat="1" ht="21.75" customHeight="1" x14ac:dyDescent="0.15">
      <c r="A25" s="133"/>
      <c r="B25" s="134"/>
      <c r="C25" s="134"/>
      <c r="D25" s="134"/>
      <c r="E25" s="134"/>
      <c r="F25" s="131" t="s">
        <v>55</v>
      </c>
      <c r="G25" s="77"/>
      <c r="H25" s="78"/>
      <c r="I25" s="107"/>
      <c r="J25" s="108"/>
      <c r="K25" s="107"/>
      <c r="L25" s="107"/>
      <c r="M25" s="108"/>
      <c r="N25" s="134"/>
      <c r="O25" s="135"/>
      <c r="P25" s="113"/>
      <c r="Q25" s="105"/>
      <c r="R25" s="101"/>
      <c r="S25" s="101"/>
    </row>
    <row r="26" spans="1:19" s="79" customFormat="1" ht="21.75" customHeight="1" x14ac:dyDescent="0.15">
      <c r="A26" s="130"/>
      <c r="B26" s="126"/>
      <c r="C26" s="126"/>
      <c r="D26" s="126"/>
      <c r="E26" s="126"/>
      <c r="F26" s="132"/>
      <c r="G26" s="80"/>
      <c r="H26" s="81"/>
      <c r="I26" s="109"/>
      <c r="J26" s="110"/>
      <c r="K26" s="109"/>
      <c r="L26" s="109"/>
      <c r="M26" s="110"/>
      <c r="N26" s="126"/>
      <c r="O26" s="128"/>
      <c r="P26" s="104"/>
      <c r="Q26" s="106"/>
      <c r="R26" s="102"/>
      <c r="S26" s="102"/>
    </row>
    <row r="27" spans="1:19" s="79" customFormat="1" ht="21.75" customHeight="1" x14ac:dyDescent="0.15">
      <c r="A27" s="115"/>
      <c r="B27" s="111"/>
      <c r="C27" s="111"/>
      <c r="D27" s="111"/>
      <c r="E27" s="111"/>
      <c r="F27" s="131" t="s">
        <v>55</v>
      </c>
      <c r="G27" s="82"/>
      <c r="H27" s="83"/>
      <c r="I27" s="107"/>
      <c r="J27" s="108"/>
      <c r="K27" s="107"/>
      <c r="L27" s="107"/>
      <c r="M27" s="108"/>
      <c r="N27" s="111"/>
      <c r="O27" s="112"/>
      <c r="P27" s="113"/>
      <c r="Q27" s="105"/>
      <c r="R27" s="101"/>
      <c r="S27" s="101"/>
    </row>
    <row r="28" spans="1:19" s="79" customFormat="1" ht="21.75" customHeight="1" x14ac:dyDescent="0.15">
      <c r="A28" s="115"/>
      <c r="B28" s="111"/>
      <c r="C28" s="111"/>
      <c r="D28" s="111"/>
      <c r="E28" s="111"/>
      <c r="F28" s="136"/>
      <c r="G28" s="84"/>
      <c r="H28" s="85"/>
      <c r="I28" s="109"/>
      <c r="J28" s="110"/>
      <c r="K28" s="109"/>
      <c r="L28" s="109"/>
      <c r="M28" s="110"/>
      <c r="N28" s="111"/>
      <c r="O28" s="112"/>
      <c r="P28" s="114"/>
      <c r="Q28" s="105"/>
      <c r="R28" s="101"/>
      <c r="S28" s="101"/>
    </row>
    <row r="29" spans="1:19" s="79" customFormat="1" ht="21.75" customHeight="1" x14ac:dyDescent="0.15">
      <c r="A29" s="115"/>
      <c r="B29" s="111"/>
      <c r="C29" s="111"/>
      <c r="D29" s="111"/>
      <c r="E29" s="111"/>
      <c r="F29" s="131" t="s">
        <v>55</v>
      </c>
      <c r="G29" s="82"/>
      <c r="H29" s="83"/>
      <c r="I29" s="107"/>
      <c r="J29" s="108"/>
      <c r="K29" s="107"/>
      <c r="L29" s="107"/>
      <c r="M29" s="108"/>
      <c r="N29" s="126"/>
      <c r="O29" s="128"/>
      <c r="P29" s="103"/>
      <c r="Q29" s="105"/>
      <c r="R29" s="101"/>
      <c r="S29" s="101"/>
    </row>
    <row r="30" spans="1:19" s="79" customFormat="1" ht="21.75" customHeight="1" thickBot="1" x14ac:dyDescent="0.2">
      <c r="A30" s="130"/>
      <c r="B30" s="126"/>
      <c r="C30" s="126"/>
      <c r="D30" s="126"/>
      <c r="E30" s="126"/>
      <c r="F30" s="132"/>
      <c r="G30" s="80"/>
      <c r="H30" s="81"/>
      <c r="I30" s="124"/>
      <c r="J30" s="125"/>
      <c r="K30" s="109"/>
      <c r="L30" s="124"/>
      <c r="M30" s="125"/>
      <c r="N30" s="127"/>
      <c r="O30" s="129"/>
      <c r="P30" s="104"/>
      <c r="Q30" s="106"/>
      <c r="R30" s="102"/>
      <c r="S30" s="102"/>
    </row>
    <row r="31" spans="1:19" s="79" customFormat="1" ht="21.75" customHeight="1" thickBot="1" x14ac:dyDescent="0.2">
      <c r="A31" s="86" t="s">
        <v>56</v>
      </c>
      <c r="B31" s="87"/>
      <c r="C31" s="87"/>
      <c r="D31" s="87"/>
      <c r="E31" s="87"/>
      <c r="F31" s="87"/>
      <c r="G31" s="87"/>
      <c r="H31" s="88"/>
      <c r="J31" s="89"/>
      <c r="K31" s="89"/>
      <c r="L31" s="89"/>
      <c r="M31" s="89"/>
      <c r="N31" s="89"/>
      <c r="O31" s="89"/>
      <c r="P31" s="87"/>
      <c r="Q31" s="87"/>
      <c r="R31" s="90"/>
      <c r="S31" s="90"/>
    </row>
    <row r="32" spans="1:19" s="79" customFormat="1" ht="21.75" customHeight="1" x14ac:dyDescent="0.15">
      <c r="A32" s="91" t="s">
        <v>16</v>
      </c>
      <c r="B32" s="92"/>
      <c r="C32" s="92"/>
      <c r="D32" s="92"/>
      <c r="E32" s="92"/>
      <c r="F32" s="92"/>
      <c r="G32" s="92"/>
      <c r="J32" s="116" t="s">
        <v>22</v>
      </c>
      <c r="K32" s="118" t="s">
        <v>3</v>
      </c>
      <c r="L32" s="119"/>
      <c r="M32" s="118"/>
      <c r="N32" s="120"/>
      <c r="O32" s="119"/>
      <c r="P32" s="93" t="s">
        <v>23</v>
      </c>
      <c r="Q32" s="94"/>
      <c r="R32" s="92"/>
    </row>
    <row r="33" spans="1:20" s="79" customFormat="1" ht="21.75" customHeight="1" thickBot="1" x14ac:dyDescent="0.2">
      <c r="A33" s="95" t="s">
        <v>9</v>
      </c>
      <c r="B33" s="67"/>
      <c r="C33" s="67"/>
      <c r="D33" s="67"/>
      <c r="E33" s="67"/>
      <c r="F33" s="67"/>
      <c r="G33" s="67"/>
      <c r="J33" s="117"/>
      <c r="K33" s="121" t="s">
        <v>24</v>
      </c>
      <c r="L33" s="122"/>
      <c r="M33" s="121"/>
      <c r="N33" s="123"/>
      <c r="O33" s="122"/>
      <c r="P33" s="96" t="s">
        <v>5</v>
      </c>
      <c r="Q33" s="94"/>
      <c r="R33" s="92"/>
    </row>
    <row r="34" spans="1:20" s="97" customFormat="1" ht="21.75" customHeight="1" x14ac:dyDescent="0.15">
      <c r="A34" s="95" t="s">
        <v>30</v>
      </c>
      <c r="B34" s="67"/>
      <c r="C34" s="67"/>
      <c r="D34" s="67"/>
      <c r="E34" s="67"/>
      <c r="F34" s="67"/>
      <c r="G34" s="67"/>
      <c r="H34" s="92"/>
      <c r="I34" s="67"/>
      <c r="J34" s="67"/>
      <c r="K34" s="67"/>
      <c r="L34" s="67"/>
      <c r="M34" s="67"/>
      <c r="N34" s="67"/>
      <c r="O34" s="67"/>
      <c r="P34" s="67"/>
      <c r="Q34" s="67"/>
      <c r="R34" s="67"/>
      <c r="S34" s="79"/>
      <c r="T34" s="79"/>
    </row>
    <row r="35" spans="1:20" s="97" customFormat="1" ht="21.75" customHeight="1" x14ac:dyDescent="0.15">
      <c r="A35" s="95" t="s">
        <v>53</v>
      </c>
      <c r="B35" s="92"/>
      <c r="C35" s="92"/>
      <c r="D35" s="92"/>
      <c r="E35" s="92"/>
      <c r="F35" s="92"/>
      <c r="G35" s="92"/>
      <c r="H35" s="98"/>
      <c r="I35" s="67"/>
      <c r="J35" s="67"/>
      <c r="K35" s="67"/>
      <c r="L35" s="67"/>
      <c r="M35" s="67"/>
      <c r="N35" s="67"/>
      <c r="O35" s="67"/>
      <c r="P35" s="67"/>
      <c r="Q35" s="67"/>
      <c r="R35" s="67"/>
      <c r="S35" s="79"/>
      <c r="T35" s="79"/>
    </row>
    <row r="36" spans="1:20" s="97" customFormat="1" ht="21.75" customHeight="1" x14ac:dyDescent="0.15">
      <c r="A36" s="68" t="s">
        <v>52</v>
      </c>
      <c r="B36" s="92"/>
      <c r="C36" s="92"/>
      <c r="D36" s="92"/>
      <c r="E36" s="92"/>
      <c r="F36" s="92"/>
      <c r="G36" s="92"/>
      <c r="H36" s="98"/>
      <c r="I36" s="67"/>
      <c r="J36" s="67"/>
      <c r="K36" s="67"/>
      <c r="L36" s="67"/>
      <c r="M36" s="67"/>
      <c r="N36" s="67"/>
      <c r="O36" s="92"/>
      <c r="P36" s="92"/>
      <c r="S36" s="79"/>
      <c r="T36" s="79"/>
    </row>
    <row r="37" spans="1:20" s="97" customFormat="1" ht="15" customHeight="1" x14ac:dyDescent="0.15">
      <c r="H37" s="98"/>
      <c r="I37" s="67"/>
      <c r="J37" s="67"/>
      <c r="K37" s="67"/>
      <c r="L37" s="67"/>
      <c r="M37" s="67"/>
      <c r="N37" s="67"/>
      <c r="O37" s="92"/>
      <c r="P37" s="92"/>
    </row>
    <row r="38" spans="1:20" s="97" customFormat="1" ht="15" customHeight="1" x14ac:dyDescent="0.15">
      <c r="H38" s="92"/>
      <c r="I38" s="67"/>
      <c r="J38" s="67"/>
      <c r="K38" s="67"/>
      <c r="L38" s="67"/>
      <c r="M38" s="67"/>
      <c r="N38" s="67"/>
      <c r="O38" s="92"/>
      <c r="P38" s="92"/>
    </row>
    <row r="39" spans="1:20" s="97" customFormat="1" ht="15" customHeight="1" x14ac:dyDescent="0.15">
      <c r="H39" s="67"/>
      <c r="I39" s="92"/>
      <c r="J39" s="92"/>
      <c r="K39" s="92"/>
      <c r="L39" s="92"/>
      <c r="M39" s="92"/>
      <c r="N39" s="92"/>
      <c r="O39" s="92"/>
      <c r="P39" s="92"/>
    </row>
    <row r="40" spans="1:20" s="97" customFormat="1" ht="15" customHeight="1" x14ac:dyDescent="0.15">
      <c r="H40" s="67"/>
      <c r="I40" s="92"/>
      <c r="J40" s="92"/>
      <c r="K40" s="92"/>
      <c r="L40" s="92"/>
      <c r="M40" s="92"/>
      <c r="N40" s="92"/>
      <c r="O40" s="92"/>
      <c r="P40" s="92"/>
    </row>
    <row r="41" spans="1:20" s="97" customFormat="1" ht="15" customHeight="1" x14ac:dyDescent="0.15">
      <c r="H41" s="67"/>
      <c r="I41" s="92"/>
      <c r="J41" s="92"/>
      <c r="K41" s="92"/>
      <c r="L41" s="92"/>
      <c r="M41" s="92"/>
      <c r="N41" s="92"/>
      <c r="O41" s="92"/>
      <c r="P41" s="92"/>
    </row>
    <row r="42" spans="1:20" x14ac:dyDescent="0.15">
      <c r="H42" s="100"/>
      <c r="I42" s="100"/>
      <c r="J42" s="100"/>
      <c r="K42" s="100"/>
      <c r="L42" s="100"/>
      <c r="M42" s="100"/>
      <c r="N42" s="100"/>
      <c r="O42" s="100"/>
      <c r="P42" s="100"/>
    </row>
  </sheetData>
  <mergeCells count="163">
    <mergeCell ref="S13:S14"/>
    <mergeCell ref="L13:M14"/>
    <mergeCell ref="N13:N14"/>
    <mergeCell ref="O13:O14"/>
    <mergeCell ref="P13:P14"/>
    <mergeCell ref="Q13:Q14"/>
    <mergeCell ref="K13:K14"/>
    <mergeCell ref="A13:A14"/>
    <mergeCell ref="B13:B14"/>
    <mergeCell ref="C13:C14"/>
    <mergeCell ref="D13:D14"/>
    <mergeCell ref="E13:E14"/>
    <mergeCell ref="F13:F14"/>
    <mergeCell ref="I13:J14"/>
    <mergeCell ref="R13:R14"/>
    <mergeCell ref="A2:S2"/>
    <mergeCell ref="C6:G6"/>
    <mergeCell ref="A8:A12"/>
    <mergeCell ref="B8:D9"/>
    <mergeCell ref="E8:E12"/>
    <mergeCell ref="F8:F12"/>
    <mergeCell ref="G8:H9"/>
    <mergeCell ref="I8:K9"/>
    <mergeCell ref="L8:M12"/>
    <mergeCell ref="N8:P9"/>
    <mergeCell ref="Q8:R9"/>
    <mergeCell ref="S8:S12"/>
    <mergeCell ref="B10:B12"/>
    <mergeCell ref="C10:C12"/>
    <mergeCell ref="D10:D12"/>
    <mergeCell ref="I10:J12"/>
    <mergeCell ref="K10:K12"/>
    <mergeCell ref="N10:N12"/>
    <mergeCell ref="O10:O12"/>
    <mergeCell ref="P10:P12"/>
    <mergeCell ref="Q10:Q12"/>
    <mergeCell ref="R10:R12"/>
    <mergeCell ref="A3:S5"/>
    <mergeCell ref="S15:S16"/>
    <mergeCell ref="A17:A18"/>
    <mergeCell ref="B17:B18"/>
    <mergeCell ref="C17:C18"/>
    <mergeCell ref="D17:D18"/>
    <mergeCell ref="E17:E18"/>
    <mergeCell ref="F17:F18"/>
    <mergeCell ref="I17:J18"/>
    <mergeCell ref="K17:K18"/>
    <mergeCell ref="L17:M18"/>
    <mergeCell ref="L15:M16"/>
    <mergeCell ref="N15:N16"/>
    <mergeCell ref="O15:O16"/>
    <mergeCell ref="P15:P16"/>
    <mergeCell ref="Q15:Q16"/>
    <mergeCell ref="R15:R16"/>
    <mergeCell ref="A15:A16"/>
    <mergeCell ref="B15:B16"/>
    <mergeCell ref="C15:C16"/>
    <mergeCell ref="D15:D16"/>
    <mergeCell ref="E15:E16"/>
    <mergeCell ref="F15:F16"/>
    <mergeCell ref="I15:J16"/>
    <mergeCell ref="K15:K16"/>
    <mergeCell ref="S21:S22"/>
    <mergeCell ref="N17:N18"/>
    <mergeCell ref="O17:O18"/>
    <mergeCell ref="P17:P18"/>
    <mergeCell ref="Q17:Q18"/>
    <mergeCell ref="R17:R18"/>
    <mergeCell ref="S17:S18"/>
    <mergeCell ref="L21:M22"/>
    <mergeCell ref="N21:N22"/>
    <mergeCell ref="O21:O22"/>
    <mergeCell ref="P21:P22"/>
    <mergeCell ref="Q21:Q22"/>
    <mergeCell ref="K21:K22"/>
    <mergeCell ref="Q19:Q20"/>
    <mergeCell ref="R19:R20"/>
    <mergeCell ref="S19:S20"/>
    <mergeCell ref="A21:A22"/>
    <mergeCell ref="B21:B22"/>
    <mergeCell ref="C21:C22"/>
    <mergeCell ref="D21:D22"/>
    <mergeCell ref="E21:E22"/>
    <mergeCell ref="F21:F22"/>
    <mergeCell ref="I21:J22"/>
    <mergeCell ref="I19:J20"/>
    <mergeCell ref="K19:K20"/>
    <mergeCell ref="L19:M20"/>
    <mergeCell ref="N19:N20"/>
    <mergeCell ref="O19:O20"/>
    <mergeCell ref="P19:P20"/>
    <mergeCell ref="A19:A20"/>
    <mergeCell ref="B19:B20"/>
    <mergeCell ref="C19:C20"/>
    <mergeCell ref="D19:D20"/>
    <mergeCell ref="E19:E20"/>
    <mergeCell ref="F19:F20"/>
    <mergeCell ref="R21:R22"/>
    <mergeCell ref="N25:N26"/>
    <mergeCell ref="O25:O26"/>
    <mergeCell ref="P25:P26"/>
    <mergeCell ref="Q25:Q26"/>
    <mergeCell ref="E27:E28"/>
    <mergeCell ref="F27:F28"/>
    <mergeCell ref="R25:R26"/>
    <mergeCell ref="S25:S26"/>
    <mergeCell ref="S23:S24"/>
    <mergeCell ref="L23:M24"/>
    <mergeCell ref="N23:N24"/>
    <mergeCell ref="O23:O24"/>
    <mergeCell ref="P23:P24"/>
    <mergeCell ref="Q23:Q24"/>
    <mergeCell ref="R23:R24"/>
    <mergeCell ref="Q27:Q28"/>
    <mergeCell ref="R27:R28"/>
    <mergeCell ref="S27:S28"/>
    <mergeCell ref="E23:E24"/>
    <mergeCell ref="F23:F24"/>
    <mergeCell ref="I23:J24"/>
    <mergeCell ref="K23:K24"/>
    <mergeCell ref="A25:A26"/>
    <mergeCell ref="B25:B26"/>
    <mergeCell ref="C25:C26"/>
    <mergeCell ref="D25:D26"/>
    <mergeCell ref="E25:E26"/>
    <mergeCell ref="F25:F26"/>
    <mergeCell ref="I25:J26"/>
    <mergeCell ref="K25:K26"/>
    <mergeCell ref="L25:M26"/>
    <mergeCell ref="A23:A24"/>
    <mergeCell ref="B23:B24"/>
    <mergeCell ref="C23:C24"/>
    <mergeCell ref="D23:D24"/>
    <mergeCell ref="J32:J33"/>
    <mergeCell ref="K32:L32"/>
    <mergeCell ref="M32:O32"/>
    <mergeCell ref="K33:L33"/>
    <mergeCell ref="M33:O33"/>
    <mergeCell ref="K29:K30"/>
    <mergeCell ref="L29:M30"/>
    <mergeCell ref="N29:N30"/>
    <mergeCell ref="O29:O30"/>
    <mergeCell ref="A29:A30"/>
    <mergeCell ref="B29:B30"/>
    <mergeCell ref="C29:C30"/>
    <mergeCell ref="D29:D30"/>
    <mergeCell ref="E29:E30"/>
    <mergeCell ref="F29:F30"/>
    <mergeCell ref="I29:J30"/>
    <mergeCell ref="A27:A28"/>
    <mergeCell ref="B27:B28"/>
    <mergeCell ref="C27:C28"/>
    <mergeCell ref="D27:D28"/>
    <mergeCell ref="R29:R30"/>
    <mergeCell ref="S29:S30"/>
    <mergeCell ref="P29:P30"/>
    <mergeCell ref="Q29:Q30"/>
    <mergeCell ref="I27:J28"/>
    <mergeCell ref="K27:K28"/>
    <mergeCell ref="L27:M28"/>
    <mergeCell ref="N27:N28"/>
    <mergeCell ref="O27:O28"/>
    <mergeCell ref="P27:P28"/>
  </mergeCells>
  <phoneticPr fontId="1"/>
  <printOptions horizontalCentered="1" verticalCentered="1"/>
  <pageMargins left="0.39370078740157483" right="0.39370078740157483" top="0.39370078740157483" bottom="0.39370078740157483" header="0.31496062992125984" footer="0.15748031496062992"/>
  <pageSetup paperSize="9" scale="8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5A57-DC08-4AE6-8DEB-FCB121DDA650}">
  <dimension ref="C2:W42"/>
  <sheetViews>
    <sheetView showGridLines="0" view="pageBreakPreview" topLeftCell="A13" zoomScaleNormal="100" zoomScaleSheetLayoutView="100" workbookViewId="0">
      <selection activeCell="AB19" sqref="AB19"/>
    </sheetView>
  </sheetViews>
  <sheetFormatPr defaultColWidth="6.75" defaultRowHeight="13.5" x14ac:dyDescent="0.15"/>
  <cols>
    <col min="1" max="1" width="6.75" style="5"/>
    <col min="2" max="2" width="1" style="5" customWidth="1"/>
    <col min="3" max="3" width="4.375" style="5" customWidth="1"/>
    <col min="4" max="7" width="6.125" style="5" customWidth="1"/>
    <col min="8" max="8" width="14.625" style="5" customWidth="1"/>
    <col min="9" max="10" width="13.375" style="5" customWidth="1"/>
    <col min="11" max="12" width="6.625" style="5" customWidth="1"/>
    <col min="13" max="13" width="12.625" style="5" customWidth="1"/>
    <col min="14" max="16" width="6.625" style="5" customWidth="1"/>
    <col min="17" max="18" width="7.5" style="5" customWidth="1"/>
    <col min="19" max="20" width="12.625" style="5" customWidth="1"/>
    <col min="21" max="21" width="16.625" style="5" customWidth="1"/>
    <col min="22" max="22" width="1.625" style="5" customWidth="1"/>
    <col min="23" max="16384" width="6.75" style="5"/>
  </cols>
  <sheetData>
    <row r="2" spans="3:23" s="1" customFormat="1" ht="21" customHeight="1" x14ac:dyDescent="0.2">
      <c r="C2" s="278" t="s">
        <v>18</v>
      </c>
      <c r="D2" s="278"/>
      <c r="E2" s="278"/>
      <c r="F2" s="278"/>
      <c r="G2" s="278"/>
      <c r="H2" s="278"/>
      <c r="I2" s="278"/>
      <c r="J2" s="278"/>
      <c r="K2" s="278"/>
      <c r="L2" s="278"/>
      <c r="M2" s="278"/>
      <c r="N2" s="278"/>
      <c r="O2" s="278"/>
      <c r="P2" s="278"/>
      <c r="Q2" s="278"/>
      <c r="R2" s="278"/>
      <c r="S2" s="278"/>
      <c r="T2" s="278"/>
      <c r="U2" s="278"/>
    </row>
    <row r="3" spans="3:23" s="1" customFormat="1" ht="18" customHeight="1" x14ac:dyDescent="0.15">
      <c r="C3" s="186" t="s">
        <v>43</v>
      </c>
      <c r="D3" s="186"/>
      <c r="E3" s="186"/>
      <c r="F3" s="186"/>
      <c r="G3" s="186"/>
      <c r="H3" s="186"/>
      <c r="I3" s="186"/>
      <c r="J3" s="186"/>
      <c r="K3" s="186"/>
      <c r="L3" s="186"/>
      <c r="M3" s="186"/>
      <c r="N3" s="186"/>
      <c r="O3" s="186"/>
      <c r="P3" s="186"/>
      <c r="Q3" s="186"/>
      <c r="R3" s="186"/>
      <c r="S3" s="186"/>
      <c r="T3" s="186"/>
      <c r="U3" s="186"/>
    </row>
    <row r="4" spans="3:23" s="1" customFormat="1" ht="18" customHeight="1" x14ac:dyDescent="0.15">
      <c r="C4" s="186"/>
      <c r="D4" s="186"/>
      <c r="E4" s="186"/>
      <c r="F4" s="186"/>
      <c r="G4" s="186"/>
      <c r="H4" s="186"/>
      <c r="I4" s="186"/>
      <c r="J4" s="186"/>
      <c r="K4" s="186"/>
      <c r="L4" s="186"/>
      <c r="M4" s="186"/>
      <c r="N4" s="186"/>
      <c r="O4" s="186"/>
      <c r="P4" s="186"/>
      <c r="Q4" s="186"/>
      <c r="R4" s="186"/>
      <c r="S4" s="186"/>
      <c r="T4" s="186"/>
      <c r="U4" s="186"/>
    </row>
    <row r="5" spans="3:23" s="1" customFormat="1" ht="18" customHeight="1" x14ac:dyDescent="0.15">
      <c r="C5" s="186"/>
      <c r="D5" s="186"/>
      <c r="E5" s="186"/>
      <c r="F5" s="186"/>
      <c r="G5" s="186"/>
      <c r="H5" s="186"/>
      <c r="I5" s="186"/>
      <c r="J5" s="186"/>
      <c r="K5" s="186"/>
      <c r="L5" s="186"/>
      <c r="M5" s="186"/>
      <c r="N5" s="186"/>
      <c r="O5" s="186"/>
      <c r="P5" s="186"/>
      <c r="Q5" s="186"/>
      <c r="R5" s="186"/>
      <c r="S5" s="186"/>
      <c r="T5" s="186"/>
      <c r="U5" s="186"/>
    </row>
    <row r="6" spans="3:23" s="1" customFormat="1" ht="30" customHeight="1" x14ac:dyDescent="0.15">
      <c r="C6" s="46"/>
      <c r="D6" s="47" t="s">
        <v>46</v>
      </c>
      <c r="E6" s="277" t="s">
        <v>47</v>
      </c>
      <c r="F6" s="277"/>
      <c r="G6" s="277"/>
      <c r="H6" s="277"/>
      <c r="I6" s="277"/>
      <c r="J6" s="49"/>
      <c r="K6" s="48"/>
      <c r="L6" s="48"/>
      <c r="M6" s="48"/>
      <c r="N6" s="48"/>
      <c r="O6" s="50"/>
      <c r="P6" s="50"/>
      <c r="Q6" s="37"/>
      <c r="R6" s="51" t="s">
        <v>45</v>
      </c>
      <c r="S6" s="52" t="s">
        <v>48</v>
      </c>
      <c r="T6" s="49"/>
      <c r="U6" s="45"/>
      <c r="V6" s="2"/>
      <c r="W6" s="2"/>
    </row>
    <row r="7" spans="3:23" s="1" customFormat="1" ht="8.25" customHeight="1" thickBot="1" x14ac:dyDescent="0.2">
      <c r="C7" s="38"/>
      <c r="D7" s="39"/>
      <c r="E7" s="40"/>
      <c r="F7" s="40"/>
      <c r="G7" s="41"/>
      <c r="H7" s="41"/>
      <c r="I7" s="40"/>
      <c r="J7" s="42"/>
      <c r="K7" s="2"/>
      <c r="L7" s="36"/>
      <c r="O7" s="43"/>
      <c r="P7" s="43"/>
      <c r="Q7" s="44"/>
      <c r="R7" s="44"/>
      <c r="S7" s="42"/>
      <c r="T7" s="42"/>
      <c r="U7" s="42"/>
    </row>
    <row r="8" spans="3:23" s="1" customFormat="1" ht="14.25" customHeight="1" thickBot="1" x14ac:dyDescent="0.2">
      <c r="C8" s="199" t="s">
        <v>13</v>
      </c>
      <c r="D8" s="201" t="s">
        <v>0</v>
      </c>
      <c r="E8" s="202"/>
      <c r="F8" s="203"/>
      <c r="G8" s="207" t="s">
        <v>8</v>
      </c>
      <c r="H8" s="207" t="s">
        <v>15</v>
      </c>
      <c r="I8" s="209" t="s">
        <v>7</v>
      </c>
      <c r="J8" s="209"/>
      <c r="K8" s="201" t="s">
        <v>34</v>
      </c>
      <c r="L8" s="202"/>
      <c r="M8" s="203"/>
      <c r="N8" s="201" t="s">
        <v>39</v>
      </c>
      <c r="O8" s="203"/>
      <c r="P8" s="213" t="s">
        <v>25</v>
      </c>
      <c r="Q8" s="214"/>
      <c r="R8" s="215"/>
      <c r="S8" s="265" t="s">
        <v>19</v>
      </c>
      <c r="T8" s="266"/>
      <c r="U8" s="197" t="s">
        <v>33</v>
      </c>
    </row>
    <row r="9" spans="3:23" s="1" customFormat="1" ht="14.25" customHeight="1" thickBot="1" x14ac:dyDescent="0.2">
      <c r="C9" s="199"/>
      <c r="D9" s="204"/>
      <c r="E9" s="205"/>
      <c r="F9" s="206"/>
      <c r="G9" s="207"/>
      <c r="H9" s="207"/>
      <c r="I9" s="210"/>
      <c r="J9" s="210"/>
      <c r="K9" s="204"/>
      <c r="L9" s="205"/>
      <c r="M9" s="206"/>
      <c r="N9" s="204"/>
      <c r="O9" s="206"/>
      <c r="P9" s="216"/>
      <c r="Q9" s="217"/>
      <c r="R9" s="218"/>
      <c r="S9" s="267"/>
      <c r="T9" s="268"/>
      <c r="U9" s="197"/>
    </row>
    <row r="10" spans="3:23" s="1" customFormat="1" ht="14.25" customHeight="1" thickBot="1" x14ac:dyDescent="0.2">
      <c r="C10" s="199"/>
      <c r="D10" s="189" t="s">
        <v>1</v>
      </c>
      <c r="E10" s="189" t="s">
        <v>2</v>
      </c>
      <c r="F10" s="189" t="s">
        <v>31</v>
      </c>
      <c r="G10" s="207"/>
      <c r="H10" s="207"/>
      <c r="I10" s="27" t="s">
        <v>10</v>
      </c>
      <c r="J10" s="24" t="s">
        <v>11</v>
      </c>
      <c r="K10" s="275" t="s">
        <v>26</v>
      </c>
      <c r="L10" s="276"/>
      <c r="M10" s="189" t="s">
        <v>38</v>
      </c>
      <c r="N10" s="204"/>
      <c r="O10" s="206"/>
      <c r="P10" s="219" t="s">
        <v>14</v>
      </c>
      <c r="Q10" s="222" t="s">
        <v>50</v>
      </c>
      <c r="R10" s="192" t="s">
        <v>51</v>
      </c>
      <c r="S10" s="195" t="s">
        <v>20</v>
      </c>
      <c r="T10" s="269" t="s">
        <v>21</v>
      </c>
      <c r="U10" s="197"/>
    </row>
    <row r="11" spans="3:23" s="3" customFormat="1" ht="14.25" customHeight="1" thickBot="1" x14ac:dyDescent="0.2">
      <c r="C11" s="199"/>
      <c r="D11" s="190"/>
      <c r="E11" s="190"/>
      <c r="F11" s="190"/>
      <c r="G11" s="207"/>
      <c r="H11" s="207"/>
      <c r="I11" s="28" t="s">
        <v>27</v>
      </c>
      <c r="J11" s="26" t="s">
        <v>4</v>
      </c>
      <c r="K11" s="204"/>
      <c r="L11" s="206"/>
      <c r="M11" s="190"/>
      <c r="N11" s="204"/>
      <c r="O11" s="206"/>
      <c r="P11" s="220"/>
      <c r="Q11" s="223"/>
      <c r="R11" s="193"/>
      <c r="S11" s="196"/>
      <c r="T11" s="270"/>
      <c r="U11" s="197"/>
    </row>
    <row r="12" spans="3:23" s="1" customFormat="1" ht="14.25" customHeight="1" x14ac:dyDescent="0.15">
      <c r="C12" s="200"/>
      <c r="D12" s="191"/>
      <c r="E12" s="191"/>
      <c r="F12" s="191"/>
      <c r="G12" s="208"/>
      <c r="H12" s="208"/>
      <c r="I12" s="29" t="s">
        <v>28</v>
      </c>
      <c r="J12" s="25" t="s">
        <v>6</v>
      </c>
      <c r="K12" s="211"/>
      <c r="L12" s="212"/>
      <c r="M12" s="191"/>
      <c r="N12" s="211"/>
      <c r="O12" s="212"/>
      <c r="P12" s="221"/>
      <c r="Q12" s="224"/>
      <c r="R12" s="194"/>
      <c r="S12" s="196"/>
      <c r="T12" s="270"/>
      <c r="U12" s="198"/>
    </row>
    <row r="13" spans="3:23" s="4" customFormat="1" ht="21.75" customHeight="1" x14ac:dyDescent="0.15">
      <c r="C13" s="233">
        <v>1</v>
      </c>
      <c r="D13" s="231">
        <v>8</v>
      </c>
      <c r="E13" s="231">
        <v>40</v>
      </c>
      <c r="F13" s="231">
        <v>173.3</v>
      </c>
      <c r="G13" s="244">
        <v>21.6</v>
      </c>
      <c r="H13" s="246" t="s">
        <v>35</v>
      </c>
      <c r="I13" s="31">
        <v>173300</v>
      </c>
      <c r="J13" s="31">
        <v>10080</v>
      </c>
      <c r="K13" s="225">
        <v>150000</v>
      </c>
      <c r="L13" s="226"/>
      <c r="M13" s="187">
        <f>+K13/12</f>
        <v>12500</v>
      </c>
      <c r="N13" s="225">
        <f>+I13+I14+J13+J14+M13</f>
        <v>220880</v>
      </c>
      <c r="O13" s="226"/>
      <c r="P13" s="235" t="s">
        <v>29</v>
      </c>
      <c r="Q13" s="235" t="s">
        <v>29</v>
      </c>
      <c r="R13" s="237"/>
      <c r="S13" s="271">
        <f>+I13+I14</f>
        <v>193300</v>
      </c>
      <c r="T13" s="273">
        <f>+S13/F13</f>
        <v>1115.4068090017311</v>
      </c>
      <c r="U13" s="229" t="s">
        <v>49</v>
      </c>
    </row>
    <row r="14" spans="3:23" s="4" customFormat="1" ht="21.75" customHeight="1" x14ac:dyDescent="0.15">
      <c r="C14" s="234"/>
      <c r="D14" s="232"/>
      <c r="E14" s="232"/>
      <c r="F14" s="232"/>
      <c r="G14" s="245"/>
      <c r="H14" s="247"/>
      <c r="I14" s="32">
        <v>20000</v>
      </c>
      <c r="J14" s="32">
        <v>5000</v>
      </c>
      <c r="K14" s="227"/>
      <c r="L14" s="228"/>
      <c r="M14" s="188"/>
      <c r="N14" s="227"/>
      <c r="O14" s="228"/>
      <c r="P14" s="236"/>
      <c r="Q14" s="236"/>
      <c r="R14" s="238"/>
      <c r="S14" s="272"/>
      <c r="T14" s="274"/>
      <c r="U14" s="230"/>
    </row>
    <row r="15" spans="3:23" s="4" customFormat="1" ht="21.75" customHeight="1" x14ac:dyDescent="0.15">
      <c r="C15" s="243">
        <v>2</v>
      </c>
      <c r="D15" s="231">
        <v>5</v>
      </c>
      <c r="E15" s="231">
        <v>20</v>
      </c>
      <c r="F15" s="231">
        <v>86.7</v>
      </c>
      <c r="G15" s="244">
        <v>17.3</v>
      </c>
      <c r="H15" s="246" t="s">
        <v>36</v>
      </c>
      <c r="I15" s="33">
        <v>86700</v>
      </c>
      <c r="J15" s="33">
        <v>8650</v>
      </c>
      <c r="K15" s="225">
        <v>50000</v>
      </c>
      <c r="L15" s="226"/>
      <c r="M15" s="252">
        <f>+K15/12</f>
        <v>4166.666666666667</v>
      </c>
      <c r="N15" s="225">
        <f>+I15+I16+J15+J16+M15</f>
        <v>99516.666666666672</v>
      </c>
      <c r="O15" s="226"/>
      <c r="P15" s="235" t="s">
        <v>29</v>
      </c>
      <c r="Q15" s="235" t="s">
        <v>12</v>
      </c>
      <c r="R15" s="237" t="s">
        <v>29</v>
      </c>
      <c r="S15" s="271">
        <f t="shared" ref="S15" si="0">+I15+I16</f>
        <v>86700</v>
      </c>
      <c r="T15" s="273">
        <f t="shared" ref="T15" si="1">+S15/F15</f>
        <v>1000</v>
      </c>
      <c r="U15" s="279"/>
    </row>
    <row r="16" spans="3:23" s="4" customFormat="1" ht="21.75" customHeight="1" x14ac:dyDescent="0.15">
      <c r="C16" s="243"/>
      <c r="D16" s="232"/>
      <c r="E16" s="232"/>
      <c r="F16" s="232"/>
      <c r="G16" s="245"/>
      <c r="H16" s="247"/>
      <c r="I16" s="34">
        <v>0</v>
      </c>
      <c r="J16" s="34">
        <v>0</v>
      </c>
      <c r="K16" s="227"/>
      <c r="L16" s="228"/>
      <c r="M16" s="252"/>
      <c r="N16" s="227"/>
      <c r="O16" s="228"/>
      <c r="P16" s="236"/>
      <c r="Q16" s="236"/>
      <c r="R16" s="238"/>
      <c r="S16" s="272"/>
      <c r="T16" s="274"/>
      <c r="U16" s="279"/>
    </row>
    <row r="17" spans="3:21" s="4" customFormat="1" ht="21.75" customHeight="1" x14ac:dyDescent="0.15">
      <c r="C17" s="233">
        <v>3</v>
      </c>
      <c r="D17" s="231">
        <v>4</v>
      </c>
      <c r="E17" s="231">
        <v>12</v>
      </c>
      <c r="F17" s="231">
        <v>52</v>
      </c>
      <c r="G17" s="244">
        <v>13</v>
      </c>
      <c r="H17" s="246" t="s">
        <v>37</v>
      </c>
      <c r="I17" s="33">
        <v>54600</v>
      </c>
      <c r="J17" s="33">
        <v>6500</v>
      </c>
      <c r="K17" s="225">
        <v>0</v>
      </c>
      <c r="L17" s="226"/>
      <c r="M17" s="187">
        <f>+K17/12</f>
        <v>0</v>
      </c>
      <c r="N17" s="225">
        <f>+I17+I18+J17+J18+M17</f>
        <v>61100</v>
      </c>
      <c r="O17" s="226"/>
      <c r="P17" s="235" t="s">
        <v>12</v>
      </c>
      <c r="Q17" s="235" t="s">
        <v>12</v>
      </c>
      <c r="R17" s="237" t="s">
        <v>29</v>
      </c>
      <c r="S17" s="271">
        <f t="shared" ref="S17" si="2">+I17+I18</f>
        <v>54600</v>
      </c>
      <c r="T17" s="273">
        <f t="shared" ref="T17" si="3">+S17/F17</f>
        <v>1050</v>
      </c>
      <c r="U17" s="279"/>
    </row>
    <row r="18" spans="3:21" s="4" customFormat="1" ht="21.75" customHeight="1" x14ac:dyDescent="0.15">
      <c r="C18" s="234"/>
      <c r="D18" s="232"/>
      <c r="E18" s="232"/>
      <c r="F18" s="232"/>
      <c r="G18" s="245"/>
      <c r="H18" s="247"/>
      <c r="I18" s="34">
        <v>0</v>
      </c>
      <c r="J18" s="34">
        <v>0</v>
      </c>
      <c r="K18" s="227"/>
      <c r="L18" s="228"/>
      <c r="M18" s="188"/>
      <c r="N18" s="227"/>
      <c r="O18" s="228"/>
      <c r="P18" s="236"/>
      <c r="Q18" s="236"/>
      <c r="R18" s="238"/>
      <c r="S18" s="272"/>
      <c r="T18" s="274"/>
      <c r="U18" s="279"/>
    </row>
    <row r="19" spans="3:21" s="4" customFormat="1" ht="21.75" customHeight="1" x14ac:dyDescent="0.15">
      <c r="C19" s="239"/>
      <c r="D19" s="235"/>
      <c r="E19" s="235"/>
      <c r="F19" s="235"/>
      <c r="G19" s="235"/>
      <c r="H19" s="241" t="s">
        <v>17</v>
      </c>
      <c r="I19" s="19"/>
      <c r="J19" s="16"/>
      <c r="K19" s="248"/>
      <c r="L19" s="250"/>
      <c r="M19" s="248"/>
      <c r="N19" s="248"/>
      <c r="O19" s="250"/>
      <c r="P19" s="262"/>
      <c r="Q19" s="264"/>
      <c r="R19" s="254"/>
      <c r="S19" s="281"/>
      <c r="T19" s="279"/>
      <c r="U19" s="279"/>
    </row>
    <row r="20" spans="3:21" s="4" customFormat="1" ht="21.75" customHeight="1" x14ac:dyDescent="0.15">
      <c r="C20" s="240"/>
      <c r="D20" s="236"/>
      <c r="E20" s="236"/>
      <c r="F20" s="236"/>
      <c r="G20" s="236"/>
      <c r="H20" s="242"/>
      <c r="I20" s="17"/>
      <c r="J20" s="18"/>
      <c r="K20" s="249"/>
      <c r="L20" s="251"/>
      <c r="M20" s="249"/>
      <c r="N20" s="249"/>
      <c r="O20" s="251"/>
      <c r="P20" s="262"/>
      <c r="Q20" s="264"/>
      <c r="R20" s="263"/>
      <c r="S20" s="281"/>
      <c r="T20" s="279"/>
      <c r="U20" s="279"/>
    </row>
    <row r="21" spans="3:21" s="4" customFormat="1" ht="21.75" customHeight="1" x14ac:dyDescent="0.15">
      <c r="C21" s="239"/>
      <c r="D21" s="235"/>
      <c r="E21" s="235"/>
      <c r="F21" s="235"/>
      <c r="G21" s="235"/>
      <c r="H21" s="241" t="s">
        <v>17</v>
      </c>
      <c r="I21" s="22"/>
      <c r="J21" s="23"/>
      <c r="K21" s="248"/>
      <c r="L21" s="250"/>
      <c r="M21" s="248"/>
      <c r="N21" s="248"/>
      <c r="O21" s="250"/>
      <c r="P21" s="236"/>
      <c r="Q21" s="238"/>
      <c r="R21" s="254"/>
      <c r="S21" s="281"/>
      <c r="T21" s="279"/>
      <c r="U21" s="279"/>
    </row>
    <row r="22" spans="3:21" s="4" customFormat="1" ht="21.75" customHeight="1" x14ac:dyDescent="0.15">
      <c r="C22" s="240"/>
      <c r="D22" s="236"/>
      <c r="E22" s="236"/>
      <c r="F22" s="236"/>
      <c r="G22" s="236"/>
      <c r="H22" s="242"/>
      <c r="I22" s="20"/>
      <c r="J22" s="21"/>
      <c r="K22" s="249"/>
      <c r="L22" s="251"/>
      <c r="M22" s="249"/>
      <c r="N22" s="249"/>
      <c r="O22" s="251"/>
      <c r="P22" s="235"/>
      <c r="Q22" s="237"/>
      <c r="R22" s="263"/>
      <c r="S22" s="281"/>
      <c r="T22" s="279"/>
      <c r="U22" s="279"/>
    </row>
    <row r="23" spans="3:21" s="4" customFormat="1" ht="21.75" customHeight="1" x14ac:dyDescent="0.15">
      <c r="C23" s="239"/>
      <c r="D23" s="235"/>
      <c r="E23" s="235"/>
      <c r="F23" s="235"/>
      <c r="G23" s="235"/>
      <c r="H23" s="241" t="s">
        <v>17</v>
      </c>
      <c r="I23" s="19"/>
      <c r="J23" s="16"/>
      <c r="K23" s="248"/>
      <c r="L23" s="250"/>
      <c r="M23" s="248"/>
      <c r="N23" s="248"/>
      <c r="O23" s="250"/>
      <c r="P23" s="235"/>
      <c r="Q23" s="237"/>
      <c r="R23" s="254"/>
      <c r="S23" s="281"/>
      <c r="T23" s="279"/>
      <c r="U23" s="279"/>
    </row>
    <row r="24" spans="3:21" s="4" customFormat="1" ht="21.75" customHeight="1" x14ac:dyDescent="0.15">
      <c r="C24" s="240"/>
      <c r="D24" s="236"/>
      <c r="E24" s="236"/>
      <c r="F24" s="236"/>
      <c r="G24" s="236"/>
      <c r="H24" s="242"/>
      <c r="I24" s="17"/>
      <c r="J24" s="18"/>
      <c r="K24" s="249"/>
      <c r="L24" s="251"/>
      <c r="M24" s="249"/>
      <c r="N24" s="249"/>
      <c r="O24" s="251"/>
      <c r="P24" s="236"/>
      <c r="Q24" s="238"/>
      <c r="R24" s="263"/>
      <c r="S24" s="281"/>
      <c r="T24" s="279"/>
      <c r="U24" s="279"/>
    </row>
    <row r="25" spans="3:21" s="4" customFormat="1" ht="21.75" customHeight="1" x14ac:dyDescent="0.15">
      <c r="C25" s="239"/>
      <c r="D25" s="235"/>
      <c r="E25" s="235"/>
      <c r="F25" s="235"/>
      <c r="G25" s="235"/>
      <c r="H25" s="241" t="s">
        <v>17</v>
      </c>
      <c r="I25" s="22"/>
      <c r="J25" s="23"/>
      <c r="K25" s="248"/>
      <c r="L25" s="250"/>
      <c r="M25" s="248"/>
      <c r="N25" s="248"/>
      <c r="O25" s="250"/>
      <c r="P25" s="236"/>
      <c r="Q25" s="238"/>
      <c r="R25" s="254"/>
      <c r="S25" s="281"/>
      <c r="T25" s="279"/>
      <c r="U25" s="279"/>
    </row>
    <row r="26" spans="3:21" s="4" customFormat="1" ht="21.75" customHeight="1" x14ac:dyDescent="0.15">
      <c r="C26" s="240"/>
      <c r="D26" s="236"/>
      <c r="E26" s="236"/>
      <c r="F26" s="236"/>
      <c r="G26" s="236"/>
      <c r="H26" s="242"/>
      <c r="I26" s="20"/>
      <c r="J26" s="21"/>
      <c r="K26" s="249"/>
      <c r="L26" s="251"/>
      <c r="M26" s="249"/>
      <c r="N26" s="249"/>
      <c r="O26" s="251"/>
      <c r="P26" s="235"/>
      <c r="Q26" s="237"/>
      <c r="R26" s="255"/>
      <c r="S26" s="282"/>
      <c r="T26" s="280"/>
      <c r="U26" s="280"/>
    </row>
    <row r="27" spans="3:21" s="4" customFormat="1" ht="21.75" customHeight="1" x14ac:dyDescent="0.15">
      <c r="C27" s="239"/>
      <c r="D27" s="235"/>
      <c r="E27" s="235"/>
      <c r="F27" s="235"/>
      <c r="G27" s="235"/>
      <c r="H27" s="241" t="s">
        <v>17</v>
      </c>
      <c r="I27" s="19"/>
      <c r="J27" s="16"/>
      <c r="K27" s="248"/>
      <c r="L27" s="250"/>
      <c r="M27" s="248"/>
      <c r="N27" s="248"/>
      <c r="O27" s="250"/>
      <c r="P27" s="262"/>
      <c r="Q27" s="264"/>
      <c r="R27" s="254"/>
      <c r="S27" s="281"/>
      <c r="T27" s="279"/>
      <c r="U27" s="279"/>
    </row>
    <row r="28" spans="3:21" s="4" customFormat="1" ht="21.75" customHeight="1" x14ac:dyDescent="0.15">
      <c r="C28" s="240"/>
      <c r="D28" s="236"/>
      <c r="E28" s="236"/>
      <c r="F28" s="236"/>
      <c r="G28" s="236"/>
      <c r="H28" s="242"/>
      <c r="I28" s="17"/>
      <c r="J28" s="18"/>
      <c r="K28" s="249"/>
      <c r="L28" s="251"/>
      <c r="M28" s="249"/>
      <c r="N28" s="249"/>
      <c r="O28" s="251"/>
      <c r="P28" s="262"/>
      <c r="Q28" s="264"/>
      <c r="R28" s="263"/>
      <c r="S28" s="281"/>
      <c r="T28" s="279"/>
      <c r="U28" s="279"/>
    </row>
    <row r="29" spans="3:21" s="4" customFormat="1" ht="21.75" customHeight="1" x14ac:dyDescent="0.15">
      <c r="C29" s="239"/>
      <c r="D29" s="235"/>
      <c r="E29" s="235"/>
      <c r="F29" s="235"/>
      <c r="G29" s="235"/>
      <c r="H29" s="241" t="s">
        <v>17</v>
      </c>
      <c r="I29" s="19"/>
      <c r="J29" s="16"/>
      <c r="K29" s="248"/>
      <c r="L29" s="250"/>
      <c r="M29" s="248"/>
      <c r="N29" s="248"/>
      <c r="O29" s="250"/>
      <c r="P29" s="235"/>
      <c r="Q29" s="237"/>
      <c r="R29" s="259"/>
      <c r="S29" s="281"/>
      <c r="T29" s="279"/>
      <c r="U29" s="279"/>
    </row>
    <row r="30" spans="3:21" s="4" customFormat="1" ht="21.75" customHeight="1" thickBot="1" x14ac:dyDescent="0.2">
      <c r="C30" s="253"/>
      <c r="D30" s="257"/>
      <c r="E30" s="257"/>
      <c r="F30" s="257"/>
      <c r="G30" s="257"/>
      <c r="H30" s="256"/>
      <c r="I30" s="20"/>
      <c r="J30" s="21"/>
      <c r="K30" s="260"/>
      <c r="L30" s="261"/>
      <c r="M30" s="249"/>
      <c r="N30" s="260"/>
      <c r="O30" s="261"/>
      <c r="P30" s="258"/>
      <c r="Q30" s="295"/>
      <c r="R30" s="255"/>
      <c r="S30" s="282"/>
      <c r="T30" s="280"/>
      <c r="U30" s="280"/>
    </row>
    <row r="31" spans="3:21" s="4" customFormat="1" ht="21.75" customHeight="1" thickBot="1" x14ac:dyDescent="0.2">
      <c r="C31" s="11" t="s">
        <v>32</v>
      </c>
      <c r="D31" s="12"/>
      <c r="E31" s="12"/>
      <c r="F31" s="12"/>
      <c r="G31" s="12"/>
      <c r="H31" s="12"/>
      <c r="I31" s="12"/>
      <c r="J31" s="10"/>
      <c r="L31" s="13"/>
      <c r="M31" s="13"/>
      <c r="N31" s="13"/>
      <c r="O31" s="13"/>
      <c r="P31" s="13"/>
      <c r="Q31" s="13"/>
      <c r="R31" s="12"/>
      <c r="S31" s="12"/>
      <c r="T31" s="30"/>
      <c r="U31" s="30"/>
    </row>
    <row r="32" spans="3:21" s="4" customFormat="1" ht="21.75" customHeight="1" x14ac:dyDescent="0.15">
      <c r="C32" s="8" t="s">
        <v>16</v>
      </c>
      <c r="D32" s="8"/>
      <c r="E32" s="8"/>
      <c r="F32" s="8"/>
      <c r="G32" s="8"/>
      <c r="H32" s="8"/>
      <c r="I32" s="8"/>
      <c r="L32" s="283" t="s">
        <v>22</v>
      </c>
      <c r="M32" s="285" t="s">
        <v>3</v>
      </c>
      <c r="N32" s="286"/>
      <c r="O32" s="287">
        <f>SUM(N13:O30)</f>
        <v>381496.66666666669</v>
      </c>
      <c r="P32" s="288"/>
      <c r="Q32" s="289"/>
      <c r="R32" s="15" t="s">
        <v>23</v>
      </c>
      <c r="S32" s="35"/>
      <c r="T32" s="8"/>
    </row>
    <row r="33" spans="3:21" s="4" customFormat="1" ht="21.75" customHeight="1" thickBot="1" x14ac:dyDescent="0.3">
      <c r="C33" s="2" t="s">
        <v>40</v>
      </c>
      <c r="D33" s="2"/>
      <c r="E33" s="2"/>
      <c r="F33" s="2"/>
      <c r="G33" s="2"/>
      <c r="H33" s="2"/>
      <c r="I33" s="2"/>
      <c r="L33" s="284"/>
      <c r="M33" s="290" t="s">
        <v>24</v>
      </c>
      <c r="N33" s="291"/>
      <c r="O33" s="292">
        <f>+N13+N15</f>
        <v>320396.66666666669</v>
      </c>
      <c r="P33" s="293"/>
      <c r="Q33" s="294"/>
      <c r="R33" s="14" t="s">
        <v>5</v>
      </c>
      <c r="S33" s="35"/>
      <c r="T33" s="8"/>
    </row>
    <row r="34" spans="3:21" s="6" customFormat="1" ht="21.75" customHeight="1" x14ac:dyDescent="0.25">
      <c r="C34" s="2" t="s">
        <v>41</v>
      </c>
      <c r="D34" s="2"/>
      <c r="E34" s="2"/>
      <c r="F34" s="2"/>
      <c r="G34" s="2"/>
      <c r="H34" s="2"/>
      <c r="I34" s="2"/>
      <c r="J34" s="8"/>
      <c r="K34" s="2"/>
      <c r="L34" s="2"/>
      <c r="M34" s="2"/>
      <c r="N34" s="2"/>
      <c r="O34" s="2"/>
      <c r="P34" s="2"/>
      <c r="Q34" s="2"/>
      <c r="R34" s="2"/>
      <c r="S34" s="2"/>
      <c r="T34" s="2"/>
      <c r="U34" s="4"/>
    </row>
    <row r="35" spans="3:21" s="6" customFormat="1" ht="21.75" customHeight="1" x14ac:dyDescent="0.25">
      <c r="C35" s="2" t="s">
        <v>42</v>
      </c>
      <c r="D35" s="8"/>
      <c r="E35" s="8"/>
      <c r="F35" s="8"/>
      <c r="G35" s="8"/>
      <c r="H35" s="8"/>
      <c r="I35" s="8"/>
      <c r="J35" s="9"/>
      <c r="K35" s="2"/>
      <c r="L35" s="2"/>
      <c r="M35" s="2"/>
      <c r="N35" s="2"/>
      <c r="O35" s="2"/>
      <c r="P35" s="2"/>
      <c r="Q35" s="2"/>
      <c r="R35" s="2"/>
      <c r="S35" s="2"/>
      <c r="T35" s="2"/>
      <c r="U35" s="4"/>
    </row>
    <row r="36" spans="3:21" s="6" customFormat="1" ht="21.75" customHeight="1" x14ac:dyDescent="0.15">
      <c r="C36" s="2"/>
      <c r="D36" s="8"/>
      <c r="E36" s="8"/>
      <c r="F36" s="8"/>
      <c r="G36" s="8"/>
      <c r="H36" s="8"/>
      <c r="I36" s="8"/>
      <c r="J36" s="9"/>
      <c r="K36" s="2"/>
      <c r="L36" s="2"/>
      <c r="M36" s="2"/>
      <c r="N36" s="2"/>
      <c r="O36" s="2"/>
      <c r="P36" s="8"/>
      <c r="Q36" s="8"/>
      <c r="T36" s="4"/>
      <c r="U36" s="4"/>
    </row>
    <row r="37" spans="3:21" s="6" customFormat="1" ht="15" customHeight="1" x14ac:dyDescent="0.15">
      <c r="J37" s="9"/>
      <c r="K37" s="2"/>
      <c r="L37" s="2"/>
      <c r="M37" s="2"/>
      <c r="N37" s="2"/>
      <c r="O37" s="2"/>
      <c r="P37" s="8"/>
      <c r="Q37" s="8"/>
    </row>
    <row r="38" spans="3:21" s="6" customFormat="1" ht="15" customHeight="1" x14ac:dyDescent="0.15">
      <c r="J38" s="8"/>
      <c r="K38" s="2"/>
      <c r="L38" s="2"/>
      <c r="M38" s="2"/>
      <c r="N38" s="2"/>
      <c r="O38" s="2"/>
      <c r="P38" s="8"/>
      <c r="Q38" s="8"/>
    </row>
    <row r="39" spans="3:21" s="6" customFormat="1" ht="15" customHeight="1" x14ac:dyDescent="0.15">
      <c r="J39" s="2"/>
      <c r="K39" s="8"/>
      <c r="L39" s="8"/>
      <c r="M39" s="8"/>
      <c r="N39" s="8"/>
      <c r="O39" s="8"/>
      <c r="P39" s="8"/>
      <c r="Q39" s="8"/>
    </row>
    <row r="40" spans="3:21" s="6" customFormat="1" ht="15" customHeight="1" x14ac:dyDescent="0.15">
      <c r="J40" s="2"/>
      <c r="K40" s="8"/>
      <c r="L40" s="8"/>
      <c r="M40" s="8"/>
      <c r="N40" s="8"/>
      <c r="O40" s="8"/>
      <c r="P40" s="8"/>
      <c r="Q40" s="8"/>
    </row>
    <row r="41" spans="3:21" s="6" customFormat="1" ht="15" customHeight="1" x14ac:dyDescent="0.15">
      <c r="J41" s="2"/>
      <c r="K41" s="8"/>
      <c r="L41" s="8"/>
      <c r="M41" s="8"/>
      <c r="N41" s="8"/>
      <c r="O41" s="8"/>
      <c r="P41" s="8"/>
      <c r="Q41" s="8"/>
    </row>
    <row r="42" spans="3:21" x14ac:dyDescent="0.15">
      <c r="J42" s="7"/>
      <c r="K42" s="7"/>
      <c r="L42" s="7"/>
      <c r="M42" s="7"/>
      <c r="N42" s="7"/>
      <c r="O42" s="7"/>
      <c r="P42" s="7"/>
      <c r="Q42" s="7"/>
    </row>
  </sheetData>
  <mergeCells count="163">
    <mergeCell ref="L32:L33"/>
    <mergeCell ref="M32:N32"/>
    <mergeCell ref="O32:Q32"/>
    <mergeCell ref="M33:N33"/>
    <mergeCell ref="O33:Q33"/>
    <mergeCell ref="U21:U22"/>
    <mergeCell ref="K23:L24"/>
    <mergeCell ref="N23:O24"/>
    <mergeCell ref="U23:U24"/>
    <mergeCell ref="N25:O26"/>
    <mergeCell ref="U25:U26"/>
    <mergeCell ref="Q27:Q28"/>
    <mergeCell ref="Q29:Q30"/>
    <mergeCell ref="S29:S30"/>
    <mergeCell ref="T29:T30"/>
    <mergeCell ref="T27:T28"/>
    <mergeCell ref="S27:S28"/>
    <mergeCell ref="K25:L26"/>
    <mergeCell ref="Q23:Q24"/>
    <mergeCell ref="K27:L28"/>
    <mergeCell ref="P21:P22"/>
    <mergeCell ref="R21:R22"/>
    <mergeCell ref="Q21:Q22"/>
    <mergeCell ref="M21:M22"/>
    <mergeCell ref="E6:I6"/>
    <mergeCell ref="C2:U2"/>
    <mergeCell ref="U27:U28"/>
    <mergeCell ref="N29:O30"/>
    <mergeCell ref="U29:U30"/>
    <mergeCell ref="P23:P24"/>
    <mergeCell ref="P19:P20"/>
    <mergeCell ref="S25:S26"/>
    <mergeCell ref="T25:T26"/>
    <mergeCell ref="R23:R24"/>
    <mergeCell ref="S23:S24"/>
    <mergeCell ref="T23:T24"/>
    <mergeCell ref="S21:S22"/>
    <mergeCell ref="T21:T22"/>
    <mergeCell ref="U15:U16"/>
    <mergeCell ref="N17:O18"/>
    <mergeCell ref="U17:U18"/>
    <mergeCell ref="N19:O20"/>
    <mergeCell ref="U19:U20"/>
    <mergeCell ref="T19:T20"/>
    <mergeCell ref="S19:S20"/>
    <mergeCell ref="K21:L22"/>
    <mergeCell ref="M17:M18"/>
    <mergeCell ref="F13:F14"/>
    <mergeCell ref="K8:M9"/>
    <mergeCell ref="K10:L12"/>
    <mergeCell ref="M10:M12"/>
    <mergeCell ref="S17:S18"/>
    <mergeCell ref="T17:T18"/>
    <mergeCell ref="S15:S16"/>
    <mergeCell ref="T15:T16"/>
    <mergeCell ref="R15:R16"/>
    <mergeCell ref="P15:P16"/>
    <mergeCell ref="K13:L14"/>
    <mergeCell ref="K15:L16"/>
    <mergeCell ref="R19:R20"/>
    <mergeCell ref="Q19:Q20"/>
    <mergeCell ref="N15:O16"/>
    <mergeCell ref="Q13:Q14"/>
    <mergeCell ref="S8:T9"/>
    <mergeCell ref="T10:T12"/>
    <mergeCell ref="R17:R18"/>
    <mergeCell ref="P17:P18"/>
    <mergeCell ref="S13:S14"/>
    <mergeCell ref="T13:T14"/>
    <mergeCell ref="Q15:Q16"/>
    <mergeCell ref="Q17:Q18"/>
    <mergeCell ref="G13:G14"/>
    <mergeCell ref="H13:H14"/>
    <mergeCell ref="M15:M16"/>
    <mergeCell ref="C29:C30"/>
    <mergeCell ref="R25:R26"/>
    <mergeCell ref="P25:P26"/>
    <mergeCell ref="M25:M26"/>
    <mergeCell ref="N27:O28"/>
    <mergeCell ref="H29:H30"/>
    <mergeCell ref="G29:G30"/>
    <mergeCell ref="F29:F30"/>
    <mergeCell ref="E29:E30"/>
    <mergeCell ref="D29:D30"/>
    <mergeCell ref="P29:P30"/>
    <mergeCell ref="R29:R30"/>
    <mergeCell ref="K29:L30"/>
    <mergeCell ref="M29:M30"/>
    <mergeCell ref="M27:M28"/>
    <mergeCell ref="P27:P28"/>
    <mergeCell ref="R27:R28"/>
    <mergeCell ref="N21:O22"/>
    <mergeCell ref="K17:L18"/>
    <mergeCell ref="H27:H28"/>
    <mergeCell ref="Q25:Q26"/>
    <mergeCell ref="M19:M20"/>
    <mergeCell ref="H23:H24"/>
    <mergeCell ref="M23:M24"/>
    <mergeCell ref="C19:C20"/>
    <mergeCell ref="D19:D20"/>
    <mergeCell ref="E19:E20"/>
    <mergeCell ref="F19:F20"/>
    <mergeCell ref="G19:G20"/>
    <mergeCell ref="C21:C22"/>
    <mergeCell ref="D21:D22"/>
    <mergeCell ref="E21:E22"/>
    <mergeCell ref="F21:F22"/>
    <mergeCell ref="G21:G22"/>
    <mergeCell ref="H21:H22"/>
    <mergeCell ref="K19:L20"/>
    <mergeCell ref="H25:H26"/>
    <mergeCell ref="C15:C16"/>
    <mergeCell ref="D15:D16"/>
    <mergeCell ref="E15:E16"/>
    <mergeCell ref="F15:F16"/>
    <mergeCell ref="G15:G16"/>
    <mergeCell ref="C17:C18"/>
    <mergeCell ref="H19:H20"/>
    <mergeCell ref="D17:D18"/>
    <mergeCell ref="E17:E18"/>
    <mergeCell ref="F17:F18"/>
    <mergeCell ref="G17:G18"/>
    <mergeCell ref="H17:H18"/>
    <mergeCell ref="H15:H16"/>
    <mergeCell ref="C27:C28"/>
    <mergeCell ref="D27:D28"/>
    <mergeCell ref="E27:E28"/>
    <mergeCell ref="F27:F28"/>
    <mergeCell ref="G27:G28"/>
    <mergeCell ref="D23:D24"/>
    <mergeCell ref="E23:E24"/>
    <mergeCell ref="F23:F24"/>
    <mergeCell ref="G23:G24"/>
    <mergeCell ref="E25:E26"/>
    <mergeCell ref="F25:F26"/>
    <mergeCell ref="C25:C26"/>
    <mergeCell ref="D25:D26"/>
    <mergeCell ref="C23:C24"/>
    <mergeCell ref="G25:G26"/>
    <mergeCell ref="C3:U5"/>
    <mergeCell ref="M13:M14"/>
    <mergeCell ref="D10:D12"/>
    <mergeCell ref="E10:E12"/>
    <mergeCell ref="F10:F12"/>
    <mergeCell ref="R10:R12"/>
    <mergeCell ref="S10:S12"/>
    <mergeCell ref="U8:U12"/>
    <mergeCell ref="C8:C12"/>
    <mergeCell ref="D8:F9"/>
    <mergeCell ref="G8:G12"/>
    <mergeCell ref="H8:H12"/>
    <mergeCell ref="I8:J9"/>
    <mergeCell ref="N8:O12"/>
    <mergeCell ref="P8:R9"/>
    <mergeCell ref="P10:P12"/>
    <mergeCell ref="Q10:Q12"/>
    <mergeCell ref="N13:O14"/>
    <mergeCell ref="U13:U14"/>
    <mergeCell ref="E13:E14"/>
    <mergeCell ref="D13:D14"/>
    <mergeCell ref="C13:C14"/>
    <mergeCell ref="P13:P14"/>
    <mergeCell ref="R13:R14"/>
  </mergeCells>
  <phoneticPr fontId="1"/>
  <printOptions horizontalCentered="1" verticalCentered="1"/>
  <pageMargins left="0.39370078740157483" right="0.39370078740157483" top="0.39370078740157483" bottom="0.39370078740157483" header="0.31496062992125984" footer="0.1574803149606299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様式１－２新業務従事者賃金支給計画書（月額用）</vt:lpstr>
      <vt:lpstr>様式１－２記載例(月額)</vt:lpstr>
      <vt:lpstr>'様式１－２記載例(月額)'!Print_Area</vt:lpstr>
      <vt:lpstr>'様式１－２新業務従事者賃金支給計画書（月額用）'!Print_Area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c:creator>
  <cp:lastModifiedBy>吉中 嵩宙</cp:lastModifiedBy>
  <cp:lastPrinted>2024-03-28T01:41:26Z</cp:lastPrinted>
  <dcterms:created xsi:type="dcterms:W3CDTF">2012-10-13T03:16:09Z</dcterms:created>
  <dcterms:modified xsi:type="dcterms:W3CDTF">2025-06-20T07:15:15Z</dcterms:modified>
</cp:coreProperties>
</file>