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intranet-fs4\市民生活部・男女共同参画室\A22_アイヌ文化交流センター\08 経理\■契約関係（札幌アイヌ協会以外）\■個別案件\20240724_札幌市アイヌ文化交流センターで使用する電力の調達\"/>
    </mc:Choice>
  </mc:AlternateContent>
  <xr:revisionPtr revIDLastSave="0" documentId="13_ncr:1_{3BB19FA5-1BD8-4808-83AD-B7A4E621A8DD}" xr6:coauthVersionLast="47" xr6:coauthVersionMax="47" xr10:uidLastSave="{00000000-0000-0000-0000-000000000000}"/>
  <bookViews>
    <workbookView xWindow="11550" yWindow="180" windowWidth="16935" windowHeight="15420" xr2:uid="{00000000-000D-0000-FFFF-FFFF00000000}"/>
  </bookViews>
  <sheets>
    <sheet name="様式７－１（単独施設）月別" sheetId="19" r:id="rId1"/>
  </sheets>
  <definedNames>
    <definedName name="_xlnm.Print_Area" localSheetId="0">'様式７－１（単独施設）月別'!$A$1:$L$37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9" l="1"/>
  <c r="H21" i="19" l="1"/>
  <c r="J20" i="19"/>
  <c r="C20" i="19"/>
  <c r="G20" i="19" s="1"/>
  <c r="J19" i="19"/>
  <c r="C19" i="19"/>
  <c r="G19" i="19" s="1"/>
  <c r="J18" i="19"/>
  <c r="C18" i="19"/>
  <c r="G18" i="19" s="1"/>
  <c r="J17" i="19"/>
  <c r="C17" i="19"/>
  <c r="G17" i="19" s="1"/>
  <c r="J16" i="19"/>
  <c r="C16" i="19"/>
  <c r="G16" i="19" s="1"/>
  <c r="J15" i="19"/>
  <c r="C15" i="19"/>
  <c r="G15" i="19" s="1"/>
  <c r="J14" i="19"/>
  <c r="C14" i="19"/>
  <c r="G14" i="19" s="1"/>
  <c r="J13" i="19"/>
  <c r="C13" i="19"/>
  <c r="G13" i="19" s="1"/>
  <c r="J12" i="19"/>
  <c r="C12" i="19"/>
  <c r="G12" i="19" s="1"/>
  <c r="J11" i="19"/>
  <c r="C11" i="19"/>
  <c r="G11" i="19" s="1"/>
  <c r="J10" i="19"/>
  <c r="C10" i="19"/>
  <c r="J9" i="19"/>
  <c r="L13" i="19" l="1"/>
  <c r="L17" i="19"/>
  <c r="C21" i="19"/>
  <c r="L12" i="19"/>
  <c r="L14" i="19"/>
  <c r="L16" i="19"/>
  <c r="L18" i="19"/>
  <c r="G10" i="19"/>
  <c r="L10" i="19" s="1"/>
  <c r="L20" i="19"/>
  <c r="L11" i="19"/>
  <c r="L15" i="19"/>
  <c r="L19" i="19"/>
  <c r="L9" i="19"/>
  <c r="L21" i="19" l="1"/>
  <c r="I29" i="19" s="1"/>
  <c r="I32" i="19" s="1"/>
</calcChain>
</file>

<file path=xl/sharedStrings.xml><?xml version="1.0" encoding="utf-8"?>
<sst xmlns="http://schemas.openxmlformats.org/spreadsheetml/2006/main" count="55" uniqueCount="44">
  <si>
    <t>合計</t>
    <rPh sb="0" eb="2">
      <t>ゴウケイ</t>
    </rPh>
    <phoneticPr fontId="3"/>
  </si>
  <si>
    <t>合　計　金　額</t>
    <rPh sb="0" eb="3">
      <t>ゴウケイ</t>
    </rPh>
    <rPh sb="4" eb="7">
      <t>キンガク</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</si>
  <si>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</si>
  <si>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</si>
  <si>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</si>
  <si>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入　札　金　額</t>
    <rPh sb="0" eb="1">
      <t>ニュウ</t>
    </rPh>
    <rPh sb="2" eb="3">
      <t>サツ</t>
    </rPh>
    <rPh sb="4" eb="7">
      <t>キンガク</t>
    </rPh>
    <phoneticPr fontId="3"/>
  </si>
  <si>
    <t>No.</t>
    <phoneticPr fontId="3"/>
  </si>
  <si>
    <t>需要場所</t>
    <rPh sb="0" eb="2">
      <t>ジュヨウ</t>
    </rPh>
    <rPh sb="2" eb="4">
      <t>バショ</t>
    </rPh>
    <phoneticPr fontId="3"/>
  </si>
  <si>
    <t>円</t>
    <rPh sb="0" eb="1">
      <t>エン</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</si>
  <si>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</si>
  <si>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</si>
  <si>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</si>
  <si>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</si>
  <si>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</si>
  <si>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</si>
  <si>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</si>
  <si>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小計
（d×e）
f</t>
    <phoneticPr fontId="3"/>
  </si>
  <si>
    <t>予定使用
電力量
（kWh）
d</t>
    <phoneticPr fontId="3"/>
  </si>
  <si>
    <t>kw</t>
    <phoneticPr fontId="3"/>
  </si>
  <si>
    <t>令和6年10月</t>
    <rPh sb="0" eb="2">
      <t>レイワ</t>
    </rPh>
    <rPh sb="3" eb="4">
      <t>ネン</t>
    </rPh>
    <rPh sb="6" eb="7">
      <t>ガツ</t>
    </rPh>
    <phoneticPr fontId="3"/>
  </si>
  <si>
    <t>令和6年11月</t>
    <rPh sb="0" eb="2">
      <t>レイワ</t>
    </rPh>
    <rPh sb="3" eb="4">
      <t>ネン</t>
    </rPh>
    <rPh sb="6" eb="7">
      <t>ガツ</t>
    </rPh>
    <phoneticPr fontId="3"/>
  </si>
  <si>
    <t>令和6年12月</t>
    <rPh sb="0" eb="2">
      <t>レイワ</t>
    </rPh>
    <rPh sb="3" eb="4">
      <t>ネン</t>
    </rPh>
    <rPh sb="6" eb="7">
      <t>ガツ</t>
    </rPh>
    <phoneticPr fontId="3"/>
  </si>
  <si>
    <t>令和7年1月</t>
    <rPh sb="0" eb="2">
      <t>レイワ</t>
    </rPh>
    <rPh sb="3" eb="4">
      <t>ネン</t>
    </rPh>
    <rPh sb="5" eb="6">
      <t>ガツ</t>
    </rPh>
    <phoneticPr fontId="3"/>
  </si>
  <si>
    <t>令和7年2月</t>
    <rPh sb="0" eb="2">
      <t>レイワ</t>
    </rPh>
    <rPh sb="3" eb="4">
      <t>ネン</t>
    </rPh>
    <rPh sb="5" eb="6">
      <t>ガツ</t>
    </rPh>
    <phoneticPr fontId="3"/>
  </si>
  <si>
    <t>令和7年3月</t>
    <rPh sb="0" eb="2">
      <t>レイワ</t>
    </rPh>
    <rPh sb="3" eb="4">
      <t>ネン</t>
    </rPh>
    <rPh sb="5" eb="6">
      <t>ガツ</t>
    </rPh>
    <phoneticPr fontId="3"/>
  </si>
  <si>
    <t>令和7年4月</t>
    <rPh sb="0" eb="2">
      <t>レイワ</t>
    </rPh>
    <rPh sb="3" eb="4">
      <t>ネン</t>
    </rPh>
    <rPh sb="5" eb="6">
      <t>ガツ</t>
    </rPh>
    <phoneticPr fontId="3"/>
  </si>
  <si>
    <t>令和7年5月</t>
    <rPh sb="0" eb="2">
      <t>レイワ</t>
    </rPh>
    <rPh sb="3" eb="4">
      <t>ネン</t>
    </rPh>
    <rPh sb="5" eb="6">
      <t>ガツ</t>
    </rPh>
    <phoneticPr fontId="3"/>
  </si>
  <si>
    <t>令和7年6月</t>
    <rPh sb="0" eb="2">
      <t>レイワ</t>
    </rPh>
    <rPh sb="3" eb="4">
      <t>ネン</t>
    </rPh>
    <rPh sb="5" eb="6">
      <t>ガツ</t>
    </rPh>
    <phoneticPr fontId="3"/>
  </si>
  <si>
    <t>令和7年7月</t>
    <rPh sb="0" eb="2">
      <t>レイワ</t>
    </rPh>
    <rPh sb="3" eb="4">
      <t>ネン</t>
    </rPh>
    <rPh sb="5" eb="6">
      <t>ガツ</t>
    </rPh>
    <phoneticPr fontId="3"/>
  </si>
  <si>
    <t>令和7年8月</t>
    <rPh sb="0" eb="2">
      <t>レイワ</t>
    </rPh>
    <rPh sb="3" eb="4">
      <t>ネン</t>
    </rPh>
    <rPh sb="5" eb="6">
      <t>ガツ</t>
    </rPh>
    <phoneticPr fontId="3"/>
  </si>
  <si>
    <t>令和7年9月</t>
    <rPh sb="0" eb="2">
      <t>レイワ</t>
    </rPh>
    <rPh sb="3" eb="4">
      <t>ネン</t>
    </rPh>
    <rPh sb="5" eb="6">
      <t>ガツ</t>
    </rPh>
    <phoneticPr fontId="3"/>
  </si>
  <si>
    <t>基本料金単価
b</t>
    <rPh sb="0" eb="2">
      <t>キホン</t>
    </rPh>
    <rPh sb="2" eb="4">
      <t>リョウキン</t>
    </rPh>
    <rPh sb="4" eb="6">
      <t>タンカ</t>
    </rPh>
    <phoneticPr fontId="3"/>
  </si>
  <si>
    <t>電力量料金
単価
e</t>
    <rPh sb="0" eb="2">
      <t>デンリョク</t>
    </rPh>
    <rPh sb="2" eb="3">
      <t>リョウ</t>
    </rPh>
    <phoneticPr fontId="3"/>
  </si>
  <si>
    <t>（商号又は名称）</t>
    <phoneticPr fontId="3"/>
  </si>
  <si>
    <t>kw</t>
  </si>
  <si>
    <t>割引・割増
（円、銭単位まで
記載可）
g</t>
    <rPh sb="0" eb="2">
      <t>ワリビキ</t>
    </rPh>
    <rPh sb="3" eb="4">
      <t>ワリ</t>
    </rPh>
    <rPh sb="4" eb="5">
      <t>ゾウ</t>
    </rPh>
    <phoneticPr fontId="3"/>
  </si>
  <si>
    <t>契約単価積算内訳書</t>
    <phoneticPr fontId="3"/>
  </si>
  <si>
    <t>注1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</si>
  <si>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注2　基本料金及び電力量料金単価は消費税及び地方消費税を含む額とし、合計金額の単位は１円とし、当該金額に１円未満の端数があるときは、
　　その端数金額を切り捨てるものとします。</t>
    <phoneticPr fontId="3"/>
  </si>
  <si>
    <t>注3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</si>
  <si>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注4　電力量料金単価が２種類以上ある場合は列を追加してください。</t>
    <rPh sb="0" eb="1">
      <t>チュウ</t>
    </rPh>
    <phoneticPr fontId="3"/>
  </si>
  <si>
    <t>注5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</si>
  <si>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r>
      <t>（※上記「合計金額」の100/</t>
    </r>
    <r>
      <rPr>
        <sz val="11"/>
        <color theme="1"/>
        <rFont val="ＭＳ Ｐゴシック"/>
        <family val="3"/>
        <charset val="128"/>
      </rPr>
      <t>110</t>
    </r>
    <r>
      <rPr>
        <sz val="11"/>
        <rFont val="ＭＳ Ｐゴシック"/>
        <family val="3"/>
        <charset val="128"/>
      </rPr>
      <t>相当額（小数点第3位切り上げ）を記載すること。）</t>
    </r>
    <rPh sb="2" eb="4">
      <t>ジョウキ</t>
    </rPh>
    <rPh sb="5" eb="7">
      <t>ゴウケイ</t>
    </rPh>
    <rPh sb="7" eb="9">
      <t>キンガク</t>
    </rPh>
    <rPh sb="18" eb="20">
      <t>ソウトウ</t>
    </rPh>
    <rPh sb="20" eb="21">
      <t>ガク</t>
    </rPh>
    <rPh sb="34" eb="36">
      <t>キサイ</t>
    </rPh>
    <phoneticPr fontId="3"/>
  </si>
  <si>
    <t>札幌市アイヌ文化交流センター</t>
    <rPh sb="0" eb="3">
      <t>サッポロシ</t>
    </rPh>
    <rPh sb="6" eb="10">
      <t>ブンカコウリュウ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</si>
</sst>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8"/>
      <name val="ＭＳ Ｐゴシック"/>
      <family val="3"/>
      <charset val="128"/>
    </font>
    <font>
      <sz val="11"/>
      <color theme="1"/>
      <name val="ＭＳ Ｐゴシック"/>
      <family val="3"/>
      <charset val="128"/>
    </font>
    <font>
      <sz val="11"/>
      <name val="メイリオ"/>
      <family val="3"/>
      <charset val="128"/>
    </font>
    <font>
      <sz val="22"/>
      <color theme="1"/>
      <name val="ＭＳ Ｐゴシック"/>
      <family val="3"/>
      <charset val="128"/>
    </font>
    <font>
      <u/>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5">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style="thin">
        <color indexed="64"/>
      </right>
      <top style="thin">
        <color indexed="64"/>
      </top>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06">
    <xf numFmtId="0" fontId="0" fillId="0" borderId="0" xfId="0"/>
    <xf numFmtId="38" fontId="5" fillId="0" borderId="15" xfId="1" applyFont="1" applyBorder="1" applyAlignment="1">
      <alignment horizontal="center" vertical="center" wrapText="1"/>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38" fontId="0" fillId="0" borderId="0" xfId="1" applyFont="1" applyAlignment="1">
      <alignment horizontal="right" vertical="center"/>
    </xf>
    <xf numFmtId="38" fontId="0" fillId="0" borderId="0" xfId="1" applyFont="1" applyAlignment="1">
      <alignment vertical="center"/>
    </xf>
    <xf numFmtId="40" fontId="0" fillId="0" borderId="7" xfId="1" applyNumberFormat="1" applyFont="1" applyBorder="1" applyAlignment="1">
      <alignment vertical="center"/>
    </xf>
    <xf numFmtId="0" fontId="7" fillId="0" borderId="5"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2" borderId="19"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24" xfId="1" applyFont="1" applyBorder="1" applyAlignment="1">
      <alignment horizontal="center" vertical="center" wrapText="1"/>
    </xf>
    <xf numFmtId="40" fontId="0" fillId="0" borderId="25" xfId="1" applyNumberFormat="1" applyFont="1" applyBorder="1" applyAlignment="1">
      <alignment horizontal="right" vertical="center"/>
    </xf>
    <xf numFmtId="40" fontId="0" fillId="0" borderId="26" xfId="1" applyNumberFormat="1" applyFont="1" applyBorder="1" applyAlignment="1">
      <alignment horizontal="right" vertical="center"/>
    </xf>
    <xf numFmtId="38" fontId="7" fillId="0" borderId="0" xfId="1" applyFont="1" applyAlignment="1">
      <alignment horizontal="center" vertical="center"/>
    </xf>
    <xf numFmtId="38" fontId="5" fillId="0" borderId="2" xfId="1" applyFont="1" applyBorder="1" applyAlignment="1">
      <alignment horizontal="center" vertical="center" wrapText="1"/>
    </xf>
    <xf numFmtId="38" fontId="5" fillId="0" borderId="6" xfId="1" applyFont="1" applyBorder="1" applyAlignment="1">
      <alignment horizontal="center" vertical="center" wrapText="1"/>
    </xf>
    <xf numFmtId="38" fontId="0" fillId="0" borderId="0" xfId="1" applyFont="1" applyBorder="1" applyAlignment="1">
      <alignment vertical="center" shrinkToFit="1"/>
    </xf>
    <xf numFmtId="38" fontId="5" fillId="0" borderId="8" xfId="1" applyFont="1" applyBorder="1" applyAlignment="1">
      <alignment horizontal="center" vertical="center" wrapText="1"/>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9" fillId="0" borderId="33" xfId="1" applyFont="1" applyBorder="1" applyAlignment="1">
      <alignment horizontal="center" shrinkToFit="1"/>
    </xf>
    <xf numFmtId="38" fontId="0" fillId="2" borderId="12" xfId="1" applyFont="1" applyFill="1" applyBorder="1" applyAlignment="1">
      <alignment horizontal="center" vertical="center" shrinkToFit="1"/>
    </xf>
    <xf numFmtId="38" fontId="0" fillId="2" borderId="34" xfId="1" applyFont="1" applyFill="1" applyBorder="1" applyAlignment="1">
      <alignment horizontal="center" vertical="center" shrinkToFit="1"/>
    </xf>
    <xf numFmtId="38" fontId="0" fillId="0" borderId="38" xfId="1" applyFont="1" applyBorder="1" applyAlignment="1">
      <alignment horizontal="right" vertical="center" shrinkToFit="1"/>
    </xf>
    <xf numFmtId="38" fontId="0" fillId="2" borderId="35" xfId="1" applyFont="1" applyFill="1" applyBorder="1" applyAlignment="1">
      <alignment horizontal="right" vertical="center"/>
    </xf>
    <xf numFmtId="38" fontId="0" fillId="2" borderId="10" xfId="1" applyFont="1" applyFill="1" applyBorder="1" applyAlignment="1">
      <alignment horizontal="right" vertical="center"/>
    </xf>
    <xf numFmtId="38" fontId="0" fillId="2" borderId="36" xfId="1" applyFont="1" applyFill="1" applyBorder="1" applyAlignment="1">
      <alignment horizontal="right" vertical="center"/>
    </xf>
    <xf numFmtId="38" fontId="0" fillId="2" borderId="7" xfId="1" applyFont="1" applyFill="1" applyBorder="1" applyAlignment="1">
      <alignment horizontal="right" vertical="center"/>
    </xf>
    <xf numFmtId="0" fontId="5" fillId="0" borderId="0" xfId="0" applyFont="1" applyAlignment="1">
      <alignment vertical="center" wrapText="1"/>
    </xf>
    <xf numFmtId="176" fontId="0" fillId="2" borderId="39" xfId="0" applyNumberFormat="1" applyFont="1" applyFill="1" applyBorder="1" applyAlignment="1">
      <alignment vertical="center" shrinkToFit="1"/>
    </xf>
    <xf numFmtId="176" fontId="0" fillId="2" borderId="19" xfId="0" applyNumberFormat="1" applyFont="1" applyFill="1" applyBorder="1" applyAlignment="1">
      <alignment vertical="center" shrinkToFit="1"/>
    </xf>
    <xf numFmtId="38" fontId="0" fillId="0" borderId="40" xfId="1" applyFont="1" applyBorder="1" applyAlignment="1">
      <alignment vertical="center"/>
    </xf>
    <xf numFmtId="40" fontId="0" fillId="0" borderId="10" xfId="1" applyNumberFormat="1" applyFont="1" applyBorder="1" applyAlignment="1">
      <alignment vertical="center"/>
    </xf>
    <xf numFmtId="38" fontId="0" fillId="2" borderId="41" xfId="1" applyFont="1" applyFill="1" applyBorder="1" applyAlignment="1">
      <alignment horizontal="center" vertical="center"/>
    </xf>
    <xf numFmtId="176" fontId="0" fillId="2" borderId="41" xfId="0" applyNumberFormat="1" applyFont="1" applyFill="1" applyBorder="1" applyAlignment="1">
      <alignment vertical="center" shrinkToFit="1"/>
    </xf>
    <xf numFmtId="38" fontId="0" fillId="2" borderId="42" xfId="1" applyFont="1" applyFill="1" applyBorder="1" applyAlignment="1">
      <alignment horizontal="right" vertical="center"/>
    </xf>
    <xf numFmtId="38" fontId="0" fillId="2" borderId="43" xfId="1" applyFont="1" applyFill="1" applyBorder="1" applyAlignment="1">
      <alignment horizontal="center" vertical="center" shrinkToFit="1"/>
    </xf>
    <xf numFmtId="38" fontId="0" fillId="2" borderId="16" xfId="1" applyFont="1" applyFill="1" applyBorder="1" applyAlignment="1">
      <alignment horizontal="right" vertical="center"/>
    </xf>
    <xf numFmtId="40" fontId="0" fillId="0" borderId="45" xfId="1" applyNumberFormat="1" applyFont="1" applyBorder="1" applyAlignment="1">
      <alignment horizontal="right" vertical="center"/>
    </xf>
    <xf numFmtId="0" fontId="0" fillId="0" borderId="0" xfId="0" applyAlignment="1">
      <alignment vertical="center"/>
    </xf>
    <xf numFmtId="0" fontId="0" fillId="0" borderId="0" xfId="0" applyAlignment="1">
      <alignment horizontal="centerContinuous"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0" xfId="0" applyAlignment="1">
      <alignment vertical="center" shrinkToFit="1"/>
    </xf>
    <xf numFmtId="38" fontId="5" fillId="0" borderId="3" xfId="1" applyFont="1" applyBorder="1" applyAlignment="1">
      <alignment horizontal="center" vertical="center" wrapText="1"/>
    </xf>
    <xf numFmtId="38" fontId="0" fillId="2" borderId="20" xfId="1" applyFont="1" applyFill="1" applyBorder="1" applyAlignment="1">
      <alignment horizontal="center" vertical="center"/>
    </xf>
    <xf numFmtId="38" fontId="0" fillId="2" borderId="18" xfId="1" applyFont="1" applyFill="1" applyBorder="1" applyAlignment="1">
      <alignment vertical="center"/>
    </xf>
    <xf numFmtId="3" fontId="0" fillId="0" borderId="0" xfId="0" applyNumberFormat="1" applyAlignment="1">
      <alignment vertical="center"/>
    </xf>
    <xf numFmtId="3" fontId="0" fillId="2" borderId="7" xfId="0" applyNumberFormat="1" applyFill="1" applyBorder="1" applyAlignment="1">
      <alignment vertical="center"/>
    </xf>
    <xf numFmtId="3" fontId="0" fillId="2" borderId="16" xfId="0" applyNumberFormat="1" applyFill="1" applyBorder="1" applyAlignment="1">
      <alignment vertical="center"/>
    </xf>
    <xf numFmtId="38" fontId="0" fillId="2" borderId="50" xfId="1" applyFont="1" applyFill="1" applyBorder="1" applyAlignment="1">
      <alignment vertical="center"/>
    </xf>
    <xf numFmtId="38" fontId="0" fillId="2" borderId="51" xfId="1" applyFont="1" applyFill="1" applyBorder="1" applyAlignment="1">
      <alignment horizontal="center" vertical="center" shrinkToFit="1"/>
    </xf>
    <xf numFmtId="38" fontId="0" fillId="0" borderId="52" xfId="1" applyFont="1" applyBorder="1" applyAlignment="1">
      <alignment horizontal="right" vertical="center"/>
    </xf>
    <xf numFmtId="38" fontId="0" fillId="0" borderId="53" xfId="1" applyFont="1" applyBorder="1" applyAlignment="1">
      <alignment horizontal="right" vertical="center"/>
    </xf>
    <xf numFmtId="38" fontId="0" fillId="2" borderId="51" xfId="1" applyFont="1" applyFill="1" applyBorder="1" applyAlignment="1">
      <alignment vertical="center"/>
    </xf>
    <xf numFmtId="0" fontId="4" fillId="0" borderId="0" xfId="0" applyFont="1" applyAlignment="1">
      <alignment vertical="center" shrinkToFit="1"/>
    </xf>
    <xf numFmtId="0" fontId="4" fillId="0" borderId="0" xfId="0" applyFont="1" applyAlignment="1">
      <alignment horizontal="center" vertical="center"/>
    </xf>
    <xf numFmtId="40" fontId="0" fillId="0" borderId="54" xfId="1" applyNumberFormat="1" applyFont="1" applyBorder="1" applyAlignment="1">
      <alignment vertical="center"/>
    </xf>
    <xf numFmtId="0" fontId="11" fillId="0" borderId="0" xfId="0" applyFont="1" applyAlignment="1">
      <alignment vertical="center"/>
    </xf>
    <xf numFmtId="0" fontId="5" fillId="0" borderId="0" xfId="0" applyFont="1" applyAlignment="1">
      <alignment vertical="center" wrapText="1"/>
    </xf>
    <xf numFmtId="0" fontId="5" fillId="0" borderId="37" xfId="0" applyFont="1" applyBorder="1" applyAlignment="1">
      <alignment vertical="center" wrapText="1"/>
    </xf>
    <xf numFmtId="38" fontId="0" fillId="0" borderId="5" xfId="1" applyFont="1" applyBorder="1" applyAlignment="1">
      <alignment vertical="center" shrinkToFit="1"/>
    </xf>
    <xf numFmtId="0" fontId="0" fillId="0" borderId="5" xfId="0" applyBorder="1" applyAlignment="1">
      <alignment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5" fillId="0" borderId="23" xfId="0" applyFont="1" applyBorder="1" applyAlignment="1">
      <alignment horizontal="center" vertical="center"/>
    </xf>
    <xf numFmtId="0" fontId="5" fillId="0" borderId="17"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38" fontId="5" fillId="0" borderId="9" xfId="1" applyFont="1" applyBorder="1" applyAlignment="1">
      <alignment horizontal="center" vertical="center"/>
    </xf>
    <xf numFmtId="38" fontId="5" fillId="0" borderId="12" xfId="1" applyFont="1" applyBorder="1" applyAlignment="1">
      <alignment horizontal="center" vertical="center"/>
    </xf>
    <xf numFmtId="38" fontId="5" fillId="0" borderId="28" xfId="1" applyFont="1" applyBorder="1" applyAlignment="1">
      <alignment horizontal="center" vertical="center" wrapText="1"/>
    </xf>
    <xf numFmtId="38" fontId="5" fillId="0" borderId="29" xfId="1" applyFont="1" applyBorder="1" applyAlignment="1">
      <alignment horizontal="center" vertical="center"/>
    </xf>
    <xf numFmtId="38" fontId="5" fillId="0" borderId="13" xfId="1" applyFont="1" applyBorder="1" applyAlignment="1">
      <alignment horizontal="center" vertical="center" wrapText="1"/>
    </xf>
    <xf numFmtId="38" fontId="5" fillId="0" borderId="1" xfId="1" applyFont="1" applyBorder="1" applyAlignment="1">
      <alignment horizontal="center" vertical="center" wrapText="1"/>
    </xf>
    <xf numFmtId="0" fontId="0" fillId="0" borderId="49" xfId="0" applyBorder="1" applyAlignment="1">
      <alignment horizontal="center" vertical="center"/>
    </xf>
    <xf numFmtId="0" fontId="0" fillId="0" borderId="17" xfId="0" applyBorder="1" applyAlignment="1">
      <alignment horizontal="center" vertical="center"/>
    </xf>
    <xf numFmtId="38" fontId="0" fillId="0" borderId="5" xfId="1" applyFont="1" applyBorder="1" applyAlignment="1">
      <alignment horizontal="center" vertical="center"/>
    </xf>
    <xf numFmtId="40" fontId="10" fillId="0" borderId="11" xfId="1" applyNumberFormat="1" applyFont="1" applyBorder="1" applyAlignment="1">
      <alignment horizontal="right" vertical="center"/>
    </xf>
    <xf numFmtId="40" fontId="10" fillId="0" borderId="14" xfId="1" applyNumberFormat="1" applyFont="1" applyBorder="1" applyAlignment="1">
      <alignment horizontal="right" vertical="center"/>
    </xf>
    <xf numFmtId="40" fontId="10" fillId="0" borderId="44" xfId="1" applyNumberFormat="1" applyFont="1" applyBorder="1" applyAlignment="1">
      <alignment horizontal="right" vertical="center"/>
    </xf>
    <xf numFmtId="38" fontId="10" fillId="0" borderId="22" xfId="1" applyFont="1" applyBorder="1" applyAlignment="1">
      <alignment horizontal="right" vertical="center"/>
    </xf>
    <xf numFmtId="40" fontId="10" fillId="0" borderId="25" xfId="1" applyNumberFormat="1" applyFont="1" applyBorder="1" applyAlignment="1">
      <alignment horizontal="right" vertical="center"/>
    </xf>
    <xf numFmtId="40" fontId="10" fillId="0" borderId="26" xfId="1" applyNumberFormat="1" applyFont="1" applyBorder="1" applyAlignment="1">
      <alignment horizontal="right" vertical="center"/>
    </xf>
    <xf numFmtId="40" fontId="10" fillId="0" borderId="45" xfId="1" applyNumberFormat="1" applyFont="1" applyBorder="1" applyAlignment="1">
      <alignment horizontal="right" vertical="center"/>
    </xf>
    <xf numFmtId="38" fontId="10" fillId="0" borderId="27" xfId="1" applyFont="1" applyBorder="1" applyAlignment="1">
      <alignment horizontal="right" vertical="center"/>
    </xf>
    <xf numFmtId="177" fontId="10" fillId="0" borderId="30" xfId="1" applyNumberFormat="1" applyFont="1" applyBorder="1" applyAlignment="1">
      <alignment horizontal="right" vertical="center"/>
    </xf>
    <xf numFmtId="38" fontId="10" fillId="0" borderId="13" xfId="1" applyFont="1" applyBorder="1" applyAlignment="1">
      <alignment horizontal="right" vertical="center"/>
    </xf>
    <xf numFmtId="177" fontId="10" fillId="0" borderId="31" xfId="1" applyNumberFormat="1" applyFont="1" applyBorder="1" applyAlignment="1">
      <alignment horizontal="right" vertical="center"/>
    </xf>
    <xf numFmtId="38" fontId="10" fillId="0" borderId="47" xfId="1" applyFont="1" applyBorder="1" applyAlignment="1">
      <alignment horizontal="right" vertical="center"/>
    </xf>
    <xf numFmtId="177" fontId="10" fillId="0" borderId="46" xfId="1" applyNumberFormat="1" applyFont="1" applyBorder="1" applyAlignment="1">
      <alignment horizontal="right" vertical="center"/>
    </xf>
    <xf numFmtId="38" fontId="10" fillId="0" borderId="48" xfId="1" applyFont="1" applyBorder="1" applyAlignment="1">
      <alignment horizontal="right" vertical="center"/>
    </xf>
    <xf numFmtId="38" fontId="10" fillId="0" borderId="32" xfId="1" applyFont="1" applyBorder="1" applyAlignment="1">
      <alignment horizontal="right" vertical="center"/>
    </xf>
    <xf numFmtId="38" fontId="10" fillId="0" borderId="17" xfId="1" applyFont="1" applyBorder="1" applyAlignment="1">
      <alignment horizontal="right" vertical="center"/>
    </xf>
    <xf numFmtId="38" fontId="12" fillId="0" borderId="5" xfId="0" applyNumberFormat="1" applyFont="1" applyBorder="1" applyAlignment="1">
      <alignment horizontal="center" vertical="center"/>
    </xf>
    <xf numFmtId="0" fontId="10" fillId="0" borderId="0" xfId="0" applyFont="1" applyAlignment="1">
      <alignment vertical="center"/>
    </xf>
    <xf numFmtId="0" fontId="13" fillId="0" borderId="0" xfId="0" applyFont="1" applyAlignment="1">
      <alignment vertical="center"/>
    </xf>
    <xf numFmtId="40" fontId="12" fillId="0" borderId="5" xfId="1" applyNumberFormat="1"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BBF0E-69B8-4B28-B17E-05F683FC7C9B}">
  <sheetPr>
    <pageSetUpPr fitToPage="1"/>
  </sheetPr>
  <dimension ref="A1:O50"/>
  <sheetViews>
    <sheetView tabSelected="1" view="pageBreakPreview" zoomScaleNormal="100" zoomScaleSheetLayoutView="100" workbookViewId="0">
      <selection activeCell="A26" sqref="A26:L26"/>
    </sheetView>
  </sheetViews>
  <sheetFormatPr defaultRowHeight="13.5" x14ac:dyDescent="0.15"/>
  <cols>
    <col min="1" max="1" width="4.125" style="44" bestFit="1" customWidth="1"/>
    <col min="2" max="2" width="12.5" style="44" customWidth="1"/>
    <col min="3" max="3" width="8" style="44" bestFit="1" customWidth="1"/>
    <col min="4" max="4" width="3.75" style="48" customWidth="1"/>
    <col min="5" max="5" width="12.75" style="44" customWidth="1"/>
    <col min="6" max="6" width="7.875" style="44" customWidth="1"/>
    <col min="7" max="7" width="12.875" style="44" bestFit="1" customWidth="1"/>
    <col min="8" max="8" width="12.5" style="44" customWidth="1"/>
    <col min="9" max="9" width="10.75" style="44" customWidth="1"/>
    <col min="10" max="10" width="14" style="44" bestFit="1" customWidth="1"/>
    <col min="11" max="11" width="14" style="44" customWidth="1"/>
    <col min="12" max="12" width="12.875" style="44" customWidth="1"/>
    <col min="13" max="13" width="9" style="44"/>
    <col min="14" max="14" width="9.25" style="44" bestFit="1" customWidth="1"/>
    <col min="15" max="16384" width="9" style="44"/>
  </cols>
  <sheetData>
    <row r="1" spans="1:15" x14ac:dyDescent="0.15">
      <c r="C1" s="4"/>
      <c r="D1" s="23"/>
      <c r="E1" s="4"/>
      <c r="F1" s="4"/>
      <c r="G1" s="4"/>
      <c r="H1" s="5"/>
      <c r="I1" s="5"/>
      <c r="J1" s="5"/>
      <c r="K1" s="5"/>
      <c r="L1" s="5" t="s">
        <v>2</v>
      </c>
    </row>
    <row r="2" spans="1:15" ht="17.25" x14ac:dyDescent="0.15">
      <c r="A2" s="13" t="s">
        <v>36</v>
      </c>
      <c r="B2" s="45"/>
      <c r="C2" s="11"/>
      <c r="D2" s="24"/>
      <c r="E2" s="12"/>
      <c r="F2" s="12"/>
      <c r="G2" s="12"/>
      <c r="H2" s="12"/>
      <c r="I2" s="12"/>
      <c r="J2" s="11"/>
      <c r="K2" s="11"/>
      <c r="L2" s="11"/>
    </row>
    <row r="3" spans="1:15" ht="14.25" customHeight="1" x14ac:dyDescent="0.15">
      <c r="C3" s="4"/>
      <c r="D3" s="23"/>
      <c r="E3" s="17"/>
      <c r="F3" s="17"/>
      <c r="G3" s="17"/>
      <c r="H3" s="17"/>
      <c r="I3" s="17"/>
      <c r="J3" s="5"/>
      <c r="K3" s="5"/>
      <c r="L3" s="5"/>
    </row>
    <row r="4" spans="1:15" ht="21.75" customHeight="1" x14ac:dyDescent="0.15">
      <c r="B4" s="46" t="s">
        <v>7</v>
      </c>
      <c r="C4" s="66" t="s">
        <v>43</v>
      </c>
      <c r="D4" s="66"/>
      <c r="E4" s="67"/>
      <c r="F4" s="67"/>
      <c r="G4" s="67"/>
    </row>
    <row r="5" spans="1:15" ht="15" customHeight="1" x14ac:dyDescent="0.15">
      <c r="B5" s="47"/>
      <c r="C5" s="20"/>
      <c r="D5" s="20"/>
      <c r="E5" s="48"/>
      <c r="F5" s="48"/>
      <c r="G5" s="48"/>
    </row>
    <row r="6" spans="1:15" ht="15" customHeight="1" thickBot="1" x14ac:dyDescent="0.2">
      <c r="C6" s="4"/>
      <c r="D6" s="23"/>
      <c r="E6" s="4"/>
      <c r="F6" s="4"/>
      <c r="G6" s="4"/>
      <c r="H6" s="5"/>
      <c r="I6" s="5"/>
      <c r="J6" s="5"/>
      <c r="K6" s="5"/>
      <c r="L6" s="4" t="s">
        <v>3</v>
      </c>
    </row>
    <row r="7" spans="1:15" ht="30" customHeight="1" x14ac:dyDescent="0.15">
      <c r="A7" s="68" t="s">
        <v>6</v>
      </c>
      <c r="B7" s="70" t="s">
        <v>4</v>
      </c>
      <c r="C7" s="72" t="s">
        <v>11</v>
      </c>
      <c r="D7" s="73"/>
      <c r="E7" s="74"/>
      <c r="F7" s="75"/>
      <c r="G7" s="76"/>
      <c r="H7" s="77" t="s">
        <v>12</v>
      </c>
      <c r="I7" s="78"/>
      <c r="J7" s="78"/>
      <c r="K7" s="79" t="s">
        <v>35</v>
      </c>
      <c r="L7" s="81" t="s">
        <v>13</v>
      </c>
    </row>
    <row r="8" spans="1:15" ht="60" customHeight="1" thickBot="1" x14ac:dyDescent="0.2">
      <c r="A8" s="69"/>
      <c r="B8" s="71"/>
      <c r="C8" s="21" t="s">
        <v>14</v>
      </c>
      <c r="D8" s="25" t="s">
        <v>10</v>
      </c>
      <c r="E8" s="1" t="s">
        <v>31</v>
      </c>
      <c r="F8" s="14" t="s">
        <v>9</v>
      </c>
      <c r="G8" s="49" t="s">
        <v>15</v>
      </c>
      <c r="H8" s="18" t="s">
        <v>17</v>
      </c>
      <c r="I8" s="19" t="s">
        <v>32</v>
      </c>
      <c r="J8" s="14" t="s">
        <v>16</v>
      </c>
      <c r="K8" s="80"/>
      <c r="L8" s="82"/>
    </row>
    <row r="9" spans="1:15" ht="34.5" customHeight="1" x14ac:dyDescent="0.15">
      <c r="A9" s="50">
        <v>1</v>
      </c>
      <c r="B9" s="34" t="s">
        <v>19</v>
      </c>
      <c r="C9" s="29">
        <v>68</v>
      </c>
      <c r="D9" s="26" t="s">
        <v>18</v>
      </c>
      <c r="E9" s="15"/>
      <c r="F9" s="30">
        <v>100</v>
      </c>
      <c r="G9" s="86">
        <f>C9*E9*F9/100</f>
        <v>0</v>
      </c>
      <c r="H9" s="51">
        <v>15124</v>
      </c>
      <c r="I9" s="37"/>
      <c r="J9" s="90">
        <f>H9*I9</f>
        <v>0</v>
      </c>
      <c r="K9" s="94"/>
      <c r="L9" s="95">
        <f>ROUNDDOWN(G9+J9+K9,0)</f>
        <v>0</v>
      </c>
      <c r="N9" s="52"/>
      <c r="O9" s="52"/>
    </row>
    <row r="10" spans="1:15" ht="34.5" customHeight="1" x14ac:dyDescent="0.15">
      <c r="A10" s="10">
        <v>2</v>
      </c>
      <c r="B10" s="35" t="s">
        <v>20</v>
      </c>
      <c r="C10" s="31">
        <f>IF($C$9="","",$C$9)</f>
        <v>68</v>
      </c>
      <c r="D10" s="27" t="s">
        <v>18</v>
      </c>
      <c r="E10" s="16"/>
      <c r="F10" s="32">
        <v>100</v>
      </c>
      <c r="G10" s="87">
        <f t="shared" ref="G10:G20" si="0">C10*E10*F10/100</f>
        <v>0</v>
      </c>
      <c r="H10" s="53">
        <v>14914</v>
      </c>
      <c r="I10" s="6"/>
      <c r="J10" s="91">
        <f t="shared" ref="J10:J20" si="1">H10*I10</f>
        <v>0</v>
      </c>
      <c r="K10" s="96"/>
      <c r="L10" s="97">
        <f t="shared" ref="L10:L20" si="2">ROUNDDOWN(G10+J10+K10,0)</f>
        <v>0</v>
      </c>
    </row>
    <row r="11" spans="1:15" ht="34.5" customHeight="1" x14ac:dyDescent="0.15">
      <c r="A11" s="10">
        <v>3</v>
      </c>
      <c r="B11" s="35" t="s">
        <v>21</v>
      </c>
      <c r="C11" s="31">
        <f t="shared" ref="C11:C20" si="3">IF($C$9="","",$C$9)</f>
        <v>68</v>
      </c>
      <c r="D11" s="27" t="s">
        <v>34</v>
      </c>
      <c r="E11" s="16"/>
      <c r="F11" s="32">
        <v>100</v>
      </c>
      <c r="G11" s="87">
        <f t="shared" si="0"/>
        <v>0</v>
      </c>
      <c r="H11" s="53">
        <v>16938</v>
      </c>
      <c r="I11" s="6"/>
      <c r="J11" s="91">
        <f t="shared" si="1"/>
        <v>0</v>
      </c>
      <c r="K11" s="96"/>
      <c r="L11" s="97">
        <f t="shared" si="2"/>
        <v>0</v>
      </c>
    </row>
    <row r="12" spans="1:15" ht="34.5" customHeight="1" x14ac:dyDescent="0.15">
      <c r="A12" s="10">
        <v>4</v>
      </c>
      <c r="B12" s="35" t="s">
        <v>22</v>
      </c>
      <c r="C12" s="31">
        <f t="shared" si="3"/>
        <v>68</v>
      </c>
      <c r="D12" s="27" t="s">
        <v>34</v>
      </c>
      <c r="E12" s="16"/>
      <c r="F12" s="32">
        <v>100</v>
      </c>
      <c r="G12" s="87">
        <f t="shared" si="0"/>
        <v>0</v>
      </c>
      <c r="H12" s="53">
        <v>16309</v>
      </c>
      <c r="I12" s="6"/>
      <c r="J12" s="91">
        <f t="shared" si="1"/>
        <v>0</v>
      </c>
      <c r="K12" s="96"/>
      <c r="L12" s="97">
        <f t="shared" si="2"/>
        <v>0</v>
      </c>
    </row>
    <row r="13" spans="1:15" ht="34.5" customHeight="1" x14ac:dyDescent="0.15">
      <c r="A13" s="10">
        <v>5</v>
      </c>
      <c r="B13" s="35" t="s">
        <v>23</v>
      </c>
      <c r="C13" s="31">
        <f t="shared" si="3"/>
        <v>68</v>
      </c>
      <c r="D13" s="27" t="s">
        <v>34</v>
      </c>
      <c r="E13" s="16"/>
      <c r="F13" s="32">
        <v>100</v>
      </c>
      <c r="G13" s="87">
        <f t="shared" si="0"/>
        <v>0</v>
      </c>
      <c r="H13" s="53">
        <v>16917</v>
      </c>
      <c r="I13" s="6"/>
      <c r="J13" s="91">
        <f t="shared" si="1"/>
        <v>0</v>
      </c>
      <c r="K13" s="96"/>
      <c r="L13" s="97">
        <f t="shared" si="2"/>
        <v>0</v>
      </c>
    </row>
    <row r="14" spans="1:15" ht="34.5" customHeight="1" x14ac:dyDescent="0.15">
      <c r="A14" s="10">
        <v>6</v>
      </c>
      <c r="B14" s="35" t="s">
        <v>24</v>
      </c>
      <c r="C14" s="31">
        <f t="shared" si="3"/>
        <v>68</v>
      </c>
      <c r="D14" s="27" t="s">
        <v>34</v>
      </c>
      <c r="E14" s="16"/>
      <c r="F14" s="32">
        <v>100</v>
      </c>
      <c r="G14" s="87">
        <f t="shared" si="0"/>
        <v>0</v>
      </c>
      <c r="H14" s="53">
        <v>15629</v>
      </c>
      <c r="I14" s="6"/>
      <c r="J14" s="91">
        <f t="shared" si="1"/>
        <v>0</v>
      </c>
      <c r="K14" s="96"/>
      <c r="L14" s="97">
        <f t="shared" si="2"/>
        <v>0</v>
      </c>
    </row>
    <row r="15" spans="1:15" ht="34.5" customHeight="1" x14ac:dyDescent="0.15">
      <c r="A15" s="10">
        <v>7</v>
      </c>
      <c r="B15" s="35" t="s">
        <v>25</v>
      </c>
      <c r="C15" s="31">
        <f t="shared" si="3"/>
        <v>68</v>
      </c>
      <c r="D15" s="27" t="s">
        <v>34</v>
      </c>
      <c r="E15" s="16"/>
      <c r="F15" s="32">
        <v>100</v>
      </c>
      <c r="G15" s="87">
        <f t="shared" si="0"/>
        <v>0</v>
      </c>
      <c r="H15" s="53">
        <v>12086</v>
      </c>
      <c r="I15" s="6"/>
      <c r="J15" s="91">
        <f t="shared" si="1"/>
        <v>0</v>
      </c>
      <c r="K15" s="96"/>
      <c r="L15" s="97">
        <f t="shared" si="2"/>
        <v>0</v>
      </c>
    </row>
    <row r="16" spans="1:15" ht="34.5" customHeight="1" x14ac:dyDescent="0.15">
      <c r="A16" s="10">
        <v>8</v>
      </c>
      <c r="B16" s="35" t="s">
        <v>26</v>
      </c>
      <c r="C16" s="31">
        <f t="shared" si="3"/>
        <v>68</v>
      </c>
      <c r="D16" s="27" t="s">
        <v>34</v>
      </c>
      <c r="E16" s="16"/>
      <c r="F16" s="32">
        <v>100</v>
      </c>
      <c r="G16" s="87">
        <f t="shared" si="0"/>
        <v>0</v>
      </c>
      <c r="H16" s="53">
        <v>11799</v>
      </c>
      <c r="I16" s="6"/>
      <c r="J16" s="91">
        <f t="shared" si="1"/>
        <v>0</v>
      </c>
      <c r="K16" s="96"/>
      <c r="L16" s="97">
        <f t="shared" si="2"/>
        <v>0</v>
      </c>
    </row>
    <row r="17" spans="1:13" ht="34.5" customHeight="1" x14ac:dyDescent="0.15">
      <c r="A17" s="10">
        <v>9</v>
      </c>
      <c r="B17" s="35" t="s">
        <v>27</v>
      </c>
      <c r="C17" s="31">
        <f t="shared" si="3"/>
        <v>68</v>
      </c>
      <c r="D17" s="27" t="s">
        <v>34</v>
      </c>
      <c r="E17" s="16"/>
      <c r="F17" s="32">
        <v>100</v>
      </c>
      <c r="G17" s="87">
        <f t="shared" si="0"/>
        <v>0</v>
      </c>
      <c r="H17" s="53">
        <v>12393</v>
      </c>
      <c r="I17" s="6"/>
      <c r="J17" s="91">
        <f t="shared" si="1"/>
        <v>0</v>
      </c>
      <c r="K17" s="96"/>
      <c r="L17" s="97">
        <f t="shared" si="2"/>
        <v>0</v>
      </c>
    </row>
    <row r="18" spans="1:13" ht="34.5" customHeight="1" x14ac:dyDescent="0.15">
      <c r="A18" s="10">
        <v>10</v>
      </c>
      <c r="B18" s="35" t="s">
        <v>28</v>
      </c>
      <c r="C18" s="31">
        <f t="shared" si="3"/>
        <v>68</v>
      </c>
      <c r="D18" s="27" t="s">
        <v>34</v>
      </c>
      <c r="E18" s="16"/>
      <c r="F18" s="32">
        <v>100</v>
      </c>
      <c r="G18" s="87">
        <f t="shared" si="0"/>
        <v>0</v>
      </c>
      <c r="H18" s="53">
        <v>17444</v>
      </c>
      <c r="I18" s="6"/>
      <c r="J18" s="91">
        <f t="shared" si="1"/>
        <v>0</v>
      </c>
      <c r="K18" s="96"/>
      <c r="L18" s="97">
        <f t="shared" si="2"/>
        <v>0</v>
      </c>
    </row>
    <row r="19" spans="1:13" ht="34.5" customHeight="1" x14ac:dyDescent="0.15">
      <c r="A19" s="10">
        <v>11</v>
      </c>
      <c r="B19" s="35" t="s">
        <v>29</v>
      </c>
      <c r="C19" s="31">
        <f t="shared" si="3"/>
        <v>68</v>
      </c>
      <c r="D19" s="27" t="s">
        <v>34</v>
      </c>
      <c r="E19" s="16"/>
      <c r="F19" s="32">
        <v>100</v>
      </c>
      <c r="G19" s="87">
        <f t="shared" si="0"/>
        <v>0</v>
      </c>
      <c r="H19" s="53">
        <v>18057</v>
      </c>
      <c r="I19" s="6"/>
      <c r="J19" s="91">
        <f t="shared" si="1"/>
        <v>0</v>
      </c>
      <c r="K19" s="96"/>
      <c r="L19" s="97">
        <f t="shared" si="2"/>
        <v>0</v>
      </c>
    </row>
    <row r="20" spans="1:13" ht="34.5" customHeight="1" thickBot="1" x14ac:dyDescent="0.2">
      <c r="A20" s="38">
        <v>12</v>
      </c>
      <c r="B20" s="39" t="s">
        <v>30</v>
      </c>
      <c r="C20" s="40">
        <f t="shared" si="3"/>
        <v>68</v>
      </c>
      <c r="D20" s="41" t="s">
        <v>34</v>
      </c>
      <c r="E20" s="43"/>
      <c r="F20" s="42">
        <v>100</v>
      </c>
      <c r="G20" s="88">
        <f t="shared" si="0"/>
        <v>0</v>
      </c>
      <c r="H20" s="54">
        <v>14754</v>
      </c>
      <c r="I20" s="62"/>
      <c r="J20" s="92">
        <f t="shared" si="1"/>
        <v>0</v>
      </c>
      <c r="K20" s="98"/>
      <c r="L20" s="99">
        <f t="shared" si="2"/>
        <v>0</v>
      </c>
    </row>
    <row r="21" spans="1:13" ht="37.5" customHeight="1" thickTop="1" thickBot="1" x14ac:dyDescent="0.2">
      <c r="A21" s="83" t="s">
        <v>0</v>
      </c>
      <c r="B21" s="84"/>
      <c r="C21" s="55">
        <f>SUM(C9:C20)</f>
        <v>816</v>
      </c>
      <c r="D21" s="56"/>
      <c r="E21" s="57"/>
      <c r="F21" s="58"/>
      <c r="G21" s="89"/>
      <c r="H21" s="59">
        <f>SUM(H9:H20)</f>
        <v>182364</v>
      </c>
      <c r="I21" s="36"/>
      <c r="J21" s="93"/>
      <c r="K21" s="100"/>
      <c r="L21" s="101">
        <f>SUM(L9:L20)</f>
        <v>0</v>
      </c>
    </row>
    <row r="22" spans="1:13" ht="26.25" customHeight="1" x14ac:dyDescent="0.15">
      <c r="B22" s="63"/>
      <c r="C22" s="22"/>
      <c r="D22" s="28"/>
      <c r="E22" s="4"/>
      <c r="F22" s="4"/>
      <c r="G22" s="4"/>
      <c r="H22" s="5"/>
      <c r="I22" s="5"/>
      <c r="J22" s="5"/>
      <c r="K22" s="5"/>
      <c r="L22" s="5"/>
    </row>
    <row r="23" spans="1:13" ht="27.75" customHeight="1" x14ac:dyDescent="0.15">
      <c r="A23" s="64" t="s">
        <v>37</v>
      </c>
      <c r="B23" s="64"/>
      <c r="C23" s="65"/>
      <c r="D23" s="64"/>
      <c r="E23" s="64"/>
      <c r="F23" s="64"/>
      <c r="G23" s="64"/>
      <c r="H23" s="64"/>
      <c r="I23" s="64"/>
      <c r="J23" s="64"/>
      <c r="K23" s="64"/>
      <c r="L23" s="64"/>
    </row>
    <row r="24" spans="1:13" ht="27.75" customHeight="1" x14ac:dyDescent="0.15">
      <c r="A24" s="64" t="s">
        <v>38</v>
      </c>
      <c r="B24" s="64"/>
      <c r="C24" s="65"/>
      <c r="D24" s="64"/>
      <c r="E24" s="64"/>
      <c r="F24" s="64"/>
      <c r="G24" s="64"/>
      <c r="H24" s="64"/>
      <c r="I24" s="64"/>
      <c r="J24" s="64"/>
      <c r="K24" s="64"/>
      <c r="L24" s="64"/>
    </row>
    <row r="25" spans="1:13" ht="27.75" customHeight="1" x14ac:dyDescent="0.15">
      <c r="A25" s="64" t="s">
        <v>39</v>
      </c>
      <c r="B25" s="64"/>
      <c r="C25" s="65"/>
      <c r="D25" s="64"/>
      <c r="E25" s="64"/>
      <c r="F25" s="64"/>
      <c r="G25" s="64"/>
      <c r="H25" s="64"/>
      <c r="I25" s="64"/>
      <c r="J25" s="64"/>
      <c r="K25" s="64"/>
      <c r="L25" s="64"/>
    </row>
    <row r="26" spans="1:13" ht="27.75" customHeight="1" x14ac:dyDescent="0.15">
      <c r="A26" s="64" t="s">
        <v>40</v>
      </c>
      <c r="B26" s="64"/>
      <c r="C26" s="65"/>
      <c r="D26" s="64"/>
      <c r="E26" s="64"/>
      <c r="F26" s="64"/>
      <c r="G26" s="64"/>
      <c r="H26" s="64"/>
      <c r="I26" s="64"/>
      <c r="J26" s="64"/>
      <c r="K26" s="64"/>
      <c r="L26" s="64"/>
      <c r="M26" s="33"/>
    </row>
    <row r="27" spans="1:13" ht="27.75" customHeight="1" x14ac:dyDescent="0.15">
      <c r="A27" s="64" t="s">
        <v>41</v>
      </c>
      <c r="B27" s="64"/>
      <c r="C27" s="65"/>
      <c r="D27" s="64"/>
      <c r="E27" s="64"/>
      <c r="F27" s="64"/>
      <c r="G27" s="64"/>
      <c r="H27" s="64"/>
      <c r="I27" s="64"/>
      <c r="J27" s="64"/>
      <c r="K27" s="64"/>
      <c r="L27" s="64"/>
      <c r="M27" s="33"/>
    </row>
    <row r="28" spans="1:13" ht="24" customHeight="1" x14ac:dyDescent="0.15"/>
    <row r="29" spans="1:13" ht="24" customHeight="1" x14ac:dyDescent="0.15">
      <c r="G29" s="7" t="s">
        <v>1</v>
      </c>
      <c r="H29" s="7"/>
      <c r="I29" s="102">
        <f>L21</f>
        <v>0</v>
      </c>
      <c r="J29" s="102"/>
      <c r="K29" s="102"/>
      <c r="L29" s="44" t="s">
        <v>8</v>
      </c>
    </row>
    <row r="30" spans="1:13" ht="24" customHeight="1" x14ac:dyDescent="0.15">
      <c r="C30" s="4"/>
      <c r="D30" s="23"/>
      <c r="E30" s="4"/>
      <c r="I30" s="103"/>
      <c r="J30" s="103"/>
      <c r="K30" s="103"/>
    </row>
    <row r="31" spans="1:13" ht="24" customHeight="1" x14ac:dyDescent="0.15">
      <c r="G31" s="8"/>
      <c r="H31" s="8"/>
      <c r="I31" s="104"/>
      <c r="J31" s="103"/>
      <c r="K31" s="103"/>
    </row>
    <row r="32" spans="1:13" ht="24" customHeight="1" x14ac:dyDescent="0.15">
      <c r="G32" s="7" t="s">
        <v>5</v>
      </c>
      <c r="H32" s="7"/>
      <c r="I32" s="105">
        <f>ROUNDUP(I29*100/110,2)</f>
        <v>0</v>
      </c>
      <c r="J32" s="105"/>
      <c r="K32" s="105"/>
      <c r="L32" s="44" t="s">
        <v>8</v>
      </c>
    </row>
    <row r="33" spans="2:12" ht="24" customHeight="1" x14ac:dyDescent="0.15">
      <c r="G33" s="44" t="s">
        <v>42</v>
      </c>
    </row>
    <row r="34" spans="2:12" ht="24" customHeight="1" x14ac:dyDescent="0.15">
      <c r="B34" s="9"/>
      <c r="I34" s="9"/>
    </row>
    <row r="35" spans="2:12" ht="26.25" customHeight="1" x14ac:dyDescent="0.15">
      <c r="F35" s="4"/>
      <c r="G35" s="4"/>
      <c r="H35" s="5"/>
      <c r="I35" s="5"/>
      <c r="J35" s="5"/>
      <c r="K35" s="5"/>
      <c r="L35" s="5"/>
    </row>
    <row r="36" spans="2:12" ht="26.25" customHeight="1" x14ac:dyDescent="0.15">
      <c r="C36" s="9"/>
      <c r="D36" s="60"/>
      <c r="E36" s="9"/>
      <c r="H36" s="85" t="s">
        <v>33</v>
      </c>
      <c r="I36" s="85"/>
      <c r="J36" s="66"/>
      <c r="K36" s="66"/>
      <c r="L36" s="66"/>
    </row>
    <row r="37" spans="2:12" ht="26.25" customHeight="1" x14ac:dyDescent="0.15">
      <c r="C37" s="9"/>
      <c r="D37" s="60"/>
      <c r="E37" s="9"/>
    </row>
    <row r="38" spans="2:12" ht="26.25" customHeight="1" x14ac:dyDescent="0.15">
      <c r="C38" s="9"/>
      <c r="D38" s="60"/>
      <c r="E38" s="9"/>
    </row>
    <row r="39" spans="2:12" ht="26.25" customHeight="1" x14ac:dyDescent="0.15">
      <c r="C39" s="9"/>
      <c r="D39" s="60"/>
      <c r="E39" s="9"/>
    </row>
    <row r="40" spans="2:12" ht="26.25" customHeight="1" x14ac:dyDescent="0.15"/>
    <row r="41" spans="2:12" ht="26.25" customHeight="1" x14ac:dyDescent="0.15">
      <c r="F41" s="9"/>
      <c r="G41" s="2"/>
    </row>
    <row r="42" spans="2:12" ht="26.25" customHeight="1" x14ac:dyDescent="0.15">
      <c r="F42" s="9"/>
      <c r="G42" s="3"/>
    </row>
    <row r="43" spans="2:12" ht="26.25" customHeight="1" x14ac:dyDescent="0.15">
      <c r="F43" s="9"/>
      <c r="G43" s="61"/>
    </row>
    <row r="44" spans="2:12" ht="26.25" customHeight="1" x14ac:dyDescent="0.15">
      <c r="F44" s="9"/>
      <c r="G44" s="61"/>
    </row>
    <row r="45" spans="2:12" ht="26.25" customHeight="1" x14ac:dyDescent="0.15"/>
    <row r="46" spans="2:12" ht="26.25" customHeight="1" x14ac:dyDescent="0.15"/>
    <row r="47" spans="2:12" ht="26.25" customHeight="1" x14ac:dyDescent="0.15"/>
    <row r="48" spans="2:12" ht="26.25" customHeight="1" x14ac:dyDescent="0.15"/>
    <row r="49" ht="26.25" customHeight="1" x14ac:dyDescent="0.15"/>
    <row r="50" ht="26.25" customHeight="1" x14ac:dyDescent="0.15"/>
  </sheetData>
  <mergeCells count="17">
    <mergeCell ref="A27:L27"/>
    <mergeCell ref="I29:K29"/>
    <mergeCell ref="I32:K32"/>
    <mergeCell ref="H36:I36"/>
    <mergeCell ref="J36:L36"/>
    <mergeCell ref="A26:L26"/>
    <mergeCell ref="C4:G4"/>
    <mergeCell ref="A7:A8"/>
    <mergeCell ref="B7:B8"/>
    <mergeCell ref="C7:G7"/>
    <mergeCell ref="H7:J7"/>
    <mergeCell ref="K7:K8"/>
    <mergeCell ref="L7:L8"/>
    <mergeCell ref="A21:B21"/>
    <mergeCell ref="A23:L23"/>
    <mergeCell ref="A24:L24"/>
    <mergeCell ref="A25:L25"/>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様式７－１（単独施設）月別</vt:lpstr>
      <vt:lpstr>'様式７－１（単独施設）月別'!Print_Area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2024-07-30T03:24:11Z</cp:lastPrinted>
  <dcterms:created xsi:type="dcterms:W3CDTF">2001-06-14T01:58:07Z</dcterms:created>
  <dcterms:modified xsi:type="dcterms:W3CDTF">2024-07-30T03:24:42Z</dcterms:modified>
</cp:coreProperties>
</file>