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51ACC4F8-FADA-4B2B-9CDA-4E7544AED70F}" xr6:coauthVersionLast="47" xr6:coauthVersionMax="47" xr10:uidLastSave="{00000000-0000-0000-0000-000000000000}"/>
  <bookViews>
    <workbookView xWindow="2205" yWindow="2205" windowWidth="21600" windowHeight="11295" xr2:uid="{8C42A4EB-7EE6-401F-9BB8-3E3EC9B36492}"/>
  </bookViews>
  <sheets>
    <sheet name="就労継続支援Ｂ型・基本報酬算定区分" sheetId="1" r:id="rId1"/>
  </sheets>
  <definedNames>
    <definedName name="_________kk06">#REF!</definedName>
    <definedName name="________kk06">#REF!</definedName>
    <definedName name="_______kk06">#REF!</definedName>
    <definedName name="______kk06">#REF!</definedName>
    <definedName name="_____kk06">#REF!</definedName>
    <definedName name="____kk06">#REF!</definedName>
    <definedName name="____kk1">#REF!</definedName>
    <definedName name="___kk06">#REF!</definedName>
    <definedName name="___kk1">#REF!</definedName>
    <definedName name="__kk06">#REF!</definedName>
    <definedName name="__kk1">#REF!</definedName>
    <definedName name="_kk06">#REF!</definedName>
    <definedName name="_kk1">#REF!</definedName>
    <definedName name="▼選択してください。">#REF!</definedName>
    <definedName name="aa">#REF!</definedName>
    <definedName name="aaaaa">#REF!</definedName>
    <definedName name="Avrg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４＿１">#REF!</definedName>
    <definedName name="CSV_付表４＿２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houjin">#REF!</definedName>
    <definedName name="jigyoumeishou">#REF!</definedName>
    <definedName name="kanagawaken">#REF!</definedName>
    <definedName name="kawasaki">#REF!</definedName>
    <definedName name="kk">#REF!</definedName>
    <definedName name="KK_03">#REF!</definedName>
    <definedName name="KK_06">#REF!</definedName>
    <definedName name="KK2_3">#REF!</definedName>
    <definedName name="KKK">#REF!</definedName>
    <definedName name="ｋｋｋｋ">#REF!</definedName>
    <definedName name="_xlnm.Print_Area" localSheetId="0">就労継続支援Ｂ型・基本報酬算定区分!$A$1:$AM$41</definedName>
    <definedName name="Roman_01">#REF!</definedName>
    <definedName name="Roman_03">#REF!</definedName>
    <definedName name="Roman_04">#REF!</definedName>
    <definedName name="Roman_06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08">#REF!</definedName>
    <definedName name="yokohama">#REF!</definedName>
    <definedName name="リスト_サービス種類">#REF!</definedName>
    <definedName name="リスト_施設等の区分">#REF!</definedName>
    <definedName name="リスト_施設等の区分_児童デイ">#REF!</definedName>
    <definedName name="リスト_施設等の区分_障害児施設給付費">#REF!</definedName>
    <definedName name="リスト_処遇改善助成金キャリアパス区分">#REF!</definedName>
    <definedName name="リスト_定員区分">#REF!</definedName>
    <definedName name="リスト_定員区分_肢体不自由児施設_通所通園">#REF!</definedName>
    <definedName name="リスト_定員区分_肢体不自由児療護施設">#REF!</definedName>
    <definedName name="リスト_定員区分_障害児施設">#REF!</definedName>
    <definedName name="リスト_定員区分_対象無し">#REF!</definedName>
    <definedName name="リスト_定員区分_第２種自閉症児施設">#REF!</definedName>
    <definedName name="リスト_定員区分_知的障害児通園施設">#REF!</definedName>
    <definedName name="リスト_定員区分_難聴幼児通園施設">#REF!</definedName>
    <definedName name="リスト_定員区分_盲児施設_ろうあ児施設">#REF!</definedName>
    <definedName name="加算">#REF!</definedName>
    <definedName name="取込変換_施設等の区分">#REF!</definedName>
    <definedName name="取込変換_施設等の区分_児童デイ">#REF!</definedName>
    <definedName name="取込変換_施設等の区分_障害児施設給付費">#REF!</definedName>
    <definedName name="取込変換_処遇改善助成金キャリアパス区分">#REF!</definedName>
    <definedName name="取込変換_定員区分">#REF!</definedName>
    <definedName name="取込変換_定員区分_肢体不自由児施設_通所通園">#REF!</definedName>
    <definedName name="取込変換_定員区分_肢体不自由児療護施設">#REF!</definedName>
    <definedName name="取込変換_定員区分_障害児施設">#REF!</definedName>
    <definedName name="取込変換_定員区分_対象無し">#REF!</definedName>
    <definedName name="取込変換_定員区分_第２種自閉症児施設">#REF!</definedName>
    <definedName name="取込変換_定員区分_知的障害児通園施設">#REF!</definedName>
    <definedName name="取込変換_定員区分_難聴幼児通園施設">#REF!</definedName>
    <definedName name="取込変換_定員区分_盲児施設_ろうあ児施設">#REF!</definedName>
    <definedName name="取込変換_夜間支援対象利用者数">#REF!</definedName>
    <definedName name="出力変換_施設等の区分">#REF!</definedName>
    <definedName name="出力変換_施設等の区分_児童デイ">#REF!</definedName>
    <definedName name="出力変換_施設等の区分_障害児施設給付費">#REF!</definedName>
    <definedName name="出力変換_処遇改善助成金キャリアパス区分">#REF!</definedName>
    <definedName name="出力変換_定員区分">#REF!</definedName>
    <definedName name="出力変換_定員区分_肢体不自由児施設_通所通園">#REF!</definedName>
    <definedName name="出力変換_定員区分_肢体不自由児療護施設">#REF!</definedName>
    <definedName name="出力変換_定員区分_障害児施設">#REF!</definedName>
    <definedName name="出力変換_定員区分_対象無し">#REF!</definedName>
    <definedName name="出力変換_定員区分_第２種自閉症児施設">#REF!</definedName>
    <definedName name="出力変換_定員区分_知的障害児通園施設">#REF!</definedName>
    <definedName name="出力変換_定員区分_難聴幼児通園施設">#REF!</definedName>
    <definedName name="出力変換_定員区分_盲児施設_ろうあ児施設">#REF!</definedName>
    <definedName name="出力変換_夜間支援対象利用者数">#REF!</definedName>
    <definedName name="食事">#REF!</definedName>
    <definedName name="町っ油">#REF!</definedName>
    <definedName name="夜間支援">#REF!</definedName>
    <definedName name="夜勤職員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0" i="1" l="1"/>
  <c r="S36" i="1"/>
  <c r="N36" i="1"/>
  <c r="G36" i="1"/>
  <c r="AA33" i="1" l="1"/>
  <c r="AA36" i="1" s="1"/>
</calcChain>
</file>

<file path=xl/sharedStrings.xml><?xml version="1.0" encoding="utf-8"?>
<sst xmlns="http://schemas.openxmlformats.org/spreadsheetml/2006/main" count="90" uniqueCount="54">
  <si>
    <t>　　年　　月　　日</t>
    <rPh sb="2" eb="3">
      <t>ネン</t>
    </rPh>
    <rPh sb="5" eb="6">
      <t>ガツ</t>
    </rPh>
    <rPh sb="8" eb="9">
      <t>ニチ</t>
    </rPh>
    <phoneticPr fontId="4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</si>
  <si>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4"/>
  </si>
  <si>
    <t>事業所名</t>
    <rPh sb="0" eb="3">
      <t>ジギョウショ</t>
    </rPh>
    <rPh sb="3" eb="4">
      <t>メイ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</si>
  <si>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</si>
  <si>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平均工賃月額が4万5千円以上</t>
    <rPh sb="0" eb="2">
      <t>ヘイキン</t>
    </rPh>
    <rPh sb="2" eb="4">
      <t>コウチン</t>
    </rPh>
    <rPh sb="4" eb="6">
      <t>ゲツガク</t>
    </rPh>
    <rPh sb="8" eb="9">
      <t>マン</t>
    </rPh>
    <rPh sb="10" eb="14">
      <t>センエンイジョウ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</si>
  <si>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</si>
  <si>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平均工賃月額が3万5千円以上4万5千円未満</t>
    <rPh sb="0" eb="2">
      <t>ヘイキン</t>
    </rPh>
    <rPh sb="2" eb="4">
      <t>コウチン</t>
    </rPh>
    <rPh sb="4" eb="6">
      <t>ゲツガク</t>
    </rPh>
    <rPh sb="8" eb="9">
      <t>マン</t>
    </rPh>
    <rPh sb="10" eb="11">
      <t>セン</t>
    </rPh>
    <rPh sb="11" eb="12">
      <t>エン</t>
    </rPh>
    <rPh sb="12" eb="14">
      <t>イジョウ</t>
    </rPh>
    <rPh sb="15" eb="16">
      <t>マン</t>
    </rPh>
    <rPh sb="17" eb="18">
      <t>セン</t>
    </rPh>
    <rPh sb="18" eb="19">
      <t>エン</t>
    </rPh>
    <rPh sb="19" eb="21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</si>
  <si>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</si>
  <si>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平均工賃月額が3万円以上3万5千円未満</t>
    <rPh sb="0" eb="2">
      <t>ヘイキン</t>
    </rPh>
    <rPh sb="2" eb="4">
      <t>コウチン</t>
    </rPh>
    <rPh sb="4" eb="6">
      <t>ゲツガク</t>
    </rPh>
    <rPh sb="8" eb="9">
      <t>マン</t>
    </rPh>
    <rPh sb="9" eb="10">
      <t>エン</t>
    </rPh>
    <rPh sb="10" eb="12">
      <t>イジョウ</t>
    </rPh>
    <rPh sb="13" eb="14">
      <t>マン</t>
    </rPh>
    <rPh sb="16" eb="17">
      <t>エン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</si>
  <si>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</si>
  <si>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平均工賃月額が2万5千円以上3万円未満</t>
    <rPh sb="0" eb="2">
      <t>ヘイキン</t>
    </rPh>
    <rPh sb="2" eb="4">
      <t>コウチン</t>
    </rPh>
    <rPh sb="4" eb="6">
      <t>ゲツガク</t>
    </rPh>
    <rPh sb="8" eb="9">
      <t>マン</t>
    </rPh>
    <rPh sb="10" eb="11">
      <t>セン</t>
    </rPh>
    <rPh sb="11" eb="12">
      <t>エン</t>
    </rPh>
    <rPh sb="12" eb="14">
      <t>イジョウ</t>
    </rPh>
    <rPh sb="15" eb="17">
      <t>マンエン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</si>
  <si>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</si>
  <si>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平均工賃月額が2万円以上2万5千円未満</t>
    <rPh sb="0" eb="2">
      <t>ヘイキン</t>
    </rPh>
    <rPh sb="2" eb="4">
      <t>コウチン</t>
    </rPh>
    <rPh sb="4" eb="6">
      <t>ゲツガク</t>
    </rPh>
    <rPh sb="8" eb="9">
      <t>マン</t>
    </rPh>
    <rPh sb="9" eb="10">
      <t>エン</t>
    </rPh>
    <rPh sb="10" eb="12">
      <t>イジョウ</t>
    </rPh>
    <rPh sb="13" eb="14">
      <t>マン</t>
    </rPh>
    <rPh sb="16" eb="17">
      <t>エン</t>
    </rPh>
    <rPh sb="17" eb="19">
      <t>ミマン</t>
    </rPh>
    <phoneticPr fontId="4"/>
  </si>
  <si>
    <t>開設区分</t>
    <rPh sb="0" eb="2">
      <t>カイセツ</t>
    </rPh>
    <rPh sb="2" eb="4">
      <t>クブン</t>
    </rPh>
    <phoneticPr fontId="3"/>
  </si>
  <si>
    <t>平均工賃月額が1万5千円以上2万円未満</t>
    <rPh sb="0" eb="2">
      <t>ヘイキン</t>
    </rPh>
    <rPh sb="2" eb="4">
      <t>コウチン</t>
    </rPh>
    <rPh sb="4" eb="6">
      <t>ゲツガク</t>
    </rPh>
    <rPh sb="8" eb="9">
      <t>マン</t>
    </rPh>
    <rPh sb="10" eb="11">
      <t>セン</t>
    </rPh>
    <rPh sb="11" eb="12">
      <t>エン</t>
    </rPh>
    <rPh sb="12" eb="14">
      <t>イジョウ</t>
    </rPh>
    <rPh sb="15" eb="16">
      <t>マン</t>
    </rPh>
    <rPh sb="16" eb="17">
      <t>エン</t>
    </rPh>
    <rPh sb="17" eb="19">
      <t>ミマン</t>
    </rPh>
    <phoneticPr fontId="4"/>
  </si>
  <si>
    <t>平均工賃月額が1万円以上1万5千円未満</t>
    <rPh sb="0" eb="2">
      <t>ヘイキン</t>
    </rPh>
    <rPh sb="2" eb="4">
      <t>コウチン</t>
    </rPh>
    <rPh sb="4" eb="6">
      <t>ゲツガク</t>
    </rPh>
    <rPh sb="8" eb="10">
      <t>マンエン</t>
    </rPh>
    <rPh sb="10" eb="12">
      <t>イジョウ</t>
    </rPh>
    <rPh sb="13" eb="14">
      <t>マン</t>
    </rPh>
    <rPh sb="15" eb="17">
      <t>センエン</t>
    </rPh>
    <rPh sb="17" eb="19">
      <t>ミマン</t>
    </rPh>
    <phoneticPr fontId="4"/>
  </si>
  <si>
    <t>平均工賃月額が1万円未満</t>
    <rPh sb="0" eb="2">
      <t>ヘイキン</t>
    </rPh>
    <rPh sb="2" eb="4">
      <t>コウチン</t>
    </rPh>
    <rPh sb="4" eb="6">
      <t>ゲツガク</t>
    </rPh>
    <rPh sb="8" eb="10">
      <t>マンエン</t>
    </rPh>
    <rPh sb="10" eb="12">
      <t>ミマン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</si>
  <si>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</si>
  <si>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延べ利用者数</t>
    <rPh sb="0" eb="1">
      <t>ノ</t>
    </rPh>
    <rPh sb="2" eb="5">
      <t>リヨウシャ</t>
    </rPh>
    <rPh sb="5" eb="6">
      <t>スウ</t>
    </rPh>
    <phoneticPr fontId="4"/>
  </si>
  <si>
    <t>開所日数</t>
    <rPh sb="0" eb="2">
      <t>カイショ</t>
    </rPh>
    <rPh sb="2" eb="4">
      <t>ニッスウ</t>
    </rPh>
    <phoneticPr fontId="3"/>
  </si>
  <si>
    <t>支払工賃総額</t>
    <phoneticPr fontId="3"/>
  </si>
  <si>
    <t>４月</t>
    <rPh sb="1" eb="2">
      <t>ガツ</t>
    </rPh>
    <phoneticPr fontId="4"/>
  </si>
  <si>
    <t>人</t>
    <rPh sb="0" eb="1">
      <t>ヒト</t>
    </rPh>
    <phoneticPr fontId="3"/>
  </si>
  <si>
    <t>日</t>
    <rPh sb="0" eb="1">
      <t>ヒ</t>
    </rPh>
    <phoneticPr fontId="3"/>
  </si>
  <si>
    <t>円</t>
    <rPh sb="0" eb="1">
      <t>エン</t>
    </rPh>
    <phoneticPr fontId="3"/>
  </si>
  <si>
    <t>５月</t>
  </si>
  <si>
    <t>６月</t>
  </si>
  <si>
    <t>７月</t>
  </si>
  <si>
    <t>日</t>
  </si>
  <si>
    <t>８月</t>
  </si>
  <si>
    <t>９月</t>
  </si>
  <si>
    <t>日</t>
    <phoneticPr fontId="3"/>
  </si>
  <si>
    <t>開所日1日当たりの
平均利用者数</t>
    <rPh sb="0" eb="2">
      <t>カイショ</t>
    </rPh>
    <rPh sb="2" eb="3">
      <t>ビ</t>
    </rPh>
    <rPh sb="4" eb="5">
      <t>ヒ</t>
    </rPh>
    <rPh sb="5" eb="6">
      <t>ア</t>
    </rPh>
    <rPh sb="10" eb="12">
      <t>ヘイキン</t>
    </rPh>
    <rPh sb="12" eb="15">
      <t>リヨウシャ</t>
    </rPh>
    <rPh sb="15" eb="16">
      <t>スウ</t>
    </rPh>
    <phoneticPr fontId="3"/>
  </si>
  <si>
    <t>１０月</t>
  </si>
  <si>
    <t>１１月</t>
  </si>
  <si>
    <t>１２月</t>
  </si>
  <si>
    <t>一人当たりの
平均工賃月額①</t>
    <rPh sb="0" eb="2">
      <t>ヒトリ</t>
    </rPh>
    <rPh sb="2" eb="3">
      <t>ア</t>
    </rPh>
    <rPh sb="7" eb="9">
      <t>ヘイキン</t>
    </rPh>
    <rPh sb="9" eb="11">
      <t>コウチン</t>
    </rPh>
    <rPh sb="11" eb="13">
      <t>ゲツガク</t>
    </rPh>
    <phoneticPr fontId="4"/>
  </si>
  <si>
    <t>１月</t>
  </si>
  <si>
    <t>円</t>
    <rPh sb="0" eb="1">
      <t>エン</t>
    </rPh>
    <phoneticPr fontId="4"/>
  </si>
  <si>
    <t>２月</t>
  </si>
  <si>
    <t>【計算式】工賃総額÷1日当たりの
　　　　　平均利用者数÷12月</t>
    <rPh sb="1" eb="4">
      <t>ケイサンシキ</t>
    </rPh>
    <rPh sb="22" eb="24">
      <t>ヘイキン</t>
    </rPh>
    <phoneticPr fontId="3"/>
  </si>
  <si>
    <t>３月</t>
  </si>
  <si>
    <t>重度障害者支援加算（Ⅰ）を算定している場合（①＋2,000円）</t>
    <rPh sb="0" eb="2">
      <t>ジュウド</t>
    </rPh>
    <rPh sb="2" eb="5">
      <t>ショウガイシャ</t>
    </rPh>
    <rPh sb="5" eb="7">
      <t>シエン</t>
    </rPh>
    <rPh sb="7" eb="9">
      <t>カサン</t>
    </rPh>
    <rPh sb="13" eb="15">
      <t>サンテイ</t>
    </rPh>
    <rPh sb="19" eb="21">
      <t>バアイ</t>
    </rPh>
    <rPh sb="29" eb="30">
      <t>エン</t>
    </rPh>
    <phoneticPr fontId="3"/>
  </si>
  <si>
    <t>合計</t>
    <rPh sb="0" eb="2">
      <t>ゴウケイ</t>
    </rPh>
    <phoneticPr fontId="4"/>
  </si>
  <si>
    <t>新規開設から6か月未満</t>
    <rPh sb="0" eb="2">
      <t>シンキ</t>
    </rPh>
    <rPh sb="2" eb="4">
      <t>カイセツ</t>
    </rPh>
    <rPh sb="8" eb="9">
      <t>ゲツ</t>
    </rPh>
    <rPh sb="9" eb="11">
      <t>ミマン</t>
    </rPh>
    <phoneticPr fontId="3"/>
  </si>
  <si>
    <t>新規開設から6か月以上1年未満</t>
    <rPh sb="0" eb="2">
      <t>シンキ</t>
    </rPh>
    <rPh sb="2" eb="4">
      <t>カイセツ</t>
    </rPh>
    <rPh sb="8" eb="9">
      <t>ゲツ</t>
    </rPh>
    <rPh sb="9" eb="11">
      <t>イジョウ</t>
    </rPh>
    <rPh sb="12" eb="13">
      <t>ネン</t>
    </rPh>
    <rPh sb="13" eb="15">
      <t>ミマン</t>
    </rPh>
    <phoneticPr fontId="3"/>
  </si>
  <si>
    <t>新規開設から1年以上</t>
    <rPh sb="0" eb="2">
      <t>シンキ</t>
    </rPh>
    <rPh sb="2" eb="4">
      <t>カイセツ</t>
    </rPh>
    <rPh sb="7" eb="8">
      <t>ネン</t>
    </rPh>
    <rPh sb="8" eb="10">
      <t>イジョウ</t>
    </rPh>
    <phoneticPr fontId="3"/>
  </si>
  <si>
    <t>なし（生産活動等への支援実施対象）</t>
    <rPh sb="3" eb="5">
      <t>セイサン</t>
    </rPh>
    <rPh sb="5" eb="7">
      <t>カツドウ</t>
    </rPh>
    <rPh sb="7" eb="8">
      <t>トウ</t>
    </rPh>
    <rPh sb="10" eb="12">
      <t>シエン</t>
    </rPh>
    <rPh sb="12" eb="14">
      <t>ジッシ</t>
    </rPh>
    <rPh sb="14" eb="16">
      <t>タイショウ</t>
    </rPh>
    <phoneticPr fontId="4"/>
  </si>
  <si>
    <t>定員区分</t>
    <rPh sb="0" eb="2">
      <t>テイイン</t>
    </rPh>
    <rPh sb="2" eb="4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</si>
  <si>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4"/>
  </si>
  <si>
    <t>Ⅰ型（6：1）　Ⅱ型（7.5：1）　Ⅲ型（10：1）　</t>
    <rPh sb="0" eb="2">
      <t>1ガタ</t>
    </rPh>
    <rPh sb="9" eb="10">
      <t>ガタ</t>
    </rPh>
    <rPh sb="19" eb="20">
      <t>ガタ</t>
    </rPh>
    <phoneticPr fontId="3"/>
  </si>
  <si>
    <t>令和6年度の工賃支払対象者数・支払工賃額の状況</t>
    <rPh sb="0" eb="2">
      <t>レイワ</t>
    </rPh>
    <rPh sb="3" eb="5">
      <t>ネンド</t>
    </rPh>
    <rPh sb="6" eb="8">
      <t>コウチン</t>
    </rPh>
    <rPh sb="8" eb="10">
      <t>シハラ</t>
    </rPh>
    <rPh sb="10" eb="13">
      <t>タイショウシャ</t>
    </rPh>
    <rPh sb="13" eb="14">
      <t>スウ</t>
    </rPh>
    <rPh sb="15" eb="17">
      <t>シハライ</t>
    </rPh>
    <rPh sb="17" eb="19">
      <t>コウチン</t>
    </rPh>
    <rPh sb="19" eb="20">
      <t>ガク</t>
    </rPh>
    <rPh sb="21" eb="23">
      <t>ジョウキョウ</t>
    </rPh>
    <phoneticPr fontId="4"/>
  </si>
  <si>
    <t>市様式7</t>
    <rPh sb="0" eb="1">
      <t>シ</t>
    </rPh>
    <rPh sb="1" eb="3">
      <t>ヨウシキ</t>
    </rPh>
    <phoneticPr fontId="3"/>
  </si>
  <si>
    <t>注１　重度者支援体制加算（Ⅰ）を算定している場合は、平均工賃月額に２千円を加える。
注２　平均工賃月額区分の１０とそれ以外との間での区分変更は、年度途中は認められません。
注３　サービス費区分①～③を算定する場合、工賃向上計画を定めている必要があります。
注４　６カ月の実績に応じて平均工賃月額を変更する場合、計算式を変更して使用してください。</t>
    <rPh sb="42" eb="43">
      <t>チュウ</t>
    </rPh>
    <rPh sb="86" eb="87">
      <t>チュウ</t>
    </rPh>
    <rPh sb="93" eb="94">
      <t>ヒ</t>
    </rPh>
    <rPh sb="94" eb="96">
      <t>クブン</t>
    </rPh>
    <rPh sb="128" eb="129">
      <t>チュウ</t>
    </rPh>
    <rPh sb="133" eb="134">
      <t>ゲツ</t>
    </rPh>
    <rPh sb="135" eb="137">
      <t>ジッセキ</t>
    </rPh>
    <rPh sb="138" eb="139">
      <t>オウ</t>
    </rPh>
    <rPh sb="141" eb="145">
      <t>ヘイキンコウチン</t>
    </rPh>
    <rPh sb="145" eb="147">
      <t>ゲツガク</t>
    </rPh>
    <rPh sb="148" eb="150">
      <t>ヘンコウ</t>
    </rPh>
    <rPh sb="152" eb="154">
      <t>バアイ</t>
    </rPh>
    <rPh sb="155" eb="157">
      <t>ケイサン</t>
    </rPh>
    <rPh sb="157" eb="158">
      <t>シキ</t>
    </rPh>
    <rPh sb="159" eb="161">
      <t>ヘンコウ</t>
    </rPh>
    <rPh sb="163" eb="165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</si>
</sst>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color rgb="FFFFFF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2" fillId="0" borderId="4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6" xfId="1" applyFont="1" applyBorder="1">
      <alignment vertical="center"/>
    </xf>
    <xf numFmtId="49" fontId="2" fillId="0" borderId="0" xfId="1" applyNumberFormat="1" applyFo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>
      <alignment vertical="center"/>
    </xf>
    <xf numFmtId="49" fontId="2" fillId="0" borderId="9" xfId="1" applyNumberFormat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" xfId="1" applyFont="1" applyBorder="1">
      <alignment vertical="center"/>
    </xf>
    <xf numFmtId="0" fontId="9" fillId="0" borderId="0" xfId="1" applyFont="1">
      <alignment vertical="center"/>
    </xf>
    <xf numFmtId="0" fontId="2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1" fontId="11" fillId="0" borderId="37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2" fillId="0" borderId="29" xfId="1" applyFont="1" applyBorder="1" applyAlignment="1">
      <alignment horizontal="left" vertical="top" wrapText="1"/>
    </xf>
    <xf numFmtId="0" fontId="13" fillId="0" borderId="30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31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1" fontId="11" fillId="0" borderId="26" xfId="1" applyNumberFormat="1" applyFont="1" applyBorder="1" applyAlignment="1">
      <alignment horizontal="center" vertical="center"/>
    </xf>
    <xf numFmtId="1" fontId="11" fillId="0" borderId="27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</cellXfs>
  <cellStyles count="2">
    <cellStyle name="標準" xfId="0" builtinId="0"/>
    <cellStyle name="標準 10" xfId="1" xr:uid="{6FF6E435-4686-443B-AF40-A0A4F5087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0D73-2D70-407F-8B92-E59BB7C36765}">
  <sheetPr>
    <pageSetUpPr fitToPage="1"/>
  </sheetPr>
  <dimension ref="A1:AR40"/>
  <sheetViews>
    <sheetView showGridLines="0" tabSelected="1" view="pageBreakPreview" zoomScaleNormal="100" zoomScaleSheetLayoutView="100" workbookViewId="0">
      <selection activeCell="AU39" sqref="AU39"/>
    </sheetView>
  </sheetViews>
  <sheetFormatPr defaultColWidth="2.25" defaultRowHeight="18.75"/>
  <cols>
    <col min="1" max="1" width="2.25" style="3" customWidth="1"/>
    <col min="2" max="2" width="2.25" style="21" customWidth="1"/>
    <col min="3" max="3" width="2.25" style="3"/>
    <col min="4" max="4" width="2.5" style="3" bestFit="1" customWidth="1"/>
    <col min="5" max="5" width="2.25" style="3"/>
    <col min="6" max="6" width="2.5" style="3" bestFit="1" customWidth="1"/>
    <col min="7" max="20" width="2.25" style="3"/>
    <col min="21" max="21" width="5.375" style="3" customWidth="1"/>
    <col min="22" max="37" width="2.25" style="3"/>
    <col min="38" max="38" width="3.5" style="3" customWidth="1"/>
    <col min="39" max="41" width="2.25" style="3"/>
    <col min="42" max="43" width="2.5" style="3" bestFit="1" customWidth="1"/>
    <col min="44" max="44" width="8.25" style="3" hidden="1" customWidth="1"/>
    <col min="45" max="16384" width="2.25" style="3"/>
  </cols>
  <sheetData>
    <row r="1" spans="1:41">
      <c r="A1" s="1" t="s">
        <v>52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 t="s">
        <v>0</v>
      </c>
      <c r="AF1" s="1"/>
      <c r="AG1" s="1"/>
      <c r="AH1" s="1"/>
      <c r="AI1" s="1"/>
      <c r="AJ1" s="1"/>
      <c r="AK1" s="1"/>
      <c r="AL1" s="1"/>
      <c r="AM1" s="1"/>
    </row>
    <row r="2" spans="1:4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1" ht="17.25" customHeight="1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</row>
    <row r="5" spans="1:41" ht="17.2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</row>
    <row r="6" spans="1:41" ht="16.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1">
      <c r="A7" s="1"/>
      <c r="B7" s="83" t="s">
        <v>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1"/>
    </row>
    <row r="8" spans="1:41">
      <c r="A8" s="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1"/>
    </row>
    <row r="9" spans="1:41">
      <c r="A9" s="1"/>
      <c r="B9" s="76" t="s">
        <v>49</v>
      </c>
      <c r="C9" s="77"/>
      <c r="D9" s="77"/>
      <c r="E9" s="77"/>
      <c r="F9" s="77"/>
      <c r="G9" s="77"/>
      <c r="H9" s="77"/>
      <c r="I9" s="77"/>
      <c r="J9" s="77"/>
      <c r="K9" s="78"/>
      <c r="L9" s="24" t="s">
        <v>50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6"/>
      <c r="AM9" s="1"/>
      <c r="AO9" s="4"/>
    </row>
    <row r="10" spans="1:41">
      <c r="A10" s="1"/>
      <c r="B10" s="79"/>
      <c r="C10" s="80"/>
      <c r="D10" s="80"/>
      <c r="E10" s="80"/>
      <c r="F10" s="80"/>
      <c r="G10" s="80"/>
      <c r="H10" s="80"/>
      <c r="I10" s="80"/>
      <c r="J10" s="80"/>
      <c r="K10" s="81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9"/>
      <c r="AM10" s="1"/>
      <c r="AO10" s="4"/>
    </row>
    <row r="11" spans="1:41">
      <c r="A11" s="1"/>
      <c r="B11" s="84" t="s">
        <v>48</v>
      </c>
      <c r="C11" s="85"/>
      <c r="D11" s="1"/>
      <c r="E11" s="1"/>
      <c r="F11" s="1">
        <v>1</v>
      </c>
      <c r="G11" s="8"/>
      <c r="H11" s="1" t="s">
        <v>3</v>
      </c>
      <c r="I11" s="1"/>
      <c r="J11" s="1"/>
      <c r="K11" s="1"/>
      <c r="L11" s="1"/>
      <c r="M11" s="1"/>
      <c r="N11" s="1"/>
      <c r="O11" s="1"/>
      <c r="P11" s="1"/>
      <c r="Q11" s="6"/>
      <c r="R11" s="84"/>
      <c r="S11" s="85"/>
      <c r="T11" s="7"/>
      <c r="U11" s="1">
        <v>1</v>
      </c>
      <c r="V11" s="1"/>
      <c r="W11" s="1" t="s">
        <v>4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9"/>
      <c r="AM11" s="1"/>
    </row>
    <row r="12" spans="1:41">
      <c r="A12" s="1"/>
      <c r="B12" s="84"/>
      <c r="C12" s="85"/>
      <c r="D12" s="1"/>
      <c r="E12" s="1"/>
      <c r="F12" s="1">
        <v>2</v>
      </c>
      <c r="G12" s="8"/>
      <c r="H12" s="1" t="s">
        <v>5</v>
      </c>
      <c r="I12" s="1"/>
      <c r="J12" s="1"/>
      <c r="K12" s="1"/>
      <c r="L12" s="1"/>
      <c r="M12" s="1"/>
      <c r="N12" s="1"/>
      <c r="O12" s="1"/>
      <c r="P12" s="1"/>
      <c r="Q12" s="6"/>
      <c r="R12" s="84"/>
      <c r="S12" s="85"/>
      <c r="T12" s="7"/>
      <c r="U12" s="1">
        <v>2</v>
      </c>
      <c r="V12" s="1"/>
      <c r="W12" s="1" t="s">
        <v>6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6"/>
      <c r="AM12" s="1"/>
    </row>
    <row r="13" spans="1:41">
      <c r="A13" s="1"/>
      <c r="B13" s="84"/>
      <c r="C13" s="85"/>
      <c r="D13" s="1"/>
      <c r="E13" s="1"/>
      <c r="F13" s="1">
        <v>3</v>
      </c>
      <c r="G13" s="8"/>
      <c r="H13" s="1" t="s">
        <v>7</v>
      </c>
      <c r="I13" s="1"/>
      <c r="J13" s="1"/>
      <c r="K13" s="1"/>
      <c r="L13" s="1"/>
      <c r="M13" s="1"/>
      <c r="N13" s="1"/>
      <c r="O13" s="1"/>
      <c r="P13" s="1"/>
      <c r="Q13" s="6"/>
      <c r="R13" s="84"/>
      <c r="S13" s="85"/>
      <c r="T13" s="7"/>
      <c r="U13" s="1">
        <v>3</v>
      </c>
      <c r="V13" s="1"/>
      <c r="W13" s="1" t="s">
        <v>8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9"/>
      <c r="AM13" s="1"/>
    </row>
    <row r="14" spans="1:41">
      <c r="A14" s="1"/>
      <c r="B14" s="84"/>
      <c r="C14" s="85"/>
      <c r="D14" s="1"/>
      <c r="E14" s="1"/>
      <c r="F14" s="1">
        <v>4</v>
      </c>
      <c r="G14" s="8"/>
      <c r="H14" s="1" t="s">
        <v>9</v>
      </c>
      <c r="I14" s="1"/>
      <c r="J14" s="1"/>
      <c r="K14" s="1"/>
      <c r="L14" s="1"/>
      <c r="M14" s="1"/>
      <c r="N14" s="1"/>
      <c r="O14" s="1"/>
      <c r="P14" s="1"/>
      <c r="Q14" s="6"/>
      <c r="R14" s="84"/>
      <c r="S14" s="85"/>
      <c r="T14" s="7"/>
      <c r="U14" s="1">
        <v>4</v>
      </c>
      <c r="V14" s="1"/>
      <c r="W14" s="1" t="s">
        <v>10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9"/>
      <c r="AM14" s="1"/>
    </row>
    <row r="15" spans="1:41">
      <c r="A15" s="1"/>
      <c r="B15" s="86"/>
      <c r="C15" s="87"/>
      <c r="D15" s="10"/>
      <c r="E15" s="10"/>
      <c r="F15" s="10">
        <v>5</v>
      </c>
      <c r="G15" s="11"/>
      <c r="H15" s="10" t="s">
        <v>11</v>
      </c>
      <c r="I15" s="10"/>
      <c r="J15" s="10"/>
      <c r="K15" s="10"/>
      <c r="L15" s="10"/>
      <c r="M15" s="10"/>
      <c r="N15" s="10"/>
      <c r="O15" s="10"/>
      <c r="P15" s="10"/>
      <c r="Q15" s="12"/>
      <c r="R15" s="84"/>
      <c r="S15" s="85"/>
      <c r="T15" s="7"/>
      <c r="U15" s="1">
        <v>5</v>
      </c>
      <c r="V15" s="1"/>
      <c r="W15" s="1" t="s">
        <v>12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9"/>
      <c r="AM15" s="1"/>
    </row>
    <row r="16" spans="1:41">
      <c r="A16" s="1"/>
      <c r="B16" s="88" t="s">
        <v>13</v>
      </c>
      <c r="C16" s="89"/>
      <c r="D16" s="1"/>
      <c r="E16" s="1"/>
      <c r="F16" s="1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84"/>
      <c r="S16" s="85"/>
      <c r="T16" s="7"/>
      <c r="U16" s="1">
        <v>6</v>
      </c>
      <c r="V16" s="1"/>
      <c r="W16" s="1" t="s">
        <v>14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9"/>
      <c r="AM16" s="1"/>
    </row>
    <row r="17" spans="1:42" ht="18.75" customHeight="1">
      <c r="A17" s="1"/>
      <c r="B17" s="84"/>
      <c r="C17" s="85"/>
      <c r="D17" s="22">
        <v>1</v>
      </c>
      <c r="E17" s="39" t="s">
        <v>44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  <c r="R17" s="84"/>
      <c r="S17" s="85"/>
      <c r="T17" s="7"/>
      <c r="U17" s="1">
        <v>7</v>
      </c>
      <c r="V17" s="1"/>
      <c r="W17" s="1" t="s">
        <v>15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9"/>
      <c r="AM17" s="1"/>
    </row>
    <row r="18" spans="1:42">
      <c r="A18" s="1"/>
      <c r="B18" s="84"/>
      <c r="C18" s="85"/>
      <c r="D18" s="22">
        <v>2</v>
      </c>
      <c r="E18" s="39" t="s">
        <v>45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0"/>
      <c r="R18" s="84"/>
      <c r="S18" s="85"/>
      <c r="T18" s="7"/>
      <c r="U18" s="1">
        <v>8</v>
      </c>
      <c r="V18" s="1"/>
      <c r="W18" s="1" t="s">
        <v>17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9"/>
      <c r="AM18" s="1"/>
    </row>
    <row r="19" spans="1:42">
      <c r="A19" s="1"/>
      <c r="B19" s="84"/>
      <c r="C19" s="85"/>
      <c r="D19" s="22">
        <v>3</v>
      </c>
      <c r="E19" s="39" t="s">
        <v>46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0"/>
      <c r="R19" s="84"/>
      <c r="S19" s="85"/>
      <c r="T19" s="7"/>
      <c r="U19" s="1">
        <v>9</v>
      </c>
      <c r="V19" s="1"/>
      <c r="W19" s="1" t="s">
        <v>16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9"/>
      <c r="AM19" s="1"/>
    </row>
    <row r="20" spans="1:42" ht="18.75" customHeight="1">
      <c r="A20" s="1"/>
      <c r="B20" s="86"/>
      <c r="C20" s="87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86"/>
      <c r="S20" s="87"/>
      <c r="T20" s="13"/>
      <c r="U20" s="10">
        <v>10</v>
      </c>
      <c r="V20" s="10"/>
      <c r="W20" s="1" t="s">
        <v>47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4"/>
      <c r="AM20" s="1"/>
    </row>
    <row r="21" spans="1:42" ht="13.5" customHeight="1">
      <c r="A21" s="1"/>
      <c r="B21" s="88" t="s">
        <v>51</v>
      </c>
      <c r="C21" s="8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5"/>
      <c r="S21" s="15"/>
      <c r="T21" s="5"/>
      <c r="U21" s="5"/>
      <c r="V21" s="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7"/>
      <c r="AM21" s="1"/>
    </row>
    <row r="22" spans="1:42" ht="18.75" customHeight="1">
      <c r="A22" s="1"/>
      <c r="B22" s="84"/>
      <c r="C22" s="85"/>
      <c r="D22" s="1"/>
      <c r="E22" s="76"/>
      <c r="F22" s="78"/>
      <c r="G22" s="24" t="s">
        <v>18</v>
      </c>
      <c r="H22" s="90"/>
      <c r="I22" s="90"/>
      <c r="J22" s="90"/>
      <c r="K22" s="90"/>
      <c r="L22" s="91"/>
      <c r="M22" s="74"/>
      <c r="N22" s="76" t="s">
        <v>19</v>
      </c>
      <c r="O22" s="77"/>
      <c r="P22" s="77"/>
      <c r="Q22" s="78"/>
      <c r="R22" s="74"/>
      <c r="S22" s="76" t="s">
        <v>20</v>
      </c>
      <c r="T22" s="77"/>
      <c r="U22" s="77"/>
      <c r="V22" s="77"/>
      <c r="W22" s="78"/>
      <c r="X22" s="74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6"/>
      <c r="AM22" s="1"/>
    </row>
    <row r="23" spans="1:42">
      <c r="A23" s="1"/>
      <c r="B23" s="84"/>
      <c r="C23" s="85"/>
      <c r="D23" s="1"/>
      <c r="E23" s="79"/>
      <c r="F23" s="81"/>
      <c r="G23" s="92"/>
      <c r="H23" s="93"/>
      <c r="I23" s="93"/>
      <c r="J23" s="93"/>
      <c r="K23" s="93"/>
      <c r="L23" s="94"/>
      <c r="M23" s="75"/>
      <c r="N23" s="79"/>
      <c r="O23" s="80"/>
      <c r="P23" s="80"/>
      <c r="Q23" s="81"/>
      <c r="R23" s="75"/>
      <c r="S23" s="79"/>
      <c r="T23" s="80"/>
      <c r="U23" s="80"/>
      <c r="V23" s="80"/>
      <c r="W23" s="81"/>
      <c r="X23" s="75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6"/>
      <c r="AM23" s="1"/>
    </row>
    <row r="24" spans="1:42" ht="36" customHeight="1">
      <c r="A24" s="1"/>
      <c r="B24" s="84"/>
      <c r="C24" s="85"/>
      <c r="D24" s="1"/>
      <c r="E24" s="53" t="s">
        <v>21</v>
      </c>
      <c r="F24" s="53"/>
      <c r="G24" s="54"/>
      <c r="H24" s="55"/>
      <c r="I24" s="55"/>
      <c r="J24" s="55"/>
      <c r="K24" s="55"/>
      <c r="L24" s="56"/>
      <c r="M24" s="18" t="s">
        <v>22</v>
      </c>
      <c r="N24" s="54"/>
      <c r="O24" s="55"/>
      <c r="P24" s="55"/>
      <c r="Q24" s="56"/>
      <c r="R24" s="18" t="s">
        <v>23</v>
      </c>
      <c r="S24" s="54"/>
      <c r="T24" s="55"/>
      <c r="U24" s="55"/>
      <c r="V24" s="55"/>
      <c r="W24" s="56"/>
      <c r="X24" s="23" t="s">
        <v>24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6"/>
      <c r="AM24" s="1"/>
    </row>
    <row r="25" spans="1:42" ht="36" customHeight="1">
      <c r="A25" s="1"/>
      <c r="B25" s="84"/>
      <c r="C25" s="85"/>
      <c r="D25" s="1"/>
      <c r="E25" s="53" t="s">
        <v>25</v>
      </c>
      <c r="F25" s="53"/>
      <c r="G25" s="54"/>
      <c r="H25" s="55"/>
      <c r="I25" s="55"/>
      <c r="J25" s="55"/>
      <c r="K25" s="55"/>
      <c r="L25" s="56"/>
      <c r="M25" s="18" t="s">
        <v>22</v>
      </c>
      <c r="N25" s="54"/>
      <c r="O25" s="55"/>
      <c r="P25" s="55"/>
      <c r="Q25" s="56"/>
      <c r="R25" s="18" t="s">
        <v>23</v>
      </c>
      <c r="S25" s="54"/>
      <c r="T25" s="55"/>
      <c r="U25" s="55"/>
      <c r="V25" s="55"/>
      <c r="W25" s="56"/>
      <c r="X25" s="23" t="s">
        <v>24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6"/>
      <c r="AM25" s="1"/>
      <c r="AO25" s="19"/>
      <c r="AP25" s="4"/>
    </row>
    <row r="26" spans="1:42" ht="36" customHeight="1">
      <c r="A26" s="1"/>
      <c r="B26" s="84"/>
      <c r="C26" s="85"/>
      <c r="D26" s="1"/>
      <c r="E26" s="53" t="s">
        <v>26</v>
      </c>
      <c r="F26" s="53"/>
      <c r="G26" s="54"/>
      <c r="H26" s="55"/>
      <c r="I26" s="55"/>
      <c r="J26" s="55"/>
      <c r="K26" s="55"/>
      <c r="L26" s="56"/>
      <c r="M26" s="18" t="s">
        <v>22</v>
      </c>
      <c r="N26" s="54"/>
      <c r="O26" s="55"/>
      <c r="P26" s="55"/>
      <c r="Q26" s="56"/>
      <c r="R26" s="18" t="s">
        <v>23</v>
      </c>
      <c r="S26" s="54"/>
      <c r="T26" s="55"/>
      <c r="U26" s="55"/>
      <c r="V26" s="55"/>
      <c r="W26" s="56"/>
      <c r="X26" s="23" t="s">
        <v>24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6"/>
      <c r="AM26" s="1"/>
      <c r="AO26" s="4"/>
      <c r="AP26" s="4"/>
    </row>
    <row r="27" spans="1:42" ht="36" customHeight="1">
      <c r="A27" s="1"/>
      <c r="B27" s="84"/>
      <c r="C27" s="85"/>
      <c r="D27" s="1"/>
      <c r="E27" s="53" t="s">
        <v>27</v>
      </c>
      <c r="F27" s="53"/>
      <c r="G27" s="54"/>
      <c r="H27" s="55"/>
      <c r="I27" s="55"/>
      <c r="J27" s="55"/>
      <c r="K27" s="55"/>
      <c r="L27" s="56"/>
      <c r="M27" s="18" t="s">
        <v>22</v>
      </c>
      <c r="N27" s="54"/>
      <c r="O27" s="55"/>
      <c r="P27" s="55"/>
      <c r="Q27" s="56"/>
      <c r="R27" s="18" t="s">
        <v>28</v>
      </c>
      <c r="S27" s="54"/>
      <c r="T27" s="55"/>
      <c r="U27" s="55"/>
      <c r="V27" s="55"/>
      <c r="W27" s="56"/>
      <c r="X27" s="23" t="s">
        <v>24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6"/>
      <c r="AM27" s="1"/>
    </row>
    <row r="28" spans="1:42" ht="36" customHeight="1" thickBot="1">
      <c r="A28" s="1"/>
      <c r="B28" s="84"/>
      <c r="C28" s="85"/>
      <c r="D28" s="1"/>
      <c r="E28" s="53" t="s">
        <v>29</v>
      </c>
      <c r="F28" s="53"/>
      <c r="G28" s="54"/>
      <c r="H28" s="55"/>
      <c r="I28" s="55"/>
      <c r="J28" s="55"/>
      <c r="K28" s="55"/>
      <c r="L28" s="56"/>
      <c r="M28" s="18" t="s">
        <v>22</v>
      </c>
      <c r="N28" s="54"/>
      <c r="O28" s="55"/>
      <c r="P28" s="55"/>
      <c r="Q28" s="56"/>
      <c r="R28" s="18" t="s">
        <v>28</v>
      </c>
      <c r="S28" s="54"/>
      <c r="T28" s="55"/>
      <c r="U28" s="55"/>
      <c r="V28" s="55"/>
      <c r="W28" s="56"/>
      <c r="X28" s="23" t="s">
        <v>24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6"/>
      <c r="AM28" s="1"/>
    </row>
    <row r="29" spans="1:42" ht="36" customHeight="1">
      <c r="A29" s="1"/>
      <c r="B29" s="84"/>
      <c r="C29" s="85"/>
      <c r="D29" s="1"/>
      <c r="E29" s="53" t="s">
        <v>30</v>
      </c>
      <c r="F29" s="53"/>
      <c r="G29" s="54"/>
      <c r="H29" s="55"/>
      <c r="I29" s="55"/>
      <c r="J29" s="55"/>
      <c r="K29" s="55"/>
      <c r="L29" s="56"/>
      <c r="M29" s="18" t="s">
        <v>22</v>
      </c>
      <c r="N29" s="54"/>
      <c r="O29" s="55"/>
      <c r="P29" s="55"/>
      <c r="Q29" s="56"/>
      <c r="R29" s="18" t="s">
        <v>31</v>
      </c>
      <c r="S29" s="54"/>
      <c r="T29" s="55"/>
      <c r="U29" s="55"/>
      <c r="V29" s="55"/>
      <c r="W29" s="56"/>
      <c r="X29" s="23" t="s">
        <v>24</v>
      </c>
      <c r="Y29" s="1"/>
      <c r="Z29" s="1"/>
      <c r="AA29" s="66" t="s">
        <v>32</v>
      </c>
      <c r="AB29" s="67"/>
      <c r="AC29" s="67"/>
      <c r="AD29" s="67"/>
      <c r="AE29" s="67"/>
      <c r="AF29" s="67"/>
      <c r="AG29" s="67"/>
      <c r="AH29" s="67"/>
      <c r="AI29" s="68"/>
      <c r="AJ29" s="1"/>
      <c r="AK29" s="1"/>
      <c r="AL29" s="6"/>
      <c r="AM29" s="1"/>
    </row>
    <row r="30" spans="1:42" ht="36" customHeight="1" thickBot="1">
      <c r="A30" s="1"/>
      <c r="B30" s="84"/>
      <c r="C30" s="85"/>
      <c r="D30" s="1"/>
      <c r="E30" s="53" t="s">
        <v>33</v>
      </c>
      <c r="F30" s="53"/>
      <c r="G30" s="54"/>
      <c r="H30" s="55"/>
      <c r="I30" s="55"/>
      <c r="J30" s="55"/>
      <c r="K30" s="55"/>
      <c r="L30" s="56"/>
      <c r="M30" s="18" t="s">
        <v>22</v>
      </c>
      <c r="N30" s="54"/>
      <c r="O30" s="55"/>
      <c r="P30" s="55"/>
      <c r="Q30" s="56"/>
      <c r="R30" s="18" t="s">
        <v>28</v>
      </c>
      <c r="S30" s="54"/>
      <c r="T30" s="55"/>
      <c r="U30" s="55"/>
      <c r="V30" s="55"/>
      <c r="W30" s="56"/>
      <c r="X30" s="23" t="s">
        <v>24</v>
      </c>
      <c r="Y30" s="1"/>
      <c r="Z30" s="1"/>
      <c r="AA30" s="69" t="str">
        <f>IFERROR(ROUNDUP(G36/N36,1),"0")</f>
        <v>0</v>
      </c>
      <c r="AB30" s="70"/>
      <c r="AC30" s="70"/>
      <c r="AD30" s="70"/>
      <c r="AE30" s="70"/>
      <c r="AF30" s="70"/>
      <c r="AG30" s="71"/>
      <c r="AH30" s="72" t="s">
        <v>22</v>
      </c>
      <c r="AI30" s="73"/>
      <c r="AJ30" s="1"/>
      <c r="AK30" s="1"/>
      <c r="AL30" s="6"/>
      <c r="AM30" s="1"/>
    </row>
    <row r="31" spans="1:42" ht="36" customHeight="1" thickBot="1">
      <c r="A31" s="1"/>
      <c r="B31" s="84"/>
      <c r="C31" s="85"/>
      <c r="D31" s="1"/>
      <c r="E31" s="53" t="s">
        <v>34</v>
      </c>
      <c r="F31" s="53"/>
      <c r="G31" s="54"/>
      <c r="H31" s="55"/>
      <c r="I31" s="55"/>
      <c r="J31" s="55"/>
      <c r="K31" s="55"/>
      <c r="L31" s="56"/>
      <c r="M31" s="18" t="s">
        <v>22</v>
      </c>
      <c r="N31" s="54"/>
      <c r="O31" s="55"/>
      <c r="P31" s="55"/>
      <c r="Q31" s="56"/>
      <c r="R31" s="18" t="s">
        <v>28</v>
      </c>
      <c r="S31" s="54"/>
      <c r="T31" s="55"/>
      <c r="U31" s="55"/>
      <c r="V31" s="55"/>
      <c r="W31" s="56"/>
      <c r="X31" s="23" t="s">
        <v>24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6"/>
      <c r="AM31" s="1"/>
    </row>
    <row r="32" spans="1:42" ht="36" customHeight="1">
      <c r="A32" s="1"/>
      <c r="B32" s="84"/>
      <c r="C32" s="85"/>
      <c r="D32" s="1"/>
      <c r="E32" s="53" t="s">
        <v>35</v>
      </c>
      <c r="F32" s="53"/>
      <c r="G32" s="54"/>
      <c r="H32" s="55"/>
      <c r="I32" s="55"/>
      <c r="J32" s="55"/>
      <c r="K32" s="55"/>
      <c r="L32" s="56"/>
      <c r="M32" s="18" t="s">
        <v>22</v>
      </c>
      <c r="N32" s="54"/>
      <c r="O32" s="55"/>
      <c r="P32" s="55"/>
      <c r="Q32" s="56"/>
      <c r="R32" s="18" t="s">
        <v>28</v>
      </c>
      <c r="S32" s="54"/>
      <c r="T32" s="55"/>
      <c r="U32" s="55"/>
      <c r="V32" s="55"/>
      <c r="W32" s="56"/>
      <c r="X32" s="23" t="s">
        <v>24</v>
      </c>
      <c r="Y32" s="1"/>
      <c r="Z32" s="1"/>
      <c r="AA32" s="61" t="s">
        <v>36</v>
      </c>
      <c r="AB32" s="62"/>
      <c r="AC32" s="62"/>
      <c r="AD32" s="62"/>
      <c r="AE32" s="62"/>
      <c r="AF32" s="62"/>
      <c r="AG32" s="62"/>
      <c r="AH32" s="62"/>
      <c r="AI32" s="63"/>
      <c r="AJ32" s="1"/>
      <c r="AK32" s="1"/>
      <c r="AL32" s="6"/>
      <c r="AM32" s="1"/>
    </row>
    <row r="33" spans="1:44" ht="36" customHeight="1" thickBot="1">
      <c r="A33" s="1"/>
      <c r="B33" s="84"/>
      <c r="C33" s="85"/>
      <c r="D33" s="1"/>
      <c r="E33" s="53" t="s">
        <v>37</v>
      </c>
      <c r="F33" s="53"/>
      <c r="G33" s="54"/>
      <c r="H33" s="55"/>
      <c r="I33" s="55"/>
      <c r="J33" s="55"/>
      <c r="K33" s="55"/>
      <c r="L33" s="56"/>
      <c r="M33" s="18" t="s">
        <v>22</v>
      </c>
      <c r="N33" s="54"/>
      <c r="O33" s="55"/>
      <c r="P33" s="55"/>
      <c r="Q33" s="56"/>
      <c r="R33" s="18" t="s">
        <v>31</v>
      </c>
      <c r="S33" s="54"/>
      <c r="T33" s="55"/>
      <c r="U33" s="55"/>
      <c r="V33" s="55"/>
      <c r="W33" s="56"/>
      <c r="X33" s="23" t="s">
        <v>24</v>
      </c>
      <c r="Y33" s="1"/>
      <c r="Z33" s="1"/>
      <c r="AA33" s="64" t="str">
        <f>IFERROR(ROUND(S36/AA30/12,0), "0")</f>
        <v>0</v>
      </c>
      <c r="AB33" s="65"/>
      <c r="AC33" s="65"/>
      <c r="AD33" s="65"/>
      <c r="AE33" s="65"/>
      <c r="AF33" s="65"/>
      <c r="AG33" s="65"/>
      <c r="AH33" s="35" t="s">
        <v>38</v>
      </c>
      <c r="AI33" s="37"/>
      <c r="AJ33" s="1"/>
      <c r="AK33" s="1"/>
      <c r="AL33" s="6"/>
      <c r="AM33" s="1"/>
    </row>
    <row r="34" spans="1:44" ht="36" customHeight="1" thickBot="1">
      <c r="A34" s="1"/>
      <c r="B34" s="84"/>
      <c r="C34" s="85"/>
      <c r="D34" s="1"/>
      <c r="E34" s="53" t="s">
        <v>39</v>
      </c>
      <c r="F34" s="53"/>
      <c r="G34" s="54"/>
      <c r="H34" s="55"/>
      <c r="I34" s="55"/>
      <c r="J34" s="55"/>
      <c r="K34" s="55"/>
      <c r="L34" s="56"/>
      <c r="M34" s="18" t="s">
        <v>22</v>
      </c>
      <c r="N34" s="54"/>
      <c r="O34" s="55"/>
      <c r="P34" s="55"/>
      <c r="Q34" s="56"/>
      <c r="R34" s="18" t="s">
        <v>28</v>
      </c>
      <c r="S34" s="54"/>
      <c r="T34" s="55"/>
      <c r="U34" s="55"/>
      <c r="V34" s="55"/>
      <c r="W34" s="56"/>
      <c r="X34" s="23" t="s">
        <v>24</v>
      </c>
      <c r="Y34" s="1"/>
      <c r="Z34" s="1"/>
      <c r="AA34" s="57" t="s">
        <v>40</v>
      </c>
      <c r="AB34" s="57"/>
      <c r="AC34" s="57"/>
      <c r="AD34" s="57"/>
      <c r="AE34" s="57"/>
      <c r="AF34" s="57"/>
      <c r="AG34" s="57"/>
      <c r="AH34" s="57"/>
      <c r="AI34" s="57"/>
      <c r="AJ34" s="1"/>
      <c r="AK34" s="1"/>
      <c r="AL34" s="6"/>
      <c r="AM34" s="1"/>
    </row>
    <row r="35" spans="1:44" ht="36" customHeight="1" thickBot="1">
      <c r="A35" s="1"/>
      <c r="B35" s="84"/>
      <c r="C35" s="85"/>
      <c r="D35" s="1"/>
      <c r="E35" s="53" t="s">
        <v>41</v>
      </c>
      <c r="F35" s="53"/>
      <c r="G35" s="54"/>
      <c r="H35" s="55"/>
      <c r="I35" s="55"/>
      <c r="J35" s="55"/>
      <c r="K35" s="55"/>
      <c r="L35" s="56"/>
      <c r="M35" s="18" t="s">
        <v>22</v>
      </c>
      <c r="N35" s="54"/>
      <c r="O35" s="55"/>
      <c r="P35" s="55"/>
      <c r="Q35" s="56"/>
      <c r="R35" s="18" t="s">
        <v>28</v>
      </c>
      <c r="S35" s="54"/>
      <c r="T35" s="55"/>
      <c r="U35" s="55"/>
      <c r="V35" s="55"/>
      <c r="W35" s="56"/>
      <c r="X35" s="23" t="s">
        <v>24</v>
      </c>
      <c r="Y35" s="1"/>
      <c r="Z35" s="1"/>
      <c r="AA35" s="58" t="s">
        <v>42</v>
      </c>
      <c r="AB35" s="59"/>
      <c r="AC35" s="59"/>
      <c r="AD35" s="59"/>
      <c r="AE35" s="59"/>
      <c r="AF35" s="59"/>
      <c r="AG35" s="59"/>
      <c r="AH35" s="59"/>
      <c r="AI35" s="60"/>
      <c r="AJ35" s="1"/>
      <c r="AK35" s="1"/>
      <c r="AL35" s="6"/>
      <c r="AM35" s="1"/>
    </row>
    <row r="36" spans="1:44">
      <c r="A36" s="1"/>
      <c r="B36" s="84"/>
      <c r="C36" s="85"/>
      <c r="D36" s="1"/>
      <c r="E36" s="41" t="s">
        <v>43</v>
      </c>
      <c r="F36" s="42"/>
      <c r="G36" s="45">
        <f>IFERROR(SUM(G24:L35),"")</f>
        <v>0</v>
      </c>
      <c r="H36" s="46"/>
      <c r="I36" s="46"/>
      <c r="J36" s="46"/>
      <c r="K36" s="46"/>
      <c r="L36" s="47"/>
      <c r="M36" s="51" t="s">
        <v>22</v>
      </c>
      <c r="N36" s="45">
        <f>IFERROR(SUM(N24:Q35),"0")</f>
        <v>0</v>
      </c>
      <c r="O36" s="46"/>
      <c r="P36" s="46"/>
      <c r="Q36" s="47"/>
      <c r="R36" s="51" t="s">
        <v>23</v>
      </c>
      <c r="S36" s="45">
        <f>IFERROR(SUM(S24:W35),"0")</f>
        <v>0</v>
      </c>
      <c r="T36" s="46"/>
      <c r="U36" s="46"/>
      <c r="V36" s="46"/>
      <c r="W36" s="47"/>
      <c r="X36" s="30" t="s">
        <v>24</v>
      </c>
      <c r="Y36" s="1"/>
      <c r="Z36" s="1"/>
      <c r="AA36" s="32">
        <f>IFERROR(SUM(AA33,AR36), "")</f>
        <v>2000</v>
      </c>
      <c r="AB36" s="33"/>
      <c r="AC36" s="33"/>
      <c r="AD36" s="33"/>
      <c r="AE36" s="33"/>
      <c r="AF36" s="33"/>
      <c r="AG36" s="33"/>
      <c r="AH36" s="33" t="s">
        <v>38</v>
      </c>
      <c r="AI36" s="36"/>
      <c r="AJ36" s="1"/>
      <c r="AK36" s="1"/>
      <c r="AL36" s="6"/>
      <c r="AM36" s="1"/>
      <c r="AR36" s="3">
        <v>2000</v>
      </c>
    </row>
    <row r="37" spans="1:44" ht="19.5" thickBot="1">
      <c r="A37" s="1"/>
      <c r="B37" s="84"/>
      <c r="C37" s="85"/>
      <c r="D37" s="1"/>
      <c r="E37" s="43"/>
      <c r="F37" s="44"/>
      <c r="G37" s="48"/>
      <c r="H37" s="49"/>
      <c r="I37" s="49"/>
      <c r="J37" s="49"/>
      <c r="K37" s="49"/>
      <c r="L37" s="50"/>
      <c r="M37" s="52"/>
      <c r="N37" s="48"/>
      <c r="O37" s="49"/>
      <c r="P37" s="49"/>
      <c r="Q37" s="50"/>
      <c r="R37" s="52"/>
      <c r="S37" s="48"/>
      <c r="T37" s="49"/>
      <c r="U37" s="49"/>
      <c r="V37" s="49"/>
      <c r="W37" s="50"/>
      <c r="X37" s="31"/>
      <c r="Y37" s="1"/>
      <c r="Z37" s="1"/>
      <c r="AA37" s="34"/>
      <c r="AB37" s="35"/>
      <c r="AC37" s="35"/>
      <c r="AD37" s="35"/>
      <c r="AE37" s="35"/>
      <c r="AF37" s="35"/>
      <c r="AG37" s="35"/>
      <c r="AH37" s="35"/>
      <c r="AI37" s="37"/>
      <c r="AJ37" s="1"/>
      <c r="AK37" s="1"/>
      <c r="AL37" s="6"/>
      <c r="AM37" s="1"/>
    </row>
    <row r="38" spans="1:44">
      <c r="A38" s="1"/>
      <c r="B38" s="84"/>
      <c r="C38" s="85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6"/>
      <c r="AM38" s="1"/>
    </row>
    <row r="39" spans="1:44">
      <c r="A39" s="1"/>
      <c r="B39" s="86"/>
      <c r="C39" s="87"/>
      <c r="D39" s="10"/>
      <c r="E39" s="20"/>
      <c r="F39" s="2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2"/>
      <c r="AM39" s="1"/>
    </row>
    <row r="40" spans="1:44" ht="48.75" customHeight="1">
      <c r="A40" s="1"/>
      <c r="B40" s="38" t="s">
        <v>53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1"/>
    </row>
  </sheetData>
  <mergeCells count="85">
    <mergeCell ref="A4:AM5"/>
    <mergeCell ref="B7:K8"/>
    <mergeCell ref="L7:AL8"/>
    <mergeCell ref="B9:K10"/>
    <mergeCell ref="E25:F25"/>
    <mergeCell ref="G25:L25"/>
    <mergeCell ref="N25:Q25"/>
    <mergeCell ref="S25:W25"/>
    <mergeCell ref="B11:C15"/>
    <mergeCell ref="R11:S20"/>
    <mergeCell ref="B16:C20"/>
    <mergeCell ref="B21:C39"/>
    <mergeCell ref="E22:F23"/>
    <mergeCell ref="G22:L23"/>
    <mergeCell ref="M22:M23"/>
    <mergeCell ref="N22:Q23"/>
    <mergeCell ref="R22:R23"/>
    <mergeCell ref="S22:W23"/>
    <mergeCell ref="X22:X23"/>
    <mergeCell ref="E24:F24"/>
    <mergeCell ref="G24:L24"/>
    <mergeCell ref="N24:Q24"/>
    <mergeCell ref="S24:W24"/>
    <mergeCell ref="E26:F26"/>
    <mergeCell ref="G26:L26"/>
    <mergeCell ref="N26:Q26"/>
    <mergeCell ref="S26:W26"/>
    <mergeCell ref="E27:F27"/>
    <mergeCell ref="G27:L27"/>
    <mergeCell ref="N27:Q27"/>
    <mergeCell ref="S27:W27"/>
    <mergeCell ref="E28:F28"/>
    <mergeCell ref="G28:L28"/>
    <mergeCell ref="N28:Q28"/>
    <mergeCell ref="S28:W28"/>
    <mergeCell ref="E29:F29"/>
    <mergeCell ref="G29:L29"/>
    <mergeCell ref="N29:Q29"/>
    <mergeCell ref="S29:W29"/>
    <mergeCell ref="AA29:AI29"/>
    <mergeCell ref="E30:F30"/>
    <mergeCell ref="G30:L30"/>
    <mergeCell ref="N30:Q30"/>
    <mergeCell ref="S30:W30"/>
    <mergeCell ref="AA30:AG30"/>
    <mergeCell ref="AH30:AI30"/>
    <mergeCell ref="E31:F31"/>
    <mergeCell ref="G31:L31"/>
    <mergeCell ref="N31:Q31"/>
    <mergeCell ref="S31:W31"/>
    <mergeCell ref="E32:F32"/>
    <mergeCell ref="G32:L32"/>
    <mergeCell ref="N32:Q32"/>
    <mergeCell ref="S32:W32"/>
    <mergeCell ref="AA32:AI32"/>
    <mergeCell ref="E33:F33"/>
    <mergeCell ref="G33:L33"/>
    <mergeCell ref="N33:Q33"/>
    <mergeCell ref="S33:W33"/>
    <mergeCell ref="AA33:AG33"/>
    <mergeCell ref="AH33:AI33"/>
    <mergeCell ref="N34:Q34"/>
    <mergeCell ref="S34:W34"/>
    <mergeCell ref="AA34:AI34"/>
    <mergeCell ref="E35:F35"/>
    <mergeCell ref="G35:L35"/>
    <mergeCell ref="N35:Q35"/>
    <mergeCell ref="S35:W35"/>
    <mergeCell ref="AA35:AI35"/>
    <mergeCell ref="L9:AL10"/>
    <mergeCell ref="X36:X37"/>
    <mergeCell ref="AA36:AG37"/>
    <mergeCell ref="AH36:AI37"/>
    <mergeCell ref="B40:AL40"/>
    <mergeCell ref="E17:Q17"/>
    <mergeCell ref="E18:Q18"/>
    <mergeCell ref="E19:Q19"/>
    <mergeCell ref="E36:F37"/>
    <mergeCell ref="G36:L37"/>
    <mergeCell ref="M36:M37"/>
    <mergeCell ref="N36:Q37"/>
    <mergeCell ref="R36:R37"/>
    <mergeCell ref="S36:W37"/>
    <mergeCell ref="E34:F34"/>
    <mergeCell ref="G34:L34"/>
  </mergeCells>
  <phoneticPr fontId="3"/>
  <printOptions horizontalCentered="1"/>
  <pageMargins left="0.70866141732283472" right="0.70866141732283472" top="0.4" bottom="0.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</vt:lpstr>
      <vt:lpstr>就労継続支援Ｂ型・基本報酬算定区分!Print_Area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2024-04-05T10:13:52Z</dcterms:created>
  <dcterms:modified xsi:type="dcterms:W3CDTF">2025-12-22T23:42:08Z</dcterms:modified>
</cp:coreProperties>
</file>