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24226"/>
  <xr:revisionPtr revIDLastSave="0" documentId="13_ncr:1_{3654244D-F0CD-4542-9FF3-30A175C47757}" xr6:coauthVersionLast="47" xr6:coauthVersionMax="47" xr10:uidLastSave="{00000000-0000-0000-0000-000000000000}"/>
  <bookViews>
    <workbookView xWindow="-120" yWindow="-120" windowWidth="29040" windowHeight="15840" xr2:uid="{00000000-000D-0000-FFFF-FFFF00000000}"/>
  </bookViews>
  <sheets>
    <sheet name="参考様式4-4" sheetId="1" r:id="rId1"/>
    <sheet name="記載例" sheetId="6" r:id="rId2"/>
  </sheets>
  <definedNames>
    <definedName name="_xlnm._FilterDatabase" localSheetId="1" hidden="1">記載例!$B$10:$I$29</definedName>
    <definedName name="_xlnm._FilterDatabase" localSheetId="0" hidden="1">'参考様式4-4'!$B$10:$I$29</definedName>
    <definedName name="_xlnm.Print_Area" localSheetId="1">記載例!$B$1:$BH$31</definedName>
    <definedName name="_xlnm.Print_Area" localSheetId="0">'参考様式4-4'!$B$1:$BH$31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20" i="6" l="1"/>
  <c r="BH30" i="6"/>
  <c r="BG30" i="6"/>
  <c r="BE30" i="6"/>
  <c r="BD30" i="6"/>
  <c r="BB30" i="6"/>
  <c r="BA30" i="6"/>
  <c r="AY30" i="6"/>
  <c r="AX30" i="6"/>
  <c r="AW30" i="6"/>
  <c r="AV30" i="6"/>
  <c r="AU30" i="6"/>
  <c r="AT30" i="6"/>
  <c r="AS30" i="6"/>
  <c r="AR30" i="6"/>
  <c r="AQ30" i="6"/>
  <c r="AP30" i="6"/>
  <c r="AO30" i="6"/>
  <c r="AN30" i="6"/>
  <c r="AM30" i="6"/>
  <c r="AL30" i="6"/>
  <c r="AK30" i="6"/>
  <c r="AJ30" i="6"/>
  <c r="AI30" i="6"/>
  <c r="AH30" i="6"/>
  <c r="AG30" i="6"/>
  <c r="AF30" i="6"/>
  <c r="AE30" i="6"/>
  <c r="AD30" i="6"/>
  <c r="AC30" i="6"/>
  <c r="AB30" i="6"/>
  <c r="AA30" i="6"/>
  <c r="Z30" i="6"/>
  <c r="Y30" i="6"/>
  <c r="X30" i="6"/>
  <c r="BJ29" i="6"/>
  <c r="BI29" i="6"/>
  <c r="BF29" i="6"/>
  <c r="BC29" i="6"/>
  <c r="AZ29" i="6"/>
  <c r="BJ28" i="6"/>
  <c r="BF28" i="6"/>
  <c r="BC28" i="6"/>
  <c r="AZ28" i="6"/>
  <c r="BI28" i="6" s="1"/>
  <c r="BJ27" i="6"/>
  <c r="BF27" i="6"/>
  <c r="BC27" i="6"/>
  <c r="AZ27" i="6"/>
  <c r="BI27" i="6" s="1"/>
  <c r="BJ26" i="6"/>
  <c r="BF26" i="6"/>
  <c r="BC26" i="6"/>
  <c r="AZ26" i="6"/>
  <c r="BI26" i="6" s="1"/>
  <c r="BJ25" i="6"/>
  <c r="BF25" i="6"/>
  <c r="BC25" i="6"/>
  <c r="AZ25" i="6"/>
  <c r="BI25" i="6"/>
  <c r="BJ24" i="6"/>
  <c r="BI24" i="6"/>
  <c r="BF24" i="6"/>
  <c r="BC24" i="6"/>
  <c r="AZ24" i="6"/>
  <c r="BJ23" i="6"/>
  <c r="BF23" i="6"/>
  <c r="BC23" i="6"/>
  <c r="AZ23" i="6"/>
  <c r="BI23" i="6"/>
  <c r="BJ22" i="6"/>
  <c r="BF22" i="6"/>
  <c r="BC22" i="6"/>
  <c r="AZ22" i="6"/>
  <c r="BI22" i="6" s="1"/>
  <c r="BJ21" i="6"/>
  <c r="BI21" i="6"/>
  <c r="BF21" i="6"/>
  <c r="BC21" i="6"/>
  <c r="AZ21" i="6"/>
  <c r="BJ20" i="6"/>
  <c r="BJ19" i="6"/>
  <c r="AZ19" i="6"/>
  <c r="BF19" i="6" s="1"/>
  <c r="BJ18" i="6"/>
  <c r="AZ18" i="6"/>
  <c r="AZ17" i="6"/>
  <c r="AZ16" i="6"/>
  <c r="AZ15" i="6"/>
  <c r="BF15" i="6" s="1"/>
  <c r="AZ14" i="6"/>
  <c r="AZ13" i="6"/>
  <c r="BC13" i="6"/>
  <c r="AZ12" i="6"/>
  <c r="AZ11" i="6"/>
  <c r="BC11" i="6" s="1"/>
  <c r="AZ10" i="6"/>
  <c r="AZ9" i="6"/>
  <c r="AZ8" i="6"/>
  <c r="BI3" i="6"/>
  <c r="BI19" i="6" s="1"/>
  <c r="BJ13" i="1"/>
  <c r="BJ14" i="1"/>
  <c r="BJ15" i="1"/>
  <c r="BJ16" i="1"/>
  <c r="BJ17" i="1"/>
  <c r="BJ18" i="1"/>
  <c r="BJ19" i="1"/>
  <c r="BJ20" i="1"/>
  <c r="BJ21" i="1"/>
  <c r="BJ22" i="1"/>
  <c r="BJ23" i="1"/>
  <c r="BJ24" i="1"/>
  <c r="BJ25" i="1"/>
  <c r="BJ26" i="1"/>
  <c r="BJ27" i="1"/>
  <c r="BJ28" i="1"/>
  <c r="BJ29" i="1"/>
  <c r="BF29" i="1"/>
  <c r="BF28" i="1"/>
  <c r="BF27" i="1"/>
  <c r="BF26" i="1"/>
  <c r="BF25" i="1"/>
  <c r="BF24" i="1"/>
  <c r="BF23" i="1"/>
  <c r="BF22" i="1"/>
  <c r="BF21" i="1"/>
  <c r="BF20" i="1"/>
  <c r="BF19" i="1"/>
  <c r="BF18" i="1"/>
  <c r="BF17" i="1"/>
  <c r="BF16" i="1"/>
  <c r="BF15" i="1"/>
  <c r="BF14" i="1"/>
  <c r="BF13" i="1"/>
  <c r="BF9" i="1"/>
  <c r="BF8" i="1"/>
  <c r="BI3" i="1"/>
  <c r="AZ12" i="1"/>
  <c r="BC12" i="1"/>
  <c r="AZ13" i="1"/>
  <c r="BI13" i="1" s="1"/>
  <c r="BC13" i="1"/>
  <c r="AZ14" i="1"/>
  <c r="BI14" i="1" s="1"/>
  <c r="BC14" i="1"/>
  <c r="AZ15" i="1"/>
  <c r="BI15" i="1" s="1"/>
  <c r="BC15" i="1"/>
  <c r="AZ16" i="1"/>
  <c r="BI16" i="1" s="1"/>
  <c r="BC16" i="1"/>
  <c r="AZ17" i="1"/>
  <c r="BI17" i="1" s="1"/>
  <c r="BC17" i="1"/>
  <c r="AZ18" i="1"/>
  <c r="BI18" i="1"/>
  <c r="BC18" i="1"/>
  <c r="BH30" i="1"/>
  <c r="BG30" i="1"/>
  <c r="BE30" i="1"/>
  <c r="BD30" i="1"/>
  <c r="BB30" i="1"/>
  <c r="BA30" i="1"/>
  <c r="AY30" i="1"/>
  <c r="AX30" i="1"/>
  <c r="AW30" i="1"/>
  <c r="AV30" i="1"/>
  <c r="AU30" i="1"/>
  <c r="AT30" i="1"/>
  <c r="AS30" i="1"/>
  <c r="AR30" i="1"/>
  <c r="AQ30" i="1"/>
  <c r="AP30" i="1"/>
  <c r="AO30" i="1"/>
  <c r="AN30" i="1"/>
  <c r="AM30" i="1"/>
  <c r="AL30" i="1"/>
  <c r="AK30" i="1"/>
  <c r="AJ30" i="1"/>
  <c r="AI30" i="1"/>
  <c r="AH30" i="1"/>
  <c r="AG30" i="1"/>
  <c r="AF30" i="1"/>
  <c r="AE30" i="1"/>
  <c r="AD30" i="1"/>
  <c r="AC30" i="1"/>
  <c r="AB30" i="1"/>
  <c r="AA30" i="1"/>
  <c r="Z30" i="1"/>
  <c r="Y30" i="1"/>
  <c r="X30" i="1"/>
  <c r="BC29" i="1"/>
  <c r="AZ29" i="1"/>
  <c r="BI29" i="1" s="1"/>
  <c r="BC28" i="1"/>
  <c r="AZ28" i="1"/>
  <c r="BI28" i="1" s="1"/>
  <c r="BC27" i="1"/>
  <c r="AZ27" i="1"/>
  <c r="BI27" i="1" s="1"/>
  <c r="BC26" i="1"/>
  <c r="AZ26" i="1"/>
  <c r="BI26" i="1"/>
  <c r="BC25" i="1"/>
  <c r="AZ25" i="1"/>
  <c r="BI25" i="1"/>
  <c r="BC24" i="1"/>
  <c r="AZ24" i="1"/>
  <c r="BI24" i="1" s="1"/>
  <c r="BC23" i="1"/>
  <c r="AZ23" i="1"/>
  <c r="BI23" i="1"/>
  <c r="BC22" i="1"/>
  <c r="AZ22" i="1"/>
  <c r="BI22" i="1"/>
  <c r="BC21" i="1"/>
  <c r="AZ21" i="1"/>
  <c r="BI21" i="1" s="1"/>
  <c r="AZ20" i="1"/>
  <c r="BI20" i="1"/>
  <c r="AZ19" i="1"/>
  <c r="BI19" i="1"/>
  <c r="AZ11" i="1"/>
  <c r="AZ30" i="1" s="1"/>
  <c r="AZ10" i="1"/>
  <c r="BI10" i="1" s="1"/>
  <c r="AZ9" i="1"/>
  <c r="BI9" i="1"/>
  <c r="AZ8" i="1"/>
  <c r="BI8" i="1" s="1"/>
  <c r="BC8" i="1"/>
  <c r="BC9" i="1"/>
  <c r="BC30" i="1" s="1"/>
  <c r="BC19" i="1"/>
  <c r="BC20" i="1"/>
  <c r="BC19" i="6"/>
  <c r="BC17" i="6"/>
  <c r="BC14" i="6"/>
  <c r="BF14" i="6"/>
  <c r="BC12" i="6"/>
  <c r="BC10" i="6"/>
  <c r="BC8" i="6"/>
  <c r="BF8" i="6"/>
  <c r="BJ10" i="1"/>
  <c r="BD31" i="1" s="1"/>
  <c r="BG31" i="1" s="1"/>
  <c r="BJ11" i="1"/>
  <c r="BI12" i="1"/>
  <c r="BJ12" i="1"/>
  <c r="BF12" i="1"/>
  <c r="BC11" i="1"/>
  <c r="BF11" i="1"/>
  <c r="BF10" i="1"/>
  <c r="BC10" i="1"/>
  <c r="BC16" i="6"/>
  <c r="BI20" i="6"/>
  <c r="BC20" i="6"/>
  <c r="BC9" i="6"/>
  <c r="BI9" i="6" l="1"/>
  <c r="BC15" i="6"/>
  <c r="BI15" i="6"/>
  <c r="BJ15" i="6" s="1"/>
  <c r="BI17" i="6"/>
  <c r="BJ17" i="6" s="1"/>
  <c r="BI8" i="6"/>
  <c r="BF16" i="6"/>
  <c r="BF17" i="6"/>
  <c r="BI10" i="6"/>
  <c r="BJ10" i="6" s="1"/>
  <c r="BF12" i="6"/>
  <c r="BF13" i="6"/>
  <c r="BI12" i="6"/>
  <c r="BJ12" i="6" s="1"/>
  <c r="BI18" i="6"/>
  <c r="BI13" i="6"/>
  <c r="BJ13" i="6" s="1"/>
  <c r="BF10" i="6"/>
  <c r="BF9" i="6"/>
  <c r="BI14" i="6"/>
  <c r="BJ14" i="6" s="1"/>
  <c r="BF20" i="6"/>
  <c r="BI11" i="6"/>
  <c r="BJ11" i="6" s="1"/>
  <c r="AZ30" i="6"/>
  <c r="BC18" i="6"/>
  <c r="BC30" i="6" s="1"/>
  <c r="BI16" i="6"/>
  <c r="BJ16" i="6" s="1"/>
  <c r="BI11" i="1"/>
  <c r="BF11" i="6"/>
  <c r="BF18" i="6"/>
  <c r="BD31" i="6" l="1"/>
  <c r="BG31"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C3" authorId="0" shapeId="0" xr:uid="{00000000-0006-0000-0000-000001000000}">
      <text>
        <r>
          <rPr>
            <b/>
            <sz val="9"/>
            <color indexed="81"/>
            <rFont val="ＭＳ Ｐゴシック"/>
            <family val="3"/>
            <charset val="128"/>
          </rPr>
          <t>必ず入力してください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C3" authorId="0" shapeId="0" xr:uid="{00000000-0006-0000-0100-000001000000}">
      <text>
        <r>
          <rPr>
            <b/>
            <sz val="9"/>
            <color indexed="81"/>
            <rFont val="ＭＳ Ｐゴシック"/>
            <family val="3"/>
            <charset val="128"/>
          </rPr>
          <t>必ず入力してください</t>
        </r>
      </text>
    </comment>
  </commentList>
</comments>
</file>

<file path=xl/sharedStrings.xml><?xml version="1.0" encoding="utf-8"?>
<sst xmlns="http://schemas.openxmlformats.org/spreadsheetml/2006/main" count="182" uniqueCount="80">
  <si>
    <t>職種</t>
    <rPh sb="0" eb="2">
      <t>ショクシュ</t>
    </rPh>
    <phoneticPr fontId="2"/>
  </si>
  <si>
    <t>勤務形態</t>
    <rPh sb="0" eb="2">
      <t>キンム</t>
    </rPh>
    <rPh sb="2" eb="4">
      <t>ケイタイ</t>
    </rPh>
    <phoneticPr fontId="2"/>
  </si>
  <si>
    <t>氏名</t>
    <rPh sb="0" eb="2">
      <t>シメイ</t>
    </rPh>
    <phoneticPr fontId="2"/>
  </si>
  <si>
    <t>合計</t>
    <rPh sb="0" eb="2">
      <t>ゴウケイ</t>
    </rPh>
    <phoneticPr fontId="2"/>
  </si>
  <si>
    <t>勤務換算後の人数</t>
    <rPh sb="0" eb="2">
      <t>キンム</t>
    </rPh>
    <rPh sb="2" eb="4">
      <t>カンサン</t>
    </rPh>
    <rPh sb="4" eb="5">
      <t>ゴ</t>
    </rPh>
    <rPh sb="6" eb="8">
      <t>ニンズウ</t>
    </rPh>
    <phoneticPr fontId="2"/>
  </si>
  <si>
    <t>第1週</t>
    <rPh sb="0" eb="1">
      <t>ダイ</t>
    </rPh>
    <rPh sb="2" eb="3">
      <t>シュウ</t>
    </rPh>
    <phoneticPr fontId="2"/>
  </si>
  <si>
    <t>第2週</t>
    <rPh sb="0" eb="1">
      <t>ダイ</t>
    </rPh>
    <rPh sb="2" eb="3">
      <t>シュウ</t>
    </rPh>
    <phoneticPr fontId="2"/>
  </si>
  <si>
    <t>第3週</t>
    <rPh sb="0" eb="1">
      <t>ダイ</t>
    </rPh>
    <rPh sb="2" eb="3">
      <t>シュウ</t>
    </rPh>
    <phoneticPr fontId="2"/>
  </si>
  <si>
    <t>第4週</t>
    <rPh sb="0" eb="1">
      <t>ダイ</t>
    </rPh>
    <rPh sb="2" eb="3">
      <t>シュウ</t>
    </rPh>
    <phoneticPr fontId="2"/>
  </si>
  <si>
    <t>週平均の勤務時間</t>
    <rPh sb="0" eb="1">
      <t>シュウ</t>
    </rPh>
    <rPh sb="1" eb="3">
      <t>ヘイキン</t>
    </rPh>
    <rPh sb="4" eb="6">
      <t>キンム</t>
    </rPh>
    <rPh sb="6" eb="8">
      <t>ジカン</t>
    </rPh>
    <phoneticPr fontId="2"/>
  </si>
  <si>
    <t>管理者</t>
    <rPh sb="0" eb="3">
      <t>カンリシャ</t>
    </rPh>
    <phoneticPr fontId="2"/>
  </si>
  <si>
    <t>常勤従業者勤務時間数（1週間）</t>
    <rPh sb="0" eb="2">
      <t>ジョウキン</t>
    </rPh>
    <rPh sb="2" eb="5">
      <t>ジュウギョウシャ</t>
    </rPh>
    <rPh sb="5" eb="7">
      <t>キンム</t>
    </rPh>
    <rPh sb="7" eb="9">
      <t>ジカン</t>
    </rPh>
    <rPh sb="9" eb="10">
      <t>スウ</t>
    </rPh>
    <rPh sb="12" eb="14">
      <t>シュウカン</t>
    </rPh>
    <phoneticPr fontId="2"/>
  </si>
  <si>
    <t>―</t>
    <phoneticPr fontId="2"/>
  </si>
  <si>
    <t>事業所番号</t>
    <rPh sb="0" eb="3">
      <t>ジギョウショ</t>
    </rPh>
    <rPh sb="3" eb="5">
      <t>バンゴウ</t>
    </rPh>
    <phoneticPr fontId="2"/>
  </si>
  <si>
    <t>常勤・専従</t>
    <rPh sb="0" eb="2">
      <t>ジョウキン</t>
    </rPh>
    <rPh sb="3" eb="5">
      <t>センジュウ</t>
    </rPh>
    <phoneticPr fontId="2"/>
  </si>
  <si>
    <t>常勤・兼務</t>
    <rPh sb="0" eb="2">
      <t>ジョウキン</t>
    </rPh>
    <rPh sb="3" eb="5">
      <t>ケンム</t>
    </rPh>
    <phoneticPr fontId="2"/>
  </si>
  <si>
    <t>非常勤・専従</t>
    <rPh sb="0" eb="3">
      <t>ヒジョウキン</t>
    </rPh>
    <rPh sb="4" eb="6">
      <t>センジュウ</t>
    </rPh>
    <phoneticPr fontId="2"/>
  </si>
  <si>
    <t>非常勤・兼務</t>
    <rPh sb="0" eb="3">
      <t>ヒジョウキン</t>
    </rPh>
    <rPh sb="4" eb="6">
      <t>ケンム</t>
    </rPh>
    <phoneticPr fontId="2"/>
  </si>
  <si>
    <r>
      <t>１）『常勤』：当該事業所に週40時間（法人で別に定めがある場合は32時間以上)勤務</t>
    </r>
    <r>
      <rPr>
        <sz val="6"/>
        <rFont val="HGSｺﾞｼｯｸM"/>
        <family val="3"/>
        <charset val="128"/>
      </rPr>
      <t>※</t>
    </r>
    <r>
      <rPr>
        <sz val="10"/>
        <rFont val="HGSｺﾞｼｯｸM"/>
        <family val="3"/>
        <charset val="128"/>
      </rPr>
      <t>をしている場合</t>
    </r>
    <rPh sb="3" eb="5">
      <t>ジョウキン</t>
    </rPh>
    <rPh sb="7" eb="9">
      <t>トウガイ</t>
    </rPh>
    <rPh sb="9" eb="11">
      <t>ジギョウ</t>
    </rPh>
    <rPh sb="11" eb="12">
      <t>ショ</t>
    </rPh>
    <rPh sb="13" eb="14">
      <t>シュウ</t>
    </rPh>
    <rPh sb="16" eb="18">
      <t>ジカン</t>
    </rPh>
    <rPh sb="19" eb="21">
      <t>ホウジン</t>
    </rPh>
    <rPh sb="22" eb="23">
      <t>ベツ</t>
    </rPh>
    <rPh sb="24" eb="25">
      <t>サダ</t>
    </rPh>
    <rPh sb="29" eb="31">
      <t>バアイ</t>
    </rPh>
    <rPh sb="34" eb="38">
      <t>ジカンイジョウ</t>
    </rPh>
    <rPh sb="39" eb="41">
      <t>キンム</t>
    </rPh>
    <rPh sb="47" eb="49">
      <t>バアイ</t>
    </rPh>
    <phoneticPr fontId="2"/>
  </si>
  <si>
    <t>２）『非常勤』：『常勤』に該当しない場合</t>
    <rPh sb="3" eb="6">
      <t>ヒジョウキン</t>
    </rPh>
    <rPh sb="9" eb="11">
      <t>ジョウキン</t>
    </rPh>
    <rPh sb="13" eb="15">
      <t>ガイトウ</t>
    </rPh>
    <rPh sb="18" eb="20">
      <t>バアイ</t>
    </rPh>
    <phoneticPr fontId="2"/>
  </si>
  <si>
    <r>
      <t>※多機能型事業所又は障害者支援施設等の併設する別事業所の業務を兼務する場合は、その勤務時間も含む（</t>
    </r>
    <r>
      <rPr>
        <sz val="10"/>
        <color indexed="30"/>
        <rFont val="HGSｺﾞｼｯｸM"/>
        <family val="3"/>
        <charset val="128"/>
      </rPr>
      <t>法人本部及び併設していない他事業所の業務は含みません</t>
    </r>
    <r>
      <rPr>
        <sz val="10"/>
        <rFont val="HGSｺﾞｼｯｸM"/>
        <family val="3"/>
        <charset val="128"/>
      </rPr>
      <t>）</t>
    </r>
    <rPh sb="1" eb="5">
      <t>タキノウガタ</t>
    </rPh>
    <rPh sb="5" eb="7">
      <t>ジギョウ</t>
    </rPh>
    <rPh sb="7" eb="8">
      <t>ショ</t>
    </rPh>
    <rPh sb="8" eb="9">
      <t>マタ</t>
    </rPh>
    <rPh sb="10" eb="13">
      <t>ショウガイシャ</t>
    </rPh>
    <rPh sb="13" eb="15">
      <t>シエン</t>
    </rPh>
    <rPh sb="15" eb="17">
      <t>シセツ</t>
    </rPh>
    <rPh sb="17" eb="18">
      <t>トウ</t>
    </rPh>
    <rPh sb="19" eb="21">
      <t>ヘイセツ</t>
    </rPh>
    <rPh sb="23" eb="24">
      <t>ベツ</t>
    </rPh>
    <rPh sb="24" eb="26">
      <t>ジギョウ</t>
    </rPh>
    <rPh sb="26" eb="27">
      <t>ショ</t>
    </rPh>
    <rPh sb="28" eb="30">
      <t>ギョウム</t>
    </rPh>
    <rPh sb="31" eb="33">
      <t>ケンム</t>
    </rPh>
    <rPh sb="35" eb="37">
      <t>バアイ</t>
    </rPh>
    <rPh sb="41" eb="43">
      <t>キンム</t>
    </rPh>
    <rPh sb="43" eb="45">
      <t>ジカン</t>
    </rPh>
    <rPh sb="46" eb="47">
      <t>フク</t>
    </rPh>
    <rPh sb="49" eb="51">
      <t>ホウジン</t>
    </rPh>
    <rPh sb="51" eb="53">
      <t>ホンブ</t>
    </rPh>
    <rPh sb="53" eb="54">
      <t>オヨ</t>
    </rPh>
    <rPh sb="55" eb="57">
      <t>ヘイセツ</t>
    </rPh>
    <rPh sb="62" eb="66">
      <t>タジギョウショ</t>
    </rPh>
    <rPh sb="67" eb="69">
      <t>ギョウム</t>
    </rPh>
    <rPh sb="70" eb="71">
      <t>フク</t>
    </rPh>
    <phoneticPr fontId="2"/>
  </si>
  <si>
    <t>３）『専従』：当該事業所において、専らその業務に従事している場合</t>
    <rPh sb="3" eb="5">
      <t>センジュウ</t>
    </rPh>
    <rPh sb="7" eb="9">
      <t>トウガイ</t>
    </rPh>
    <rPh sb="9" eb="12">
      <t>ジギョウショ</t>
    </rPh>
    <rPh sb="17" eb="18">
      <t>モッパ</t>
    </rPh>
    <rPh sb="21" eb="23">
      <t>ギョウム</t>
    </rPh>
    <rPh sb="24" eb="26">
      <t>ジュウジ</t>
    </rPh>
    <rPh sb="30" eb="32">
      <t>バアイ</t>
    </rPh>
    <phoneticPr fontId="2"/>
  </si>
  <si>
    <t>４）『兼務』：当該事業所において、他の業務を兼ねている場合（例：管理者＋サービス提供責任者、サービス提供責任者＋従業者（ヘルパー））</t>
    <rPh sb="3" eb="5">
      <t>ケンム</t>
    </rPh>
    <rPh sb="7" eb="9">
      <t>トウガイ</t>
    </rPh>
    <rPh sb="9" eb="12">
      <t>ジギョウショ</t>
    </rPh>
    <rPh sb="17" eb="18">
      <t>タ</t>
    </rPh>
    <rPh sb="19" eb="21">
      <t>ギョウム</t>
    </rPh>
    <rPh sb="22" eb="23">
      <t>カ</t>
    </rPh>
    <rPh sb="27" eb="29">
      <t>バアイ</t>
    </rPh>
    <rPh sb="30" eb="31">
      <t>レイ</t>
    </rPh>
    <rPh sb="32" eb="35">
      <t>カンリシャ</t>
    </rPh>
    <rPh sb="40" eb="42">
      <t>テイキョウ</t>
    </rPh>
    <rPh sb="42" eb="45">
      <t>セキニンシャ</t>
    </rPh>
    <rPh sb="50" eb="52">
      <t>テイキョウ</t>
    </rPh>
    <rPh sb="52" eb="55">
      <t>セキニンシャ</t>
    </rPh>
    <rPh sb="56" eb="59">
      <t>ジュウギョウシャ</t>
    </rPh>
    <phoneticPr fontId="2"/>
  </si>
  <si>
    <r>
      <t>※</t>
    </r>
    <r>
      <rPr>
        <sz val="10"/>
        <color indexed="30"/>
        <rFont val="HGSｺﾞｼｯｸM"/>
        <family val="3"/>
        <charset val="128"/>
      </rPr>
      <t>『兼務』の場合、職種別に業務時間を記入してください。</t>
    </r>
    <rPh sb="2" eb="4">
      <t>ケンム</t>
    </rPh>
    <rPh sb="6" eb="8">
      <t>バアイ</t>
    </rPh>
    <rPh sb="9" eb="12">
      <t>ショクシュベツ</t>
    </rPh>
    <rPh sb="13" eb="15">
      <t>ギョウム</t>
    </rPh>
    <rPh sb="15" eb="17">
      <t>ジカン</t>
    </rPh>
    <rPh sb="18" eb="20">
      <t>キニュウ</t>
    </rPh>
    <phoneticPr fontId="2"/>
  </si>
  <si>
    <t>色のついたセルに記入してください（黄色のセルを除く）。</t>
    <rPh sb="0" eb="1">
      <t>イロ</t>
    </rPh>
    <rPh sb="8" eb="10">
      <t>キニュウ</t>
    </rPh>
    <rPh sb="17" eb="19">
      <t>キイロ</t>
    </rPh>
    <rPh sb="23" eb="24">
      <t>ノゾ</t>
    </rPh>
    <phoneticPr fontId="2"/>
  </si>
  <si>
    <t>月時間数</t>
    <rPh sb="0" eb="1">
      <t>ツキ</t>
    </rPh>
    <rPh sb="1" eb="4">
      <t>ジカンスウ</t>
    </rPh>
    <phoneticPr fontId="2"/>
  </si>
  <si>
    <t>常勤換算後
（切捨なし）</t>
    <rPh sb="0" eb="2">
      <t>ジョウキン</t>
    </rPh>
    <rPh sb="2" eb="4">
      <t>カンサン</t>
    </rPh>
    <rPh sb="4" eb="5">
      <t>ゴ</t>
    </rPh>
    <rPh sb="7" eb="9">
      <t>キリス</t>
    </rPh>
    <phoneticPr fontId="2"/>
  </si>
  <si>
    <t>医師</t>
    <rPh sb="0" eb="2">
      <t>イシ</t>
    </rPh>
    <phoneticPr fontId="2"/>
  </si>
  <si>
    <t>その他</t>
    <rPh sb="2" eb="3">
      <t>タ</t>
    </rPh>
    <phoneticPr fontId="2"/>
  </si>
  <si>
    <t>調理員</t>
    <rPh sb="0" eb="3">
      <t>チョウリイン</t>
    </rPh>
    <phoneticPr fontId="2"/>
  </si>
  <si>
    <t>短期入所併設</t>
    <rPh sb="0" eb="2">
      <t>タンキ</t>
    </rPh>
    <rPh sb="2" eb="4">
      <t>ニュウショ</t>
    </rPh>
    <rPh sb="4" eb="6">
      <t>ヘイセツ</t>
    </rPh>
    <phoneticPr fontId="2"/>
  </si>
  <si>
    <t>施設名</t>
    <rPh sb="0" eb="2">
      <t>シセツ</t>
    </rPh>
    <rPh sb="2" eb="3">
      <t>メイ</t>
    </rPh>
    <phoneticPr fontId="2"/>
  </si>
  <si>
    <t>注３　「日にち」欄の下の空欄には、当該月の曜日を記入してください(祝日は平日とみなしてください）。</t>
    <rPh sb="0" eb="1">
      <t>チュウ</t>
    </rPh>
    <rPh sb="4" eb="5">
      <t>ヒ</t>
    </rPh>
    <rPh sb="8" eb="9">
      <t>ラン</t>
    </rPh>
    <rPh sb="10" eb="11">
      <t>シタ</t>
    </rPh>
    <rPh sb="12" eb="14">
      <t>クウラン</t>
    </rPh>
    <rPh sb="17" eb="19">
      <t>トウガイ</t>
    </rPh>
    <rPh sb="19" eb="20">
      <t>ツキ</t>
    </rPh>
    <rPh sb="21" eb="23">
      <t>ヨウビ</t>
    </rPh>
    <rPh sb="24" eb="26">
      <t>キニュウ</t>
    </rPh>
    <rPh sb="33" eb="35">
      <t>シュクジツ</t>
    </rPh>
    <rPh sb="36" eb="38">
      <t>ヘイジツ</t>
    </rPh>
    <phoneticPr fontId="2"/>
  </si>
  <si>
    <t>注４　行数が足りない場合は、必要に応じて行を追加して記入してください。</t>
    <rPh sb="0" eb="1">
      <t>チュウ</t>
    </rPh>
    <rPh sb="3" eb="4">
      <t>ギョウ</t>
    </rPh>
    <rPh sb="4" eb="5">
      <t>スウ</t>
    </rPh>
    <rPh sb="6" eb="7">
      <t>タ</t>
    </rPh>
    <rPh sb="10" eb="12">
      <t>バアイ</t>
    </rPh>
    <rPh sb="14" eb="16">
      <t>ヒツヨウ</t>
    </rPh>
    <rPh sb="17" eb="18">
      <t>オウ</t>
    </rPh>
    <rPh sb="20" eb="21">
      <t>ギョウ</t>
    </rPh>
    <rPh sb="22" eb="24">
      <t>ツイカ</t>
    </rPh>
    <rPh sb="26" eb="28">
      <t>キニュウ</t>
    </rPh>
    <phoneticPr fontId="2"/>
  </si>
  <si>
    <t>注５　「勤務形態」欄は、常勤・専従、常勤・兼務、非常勤・専従、非常勤・兼務のいずれかを選択してください。</t>
    <rPh sb="0" eb="1">
      <t>チュウ</t>
    </rPh>
    <phoneticPr fontId="2"/>
  </si>
  <si>
    <t>職業指導員</t>
    <rPh sb="0" eb="2">
      <t>ショクギョウ</t>
    </rPh>
    <rPh sb="2" eb="5">
      <t>シドウイン</t>
    </rPh>
    <phoneticPr fontId="2"/>
  </si>
  <si>
    <t>児童発達支援管理責任者</t>
    <rPh sb="0" eb="2">
      <t>ジドウ</t>
    </rPh>
    <rPh sb="2" eb="4">
      <t>ハッタツ</t>
    </rPh>
    <rPh sb="4" eb="6">
      <t>シエン</t>
    </rPh>
    <rPh sb="6" eb="8">
      <t>カンリ</t>
    </rPh>
    <rPh sb="8" eb="10">
      <t>セキニン</t>
    </rPh>
    <rPh sb="10" eb="11">
      <t>シャ</t>
    </rPh>
    <phoneticPr fontId="2"/>
  </si>
  <si>
    <t>従業者の勤務の体制及び勤務形態一覧表(福祉型障害児入所施設）</t>
    <rPh sb="0" eb="3">
      <t>ジュウギョウシャ</t>
    </rPh>
    <rPh sb="4" eb="6">
      <t>キンム</t>
    </rPh>
    <rPh sb="7" eb="9">
      <t>タイセイ</t>
    </rPh>
    <rPh sb="9" eb="10">
      <t>オヨ</t>
    </rPh>
    <rPh sb="11" eb="13">
      <t>キンム</t>
    </rPh>
    <rPh sb="13" eb="15">
      <t>ケイタイ</t>
    </rPh>
    <rPh sb="15" eb="18">
      <t>イチランヒョウ</t>
    </rPh>
    <rPh sb="19" eb="22">
      <t>フクシガタ</t>
    </rPh>
    <rPh sb="22" eb="25">
      <t>ショウガイジ</t>
    </rPh>
    <rPh sb="25" eb="27">
      <t>ニュウショ</t>
    </rPh>
    <rPh sb="27" eb="29">
      <t>シセツ</t>
    </rPh>
    <phoneticPr fontId="2"/>
  </si>
  <si>
    <t>児童発達支援管理責任者</t>
    <rPh sb="0" eb="2">
      <t>ジドウ</t>
    </rPh>
    <rPh sb="2" eb="4">
      <t>ハッタツ</t>
    </rPh>
    <rPh sb="4" eb="6">
      <t>シエン</t>
    </rPh>
    <rPh sb="6" eb="8">
      <t>カンリ</t>
    </rPh>
    <rPh sb="8" eb="11">
      <t>セキニンシャ</t>
    </rPh>
    <phoneticPr fontId="2"/>
  </si>
  <si>
    <t>児童指導員</t>
    <rPh sb="0" eb="2">
      <t>ジドウ</t>
    </rPh>
    <rPh sb="2" eb="5">
      <t>シドウイン</t>
    </rPh>
    <phoneticPr fontId="2"/>
  </si>
  <si>
    <t>保育士</t>
    <rPh sb="0" eb="3">
      <t>ホイクシ</t>
    </rPh>
    <phoneticPr fontId="2"/>
  </si>
  <si>
    <t>看護師</t>
    <rPh sb="0" eb="3">
      <t>カンゴシ</t>
    </rPh>
    <phoneticPr fontId="2"/>
  </si>
  <si>
    <t>栄養士</t>
    <rPh sb="0" eb="3">
      <t>エイヨウシ</t>
    </rPh>
    <phoneticPr fontId="2"/>
  </si>
  <si>
    <t>心理指導担当職員</t>
    <rPh sb="0" eb="2">
      <t>シンリ</t>
    </rPh>
    <rPh sb="2" eb="4">
      <t>シドウ</t>
    </rPh>
    <rPh sb="4" eb="6">
      <t>タントウ</t>
    </rPh>
    <rPh sb="6" eb="8">
      <t>ショクイン</t>
    </rPh>
    <phoneticPr fontId="2"/>
  </si>
  <si>
    <t>入所者数</t>
    <rPh sb="0" eb="3">
      <t>ニュウショシャ</t>
    </rPh>
    <rPh sb="3" eb="4">
      <t>スウ</t>
    </rPh>
    <phoneticPr fontId="2"/>
  </si>
  <si>
    <t>児童指導員+保育士</t>
  </si>
  <si>
    <t>児童指導員+保育士</t>
    <rPh sb="0" eb="2">
      <t>ジドウ</t>
    </rPh>
    <rPh sb="2" eb="5">
      <t>シドウイン</t>
    </rPh>
    <rPh sb="6" eb="9">
      <t>ホイクシ</t>
    </rPh>
    <phoneticPr fontId="2"/>
  </si>
  <si>
    <t>注１　「短期入所併設」が『あり』の場合、短期入所定員を含めた職員配置としてください（夜間を除く）</t>
    <rPh sb="0" eb="1">
      <t>チュウ</t>
    </rPh>
    <rPh sb="4" eb="6">
      <t>タンキ</t>
    </rPh>
    <rPh sb="6" eb="8">
      <t>ニュウショ</t>
    </rPh>
    <rPh sb="8" eb="10">
      <t>ヘイセツ</t>
    </rPh>
    <rPh sb="17" eb="19">
      <t>バアイ</t>
    </rPh>
    <rPh sb="20" eb="22">
      <t>タンキ</t>
    </rPh>
    <rPh sb="22" eb="24">
      <t>ニュウショ</t>
    </rPh>
    <rPh sb="24" eb="26">
      <t>テイイン</t>
    </rPh>
    <rPh sb="27" eb="28">
      <t>フク</t>
    </rPh>
    <rPh sb="30" eb="32">
      <t>ショクイン</t>
    </rPh>
    <rPh sb="32" eb="34">
      <t>ハイチ</t>
    </rPh>
    <rPh sb="42" eb="44">
      <t>ヤカン</t>
    </rPh>
    <rPh sb="45" eb="46">
      <t>ノゾ</t>
    </rPh>
    <phoneticPr fontId="2"/>
  </si>
  <si>
    <t>注２　「入所者数」は提出時点の入所者数を記載してください。</t>
    <rPh sb="0" eb="1">
      <t>チュウ</t>
    </rPh>
    <rPh sb="4" eb="7">
      <t>ニュウショシャ</t>
    </rPh>
    <rPh sb="7" eb="8">
      <t>スウ</t>
    </rPh>
    <rPh sb="10" eb="12">
      <t>テイシュツ</t>
    </rPh>
    <rPh sb="12" eb="14">
      <t>ジテン</t>
    </rPh>
    <rPh sb="15" eb="18">
      <t>ニュウショシャ</t>
    </rPh>
    <rPh sb="18" eb="19">
      <t>スウ</t>
    </rPh>
    <rPh sb="20" eb="22">
      <t>キサイ</t>
    </rPh>
    <phoneticPr fontId="2"/>
  </si>
  <si>
    <t>0123456789</t>
    <phoneticPr fontId="2"/>
  </si>
  <si>
    <t>さっぽろ学園</t>
    <rPh sb="4" eb="6">
      <t>ガクエン</t>
    </rPh>
    <phoneticPr fontId="2"/>
  </si>
  <si>
    <t>なし</t>
  </si>
  <si>
    <t>なし</t>
    <phoneticPr fontId="2"/>
  </si>
  <si>
    <t>あり</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</si>
  <si>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</si>
  <si>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</si>
  <si>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</si>
  <si>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</si>
  <si>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</si>
  <si>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</si>
  <si>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日</t>
    <rPh sb="0" eb="1">
      <t>ニチ</t>
    </rPh>
    <phoneticPr fontId="2"/>
  </si>
  <si>
    <t>札幌　太郎</t>
    <rPh sb="0" eb="2">
      <t>サッポロ</t>
    </rPh>
    <rPh sb="3" eb="5">
      <t>タロウ</t>
    </rPh>
    <phoneticPr fontId="2"/>
  </si>
  <si>
    <t>札幌　次郎</t>
    <rPh sb="0" eb="2">
      <t>サッポロ</t>
    </rPh>
    <rPh sb="3" eb="5">
      <t>ジロウ</t>
    </rPh>
    <phoneticPr fontId="2"/>
  </si>
  <si>
    <t>札幌　三郎</t>
    <rPh sb="0" eb="2">
      <t>サッポロ</t>
    </rPh>
    <rPh sb="3" eb="5">
      <t>サブロウ</t>
    </rPh>
    <phoneticPr fontId="2"/>
  </si>
  <si>
    <t>札幌　四朗</t>
    <rPh sb="0" eb="2">
      <t>サッポロ</t>
    </rPh>
    <rPh sb="3" eb="5">
      <t>シロウ</t>
    </rPh>
    <phoneticPr fontId="2"/>
  </si>
  <si>
    <t>札幌　五郎</t>
    <rPh sb="0" eb="2">
      <t>サッポロ</t>
    </rPh>
    <rPh sb="3" eb="5">
      <t>ゴロウ</t>
    </rPh>
    <phoneticPr fontId="2"/>
  </si>
  <si>
    <t>札幌　花子</t>
    <rPh sb="0" eb="2">
      <t>サッポロ</t>
    </rPh>
    <rPh sb="3" eb="5">
      <t>ハナコ</t>
    </rPh>
    <phoneticPr fontId="2"/>
  </si>
  <si>
    <t>札幌　六郎</t>
    <rPh sb="0" eb="2">
      <t>サッポロ</t>
    </rPh>
    <rPh sb="3" eb="5">
      <t>ロクロウ</t>
    </rPh>
    <phoneticPr fontId="2"/>
  </si>
  <si>
    <t>札幌　七郎</t>
    <rPh sb="0" eb="2">
      <t>サッポロ</t>
    </rPh>
    <rPh sb="3" eb="5">
      <t>シチロウ</t>
    </rPh>
    <phoneticPr fontId="2"/>
  </si>
  <si>
    <t>札幌　八郎</t>
    <rPh sb="0" eb="2">
      <t>サッポロ</t>
    </rPh>
    <rPh sb="3" eb="5">
      <t>ハチロウ</t>
    </rPh>
    <phoneticPr fontId="2"/>
  </si>
  <si>
    <t>札幌　九郎</t>
    <rPh sb="0" eb="2">
      <t>サッポロ</t>
    </rPh>
    <rPh sb="3" eb="5">
      <t>クロウ</t>
    </rPh>
    <phoneticPr fontId="2"/>
  </si>
  <si>
    <t>札幌　十郎</t>
    <rPh sb="0" eb="2">
      <t>サッポロ</t>
    </rPh>
    <rPh sb="3" eb="5">
      <t>ジュウロウ</t>
    </rPh>
    <phoneticPr fontId="2"/>
  </si>
  <si>
    <t>参考様式４－４</t>
  </si>
  <si>
    <t>時間</t>
    <rPh sb="0" eb="2">
      <t>ジカン</t>
    </rPh>
    <phoneticPr fontId="2"/>
  </si>
  <si>
    <t>参考様式４－４（記載例）</t>
    <phoneticPr fontId="2"/>
  </si>
  <si>
    <t>その他従業者（障害福祉サービス経験者）</t>
    <rPh sb="2" eb="3">
      <t>ホカ</t>
    </rPh>
    <rPh sb="3" eb="6">
      <t>ジュウギョウシャ</t>
    </rPh>
    <rPh sb="7" eb="9">
      <t>ショウガイ</t>
    </rPh>
    <rPh sb="9" eb="11">
      <t>フクシ</t>
    </rPh>
    <rPh sb="15" eb="18">
      <t>ケイケンシャ</t>
    </rPh>
    <phoneticPr fontId="2"/>
  </si>
  <si>
    <t>その他従業者（強度行動障害支援者養成研修等修了者）</t>
    <rPh sb="2" eb="3">
      <t>ホカ</t>
    </rPh>
    <rPh sb="3" eb="6">
      <t>ジュウギョウシャ</t>
    </rPh>
    <rPh sb="20" eb="21">
      <t>トウ</t>
    </rPh>
    <phoneticPr fontId="2"/>
  </si>
  <si>
    <t>その他従業者</t>
    <rPh sb="2" eb="3">
      <t>ホカ</t>
    </rPh>
    <rPh sb="3" eb="6">
      <t>ジュウギョウシャ</t>
    </rPh>
    <phoneticPr fontId="2"/>
  </si>
  <si>
    <t>常勤（時短）・専従</t>
    <rPh sb="0" eb="2">
      <t>ジョウキン</t>
    </rPh>
    <rPh sb="3" eb="5">
      <t>ジタン</t>
    </rPh>
    <rPh sb="7" eb="9">
      <t>センジュウ</t>
    </rPh>
    <phoneticPr fontId="2"/>
  </si>
  <si>
    <t>常勤（時短）・兼務</t>
    <rPh sb="0" eb="2">
      <t>ジョウキン</t>
    </rPh>
    <rPh sb="3" eb="5">
      <t>ジタン</t>
    </rPh>
    <rPh sb="7" eb="9">
      <t>ケンム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</si>
</sst>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quot;人&quot;"/>
  </numFmts>
  <fonts count="13" x14ac:knownFonts="1">
    <font>
      <sz val="11"/>
      <name val="ＭＳ Ｐゴシック"/>
      <family val="3"/>
      <charset val="128"/>
    </font>
    <font>
      <sz val="11"/>
      <name val="ＭＳ Ｐゴシック"/>
      <family val="3"/>
      <charset val="128"/>
    </font>
    <font>
      <sz val="6"/>
      <name val="ＭＳ Ｐゴシック"/>
      <family val="3"/>
      <charset val="128"/>
    </font>
    <font>
      <b/>
      <sz val="9"/>
      <color indexed="81"/>
      <name val="ＭＳ Ｐゴシック"/>
      <family val="3"/>
      <charset val="128"/>
    </font>
    <font>
      <b/>
      <sz val="16"/>
      <name val="HGSｺﾞｼｯｸM"/>
      <family val="3"/>
      <charset val="128"/>
    </font>
    <font>
      <sz val="12"/>
      <name val="HGSｺﾞｼｯｸM"/>
      <family val="3"/>
      <charset val="128"/>
    </font>
    <font>
      <sz val="11"/>
      <name val="HGSｺﾞｼｯｸM"/>
      <family val="3"/>
      <charset val="128"/>
    </font>
    <font>
      <b/>
      <sz val="11"/>
      <name val="HGSｺﾞｼｯｸM"/>
      <family val="3"/>
      <charset val="128"/>
    </font>
    <font>
      <sz val="10"/>
      <name val="HGSｺﾞｼｯｸM"/>
      <family val="3"/>
      <charset val="128"/>
    </font>
    <font>
      <sz val="9"/>
      <name val="HGSｺﾞｼｯｸM"/>
      <family val="3"/>
      <charset val="128"/>
    </font>
    <font>
      <sz val="6"/>
      <name val="HGSｺﾞｼｯｸM"/>
      <family val="3"/>
      <charset val="128"/>
    </font>
    <font>
      <sz val="10"/>
      <color indexed="30"/>
      <name val="HGSｺﾞｼｯｸM"/>
      <family val="3"/>
      <charset val="128"/>
    </font>
    <font>
      <sz val="10"/>
      <color rgb="FFFF0000"/>
      <name val="HGSｺﾞｼｯｸM"/>
      <family val="3"/>
      <charset val="128"/>
    </font>
  </fonts>
  <fills count="4">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s>
  <borders count="84">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double">
        <color indexed="64"/>
      </right>
      <top style="double">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top style="medium">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double">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medium">
        <color indexed="64"/>
      </bottom>
      <diagonal/>
    </border>
  </borders>
  <cellStyleXfs count="2">
    <xf numFmtId="0" fontId="0" fillId="0" borderId="0"/>
    <xf numFmtId="0" fontId="1" fillId="0" borderId="0">
      <alignment vertical="center"/>
    </xf>
  </cellStyleXfs>
  <cellXfs count="182">
    <xf numFmtId="0" fontId="0" fillId="0" borderId="0" xfId="0"/>
    <xf numFmtId="0" fontId="5" fillId="0" borderId="0" xfId="1" applyFont="1">
      <alignment vertical="center"/>
    </xf>
    <xf numFmtId="0" fontId="6" fillId="0" borderId="0" xfId="1" applyFont="1" applyAlignment="1">
      <alignment horizontal="center" vertical="center"/>
    </xf>
    <xf numFmtId="0" fontId="6" fillId="0" borderId="0" xfId="1" applyFont="1">
      <alignment vertical="center"/>
    </xf>
    <xf numFmtId="0" fontId="6" fillId="0" borderId="1" xfId="1" applyFont="1" applyFill="1" applyBorder="1" applyAlignment="1">
      <alignment horizontal="center" vertical="center" shrinkToFit="1"/>
    </xf>
    <xf numFmtId="0" fontId="6" fillId="0" borderId="2" xfId="1" applyFont="1" applyFill="1" applyBorder="1" applyAlignment="1">
      <alignment horizontal="center" vertical="center" shrinkToFit="1"/>
    </xf>
    <xf numFmtId="0" fontId="6" fillId="0" borderId="3" xfId="1" applyFont="1" applyFill="1" applyBorder="1" applyAlignment="1">
      <alignment horizontal="center" vertical="center" shrinkToFit="1"/>
    </xf>
    <xf numFmtId="0" fontId="6" fillId="0" borderId="4" xfId="1" applyFont="1" applyFill="1" applyBorder="1" applyAlignment="1">
      <alignment horizontal="center" vertical="center" shrinkToFit="1"/>
    </xf>
    <xf numFmtId="0" fontId="6" fillId="2" borderId="5" xfId="1" applyFont="1" applyFill="1" applyBorder="1" applyAlignment="1">
      <alignment horizontal="center" vertical="center" shrinkToFit="1"/>
    </xf>
    <xf numFmtId="0" fontId="6" fillId="2" borderId="6" xfId="1" applyFont="1" applyFill="1" applyBorder="1" applyAlignment="1">
      <alignment vertical="center" shrinkToFit="1"/>
    </xf>
    <xf numFmtId="0" fontId="6" fillId="2" borderId="7" xfId="1" applyFont="1" applyFill="1" applyBorder="1" applyAlignment="1">
      <alignment vertical="center" shrinkToFit="1"/>
    </xf>
    <xf numFmtId="0" fontId="6" fillId="2" borderId="5" xfId="1" applyFont="1" applyFill="1" applyBorder="1" applyAlignment="1">
      <alignment vertical="center" shrinkToFit="1"/>
    </xf>
    <xf numFmtId="0" fontId="6" fillId="2" borderId="8" xfId="1" applyFont="1" applyFill="1" applyBorder="1" applyAlignment="1">
      <alignment vertical="center" shrinkToFit="1"/>
    </xf>
    <xf numFmtId="0" fontId="6" fillId="0" borderId="9" xfId="1" applyNumberFormat="1" applyFont="1" applyFill="1" applyBorder="1" applyAlignment="1">
      <alignment vertical="center" shrinkToFit="1"/>
    </xf>
    <xf numFmtId="0" fontId="6" fillId="0" borderId="10" xfId="1" applyNumberFormat="1" applyFont="1" applyFill="1" applyBorder="1" applyAlignment="1">
      <alignment vertical="center" shrinkToFit="1"/>
    </xf>
    <xf numFmtId="0" fontId="6" fillId="0" borderId="11" xfId="1" applyNumberFormat="1" applyFont="1" applyFill="1" applyBorder="1" applyAlignment="1">
      <alignment vertical="center" shrinkToFit="1"/>
    </xf>
    <xf numFmtId="0" fontId="6" fillId="0" borderId="12" xfId="1" applyNumberFormat="1" applyFont="1" applyFill="1" applyBorder="1" applyAlignment="1">
      <alignment vertical="center" shrinkToFit="1"/>
    </xf>
    <xf numFmtId="0" fontId="6" fillId="0" borderId="13" xfId="1" applyNumberFormat="1" applyFont="1" applyFill="1" applyBorder="1" applyAlignment="1">
      <alignment vertical="center" shrinkToFit="1"/>
    </xf>
    <xf numFmtId="0" fontId="6" fillId="0" borderId="14" xfId="1" applyNumberFormat="1" applyFont="1" applyFill="1" applyBorder="1" applyAlignment="1">
      <alignment vertical="center" shrinkToFit="1"/>
    </xf>
    <xf numFmtId="0" fontId="6" fillId="0" borderId="15" xfId="1" applyNumberFormat="1" applyFont="1" applyFill="1" applyBorder="1" applyAlignment="1">
      <alignment vertical="center" shrinkToFit="1"/>
    </xf>
    <xf numFmtId="0" fontId="6" fillId="0" borderId="16" xfId="1" applyNumberFormat="1" applyFont="1" applyFill="1" applyBorder="1" applyAlignment="1">
      <alignment vertical="center" shrinkToFit="1"/>
    </xf>
    <xf numFmtId="0" fontId="6" fillId="0" borderId="17" xfId="1" applyNumberFormat="1" applyFont="1" applyFill="1" applyBorder="1" applyAlignment="1">
      <alignment vertical="center" shrinkToFit="1"/>
    </xf>
    <xf numFmtId="0" fontId="8" fillId="0" borderId="0" xfId="1" applyFont="1" applyAlignment="1">
      <alignment horizontal="left" vertical="center"/>
    </xf>
    <xf numFmtId="0" fontId="8" fillId="0" borderId="0" xfId="1" applyFont="1" applyAlignment="1">
      <alignment vertical="center"/>
    </xf>
    <xf numFmtId="0" fontId="5" fillId="0" borderId="0" xfId="1" applyFont="1" applyAlignment="1">
      <alignment vertical="center" textRotation="255" shrinkToFit="1"/>
    </xf>
    <xf numFmtId="0" fontId="12" fillId="0" borderId="0" xfId="1" applyFont="1" applyAlignment="1">
      <alignment horizontal="left" vertical="center"/>
    </xf>
    <xf numFmtId="0" fontId="5" fillId="0" borderId="0" xfId="1" applyFont="1" applyAlignment="1">
      <alignment vertical="center"/>
    </xf>
    <xf numFmtId="0" fontId="5" fillId="0" borderId="0" xfId="1" applyFont="1" applyAlignment="1">
      <alignment vertical="center" shrinkToFit="1"/>
    </xf>
    <xf numFmtId="0" fontId="5" fillId="0" borderId="0" xfId="1" applyFont="1" applyAlignment="1">
      <alignment horizontal="center" vertical="center" shrinkToFit="1"/>
    </xf>
    <xf numFmtId="0" fontId="6" fillId="0" borderId="0" xfId="1" applyFont="1" applyAlignment="1">
      <alignment horizontal="center" vertical="center" shrinkToFit="1"/>
    </xf>
    <xf numFmtId="0" fontId="6" fillId="0" borderId="18" xfId="1" applyFont="1" applyBorder="1">
      <alignment vertical="center"/>
    </xf>
    <xf numFmtId="0" fontId="5" fillId="0" borderId="2" xfId="1" applyFont="1" applyBorder="1" applyAlignment="1">
      <alignment horizontal="center" vertical="center"/>
    </xf>
    <xf numFmtId="0" fontId="6" fillId="2" borderId="19" xfId="1" applyNumberFormat="1" applyFont="1" applyFill="1" applyBorder="1" applyAlignment="1">
      <alignment horizontal="center" vertical="center" shrinkToFit="1"/>
    </xf>
    <xf numFmtId="0" fontId="6" fillId="2" borderId="20" xfId="1" applyNumberFormat="1" applyFont="1" applyFill="1" applyBorder="1" applyAlignment="1">
      <alignment horizontal="center" vertical="center" shrinkToFit="1"/>
    </xf>
    <xf numFmtId="0" fontId="6" fillId="2" borderId="21" xfId="1" applyNumberFormat="1" applyFont="1" applyFill="1" applyBorder="1" applyAlignment="1">
      <alignment horizontal="center" vertical="center" shrinkToFit="1"/>
    </xf>
    <xf numFmtId="0" fontId="6" fillId="2" borderId="22" xfId="1" applyNumberFormat="1" applyFont="1" applyFill="1" applyBorder="1" applyAlignment="1">
      <alignment horizontal="center" vertical="center" shrinkToFit="1"/>
    </xf>
    <xf numFmtId="0" fontId="6" fillId="2" borderId="23" xfId="1" applyNumberFormat="1" applyFont="1" applyFill="1" applyBorder="1" applyAlignment="1">
      <alignment horizontal="center" vertical="center" shrinkToFit="1"/>
    </xf>
    <xf numFmtId="0" fontId="6" fillId="2" borderId="24" xfId="1" applyNumberFormat="1" applyFont="1" applyFill="1" applyBorder="1" applyAlignment="1">
      <alignment horizontal="center" vertical="center" shrinkToFit="1"/>
    </xf>
    <xf numFmtId="0" fontId="6" fillId="2" borderId="25" xfId="1" applyNumberFormat="1" applyFont="1" applyFill="1" applyBorder="1" applyAlignment="1">
      <alignment horizontal="center" vertical="center" shrinkToFit="1"/>
    </xf>
    <xf numFmtId="0" fontId="6" fillId="2" borderId="26" xfId="1" applyNumberFormat="1" applyFont="1" applyFill="1" applyBorder="1" applyAlignment="1">
      <alignment horizontal="center" vertical="center" shrinkToFit="1"/>
    </xf>
    <xf numFmtId="0" fontId="6" fillId="2" borderId="2" xfId="1" applyNumberFormat="1" applyFont="1" applyFill="1" applyBorder="1" applyAlignment="1">
      <alignment horizontal="center" vertical="center" shrinkToFit="1"/>
    </xf>
    <xf numFmtId="0" fontId="6" fillId="2" borderId="3" xfId="1" applyNumberFormat="1" applyFont="1" applyFill="1" applyBorder="1" applyAlignment="1">
      <alignment horizontal="center" vertical="center" shrinkToFit="1"/>
    </xf>
    <xf numFmtId="0" fontId="6" fillId="2" borderId="1" xfId="1" applyNumberFormat="1" applyFont="1" applyFill="1" applyBorder="1" applyAlignment="1">
      <alignment horizontal="center" vertical="center" shrinkToFit="1"/>
    </xf>
    <xf numFmtId="0" fontId="6" fillId="2" borderId="4" xfId="1" applyNumberFormat="1" applyFont="1" applyFill="1" applyBorder="1" applyAlignment="1">
      <alignment horizontal="center" vertical="center" shrinkToFit="1"/>
    </xf>
    <xf numFmtId="0" fontId="6" fillId="2" borderId="27" xfId="1" applyNumberFormat="1" applyFont="1" applyFill="1" applyBorder="1" applyAlignment="1">
      <alignment horizontal="center" vertical="center" shrinkToFit="1"/>
    </xf>
    <xf numFmtId="0" fontId="6" fillId="2" borderId="28" xfId="1" applyNumberFormat="1" applyFont="1" applyFill="1" applyBorder="1" applyAlignment="1">
      <alignment horizontal="center" vertical="center" shrinkToFit="1"/>
    </xf>
    <xf numFmtId="0" fontId="6" fillId="2" borderId="29" xfId="1" applyNumberFormat="1" applyFont="1" applyFill="1" applyBorder="1" applyAlignment="1">
      <alignment horizontal="center" vertical="center" shrinkToFit="1"/>
    </xf>
    <xf numFmtId="0" fontId="6" fillId="2" borderId="30" xfId="1" applyNumberFormat="1" applyFont="1" applyFill="1" applyBorder="1" applyAlignment="1">
      <alignment horizontal="center" vertical="center" shrinkToFit="1"/>
    </xf>
    <xf numFmtId="0" fontId="6" fillId="2" borderId="31" xfId="1" applyNumberFormat="1" applyFont="1" applyFill="1" applyBorder="1" applyAlignment="1">
      <alignment horizontal="center" vertical="center" shrinkToFit="1"/>
    </xf>
    <xf numFmtId="0" fontId="6" fillId="2" borderId="32" xfId="1" applyNumberFormat="1" applyFont="1" applyFill="1" applyBorder="1" applyAlignment="1">
      <alignment horizontal="center" vertical="center" shrinkToFit="1"/>
    </xf>
    <xf numFmtId="0" fontId="6" fillId="2" borderId="33" xfId="1" applyNumberFormat="1" applyFont="1" applyFill="1" applyBorder="1" applyAlignment="1">
      <alignment horizontal="center" vertical="center" shrinkToFit="1"/>
    </xf>
    <xf numFmtId="0" fontId="6" fillId="2" borderId="34" xfId="1" applyNumberFormat="1" applyFont="1" applyFill="1" applyBorder="1" applyAlignment="1">
      <alignment horizontal="center" vertical="center" shrinkToFit="1"/>
    </xf>
    <xf numFmtId="49" fontId="5" fillId="0" borderId="0" xfId="1" applyNumberFormat="1" applyFont="1" applyAlignment="1">
      <alignment horizontal="center" vertical="center" shrinkToFit="1"/>
    </xf>
    <xf numFmtId="0" fontId="6" fillId="0" borderId="0" xfId="1" applyFont="1" applyFill="1" applyBorder="1" applyAlignment="1">
      <alignment horizontal="center" vertical="center"/>
    </xf>
    <xf numFmtId="0" fontId="6" fillId="0" borderId="0" xfId="1" applyNumberFormat="1" applyFont="1" applyFill="1" applyBorder="1" applyAlignment="1">
      <alignment vertical="center" shrinkToFit="1"/>
    </xf>
    <xf numFmtId="0" fontId="6" fillId="0" borderId="18" xfId="1" applyFont="1" applyBorder="1" applyAlignment="1">
      <alignment horizontal="center" vertical="center" shrinkToFit="1"/>
    </xf>
    <xf numFmtId="176" fontId="6" fillId="0" borderId="35" xfId="1" applyNumberFormat="1" applyFont="1" applyFill="1" applyBorder="1" applyAlignment="1">
      <alignment vertical="center"/>
    </xf>
    <xf numFmtId="0" fontId="6" fillId="0" borderId="0" xfId="1" applyFont="1" applyAlignment="1">
      <alignment vertical="center"/>
    </xf>
    <xf numFmtId="0" fontId="6" fillId="0" borderId="0" xfId="1" applyFont="1" applyAlignment="1">
      <alignment horizontal="center" vertical="center" wrapText="1" shrinkToFit="1"/>
    </xf>
    <xf numFmtId="176" fontId="6" fillId="0" borderId="36" xfId="1" applyNumberFormat="1" applyFont="1" applyFill="1" applyBorder="1" applyAlignment="1">
      <alignment horizontal="center" vertical="center"/>
    </xf>
    <xf numFmtId="176" fontId="6" fillId="0" borderId="37" xfId="1" applyNumberFormat="1" applyFont="1" applyFill="1" applyBorder="1" applyAlignment="1">
      <alignment horizontal="center" vertical="center"/>
    </xf>
    <xf numFmtId="176" fontId="6" fillId="0" borderId="38" xfId="1" applyNumberFormat="1" applyFont="1" applyFill="1" applyBorder="1" applyAlignment="1">
      <alignment horizontal="center" vertical="center"/>
    </xf>
    <xf numFmtId="0" fontId="4" fillId="0" borderId="0" xfId="1" applyFont="1" applyAlignment="1">
      <alignment horizontal="center" vertical="center"/>
    </xf>
    <xf numFmtId="176" fontId="6" fillId="0" borderId="39" xfId="1" applyNumberFormat="1" applyFont="1" applyFill="1" applyBorder="1" applyAlignment="1">
      <alignment horizontal="center" vertical="center"/>
    </xf>
    <xf numFmtId="176" fontId="6" fillId="0" borderId="40" xfId="1" applyNumberFormat="1" applyFont="1" applyFill="1" applyBorder="1" applyAlignment="1">
      <alignment horizontal="center" vertical="center"/>
    </xf>
    <xf numFmtId="176" fontId="6" fillId="0" borderId="41" xfId="1" applyNumberFormat="1" applyFont="1" applyFill="1" applyBorder="1" applyAlignment="1">
      <alignment horizontal="center" vertical="center"/>
    </xf>
    <xf numFmtId="176" fontId="6" fillId="0" borderId="42" xfId="1" applyNumberFormat="1" applyFont="1" applyFill="1" applyBorder="1" applyAlignment="1">
      <alignment horizontal="center" vertical="center"/>
    </xf>
    <xf numFmtId="0" fontId="6" fillId="2" borderId="32" xfId="1" applyFont="1" applyFill="1" applyBorder="1" applyAlignment="1">
      <alignment horizontal="center" vertical="center"/>
    </xf>
    <xf numFmtId="0" fontId="6" fillId="2" borderId="33" xfId="1" applyFont="1" applyFill="1" applyBorder="1" applyAlignment="1">
      <alignment horizontal="center" vertical="center"/>
    </xf>
    <xf numFmtId="176" fontId="6" fillId="0" borderId="41" xfId="1" applyNumberFormat="1" applyFont="1" applyFill="1" applyBorder="1" applyAlignment="1">
      <alignment horizontal="right" vertical="center" shrinkToFit="1"/>
    </xf>
    <xf numFmtId="176" fontId="6" fillId="0" borderId="43" xfId="1" applyNumberFormat="1" applyFont="1" applyFill="1" applyBorder="1" applyAlignment="1">
      <alignment horizontal="right" vertical="center" shrinkToFit="1"/>
    </xf>
    <xf numFmtId="0" fontId="6" fillId="0" borderId="44" xfId="1" applyFont="1" applyFill="1" applyBorder="1" applyAlignment="1">
      <alignment horizontal="center" vertical="center" shrinkToFit="1"/>
    </xf>
    <xf numFmtId="0" fontId="6" fillId="0" borderId="37" xfId="1" applyFont="1" applyFill="1" applyBorder="1" applyAlignment="1">
      <alignment horizontal="center" vertical="center" shrinkToFit="1"/>
    </xf>
    <xf numFmtId="0" fontId="6" fillId="0" borderId="38" xfId="1" applyFont="1" applyFill="1" applyBorder="1" applyAlignment="1">
      <alignment horizontal="center" vertical="center" shrinkToFit="1"/>
    </xf>
    <xf numFmtId="0" fontId="6" fillId="0" borderId="45" xfId="1" applyFont="1" applyFill="1" applyBorder="1" applyAlignment="1">
      <alignment horizontal="center" vertical="center" shrinkToFit="1"/>
    </xf>
    <xf numFmtId="0" fontId="6" fillId="0" borderId="46" xfId="1" applyFont="1" applyFill="1" applyBorder="1" applyAlignment="1">
      <alignment horizontal="center" vertical="center" shrinkToFit="1"/>
    </xf>
    <xf numFmtId="0" fontId="6" fillId="0" borderId="47" xfId="1" applyFont="1" applyFill="1" applyBorder="1" applyAlignment="1">
      <alignment horizontal="center" vertical="center" shrinkToFit="1"/>
    </xf>
    <xf numFmtId="0" fontId="6" fillId="2" borderId="20" xfId="1" applyFont="1" applyFill="1" applyBorder="1" applyAlignment="1">
      <alignment horizontal="center" vertical="center" shrinkToFit="1"/>
    </xf>
    <xf numFmtId="0" fontId="9" fillId="0" borderId="18" xfId="1" applyFont="1" applyBorder="1" applyAlignment="1">
      <alignment horizontal="center" vertical="center" wrapText="1"/>
    </xf>
    <xf numFmtId="0" fontId="9" fillId="0" borderId="18" xfId="1" applyFont="1" applyBorder="1" applyAlignment="1">
      <alignment horizontal="center" vertical="center"/>
    </xf>
    <xf numFmtId="0" fontId="6" fillId="0" borderId="48"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6" fillId="0" borderId="6" xfId="1" applyFont="1" applyFill="1" applyBorder="1" applyAlignment="1">
      <alignment horizontal="center" vertical="center" wrapText="1"/>
    </xf>
    <xf numFmtId="0" fontId="6" fillId="0" borderId="48" xfId="1" applyFont="1" applyFill="1" applyBorder="1" applyAlignment="1">
      <alignment horizontal="center" vertical="center"/>
    </xf>
    <xf numFmtId="0" fontId="6" fillId="0" borderId="49"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3" xfId="1" applyFont="1" applyFill="1" applyBorder="1" applyAlignment="1">
      <alignment horizontal="center" vertical="center"/>
    </xf>
    <xf numFmtId="0" fontId="6" fillId="0" borderId="6" xfId="1" applyFont="1" applyFill="1" applyBorder="1" applyAlignment="1">
      <alignment horizontal="center" vertical="center"/>
    </xf>
    <xf numFmtId="0" fontId="6" fillId="0" borderId="7" xfId="1" applyFont="1" applyFill="1" applyBorder="1" applyAlignment="1">
      <alignment horizontal="center" vertical="center"/>
    </xf>
    <xf numFmtId="0" fontId="6" fillId="2" borderId="32" xfId="1" applyFont="1" applyFill="1" applyBorder="1" applyAlignment="1">
      <alignment horizontal="center" vertical="center" shrinkToFit="1"/>
    </xf>
    <xf numFmtId="0" fontId="8" fillId="0" borderId="48"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6" xfId="1" applyFont="1" applyFill="1" applyBorder="1" applyAlignment="1">
      <alignment horizontal="center" vertical="center" wrapText="1"/>
    </xf>
    <xf numFmtId="176" fontId="6" fillId="0" borderId="43" xfId="1" applyNumberFormat="1" applyFont="1" applyFill="1" applyBorder="1" applyAlignment="1">
      <alignment horizontal="center" vertical="center"/>
    </xf>
    <xf numFmtId="0" fontId="8" fillId="0" borderId="49"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7" xfId="1" applyFont="1" applyFill="1" applyBorder="1" applyAlignment="1">
      <alignment horizontal="center" vertical="center" wrapText="1"/>
    </xf>
    <xf numFmtId="0" fontId="6" fillId="2" borderId="20" xfId="1" applyFont="1" applyFill="1" applyBorder="1" applyAlignment="1">
      <alignment horizontal="center" vertical="center"/>
    </xf>
    <xf numFmtId="0" fontId="6" fillId="2" borderId="21" xfId="1" applyFont="1" applyFill="1" applyBorder="1" applyAlignment="1">
      <alignment horizontal="center" vertical="center"/>
    </xf>
    <xf numFmtId="0" fontId="6" fillId="2" borderId="23" xfId="1" applyFont="1" applyFill="1" applyBorder="1" applyAlignment="1">
      <alignment horizontal="center" vertical="center" shrinkToFit="1"/>
    </xf>
    <xf numFmtId="0" fontId="6" fillId="2" borderId="24" xfId="1" applyFont="1" applyFill="1" applyBorder="1" applyAlignment="1">
      <alignment horizontal="center" vertical="center" shrinkToFit="1"/>
    </xf>
    <xf numFmtId="176" fontId="6" fillId="0" borderId="50" xfId="1" applyNumberFormat="1" applyFont="1" applyFill="1" applyBorder="1" applyAlignment="1">
      <alignment horizontal="center" vertical="center"/>
    </xf>
    <xf numFmtId="176" fontId="6" fillId="0" borderId="51" xfId="1" applyNumberFormat="1" applyFont="1" applyFill="1" applyBorder="1" applyAlignment="1">
      <alignment horizontal="center" vertical="center"/>
    </xf>
    <xf numFmtId="176" fontId="6" fillId="0" borderId="18" xfId="1" applyNumberFormat="1" applyFont="1" applyFill="1" applyBorder="1" applyAlignment="1">
      <alignment horizontal="center" vertical="center"/>
    </xf>
    <xf numFmtId="0" fontId="6" fillId="2" borderId="1" xfId="1" applyFont="1" applyFill="1" applyBorder="1" applyAlignment="1">
      <alignment horizontal="center" vertical="center" shrinkToFit="1"/>
    </xf>
    <xf numFmtId="0" fontId="6" fillId="2" borderId="2" xfId="1" applyFont="1" applyFill="1" applyBorder="1" applyAlignment="1">
      <alignment horizontal="center" vertical="center" shrinkToFit="1"/>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176" fontId="6" fillId="0" borderId="51" xfId="1" applyNumberFormat="1" applyFont="1" applyFill="1" applyBorder="1" applyAlignment="1">
      <alignment horizontal="right" vertical="center" shrinkToFit="1"/>
    </xf>
    <xf numFmtId="176" fontId="6" fillId="0" borderId="18" xfId="1" applyNumberFormat="1" applyFont="1" applyFill="1" applyBorder="1" applyAlignment="1">
      <alignment horizontal="right" vertical="center" shrinkToFit="1"/>
    </xf>
    <xf numFmtId="176" fontId="6" fillId="0" borderId="37" xfId="1" applyNumberFormat="1" applyFont="1" applyFill="1" applyBorder="1" applyAlignment="1">
      <alignment horizontal="right" vertical="center" shrinkToFit="1"/>
    </xf>
    <xf numFmtId="176" fontId="6" fillId="0" borderId="38" xfId="1" applyNumberFormat="1" applyFont="1" applyFill="1" applyBorder="1" applyAlignment="1">
      <alignment horizontal="right" vertical="center" shrinkToFit="1"/>
    </xf>
    <xf numFmtId="0" fontId="6" fillId="0" borderId="52" xfId="1" applyFont="1" applyFill="1" applyBorder="1" applyAlignment="1">
      <alignment horizontal="center" vertical="center"/>
    </xf>
    <xf numFmtId="0" fontId="6" fillId="0" borderId="1" xfId="1" applyFont="1" applyFill="1" applyBorder="1" applyAlignment="1">
      <alignment horizontal="center" vertical="center"/>
    </xf>
    <xf numFmtId="0" fontId="6" fillId="0" borderId="5" xfId="1" applyFont="1" applyFill="1" applyBorder="1" applyAlignment="1">
      <alignment horizontal="center" vertical="center"/>
    </xf>
    <xf numFmtId="0" fontId="6" fillId="0" borderId="31" xfId="1" applyFont="1" applyFill="1" applyBorder="1" applyAlignment="1">
      <alignment horizontal="center" vertical="center"/>
    </xf>
    <xf numFmtId="0" fontId="6" fillId="0" borderId="32" xfId="1" applyFont="1" applyFill="1" applyBorder="1" applyAlignment="1">
      <alignment horizontal="center" vertical="center"/>
    </xf>
    <xf numFmtId="176" fontId="6" fillId="0" borderId="53" xfId="1" applyNumberFormat="1" applyFont="1" applyFill="1" applyBorder="1" applyAlignment="1">
      <alignment horizontal="center" vertical="center"/>
    </xf>
    <xf numFmtId="176" fontId="6" fillId="0" borderId="54" xfId="1" applyNumberFormat="1" applyFont="1" applyFill="1" applyBorder="1" applyAlignment="1">
      <alignment horizontal="center" vertical="center"/>
    </xf>
    <xf numFmtId="176" fontId="6" fillId="0" borderId="55" xfId="1" applyNumberFormat="1" applyFont="1" applyFill="1" applyBorder="1" applyAlignment="1">
      <alignment horizontal="center" vertical="center"/>
    </xf>
    <xf numFmtId="176" fontId="6" fillId="0" borderId="56" xfId="1" applyNumberFormat="1" applyFont="1" applyFill="1" applyBorder="1" applyAlignment="1">
      <alignment horizontal="center" vertical="center"/>
    </xf>
    <xf numFmtId="176" fontId="6" fillId="0" borderId="57" xfId="1" applyNumberFormat="1" applyFont="1" applyFill="1" applyBorder="1" applyAlignment="1">
      <alignment horizontal="center" vertical="center"/>
    </xf>
    <xf numFmtId="176" fontId="6" fillId="0" borderId="58" xfId="1" applyNumberFormat="1" applyFont="1" applyFill="1" applyBorder="1" applyAlignment="1">
      <alignment horizontal="center" vertical="center"/>
    </xf>
    <xf numFmtId="176" fontId="6" fillId="0" borderId="59" xfId="1" applyNumberFormat="1" applyFont="1" applyFill="1" applyBorder="1" applyAlignment="1">
      <alignment horizontal="center" vertical="center"/>
    </xf>
    <xf numFmtId="176" fontId="6" fillId="3" borderId="60" xfId="1" applyNumberFormat="1" applyFont="1" applyFill="1" applyBorder="1" applyAlignment="1">
      <alignment horizontal="center" vertical="center"/>
    </xf>
    <xf numFmtId="176" fontId="6" fillId="3" borderId="35" xfId="1" applyNumberFormat="1" applyFont="1" applyFill="1" applyBorder="1" applyAlignment="1">
      <alignment horizontal="center" vertical="center"/>
    </xf>
    <xf numFmtId="0" fontId="6" fillId="2" borderId="28" xfId="1" applyFont="1" applyFill="1" applyBorder="1" applyAlignment="1">
      <alignment horizontal="center" vertical="center"/>
    </xf>
    <xf numFmtId="0" fontId="6" fillId="2" borderId="29" xfId="1" applyFont="1" applyFill="1" applyBorder="1" applyAlignment="1">
      <alignment horizontal="center" vertical="center"/>
    </xf>
    <xf numFmtId="176" fontId="6" fillId="0" borderId="61" xfId="1" applyNumberFormat="1" applyFont="1" applyFill="1" applyBorder="1" applyAlignment="1">
      <alignment horizontal="center" vertical="center"/>
    </xf>
    <xf numFmtId="0" fontId="6" fillId="0" borderId="62" xfId="1" applyFont="1" applyFill="1" applyBorder="1" applyAlignment="1">
      <alignment horizontal="center" vertical="center"/>
    </xf>
    <xf numFmtId="0" fontId="6" fillId="0" borderId="63" xfId="1" applyFont="1" applyFill="1" applyBorder="1" applyAlignment="1">
      <alignment horizontal="center" vertical="center"/>
    </xf>
    <xf numFmtId="0" fontId="6" fillId="0" borderId="64" xfId="1" applyFont="1" applyFill="1" applyBorder="1" applyAlignment="1">
      <alignment horizontal="center" vertical="center"/>
    </xf>
    <xf numFmtId="0" fontId="6" fillId="0" borderId="65" xfId="1" applyFont="1" applyBorder="1" applyAlignment="1">
      <alignment horizontal="center" vertical="center"/>
    </xf>
    <xf numFmtId="0" fontId="6" fillId="0" borderId="66" xfId="1" applyFont="1" applyBorder="1" applyAlignment="1">
      <alignment horizontal="center" vertical="center"/>
    </xf>
    <xf numFmtId="0" fontId="7" fillId="2" borderId="67" xfId="1" applyFont="1" applyFill="1" applyBorder="1" applyAlignment="1">
      <alignment horizontal="center" vertical="center"/>
    </xf>
    <xf numFmtId="0" fontId="7" fillId="2" borderId="68" xfId="1" applyFont="1" applyFill="1" applyBorder="1" applyAlignment="1">
      <alignment horizontal="center" vertical="center"/>
    </xf>
    <xf numFmtId="176" fontId="6" fillId="0" borderId="69" xfId="1" applyNumberFormat="1" applyFont="1" applyFill="1" applyBorder="1" applyAlignment="1">
      <alignment horizontal="right" vertical="center" shrinkToFit="1"/>
    </xf>
    <xf numFmtId="176" fontId="6" fillId="0" borderId="70" xfId="1" applyNumberFormat="1" applyFont="1" applyFill="1" applyBorder="1" applyAlignment="1">
      <alignment horizontal="right" vertical="center" shrinkToFit="1"/>
    </xf>
    <xf numFmtId="0" fontId="6" fillId="0" borderId="68" xfId="1" applyFont="1" applyBorder="1" applyAlignment="1">
      <alignment horizontal="center" vertical="center"/>
    </xf>
    <xf numFmtId="0" fontId="6" fillId="0" borderId="71" xfId="1" applyFont="1" applyBorder="1" applyAlignment="1">
      <alignment horizontal="center" vertical="center"/>
    </xf>
    <xf numFmtId="0" fontId="6" fillId="0" borderId="72" xfId="1" applyFont="1" applyFill="1" applyBorder="1" applyAlignment="1">
      <alignment horizontal="center" vertical="center" shrinkToFit="1"/>
    </xf>
    <xf numFmtId="0" fontId="6" fillId="0" borderId="73" xfId="1" applyFont="1" applyFill="1" applyBorder="1" applyAlignment="1">
      <alignment horizontal="center" vertical="center" wrapText="1"/>
    </xf>
    <xf numFmtId="0" fontId="6" fillId="0" borderId="18" xfId="1" applyFont="1" applyFill="1" applyBorder="1" applyAlignment="1">
      <alignment horizontal="center" vertical="center" wrapText="1"/>
    </xf>
    <xf numFmtId="0" fontId="6" fillId="0" borderId="74" xfId="1" applyFont="1" applyFill="1" applyBorder="1" applyAlignment="1">
      <alignment horizontal="center" vertical="center" wrapText="1"/>
    </xf>
    <xf numFmtId="0" fontId="6" fillId="2" borderId="24" xfId="1" applyFont="1" applyFill="1" applyBorder="1" applyAlignment="1">
      <alignment horizontal="center" vertical="center"/>
    </xf>
    <xf numFmtId="0" fontId="6" fillId="2" borderId="25" xfId="1" applyFont="1" applyFill="1" applyBorder="1" applyAlignment="1">
      <alignment horizontal="center" vertical="center"/>
    </xf>
    <xf numFmtId="176" fontId="6" fillId="0" borderId="75" xfId="1" applyNumberFormat="1" applyFont="1" applyFill="1" applyBorder="1" applyAlignment="1">
      <alignment horizontal="center" vertical="center"/>
    </xf>
    <xf numFmtId="176" fontId="6" fillId="0" borderId="69" xfId="1" applyNumberFormat="1" applyFont="1" applyFill="1" applyBorder="1" applyAlignment="1">
      <alignment horizontal="center" vertical="center"/>
    </xf>
    <xf numFmtId="176" fontId="6" fillId="0" borderId="76" xfId="1" applyNumberFormat="1" applyFont="1" applyFill="1" applyBorder="1" applyAlignment="1">
      <alignment horizontal="center" vertical="center"/>
    </xf>
    <xf numFmtId="176" fontId="6" fillId="0" borderId="70" xfId="1" applyNumberFormat="1" applyFont="1" applyFill="1" applyBorder="1" applyAlignment="1">
      <alignment horizontal="center" vertical="center"/>
    </xf>
    <xf numFmtId="0" fontId="6" fillId="0" borderId="60" xfId="1" applyFont="1" applyBorder="1" applyAlignment="1">
      <alignment horizontal="center" vertical="center"/>
    </xf>
    <xf numFmtId="0" fontId="6" fillId="0" borderId="35" xfId="1" applyFont="1" applyBorder="1" applyAlignment="1">
      <alignment horizontal="center" vertical="center"/>
    </xf>
    <xf numFmtId="0" fontId="6" fillId="0" borderId="77" xfId="1" applyFont="1" applyBorder="1" applyAlignment="1">
      <alignment horizontal="center" vertical="center"/>
    </xf>
    <xf numFmtId="49" fontId="6" fillId="2" borderId="78" xfId="1" applyNumberFormat="1" applyFont="1" applyFill="1" applyBorder="1" applyAlignment="1">
      <alignment horizontal="center" vertical="center"/>
    </xf>
    <xf numFmtId="49" fontId="6" fillId="2" borderId="35" xfId="1" applyNumberFormat="1" applyFont="1" applyFill="1" applyBorder="1" applyAlignment="1">
      <alignment horizontal="center" vertical="center"/>
    </xf>
    <xf numFmtId="49" fontId="6" fillId="2" borderId="79" xfId="1" applyNumberFormat="1" applyFont="1" applyFill="1" applyBorder="1" applyAlignment="1">
      <alignment horizontal="center" vertical="center"/>
    </xf>
    <xf numFmtId="0" fontId="6" fillId="2" borderId="67" xfId="1" applyFont="1" applyFill="1" applyBorder="1" applyAlignment="1">
      <alignment horizontal="center" vertical="center"/>
    </xf>
    <xf numFmtId="0" fontId="6" fillId="2" borderId="68" xfId="1" applyFont="1" applyFill="1" applyBorder="1" applyAlignment="1">
      <alignment horizontal="center" vertical="center"/>
    </xf>
    <xf numFmtId="0" fontId="6" fillId="2" borderId="71" xfId="1" applyFont="1" applyFill="1" applyBorder="1" applyAlignment="1">
      <alignment horizontal="center" vertical="center"/>
    </xf>
    <xf numFmtId="0" fontId="6" fillId="2" borderId="27" xfId="1" applyFont="1" applyFill="1" applyBorder="1" applyAlignment="1">
      <alignment horizontal="center" vertical="center" shrinkToFit="1"/>
    </xf>
    <xf numFmtId="0" fontId="6" fillId="2" borderId="28" xfId="1" applyFont="1" applyFill="1" applyBorder="1" applyAlignment="1">
      <alignment horizontal="center" vertical="center" shrinkToFit="1"/>
    </xf>
    <xf numFmtId="176" fontId="6" fillId="0" borderId="57" xfId="1" applyNumberFormat="1" applyFont="1" applyFill="1" applyBorder="1" applyAlignment="1">
      <alignment horizontal="right" vertical="center" shrinkToFit="1"/>
    </xf>
    <xf numFmtId="176" fontId="6" fillId="0" borderId="80" xfId="1" applyNumberFormat="1" applyFont="1" applyFill="1" applyBorder="1" applyAlignment="1">
      <alignment horizontal="right" vertical="center" shrinkToFit="1"/>
    </xf>
    <xf numFmtId="0" fontId="6" fillId="0" borderId="65" xfId="1" applyFont="1" applyBorder="1" applyAlignment="1">
      <alignment horizontal="center" vertical="center" shrinkToFit="1"/>
    </xf>
    <xf numFmtId="0" fontId="6" fillId="0" borderId="66" xfId="1" applyFont="1" applyBorder="1" applyAlignment="1">
      <alignment horizontal="center" vertical="center" shrinkToFit="1"/>
    </xf>
    <xf numFmtId="0" fontId="6" fillId="0" borderId="67" xfId="1" applyFont="1" applyBorder="1" applyAlignment="1">
      <alignment horizontal="center" vertical="center" shrinkToFit="1"/>
    </xf>
    <xf numFmtId="176" fontId="6" fillId="2" borderId="67" xfId="1" applyNumberFormat="1" applyFont="1" applyFill="1" applyBorder="1" applyAlignment="1">
      <alignment horizontal="center" vertical="center"/>
    </xf>
    <xf numFmtId="176" fontId="6" fillId="2" borderId="68" xfId="1" applyNumberFormat="1" applyFont="1" applyFill="1" applyBorder="1" applyAlignment="1">
      <alignment horizontal="center" vertical="center"/>
    </xf>
    <xf numFmtId="176" fontId="6" fillId="2" borderId="71" xfId="1" applyNumberFormat="1" applyFont="1" applyFill="1" applyBorder="1" applyAlignment="1">
      <alignment horizontal="center" vertical="center"/>
    </xf>
    <xf numFmtId="177" fontId="6" fillId="2" borderId="67" xfId="1" applyNumberFormat="1" applyFont="1" applyFill="1" applyBorder="1" applyAlignment="1">
      <alignment horizontal="center" vertical="center"/>
    </xf>
    <xf numFmtId="177" fontId="6" fillId="2" borderId="68" xfId="1" applyNumberFormat="1" applyFont="1" applyFill="1" applyBorder="1" applyAlignment="1">
      <alignment horizontal="center" vertical="center"/>
    </xf>
    <xf numFmtId="177" fontId="6" fillId="2" borderId="71" xfId="1" applyNumberFormat="1" applyFont="1" applyFill="1" applyBorder="1" applyAlignment="1">
      <alignment horizontal="center" vertical="center"/>
    </xf>
    <xf numFmtId="176" fontId="6" fillId="0" borderId="81" xfId="1" applyNumberFormat="1" applyFont="1" applyFill="1" applyBorder="1" applyAlignment="1">
      <alignment horizontal="center" vertical="center"/>
    </xf>
    <xf numFmtId="176" fontId="6" fillId="0" borderId="68" xfId="1" applyNumberFormat="1" applyFont="1" applyFill="1" applyBorder="1" applyAlignment="1">
      <alignment horizontal="center" vertical="center"/>
    </xf>
    <xf numFmtId="176" fontId="6" fillId="0" borderId="82" xfId="1" applyNumberFormat="1" applyFont="1" applyFill="1" applyBorder="1" applyAlignment="1">
      <alignment horizontal="center" vertical="center"/>
    </xf>
    <xf numFmtId="176" fontId="6" fillId="0" borderId="73" xfId="1" applyNumberFormat="1" applyFont="1" applyFill="1" applyBorder="1" applyAlignment="1">
      <alignment horizontal="center" vertical="center"/>
    </xf>
    <xf numFmtId="176" fontId="6" fillId="0" borderId="48" xfId="1" applyNumberFormat="1" applyFont="1" applyFill="1" applyBorder="1" applyAlignment="1">
      <alignment horizontal="center" vertical="center"/>
    </xf>
    <xf numFmtId="176" fontId="6" fillId="0" borderId="49" xfId="1" applyNumberFormat="1" applyFont="1" applyFill="1" applyBorder="1" applyAlignment="1">
      <alignment horizontal="center" vertical="center"/>
    </xf>
    <xf numFmtId="176" fontId="6" fillId="0" borderId="80" xfId="1" applyNumberFormat="1" applyFont="1" applyFill="1" applyBorder="1" applyAlignment="1">
      <alignment horizontal="center" vertical="center"/>
    </xf>
    <xf numFmtId="176" fontId="6" fillId="0" borderId="83" xfId="1" applyNumberFormat="1" applyFont="1" applyFill="1" applyBorder="1" applyAlignment="1">
      <alignment horizontal="right" vertical="center"/>
    </xf>
    <xf numFmtId="176" fontId="6" fillId="0" borderId="54" xfId="1" applyNumberFormat="1" applyFont="1" applyFill="1" applyBorder="1" applyAlignment="1">
      <alignment horizontal="right" vertical="center"/>
    </xf>
    <xf numFmtId="176" fontId="6" fillId="0" borderId="61" xfId="1" applyNumberFormat="1" applyFont="1" applyFill="1" applyBorder="1" applyAlignment="1">
      <alignment horizontal="right" vertical="center"/>
    </xf>
  </cellXfs>
  <cellStyles count="2">
    <cellStyle name="標準" xfId="0" builtinId="0"/>
    <cellStyle name="標準_③-２加算様式（就労）"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J55"/>
  <sheetViews>
    <sheetView showGridLines="0" tabSelected="1" view="pageBreakPreview" topLeftCell="B1" zoomScaleNormal="100" zoomScaleSheetLayoutView="100" workbookViewId="0">
      <selection activeCell="J8" sqref="J8:P8"/>
    </sheetView>
  </sheetViews>
  <sheetFormatPr defaultRowHeight="21" customHeight="1" x14ac:dyDescent="0.15"/>
  <cols>
    <col min="1" max="1" width="28.875" style="28" customWidth="1"/>
    <col min="2" max="7" width="2.625" style="24" customWidth="1"/>
    <col min="8" max="23" width="2.625" style="1" customWidth="1"/>
    <col min="24" max="51" width="3.125" style="1" customWidth="1"/>
    <col min="52" max="59" width="2.625" style="1" customWidth="1"/>
    <col min="60" max="60" width="2.75" style="1" customWidth="1"/>
    <col min="61" max="63" width="9.875" style="1" customWidth="1"/>
    <col min="64" max="64" width="9" style="1" customWidth="1"/>
    <col min="65" max="16384" width="9" style="1"/>
  </cols>
  <sheetData>
    <row r="1" spans="1:62" ht="21" customHeight="1" x14ac:dyDescent="0.15">
      <c r="B1" s="57" t="s">
        <v>72</v>
      </c>
    </row>
    <row r="2" spans="1:62" ht="21" customHeight="1" thickBot="1" x14ac:dyDescent="0.2">
      <c r="B2" s="62" t="s">
        <v>37</v>
      </c>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31" t="s">
        <v>25</v>
      </c>
    </row>
    <row r="3" spans="1:62" s="3" customFormat="1" ht="21" customHeight="1" thickBot="1" x14ac:dyDescent="0.2">
      <c r="A3" s="29">
        <v>32</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132" t="s">
        <v>11</v>
      </c>
      <c r="AT3" s="133"/>
      <c r="AU3" s="133"/>
      <c r="AV3" s="133"/>
      <c r="AW3" s="133"/>
      <c r="AX3" s="133"/>
      <c r="AY3" s="133"/>
      <c r="AZ3" s="133"/>
      <c r="BA3" s="133"/>
      <c r="BB3" s="133"/>
      <c r="BC3" s="134"/>
      <c r="BD3" s="135"/>
      <c r="BE3" s="138" t="s">
        <v>73</v>
      </c>
      <c r="BF3" s="138"/>
      <c r="BG3" s="138"/>
      <c r="BH3" s="139"/>
      <c r="BI3" s="30">
        <f>BC3*4</f>
        <v>0</v>
      </c>
    </row>
    <row r="4" spans="1:62" s="3" customFormat="1" ht="21" customHeight="1" thickBot="1" x14ac:dyDescent="0.2">
      <c r="A4" s="29">
        <v>33</v>
      </c>
      <c r="B4" s="150" t="s">
        <v>13</v>
      </c>
      <c r="C4" s="151"/>
      <c r="D4" s="151"/>
      <c r="E4" s="151"/>
      <c r="F4" s="152"/>
      <c r="G4" s="153"/>
      <c r="H4" s="154"/>
      <c r="I4" s="154"/>
      <c r="J4" s="154"/>
      <c r="K4" s="154"/>
      <c r="L4" s="155"/>
      <c r="M4" s="132" t="s">
        <v>31</v>
      </c>
      <c r="N4" s="133"/>
      <c r="O4" s="133"/>
      <c r="P4" s="133"/>
      <c r="Q4" s="133"/>
      <c r="R4" s="156"/>
      <c r="S4" s="157"/>
      <c r="T4" s="157"/>
      <c r="U4" s="157"/>
      <c r="V4" s="157"/>
      <c r="W4" s="157"/>
      <c r="X4" s="157"/>
      <c r="Y4" s="157"/>
      <c r="Z4" s="158"/>
      <c r="AA4" s="163" t="s">
        <v>30</v>
      </c>
      <c r="AB4" s="164"/>
      <c r="AC4" s="164"/>
      <c r="AD4" s="164"/>
      <c r="AE4" s="165"/>
      <c r="AF4" s="166"/>
      <c r="AG4" s="167"/>
      <c r="AH4" s="168"/>
      <c r="AI4" s="163" t="s">
        <v>44</v>
      </c>
      <c r="AJ4" s="164"/>
      <c r="AK4" s="164"/>
      <c r="AL4" s="164"/>
      <c r="AM4" s="165"/>
      <c r="AN4" s="169"/>
      <c r="AO4" s="170"/>
      <c r="AP4" s="171"/>
    </row>
    <row r="5" spans="1:62" s="3" customFormat="1" ht="21" customHeight="1" x14ac:dyDescent="0.15">
      <c r="A5" s="29">
        <v>34</v>
      </c>
      <c r="B5" s="112" t="s">
        <v>0</v>
      </c>
      <c r="C5" s="83"/>
      <c r="D5" s="83"/>
      <c r="E5" s="83"/>
      <c r="F5" s="83"/>
      <c r="G5" s="83"/>
      <c r="H5" s="83"/>
      <c r="I5" s="83"/>
      <c r="J5" s="80" t="s">
        <v>1</v>
      </c>
      <c r="K5" s="80"/>
      <c r="L5" s="80"/>
      <c r="M5" s="80"/>
      <c r="N5" s="80"/>
      <c r="O5" s="80"/>
      <c r="P5" s="80"/>
      <c r="Q5" s="83" t="s">
        <v>2</v>
      </c>
      <c r="R5" s="83"/>
      <c r="S5" s="83"/>
      <c r="T5" s="83"/>
      <c r="U5" s="83"/>
      <c r="V5" s="83"/>
      <c r="W5" s="84"/>
      <c r="X5" s="74" t="s">
        <v>5</v>
      </c>
      <c r="Y5" s="75"/>
      <c r="Z5" s="75"/>
      <c r="AA5" s="75"/>
      <c r="AB5" s="75"/>
      <c r="AC5" s="75"/>
      <c r="AD5" s="76"/>
      <c r="AE5" s="74" t="s">
        <v>6</v>
      </c>
      <c r="AF5" s="75"/>
      <c r="AG5" s="75"/>
      <c r="AH5" s="75"/>
      <c r="AI5" s="75"/>
      <c r="AJ5" s="75"/>
      <c r="AK5" s="76"/>
      <c r="AL5" s="74" t="s">
        <v>7</v>
      </c>
      <c r="AM5" s="75"/>
      <c r="AN5" s="75"/>
      <c r="AO5" s="75"/>
      <c r="AP5" s="75"/>
      <c r="AQ5" s="75"/>
      <c r="AR5" s="76"/>
      <c r="AS5" s="74" t="s">
        <v>8</v>
      </c>
      <c r="AT5" s="75"/>
      <c r="AU5" s="75"/>
      <c r="AV5" s="75"/>
      <c r="AW5" s="75"/>
      <c r="AX5" s="75"/>
      <c r="AY5" s="140"/>
      <c r="AZ5" s="141" t="s">
        <v>3</v>
      </c>
      <c r="BA5" s="80"/>
      <c r="BB5" s="80"/>
      <c r="BC5" s="90" t="s">
        <v>9</v>
      </c>
      <c r="BD5" s="90"/>
      <c r="BE5" s="90"/>
      <c r="BF5" s="90" t="s">
        <v>4</v>
      </c>
      <c r="BG5" s="90"/>
      <c r="BH5" s="94"/>
    </row>
    <row r="6" spans="1:62" s="3" customFormat="1" ht="21" customHeight="1" x14ac:dyDescent="0.15">
      <c r="A6" s="29">
        <v>35</v>
      </c>
      <c r="B6" s="113"/>
      <c r="C6" s="85"/>
      <c r="D6" s="85"/>
      <c r="E6" s="85"/>
      <c r="F6" s="85"/>
      <c r="G6" s="85"/>
      <c r="H6" s="85"/>
      <c r="I6" s="85"/>
      <c r="J6" s="81"/>
      <c r="K6" s="81"/>
      <c r="L6" s="81"/>
      <c r="M6" s="81"/>
      <c r="N6" s="81"/>
      <c r="O6" s="81"/>
      <c r="P6" s="81"/>
      <c r="Q6" s="85"/>
      <c r="R6" s="85"/>
      <c r="S6" s="85"/>
      <c r="T6" s="85"/>
      <c r="U6" s="85"/>
      <c r="V6" s="85"/>
      <c r="W6" s="86"/>
      <c r="X6" s="4">
        <v>1</v>
      </c>
      <c r="Y6" s="5">
        <v>2</v>
      </c>
      <c r="Z6" s="5">
        <v>3</v>
      </c>
      <c r="AA6" s="5">
        <v>4</v>
      </c>
      <c r="AB6" s="5">
        <v>5</v>
      </c>
      <c r="AC6" s="5">
        <v>6</v>
      </c>
      <c r="AD6" s="6">
        <v>7</v>
      </c>
      <c r="AE6" s="4">
        <v>8</v>
      </c>
      <c r="AF6" s="5">
        <v>9</v>
      </c>
      <c r="AG6" s="5">
        <v>10</v>
      </c>
      <c r="AH6" s="5">
        <v>11</v>
      </c>
      <c r="AI6" s="5">
        <v>12</v>
      </c>
      <c r="AJ6" s="5">
        <v>13</v>
      </c>
      <c r="AK6" s="6">
        <v>14</v>
      </c>
      <c r="AL6" s="4">
        <v>15</v>
      </c>
      <c r="AM6" s="5">
        <v>16</v>
      </c>
      <c r="AN6" s="5">
        <v>17</v>
      </c>
      <c r="AO6" s="5">
        <v>18</v>
      </c>
      <c r="AP6" s="5">
        <v>19</v>
      </c>
      <c r="AQ6" s="5">
        <v>20</v>
      </c>
      <c r="AR6" s="6">
        <v>21</v>
      </c>
      <c r="AS6" s="4">
        <v>22</v>
      </c>
      <c r="AT6" s="5">
        <v>23</v>
      </c>
      <c r="AU6" s="5">
        <v>24</v>
      </c>
      <c r="AV6" s="5">
        <v>25</v>
      </c>
      <c r="AW6" s="5">
        <v>26</v>
      </c>
      <c r="AX6" s="5">
        <v>27</v>
      </c>
      <c r="AY6" s="7">
        <v>28</v>
      </c>
      <c r="AZ6" s="142"/>
      <c r="BA6" s="81"/>
      <c r="BB6" s="81"/>
      <c r="BC6" s="91"/>
      <c r="BD6" s="91"/>
      <c r="BE6" s="91"/>
      <c r="BF6" s="91"/>
      <c r="BG6" s="91"/>
      <c r="BH6" s="95"/>
      <c r="BI6" s="78" t="s">
        <v>26</v>
      </c>
    </row>
    <row r="7" spans="1:62" s="3" customFormat="1" ht="21" customHeight="1" thickBot="1" x14ac:dyDescent="0.2">
      <c r="A7" s="29">
        <v>36</v>
      </c>
      <c r="B7" s="114"/>
      <c r="C7" s="87"/>
      <c r="D7" s="87"/>
      <c r="E7" s="87"/>
      <c r="F7" s="87"/>
      <c r="G7" s="87"/>
      <c r="H7" s="87"/>
      <c r="I7" s="87"/>
      <c r="J7" s="82"/>
      <c r="K7" s="82"/>
      <c r="L7" s="82"/>
      <c r="M7" s="82"/>
      <c r="N7" s="82"/>
      <c r="O7" s="82"/>
      <c r="P7" s="82"/>
      <c r="Q7" s="87"/>
      <c r="R7" s="87"/>
      <c r="S7" s="87"/>
      <c r="T7" s="87"/>
      <c r="U7" s="87"/>
      <c r="V7" s="87"/>
      <c r="W7" s="88"/>
      <c r="X7" s="8"/>
      <c r="Y7" s="9"/>
      <c r="Z7" s="9"/>
      <c r="AA7" s="9"/>
      <c r="AB7" s="9"/>
      <c r="AC7" s="9"/>
      <c r="AD7" s="10"/>
      <c r="AE7" s="11"/>
      <c r="AF7" s="9"/>
      <c r="AG7" s="9"/>
      <c r="AH7" s="9"/>
      <c r="AI7" s="9"/>
      <c r="AJ7" s="9"/>
      <c r="AK7" s="10"/>
      <c r="AL7" s="11"/>
      <c r="AM7" s="9"/>
      <c r="AN7" s="9"/>
      <c r="AO7" s="9"/>
      <c r="AP7" s="9"/>
      <c r="AQ7" s="9"/>
      <c r="AR7" s="10"/>
      <c r="AS7" s="11"/>
      <c r="AT7" s="9"/>
      <c r="AU7" s="9"/>
      <c r="AV7" s="9"/>
      <c r="AW7" s="9"/>
      <c r="AX7" s="9"/>
      <c r="AY7" s="12"/>
      <c r="AZ7" s="143"/>
      <c r="BA7" s="82"/>
      <c r="BB7" s="82"/>
      <c r="BC7" s="92"/>
      <c r="BD7" s="92"/>
      <c r="BE7" s="92"/>
      <c r="BF7" s="92"/>
      <c r="BG7" s="92"/>
      <c r="BH7" s="96"/>
      <c r="BI7" s="79"/>
    </row>
    <row r="8" spans="1:62" s="3" customFormat="1" ht="21" customHeight="1" thickBot="1" x14ac:dyDescent="0.2">
      <c r="A8" s="29">
        <v>37</v>
      </c>
      <c r="B8" s="115" t="s">
        <v>10</v>
      </c>
      <c r="C8" s="116"/>
      <c r="D8" s="116"/>
      <c r="E8" s="116"/>
      <c r="F8" s="116"/>
      <c r="G8" s="116"/>
      <c r="H8" s="116"/>
      <c r="I8" s="116"/>
      <c r="J8" s="89"/>
      <c r="K8" s="89"/>
      <c r="L8" s="89"/>
      <c r="M8" s="89"/>
      <c r="N8" s="89"/>
      <c r="O8" s="89"/>
      <c r="P8" s="89"/>
      <c r="Q8" s="67"/>
      <c r="R8" s="67"/>
      <c r="S8" s="67"/>
      <c r="T8" s="67"/>
      <c r="U8" s="67"/>
      <c r="V8" s="67"/>
      <c r="W8" s="68"/>
      <c r="X8" s="48"/>
      <c r="Y8" s="49"/>
      <c r="Z8" s="49"/>
      <c r="AA8" s="49"/>
      <c r="AB8" s="49"/>
      <c r="AC8" s="49"/>
      <c r="AD8" s="50"/>
      <c r="AE8" s="48"/>
      <c r="AF8" s="49"/>
      <c r="AG8" s="49"/>
      <c r="AH8" s="49"/>
      <c r="AI8" s="49"/>
      <c r="AJ8" s="49"/>
      <c r="AK8" s="50"/>
      <c r="AL8" s="48"/>
      <c r="AM8" s="49"/>
      <c r="AN8" s="49"/>
      <c r="AO8" s="49"/>
      <c r="AP8" s="49"/>
      <c r="AQ8" s="49"/>
      <c r="AR8" s="50"/>
      <c r="AS8" s="48"/>
      <c r="AT8" s="49"/>
      <c r="AU8" s="49"/>
      <c r="AV8" s="49"/>
      <c r="AW8" s="49"/>
      <c r="AX8" s="49"/>
      <c r="AY8" s="51"/>
      <c r="AZ8" s="69" t="str">
        <f t="shared" ref="AZ8:AZ29" si="0">IF(Q8="","",SUM(X8:AY8))</f>
        <v/>
      </c>
      <c r="BA8" s="69"/>
      <c r="BB8" s="70"/>
      <c r="BC8" s="64" t="str">
        <f t="shared" ref="BC8:BC29" si="1">IF(Q8="","",AZ8/4)</f>
        <v/>
      </c>
      <c r="BD8" s="65"/>
      <c r="BE8" s="93"/>
      <c r="BF8" s="64" t="str">
        <f t="shared" ref="BF8:BF29" si="2">IF(Q8="","",IF(AZ8/$BI$3&gt;=1,1,ROUNDDOWN(AZ8/$BI$3,1)))</f>
        <v/>
      </c>
      <c r="BG8" s="65"/>
      <c r="BH8" s="66"/>
      <c r="BI8" s="30">
        <f>IF(AZ8="",0,AZ8/BI3)</f>
        <v>0</v>
      </c>
    </row>
    <row r="9" spans="1:62" s="3" customFormat="1" ht="21" customHeight="1" thickTop="1" x14ac:dyDescent="0.15">
      <c r="A9" s="29">
        <v>38</v>
      </c>
      <c r="B9" s="71" t="s">
        <v>36</v>
      </c>
      <c r="C9" s="72"/>
      <c r="D9" s="72"/>
      <c r="E9" s="72"/>
      <c r="F9" s="72"/>
      <c r="G9" s="72"/>
      <c r="H9" s="72"/>
      <c r="I9" s="73"/>
      <c r="J9" s="77"/>
      <c r="K9" s="77"/>
      <c r="L9" s="77"/>
      <c r="M9" s="77"/>
      <c r="N9" s="77"/>
      <c r="O9" s="77"/>
      <c r="P9" s="77"/>
      <c r="Q9" s="97"/>
      <c r="R9" s="97"/>
      <c r="S9" s="97"/>
      <c r="T9" s="97"/>
      <c r="U9" s="97"/>
      <c r="V9" s="97"/>
      <c r="W9" s="98"/>
      <c r="X9" s="32"/>
      <c r="Y9" s="33"/>
      <c r="Z9" s="33"/>
      <c r="AA9" s="33"/>
      <c r="AB9" s="33"/>
      <c r="AC9" s="33"/>
      <c r="AD9" s="34"/>
      <c r="AE9" s="32"/>
      <c r="AF9" s="33"/>
      <c r="AG9" s="33"/>
      <c r="AH9" s="33"/>
      <c r="AI9" s="33"/>
      <c r="AJ9" s="33"/>
      <c r="AK9" s="34"/>
      <c r="AL9" s="32"/>
      <c r="AM9" s="33"/>
      <c r="AN9" s="33"/>
      <c r="AO9" s="33"/>
      <c r="AP9" s="33"/>
      <c r="AQ9" s="33"/>
      <c r="AR9" s="34"/>
      <c r="AS9" s="32"/>
      <c r="AT9" s="33"/>
      <c r="AU9" s="33"/>
      <c r="AV9" s="33"/>
      <c r="AW9" s="33"/>
      <c r="AX9" s="33"/>
      <c r="AY9" s="35"/>
      <c r="AZ9" s="110" t="str">
        <f t="shared" si="0"/>
        <v/>
      </c>
      <c r="BA9" s="110"/>
      <c r="BB9" s="111"/>
      <c r="BC9" s="59" t="str">
        <f t="shared" si="1"/>
        <v/>
      </c>
      <c r="BD9" s="60"/>
      <c r="BE9" s="61"/>
      <c r="BF9" s="59" t="str">
        <f t="shared" si="2"/>
        <v/>
      </c>
      <c r="BG9" s="60"/>
      <c r="BH9" s="63"/>
      <c r="BI9" s="30">
        <f>IF(AZ9="",0,AZ9/$BI$3)</f>
        <v>0</v>
      </c>
      <c r="BJ9" s="55" t="s">
        <v>46</v>
      </c>
    </row>
    <row r="10" spans="1:62" s="3" customFormat="1" ht="21" customHeight="1" x14ac:dyDescent="0.15">
      <c r="A10" s="29">
        <v>39</v>
      </c>
      <c r="B10" s="99"/>
      <c r="C10" s="100"/>
      <c r="D10" s="100"/>
      <c r="E10" s="100"/>
      <c r="F10" s="100"/>
      <c r="G10" s="100"/>
      <c r="H10" s="100"/>
      <c r="I10" s="100"/>
      <c r="J10" s="100"/>
      <c r="K10" s="100"/>
      <c r="L10" s="100"/>
      <c r="M10" s="100"/>
      <c r="N10" s="100"/>
      <c r="O10" s="100"/>
      <c r="P10" s="100"/>
      <c r="Q10" s="144"/>
      <c r="R10" s="144"/>
      <c r="S10" s="144"/>
      <c r="T10" s="144"/>
      <c r="U10" s="144"/>
      <c r="V10" s="144"/>
      <c r="W10" s="145"/>
      <c r="X10" s="36"/>
      <c r="Y10" s="37"/>
      <c r="Z10" s="37"/>
      <c r="AA10" s="37"/>
      <c r="AB10" s="37"/>
      <c r="AC10" s="37"/>
      <c r="AD10" s="38"/>
      <c r="AE10" s="36"/>
      <c r="AF10" s="37"/>
      <c r="AG10" s="37"/>
      <c r="AH10" s="37"/>
      <c r="AI10" s="37"/>
      <c r="AJ10" s="37"/>
      <c r="AK10" s="38"/>
      <c r="AL10" s="36"/>
      <c r="AM10" s="37"/>
      <c r="AN10" s="37"/>
      <c r="AO10" s="37"/>
      <c r="AP10" s="37"/>
      <c r="AQ10" s="37"/>
      <c r="AR10" s="38"/>
      <c r="AS10" s="36"/>
      <c r="AT10" s="37"/>
      <c r="AU10" s="37"/>
      <c r="AV10" s="37"/>
      <c r="AW10" s="37"/>
      <c r="AX10" s="37"/>
      <c r="AY10" s="39"/>
      <c r="AZ10" s="136" t="str">
        <f t="shared" si="0"/>
        <v/>
      </c>
      <c r="BA10" s="136"/>
      <c r="BB10" s="137"/>
      <c r="BC10" s="146" t="str">
        <f t="shared" si="1"/>
        <v/>
      </c>
      <c r="BD10" s="147"/>
      <c r="BE10" s="149"/>
      <c r="BF10" s="146" t="str">
        <f t="shared" si="2"/>
        <v/>
      </c>
      <c r="BG10" s="147"/>
      <c r="BH10" s="148"/>
      <c r="BI10" s="30">
        <f t="shared" ref="BI10:BI29" si="3">IF(AZ10="",0,AZ10/$BI$3)</f>
        <v>0</v>
      </c>
      <c r="BJ10" s="30">
        <f>IF(B10=$A$18,BI10,IF(B10=$A$19,BI10,0))</f>
        <v>0</v>
      </c>
    </row>
    <row r="11" spans="1:62" s="3" customFormat="1" ht="21" customHeight="1" x14ac:dyDescent="0.15">
      <c r="A11" s="29">
        <v>40</v>
      </c>
      <c r="B11" s="104"/>
      <c r="C11" s="105"/>
      <c r="D11" s="105"/>
      <c r="E11" s="105"/>
      <c r="F11" s="105"/>
      <c r="G11" s="105"/>
      <c r="H11" s="105"/>
      <c r="I11" s="105"/>
      <c r="J11" s="105"/>
      <c r="K11" s="105"/>
      <c r="L11" s="105"/>
      <c r="M11" s="105"/>
      <c r="N11" s="105"/>
      <c r="O11" s="105"/>
      <c r="P11" s="105"/>
      <c r="Q11" s="106"/>
      <c r="R11" s="106"/>
      <c r="S11" s="106"/>
      <c r="T11" s="106"/>
      <c r="U11" s="106"/>
      <c r="V11" s="106"/>
      <c r="W11" s="107"/>
      <c r="X11" s="36"/>
      <c r="Y11" s="37"/>
      <c r="Z11" s="37"/>
      <c r="AA11" s="37"/>
      <c r="AB11" s="37"/>
      <c r="AC11" s="40"/>
      <c r="AD11" s="41"/>
      <c r="AE11" s="42"/>
      <c r="AF11" s="40"/>
      <c r="AG11" s="40"/>
      <c r="AH11" s="40"/>
      <c r="AI11" s="40"/>
      <c r="AJ11" s="40"/>
      <c r="AK11" s="41"/>
      <c r="AL11" s="42"/>
      <c r="AM11" s="40"/>
      <c r="AN11" s="40"/>
      <c r="AO11" s="40"/>
      <c r="AP11" s="40"/>
      <c r="AQ11" s="40"/>
      <c r="AR11" s="41"/>
      <c r="AS11" s="42"/>
      <c r="AT11" s="40"/>
      <c r="AU11" s="40"/>
      <c r="AV11" s="40"/>
      <c r="AW11" s="40"/>
      <c r="AX11" s="40"/>
      <c r="AY11" s="43"/>
      <c r="AZ11" s="108" t="str">
        <f t="shared" si="0"/>
        <v/>
      </c>
      <c r="BA11" s="108"/>
      <c r="BB11" s="109"/>
      <c r="BC11" s="101" t="str">
        <f t="shared" si="1"/>
        <v/>
      </c>
      <c r="BD11" s="102"/>
      <c r="BE11" s="103"/>
      <c r="BF11" s="101" t="str">
        <f t="shared" si="2"/>
        <v/>
      </c>
      <c r="BG11" s="102"/>
      <c r="BH11" s="123"/>
      <c r="BI11" s="30">
        <f t="shared" si="3"/>
        <v>0</v>
      </c>
      <c r="BJ11" s="30">
        <f t="shared" ref="BJ11:BJ29" si="4">IF(B11=$A$18,BI11,IF(B11=$A$19,BI11,0))</f>
        <v>0</v>
      </c>
    </row>
    <row r="12" spans="1:62" s="3" customFormat="1" ht="21" customHeight="1" x14ac:dyDescent="0.15">
      <c r="A12" s="29">
        <v>41</v>
      </c>
      <c r="B12" s="104"/>
      <c r="C12" s="105"/>
      <c r="D12" s="105"/>
      <c r="E12" s="105"/>
      <c r="F12" s="105"/>
      <c r="G12" s="105"/>
      <c r="H12" s="105"/>
      <c r="I12" s="105"/>
      <c r="J12" s="105"/>
      <c r="K12" s="105"/>
      <c r="L12" s="105"/>
      <c r="M12" s="105"/>
      <c r="N12" s="105"/>
      <c r="O12" s="105"/>
      <c r="P12" s="105"/>
      <c r="Q12" s="106"/>
      <c r="R12" s="106"/>
      <c r="S12" s="106"/>
      <c r="T12" s="106"/>
      <c r="U12" s="106"/>
      <c r="V12" s="106"/>
      <c r="W12" s="107"/>
      <c r="X12" s="36"/>
      <c r="Y12" s="37"/>
      <c r="Z12" s="37"/>
      <c r="AA12" s="37"/>
      <c r="AB12" s="37"/>
      <c r="AC12" s="40"/>
      <c r="AD12" s="41"/>
      <c r="AE12" s="42"/>
      <c r="AF12" s="40"/>
      <c r="AG12" s="40"/>
      <c r="AH12" s="40"/>
      <c r="AI12" s="40"/>
      <c r="AJ12" s="40"/>
      <c r="AK12" s="41"/>
      <c r="AL12" s="42"/>
      <c r="AM12" s="40"/>
      <c r="AN12" s="40"/>
      <c r="AO12" s="40"/>
      <c r="AP12" s="40"/>
      <c r="AQ12" s="40"/>
      <c r="AR12" s="41"/>
      <c r="AS12" s="42"/>
      <c r="AT12" s="40"/>
      <c r="AU12" s="40"/>
      <c r="AV12" s="40"/>
      <c r="AW12" s="40"/>
      <c r="AX12" s="40"/>
      <c r="AY12" s="43"/>
      <c r="AZ12" s="108" t="str">
        <f t="shared" si="0"/>
        <v/>
      </c>
      <c r="BA12" s="108"/>
      <c r="BB12" s="109"/>
      <c r="BC12" s="101" t="str">
        <f t="shared" si="1"/>
        <v/>
      </c>
      <c r="BD12" s="102"/>
      <c r="BE12" s="103"/>
      <c r="BF12" s="101" t="str">
        <f t="shared" si="2"/>
        <v/>
      </c>
      <c r="BG12" s="102"/>
      <c r="BH12" s="123"/>
      <c r="BI12" s="30">
        <f t="shared" si="3"/>
        <v>0</v>
      </c>
      <c r="BJ12" s="30">
        <f t="shared" si="4"/>
        <v>0</v>
      </c>
    </row>
    <row r="13" spans="1:62" s="3" customFormat="1" ht="21" customHeight="1" x14ac:dyDescent="0.15">
      <c r="A13" s="29">
        <v>42</v>
      </c>
      <c r="B13" s="104"/>
      <c r="C13" s="105"/>
      <c r="D13" s="105"/>
      <c r="E13" s="105"/>
      <c r="F13" s="105"/>
      <c r="G13" s="105"/>
      <c r="H13" s="105"/>
      <c r="I13" s="105"/>
      <c r="J13" s="105"/>
      <c r="K13" s="105"/>
      <c r="L13" s="105"/>
      <c r="M13" s="105"/>
      <c r="N13" s="105"/>
      <c r="O13" s="105"/>
      <c r="P13" s="105"/>
      <c r="Q13" s="106"/>
      <c r="R13" s="106"/>
      <c r="S13" s="106"/>
      <c r="T13" s="106"/>
      <c r="U13" s="106"/>
      <c r="V13" s="106"/>
      <c r="W13" s="107"/>
      <c r="X13" s="36"/>
      <c r="Y13" s="37"/>
      <c r="Z13" s="37"/>
      <c r="AA13" s="37"/>
      <c r="AB13" s="37"/>
      <c r="AC13" s="40"/>
      <c r="AD13" s="41"/>
      <c r="AE13" s="42"/>
      <c r="AF13" s="40"/>
      <c r="AG13" s="40"/>
      <c r="AH13" s="40"/>
      <c r="AI13" s="40"/>
      <c r="AJ13" s="40"/>
      <c r="AK13" s="41"/>
      <c r="AL13" s="42"/>
      <c r="AM13" s="40"/>
      <c r="AN13" s="40"/>
      <c r="AO13" s="40"/>
      <c r="AP13" s="40"/>
      <c r="AQ13" s="40"/>
      <c r="AR13" s="41"/>
      <c r="AS13" s="42"/>
      <c r="AT13" s="40"/>
      <c r="AU13" s="40"/>
      <c r="AV13" s="40"/>
      <c r="AW13" s="40"/>
      <c r="AX13" s="40"/>
      <c r="AY13" s="43"/>
      <c r="AZ13" s="108" t="str">
        <f t="shared" si="0"/>
        <v/>
      </c>
      <c r="BA13" s="108"/>
      <c r="BB13" s="109"/>
      <c r="BC13" s="101" t="str">
        <f t="shared" si="1"/>
        <v/>
      </c>
      <c r="BD13" s="102"/>
      <c r="BE13" s="103"/>
      <c r="BF13" s="101" t="str">
        <f t="shared" si="2"/>
        <v/>
      </c>
      <c r="BG13" s="102"/>
      <c r="BH13" s="123"/>
      <c r="BI13" s="30">
        <f t="shared" si="3"/>
        <v>0</v>
      </c>
      <c r="BJ13" s="30">
        <f t="shared" si="4"/>
        <v>0</v>
      </c>
    </row>
    <row r="14" spans="1:62" s="3" customFormat="1" ht="21" customHeight="1" x14ac:dyDescent="0.15">
      <c r="A14" s="29">
        <v>43</v>
      </c>
      <c r="B14" s="104"/>
      <c r="C14" s="105"/>
      <c r="D14" s="105"/>
      <c r="E14" s="105"/>
      <c r="F14" s="105"/>
      <c r="G14" s="105"/>
      <c r="H14" s="105"/>
      <c r="I14" s="105"/>
      <c r="J14" s="105"/>
      <c r="K14" s="105"/>
      <c r="L14" s="105"/>
      <c r="M14" s="105"/>
      <c r="N14" s="105"/>
      <c r="O14" s="105"/>
      <c r="P14" s="105"/>
      <c r="Q14" s="106"/>
      <c r="R14" s="106"/>
      <c r="S14" s="106"/>
      <c r="T14" s="106"/>
      <c r="U14" s="106"/>
      <c r="V14" s="106"/>
      <c r="W14" s="107"/>
      <c r="X14" s="36"/>
      <c r="Y14" s="37"/>
      <c r="Z14" s="37"/>
      <c r="AA14" s="37"/>
      <c r="AB14" s="37"/>
      <c r="AC14" s="40"/>
      <c r="AD14" s="41"/>
      <c r="AE14" s="42"/>
      <c r="AF14" s="40"/>
      <c r="AG14" s="40"/>
      <c r="AH14" s="40"/>
      <c r="AI14" s="40"/>
      <c r="AJ14" s="40"/>
      <c r="AK14" s="41"/>
      <c r="AL14" s="42"/>
      <c r="AM14" s="40"/>
      <c r="AN14" s="40"/>
      <c r="AO14" s="40"/>
      <c r="AP14" s="40"/>
      <c r="AQ14" s="40"/>
      <c r="AR14" s="41"/>
      <c r="AS14" s="42"/>
      <c r="AT14" s="40"/>
      <c r="AU14" s="40"/>
      <c r="AV14" s="40"/>
      <c r="AW14" s="40"/>
      <c r="AX14" s="40"/>
      <c r="AY14" s="43"/>
      <c r="AZ14" s="108" t="str">
        <f t="shared" si="0"/>
        <v/>
      </c>
      <c r="BA14" s="108"/>
      <c r="BB14" s="109"/>
      <c r="BC14" s="101" t="str">
        <f t="shared" si="1"/>
        <v/>
      </c>
      <c r="BD14" s="102"/>
      <c r="BE14" s="103"/>
      <c r="BF14" s="101" t="str">
        <f t="shared" si="2"/>
        <v/>
      </c>
      <c r="BG14" s="102"/>
      <c r="BH14" s="123"/>
      <c r="BI14" s="30">
        <f t="shared" si="3"/>
        <v>0</v>
      </c>
      <c r="BJ14" s="30">
        <f t="shared" si="4"/>
        <v>0</v>
      </c>
    </row>
    <row r="15" spans="1:62" s="3" customFormat="1" ht="21" customHeight="1" x14ac:dyDescent="0.15">
      <c r="A15" s="29" t="s">
        <v>38</v>
      </c>
      <c r="B15" s="104"/>
      <c r="C15" s="105"/>
      <c r="D15" s="105"/>
      <c r="E15" s="105"/>
      <c r="F15" s="105"/>
      <c r="G15" s="105"/>
      <c r="H15" s="105"/>
      <c r="I15" s="105"/>
      <c r="J15" s="105"/>
      <c r="K15" s="105"/>
      <c r="L15" s="105"/>
      <c r="M15" s="105"/>
      <c r="N15" s="105"/>
      <c r="O15" s="105"/>
      <c r="P15" s="105"/>
      <c r="Q15" s="106"/>
      <c r="R15" s="106"/>
      <c r="S15" s="106"/>
      <c r="T15" s="106"/>
      <c r="U15" s="106"/>
      <c r="V15" s="106"/>
      <c r="W15" s="107"/>
      <c r="X15" s="36"/>
      <c r="Y15" s="37"/>
      <c r="Z15" s="37"/>
      <c r="AA15" s="37"/>
      <c r="AB15" s="37"/>
      <c r="AC15" s="40"/>
      <c r="AD15" s="41"/>
      <c r="AE15" s="42"/>
      <c r="AF15" s="40"/>
      <c r="AG15" s="40"/>
      <c r="AH15" s="40"/>
      <c r="AI15" s="40"/>
      <c r="AJ15" s="40"/>
      <c r="AK15" s="41"/>
      <c r="AL15" s="42"/>
      <c r="AM15" s="40"/>
      <c r="AN15" s="40"/>
      <c r="AO15" s="40"/>
      <c r="AP15" s="40"/>
      <c r="AQ15" s="40"/>
      <c r="AR15" s="41"/>
      <c r="AS15" s="42"/>
      <c r="AT15" s="40"/>
      <c r="AU15" s="40"/>
      <c r="AV15" s="40"/>
      <c r="AW15" s="40"/>
      <c r="AX15" s="40"/>
      <c r="AY15" s="43"/>
      <c r="AZ15" s="108" t="str">
        <f t="shared" si="0"/>
        <v/>
      </c>
      <c r="BA15" s="108"/>
      <c r="BB15" s="109"/>
      <c r="BC15" s="101" t="str">
        <f t="shared" si="1"/>
        <v/>
      </c>
      <c r="BD15" s="102"/>
      <c r="BE15" s="103"/>
      <c r="BF15" s="101" t="str">
        <f t="shared" si="2"/>
        <v/>
      </c>
      <c r="BG15" s="102"/>
      <c r="BH15" s="123"/>
      <c r="BI15" s="30">
        <f t="shared" si="3"/>
        <v>0</v>
      </c>
      <c r="BJ15" s="30">
        <f t="shared" si="4"/>
        <v>0</v>
      </c>
    </row>
    <row r="16" spans="1:62" s="3" customFormat="1" ht="21" customHeight="1" x14ac:dyDescent="0.15">
      <c r="A16" s="29" t="s">
        <v>39</v>
      </c>
      <c r="B16" s="104"/>
      <c r="C16" s="105"/>
      <c r="D16" s="105"/>
      <c r="E16" s="105"/>
      <c r="F16" s="105"/>
      <c r="G16" s="105"/>
      <c r="H16" s="105"/>
      <c r="I16" s="105"/>
      <c r="J16" s="105"/>
      <c r="K16" s="105"/>
      <c r="L16" s="105"/>
      <c r="M16" s="105"/>
      <c r="N16" s="105"/>
      <c r="O16" s="105"/>
      <c r="P16" s="105"/>
      <c r="Q16" s="106"/>
      <c r="R16" s="106"/>
      <c r="S16" s="106"/>
      <c r="T16" s="106"/>
      <c r="U16" s="106"/>
      <c r="V16" s="106"/>
      <c r="W16" s="107"/>
      <c r="X16" s="36"/>
      <c r="Y16" s="37"/>
      <c r="Z16" s="37"/>
      <c r="AA16" s="37"/>
      <c r="AB16" s="37"/>
      <c r="AC16" s="40"/>
      <c r="AD16" s="41"/>
      <c r="AE16" s="42"/>
      <c r="AF16" s="40"/>
      <c r="AG16" s="40"/>
      <c r="AH16" s="40"/>
      <c r="AI16" s="40"/>
      <c r="AJ16" s="40"/>
      <c r="AK16" s="41"/>
      <c r="AL16" s="42"/>
      <c r="AM16" s="40"/>
      <c r="AN16" s="40"/>
      <c r="AO16" s="40"/>
      <c r="AP16" s="40"/>
      <c r="AQ16" s="40"/>
      <c r="AR16" s="41"/>
      <c r="AS16" s="42"/>
      <c r="AT16" s="40"/>
      <c r="AU16" s="40"/>
      <c r="AV16" s="40"/>
      <c r="AW16" s="40"/>
      <c r="AX16" s="40"/>
      <c r="AY16" s="43"/>
      <c r="AZ16" s="108" t="str">
        <f t="shared" si="0"/>
        <v/>
      </c>
      <c r="BA16" s="108"/>
      <c r="BB16" s="109"/>
      <c r="BC16" s="101" t="str">
        <f t="shared" si="1"/>
        <v/>
      </c>
      <c r="BD16" s="102"/>
      <c r="BE16" s="103"/>
      <c r="BF16" s="101" t="str">
        <f t="shared" si="2"/>
        <v/>
      </c>
      <c r="BG16" s="102"/>
      <c r="BH16" s="123"/>
      <c r="BI16" s="30">
        <f t="shared" si="3"/>
        <v>0</v>
      </c>
      <c r="BJ16" s="30">
        <f t="shared" si="4"/>
        <v>0</v>
      </c>
    </row>
    <row r="17" spans="1:62" s="3" customFormat="1" ht="21" customHeight="1" x14ac:dyDescent="0.15">
      <c r="A17" s="29" t="s">
        <v>40</v>
      </c>
      <c r="B17" s="104"/>
      <c r="C17" s="105"/>
      <c r="D17" s="105"/>
      <c r="E17" s="105"/>
      <c r="F17" s="105"/>
      <c r="G17" s="105"/>
      <c r="H17" s="105"/>
      <c r="I17" s="105"/>
      <c r="J17" s="105"/>
      <c r="K17" s="105"/>
      <c r="L17" s="105"/>
      <c r="M17" s="105"/>
      <c r="N17" s="105"/>
      <c r="O17" s="105"/>
      <c r="P17" s="105"/>
      <c r="Q17" s="106"/>
      <c r="R17" s="106"/>
      <c r="S17" s="106"/>
      <c r="T17" s="106"/>
      <c r="U17" s="106"/>
      <c r="V17" s="106"/>
      <c r="W17" s="107"/>
      <c r="X17" s="36"/>
      <c r="Y17" s="37"/>
      <c r="Z17" s="37"/>
      <c r="AA17" s="37"/>
      <c r="AB17" s="37"/>
      <c r="AC17" s="40"/>
      <c r="AD17" s="41"/>
      <c r="AE17" s="42"/>
      <c r="AF17" s="40"/>
      <c r="AG17" s="40"/>
      <c r="AH17" s="40"/>
      <c r="AI17" s="40"/>
      <c r="AJ17" s="40"/>
      <c r="AK17" s="41"/>
      <c r="AL17" s="42"/>
      <c r="AM17" s="40"/>
      <c r="AN17" s="40"/>
      <c r="AO17" s="40"/>
      <c r="AP17" s="40"/>
      <c r="AQ17" s="40"/>
      <c r="AR17" s="41"/>
      <c r="AS17" s="42"/>
      <c r="AT17" s="40"/>
      <c r="AU17" s="40"/>
      <c r="AV17" s="40"/>
      <c r="AW17" s="40"/>
      <c r="AX17" s="40"/>
      <c r="AY17" s="43"/>
      <c r="AZ17" s="108" t="str">
        <f t="shared" si="0"/>
        <v/>
      </c>
      <c r="BA17" s="108"/>
      <c r="BB17" s="109"/>
      <c r="BC17" s="101" t="str">
        <f t="shared" si="1"/>
        <v/>
      </c>
      <c r="BD17" s="102"/>
      <c r="BE17" s="103"/>
      <c r="BF17" s="101" t="str">
        <f t="shared" si="2"/>
        <v/>
      </c>
      <c r="BG17" s="102"/>
      <c r="BH17" s="123"/>
      <c r="BI17" s="30">
        <f t="shared" si="3"/>
        <v>0</v>
      </c>
      <c r="BJ17" s="30">
        <f t="shared" si="4"/>
        <v>0</v>
      </c>
    </row>
    <row r="18" spans="1:62" s="3" customFormat="1" ht="21" customHeight="1" x14ac:dyDescent="0.15">
      <c r="A18" s="29" t="s">
        <v>41</v>
      </c>
      <c r="B18" s="104"/>
      <c r="C18" s="105"/>
      <c r="D18" s="105"/>
      <c r="E18" s="105"/>
      <c r="F18" s="105"/>
      <c r="G18" s="105"/>
      <c r="H18" s="105"/>
      <c r="I18" s="105"/>
      <c r="J18" s="105"/>
      <c r="K18" s="105"/>
      <c r="L18" s="105"/>
      <c r="M18" s="105"/>
      <c r="N18" s="105"/>
      <c r="O18" s="105"/>
      <c r="P18" s="105"/>
      <c r="Q18" s="106"/>
      <c r="R18" s="106"/>
      <c r="S18" s="106"/>
      <c r="T18" s="106"/>
      <c r="U18" s="106"/>
      <c r="V18" s="106"/>
      <c r="W18" s="107"/>
      <c r="X18" s="36"/>
      <c r="Y18" s="37"/>
      <c r="Z18" s="37"/>
      <c r="AA18" s="37"/>
      <c r="AB18" s="37"/>
      <c r="AC18" s="40"/>
      <c r="AD18" s="41"/>
      <c r="AE18" s="42"/>
      <c r="AF18" s="40"/>
      <c r="AG18" s="40"/>
      <c r="AH18" s="40"/>
      <c r="AI18" s="40"/>
      <c r="AJ18" s="40"/>
      <c r="AK18" s="41"/>
      <c r="AL18" s="42"/>
      <c r="AM18" s="40"/>
      <c r="AN18" s="40"/>
      <c r="AO18" s="40"/>
      <c r="AP18" s="40"/>
      <c r="AQ18" s="40"/>
      <c r="AR18" s="41"/>
      <c r="AS18" s="42"/>
      <c r="AT18" s="40"/>
      <c r="AU18" s="40"/>
      <c r="AV18" s="40"/>
      <c r="AW18" s="40"/>
      <c r="AX18" s="40"/>
      <c r="AY18" s="43"/>
      <c r="AZ18" s="108" t="str">
        <f t="shared" si="0"/>
        <v/>
      </c>
      <c r="BA18" s="108"/>
      <c r="BB18" s="109"/>
      <c r="BC18" s="101" t="str">
        <f t="shared" si="1"/>
        <v/>
      </c>
      <c r="BD18" s="102"/>
      <c r="BE18" s="103"/>
      <c r="BF18" s="101" t="str">
        <f t="shared" si="2"/>
        <v/>
      </c>
      <c r="BG18" s="102"/>
      <c r="BH18" s="123"/>
      <c r="BI18" s="30">
        <f t="shared" si="3"/>
        <v>0</v>
      </c>
      <c r="BJ18" s="30">
        <f t="shared" si="4"/>
        <v>0</v>
      </c>
    </row>
    <row r="19" spans="1:62" s="3" customFormat="1" ht="21" customHeight="1" x14ac:dyDescent="0.15">
      <c r="A19" s="29" t="s">
        <v>43</v>
      </c>
      <c r="B19" s="104"/>
      <c r="C19" s="105"/>
      <c r="D19" s="105"/>
      <c r="E19" s="105"/>
      <c r="F19" s="105"/>
      <c r="G19" s="105"/>
      <c r="H19" s="105"/>
      <c r="I19" s="105"/>
      <c r="J19" s="105"/>
      <c r="K19" s="105"/>
      <c r="L19" s="105"/>
      <c r="M19" s="105"/>
      <c r="N19" s="105"/>
      <c r="O19" s="105"/>
      <c r="P19" s="105"/>
      <c r="Q19" s="106"/>
      <c r="R19" s="106"/>
      <c r="S19" s="106"/>
      <c r="T19" s="106"/>
      <c r="U19" s="106"/>
      <c r="V19" s="106"/>
      <c r="W19" s="107"/>
      <c r="X19" s="36"/>
      <c r="Y19" s="37"/>
      <c r="Z19" s="37"/>
      <c r="AA19" s="37"/>
      <c r="AB19" s="37"/>
      <c r="AC19" s="40"/>
      <c r="AD19" s="41"/>
      <c r="AE19" s="42"/>
      <c r="AF19" s="40"/>
      <c r="AG19" s="40"/>
      <c r="AH19" s="40"/>
      <c r="AI19" s="40"/>
      <c r="AJ19" s="40"/>
      <c r="AK19" s="41"/>
      <c r="AL19" s="42"/>
      <c r="AM19" s="40"/>
      <c r="AN19" s="40"/>
      <c r="AO19" s="40"/>
      <c r="AP19" s="40"/>
      <c r="AQ19" s="40"/>
      <c r="AR19" s="41"/>
      <c r="AS19" s="42"/>
      <c r="AT19" s="40"/>
      <c r="AU19" s="40"/>
      <c r="AV19" s="40"/>
      <c r="AW19" s="40"/>
      <c r="AX19" s="40"/>
      <c r="AY19" s="43"/>
      <c r="AZ19" s="108" t="str">
        <f t="shared" si="0"/>
        <v/>
      </c>
      <c r="BA19" s="108"/>
      <c r="BB19" s="109"/>
      <c r="BC19" s="101" t="str">
        <f t="shared" si="1"/>
        <v/>
      </c>
      <c r="BD19" s="102"/>
      <c r="BE19" s="103"/>
      <c r="BF19" s="101" t="str">
        <f t="shared" si="2"/>
        <v/>
      </c>
      <c r="BG19" s="102"/>
      <c r="BH19" s="123"/>
      <c r="BI19" s="30">
        <f t="shared" si="3"/>
        <v>0</v>
      </c>
      <c r="BJ19" s="30">
        <f t="shared" si="4"/>
        <v>0</v>
      </c>
    </row>
    <row r="20" spans="1:62" s="3" customFormat="1" ht="21" customHeight="1" x14ac:dyDescent="0.15">
      <c r="A20" s="29" t="s">
        <v>35</v>
      </c>
      <c r="B20" s="104"/>
      <c r="C20" s="105"/>
      <c r="D20" s="105"/>
      <c r="E20" s="105"/>
      <c r="F20" s="105"/>
      <c r="G20" s="105"/>
      <c r="H20" s="105"/>
      <c r="I20" s="105"/>
      <c r="J20" s="105"/>
      <c r="K20" s="105"/>
      <c r="L20" s="105"/>
      <c r="M20" s="105"/>
      <c r="N20" s="105"/>
      <c r="O20" s="105"/>
      <c r="P20" s="105"/>
      <c r="Q20" s="106"/>
      <c r="R20" s="106"/>
      <c r="S20" s="106"/>
      <c r="T20" s="106"/>
      <c r="U20" s="106"/>
      <c r="V20" s="106"/>
      <c r="W20" s="107"/>
      <c r="X20" s="36"/>
      <c r="Y20" s="37"/>
      <c r="Z20" s="37"/>
      <c r="AA20" s="37"/>
      <c r="AB20" s="37"/>
      <c r="AC20" s="40"/>
      <c r="AD20" s="41"/>
      <c r="AE20" s="42"/>
      <c r="AF20" s="40"/>
      <c r="AG20" s="40"/>
      <c r="AH20" s="40"/>
      <c r="AI20" s="40"/>
      <c r="AJ20" s="40"/>
      <c r="AK20" s="41"/>
      <c r="AL20" s="42"/>
      <c r="AM20" s="40"/>
      <c r="AN20" s="40"/>
      <c r="AO20" s="40"/>
      <c r="AP20" s="40"/>
      <c r="AQ20" s="40"/>
      <c r="AR20" s="41"/>
      <c r="AS20" s="42"/>
      <c r="AT20" s="40"/>
      <c r="AU20" s="40"/>
      <c r="AV20" s="40"/>
      <c r="AW20" s="40"/>
      <c r="AX20" s="40"/>
      <c r="AY20" s="43"/>
      <c r="AZ20" s="108" t="str">
        <f t="shared" si="0"/>
        <v/>
      </c>
      <c r="BA20" s="108"/>
      <c r="BB20" s="109"/>
      <c r="BC20" s="101" t="str">
        <f t="shared" si="1"/>
        <v/>
      </c>
      <c r="BD20" s="102"/>
      <c r="BE20" s="103"/>
      <c r="BF20" s="101" t="str">
        <f t="shared" si="2"/>
        <v/>
      </c>
      <c r="BG20" s="102"/>
      <c r="BH20" s="123"/>
      <c r="BI20" s="30">
        <f t="shared" si="3"/>
        <v>0</v>
      </c>
      <c r="BJ20" s="30">
        <f t="shared" si="4"/>
        <v>0</v>
      </c>
    </row>
    <row r="21" spans="1:62" s="3" customFormat="1" ht="21" customHeight="1" x14ac:dyDescent="0.15">
      <c r="A21" s="29" t="s">
        <v>42</v>
      </c>
      <c r="B21" s="104"/>
      <c r="C21" s="105"/>
      <c r="D21" s="105"/>
      <c r="E21" s="105"/>
      <c r="F21" s="105"/>
      <c r="G21" s="105"/>
      <c r="H21" s="105"/>
      <c r="I21" s="105"/>
      <c r="J21" s="105"/>
      <c r="K21" s="105"/>
      <c r="L21" s="105"/>
      <c r="M21" s="105"/>
      <c r="N21" s="105"/>
      <c r="O21" s="105"/>
      <c r="P21" s="105"/>
      <c r="Q21" s="106"/>
      <c r="R21" s="106"/>
      <c r="S21" s="106"/>
      <c r="T21" s="106"/>
      <c r="U21" s="106"/>
      <c r="V21" s="106"/>
      <c r="W21" s="107"/>
      <c r="X21" s="36"/>
      <c r="Y21" s="37"/>
      <c r="Z21" s="37"/>
      <c r="AA21" s="37"/>
      <c r="AB21" s="37"/>
      <c r="AC21" s="40"/>
      <c r="AD21" s="41"/>
      <c r="AE21" s="42"/>
      <c r="AF21" s="40"/>
      <c r="AG21" s="40"/>
      <c r="AH21" s="40"/>
      <c r="AI21" s="40"/>
      <c r="AJ21" s="40"/>
      <c r="AK21" s="41"/>
      <c r="AL21" s="42"/>
      <c r="AM21" s="40"/>
      <c r="AN21" s="40"/>
      <c r="AO21" s="40"/>
      <c r="AP21" s="40"/>
      <c r="AQ21" s="40"/>
      <c r="AR21" s="41"/>
      <c r="AS21" s="42"/>
      <c r="AT21" s="40"/>
      <c r="AU21" s="40"/>
      <c r="AV21" s="40"/>
      <c r="AW21" s="40"/>
      <c r="AX21" s="40"/>
      <c r="AY21" s="43"/>
      <c r="AZ21" s="108" t="str">
        <f t="shared" si="0"/>
        <v/>
      </c>
      <c r="BA21" s="108"/>
      <c r="BB21" s="109"/>
      <c r="BC21" s="101" t="str">
        <f t="shared" si="1"/>
        <v/>
      </c>
      <c r="BD21" s="102"/>
      <c r="BE21" s="103"/>
      <c r="BF21" s="101" t="str">
        <f t="shared" si="2"/>
        <v/>
      </c>
      <c r="BG21" s="102"/>
      <c r="BH21" s="123"/>
      <c r="BI21" s="30">
        <f t="shared" si="3"/>
        <v>0</v>
      </c>
      <c r="BJ21" s="30">
        <f t="shared" si="4"/>
        <v>0</v>
      </c>
    </row>
    <row r="22" spans="1:62" s="3" customFormat="1" ht="21" customHeight="1" x14ac:dyDescent="0.15">
      <c r="A22" s="29" t="s">
        <v>29</v>
      </c>
      <c r="B22" s="104"/>
      <c r="C22" s="105"/>
      <c r="D22" s="105"/>
      <c r="E22" s="105"/>
      <c r="F22" s="105"/>
      <c r="G22" s="105"/>
      <c r="H22" s="105"/>
      <c r="I22" s="105"/>
      <c r="J22" s="105"/>
      <c r="K22" s="105"/>
      <c r="L22" s="105"/>
      <c r="M22" s="105"/>
      <c r="N22" s="105"/>
      <c r="O22" s="105"/>
      <c r="P22" s="105"/>
      <c r="Q22" s="106"/>
      <c r="R22" s="106"/>
      <c r="S22" s="106"/>
      <c r="T22" s="106"/>
      <c r="U22" s="106"/>
      <c r="V22" s="106"/>
      <c r="W22" s="107"/>
      <c r="X22" s="36"/>
      <c r="Y22" s="37"/>
      <c r="Z22" s="37"/>
      <c r="AA22" s="37"/>
      <c r="AB22" s="37"/>
      <c r="AC22" s="40"/>
      <c r="AD22" s="41"/>
      <c r="AE22" s="42"/>
      <c r="AF22" s="40"/>
      <c r="AG22" s="40"/>
      <c r="AH22" s="40"/>
      <c r="AI22" s="40"/>
      <c r="AJ22" s="40"/>
      <c r="AK22" s="41"/>
      <c r="AL22" s="42"/>
      <c r="AM22" s="40"/>
      <c r="AN22" s="40"/>
      <c r="AO22" s="40"/>
      <c r="AP22" s="40"/>
      <c r="AQ22" s="40"/>
      <c r="AR22" s="41"/>
      <c r="AS22" s="42"/>
      <c r="AT22" s="40"/>
      <c r="AU22" s="40"/>
      <c r="AV22" s="40"/>
      <c r="AW22" s="40"/>
      <c r="AX22" s="40"/>
      <c r="AY22" s="43"/>
      <c r="AZ22" s="108" t="str">
        <f t="shared" si="0"/>
        <v/>
      </c>
      <c r="BA22" s="108"/>
      <c r="BB22" s="109"/>
      <c r="BC22" s="101" t="str">
        <f t="shared" si="1"/>
        <v/>
      </c>
      <c r="BD22" s="102"/>
      <c r="BE22" s="103"/>
      <c r="BF22" s="101" t="str">
        <f t="shared" si="2"/>
        <v/>
      </c>
      <c r="BG22" s="102"/>
      <c r="BH22" s="123"/>
      <c r="BI22" s="30">
        <f t="shared" si="3"/>
        <v>0</v>
      </c>
      <c r="BJ22" s="30">
        <f t="shared" si="4"/>
        <v>0</v>
      </c>
    </row>
    <row r="23" spans="1:62" s="3" customFormat="1" ht="21" customHeight="1" x14ac:dyDescent="0.15">
      <c r="A23" s="29" t="s">
        <v>27</v>
      </c>
      <c r="B23" s="104"/>
      <c r="C23" s="105"/>
      <c r="D23" s="105"/>
      <c r="E23" s="105"/>
      <c r="F23" s="105"/>
      <c r="G23" s="105"/>
      <c r="H23" s="105"/>
      <c r="I23" s="105"/>
      <c r="J23" s="105"/>
      <c r="K23" s="105"/>
      <c r="L23" s="105"/>
      <c r="M23" s="105"/>
      <c r="N23" s="105"/>
      <c r="O23" s="105"/>
      <c r="P23" s="105"/>
      <c r="Q23" s="106"/>
      <c r="R23" s="106"/>
      <c r="S23" s="106"/>
      <c r="T23" s="106"/>
      <c r="U23" s="106"/>
      <c r="V23" s="106"/>
      <c r="W23" s="107"/>
      <c r="X23" s="36"/>
      <c r="Y23" s="37"/>
      <c r="Z23" s="37"/>
      <c r="AA23" s="37"/>
      <c r="AB23" s="37"/>
      <c r="AC23" s="40"/>
      <c r="AD23" s="41"/>
      <c r="AE23" s="42"/>
      <c r="AF23" s="40"/>
      <c r="AG23" s="40"/>
      <c r="AH23" s="40"/>
      <c r="AI23" s="40"/>
      <c r="AJ23" s="40"/>
      <c r="AK23" s="41"/>
      <c r="AL23" s="42"/>
      <c r="AM23" s="40"/>
      <c r="AN23" s="40"/>
      <c r="AO23" s="40"/>
      <c r="AP23" s="40"/>
      <c r="AQ23" s="40"/>
      <c r="AR23" s="41"/>
      <c r="AS23" s="42"/>
      <c r="AT23" s="40"/>
      <c r="AU23" s="40"/>
      <c r="AV23" s="40"/>
      <c r="AW23" s="40"/>
      <c r="AX23" s="40"/>
      <c r="AY23" s="43"/>
      <c r="AZ23" s="108" t="str">
        <f t="shared" si="0"/>
        <v/>
      </c>
      <c r="BA23" s="108"/>
      <c r="BB23" s="109"/>
      <c r="BC23" s="101" t="str">
        <f t="shared" si="1"/>
        <v/>
      </c>
      <c r="BD23" s="102"/>
      <c r="BE23" s="103"/>
      <c r="BF23" s="101" t="str">
        <f t="shared" si="2"/>
        <v/>
      </c>
      <c r="BG23" s="102"/>
      <c r="BH23" s="123"/>
      <c r="BI23" s="30">
        <f t="shared" si="3"/>
        <v>0</v>
      </c>
      <c r="BJ23" s="30">
        <f t="shared" si="4"/>
        <v>0</v>
      </c>
    </row>
    <row r="24" spans="1:62" s="3" customFormat="1" ht="21" customHeight="1" x14ac:dyDescent="0.15">
      <c r="A24" s="29" t="s">
        <v>75</v>
      </c>
      <c r="B24" s="104"/>
      <c r="C24" s="105"/>
      <c r="D24" s="105"/>
      <c r="E24" s="105"/>
      <c r="F24" s="105"/>
      <c r="G24" s="105"/>
      <c r="H24" s="105"/>
      <c r="I24" s="105"/>
      <c r="J24" s="105"/>
      <c r="K24" s="105"/>
      <c r="L24" s="105"/>
      <c r="M24" s="105"/>
      <c r="N24" s="105"/>
      <c r="O24" s="105"/>
      <c r="P24" s="105"/>
      <c r="Q24" s="106"/>
      <c r="R24" s="106"/>
      <c r="S24" s="106"/>
      <c r="T24" s="106"/>
      <c r="U24" s="106"/>
      <c r="V24" s="106"/>
      <c r="W24" s="107"/>
      <c r="X24" s="42"/>
      <c r="Y24" s="40"/>
      <c r="Z24" s="40"/>
      <c r="AA24" s="40"/>
      <c r="AB24" s="40"/>
      <c r="AC24" s="40"/>
      <c r="AD24" s="41"/>
      <c r="AE24" s="42"/>
      <c r="AF24" s="40"/>
      <c r="AG24" s="40"/>
      <c r="AH24" s="40"/>
      <c r="AI24" s="40"/>
      <c r="AJ24" s="40"/>
      <c r="AK24" s="41"/>
      <c r="AL24" s="42"/>
      <c r="AM24" s="40"/>
      <c r="AN24" s="40"/>
      <c r="AO24" s="40"/>
      <c r="AP24" s="40"/>
      <c r="AQ24" s="40"/>
      <c r="AR24" s="41"/>
      <c r="AS24" s="42"/>
      <c r="AT24" s="40"/>
      <c r="AU24" s="40"/>
      <c r="AV24" s="40"/>
      <c r="AW24" s="40"/>
      <c r="AX24" s="40"/>
      <c r="AY24" s="43"/>
      <c r="AZ24" s="108" t="str">
        <f t="shared" si="0"/>
        <v/>
      </c>
      <c r="BA24" s="108"/>
      <c r="BB24" s="109"/>
      <c r="BC24" s="101" t="str">
        <f t="shared" si="1"/>
        <v/>
      </c>
      <c r="BD24" s="102"/>
      <c r="BE24" s="103"/>
      <c r="BF24" s="101" t="str">
        <f t="shared" si="2"/>
        <v/>
      </c>
      <c r="BG24" s="102"/>
      <c r="BH24" s="123"/>
      <c r="BI24" s="30">
        <f t="shared" si="3"/>
        <v>0</v>
      </c>
      <c r="BJ24" s="30">
        <f t="shared" si="4"/>
        <v>0</v>
      </c>
    </row>
    <row r="25" spans="1:62" s="3" customFormat="1" ht="21" customHeight="1" x14ac:dyDescent="0.15">
      <c r="A25" s="58" t="s">
        <v>76</v>
      </c>
      <c r="B25" s="104"/>
      <c r="C25" s="105"/>
      <c r="D25" s="105"/>
      <c r="E25" s="105"/>
      <c r="F25" s="105"/>
      <c r="G25" s="105"/>
      <c r="H25" s="105"/>
      <c r="I25" s="105"/>
      <c r="J25" s="105"/>
      <c r="K25" s="105"/>
      <c r="L25" s="105"/>
      <c r="M25" s="105"/>
      <c r="N25" s="105"/>
      <c r="O25" s="105"/>
      <c r="P25" s="105"/>
      <c r="Q25" s="106"/>
      <c r="R25" s="106"/>
      <c r="S25" s="106"/>
      <c r="T25" s="106"/>
      <c r="U25" s="106"/>
      <c r="V25" s="106"/>
      <c r="W25" s="107"/>
      <c r="X25" s="42"/>
      <c r="Y25" s="40"/>
      <c r="Z25" s="40"/>
      <c r="AA25" s="40"/>
      <c r="AB25" s="40"/>
      <c r="AC25" s="40"/>
      <c r="AD25" s="41"/>
      <c r="AE25" s="42"/>
      <c r="AF25" s="40"/>
      <c r="AG25" s="40"/>
      <c r="AH25" s="40"/>
      <c r="AI25" s="40"/>
      <c r="AJ25" s="40"/>
      <c r="AK25" s="41"/>
      <c r="AL25" s="42"/>
      <c r="AM25" s="40"/>
      <c r="AN25" s="40"/>
      <c r="AO25" s="40"/>
      <c r="AP25" s="40"/>
      <c r="AQ25" s="40"/>
      <c r="AR25" s="41"/>
      <c r="AS25" s="42"/>
      <c r="AT25" s="40"/>
      <c r="AU25" s="40"/>
      <c r="AV25" s="40"/>
      <c r="AW25" s="40"/>
      <c r="AX25" s="40"/>
      <c r="AY25" s="43"/>
      <c r="AZ25" s="108" t="str">
        <f t="shared" si="0"/>
        <v/>
      </c>
      <c r="BA25" s="108"/>
      <c r="BB25" s="109"/>
      <c r="BC25" s="101" t="str">
        <f t="shared" si="1"/>
        <v/>
      </c>
      <c r="BD25" s="102"/>
      <c r="BE25" s="103"/>
      <c r="BF25" s="101" t="str">
        <f t="shared" si="2"/>
        <v/>
      </c>
      <c r="BG25" s="102"/>
      <c r="BH25" s="123"/>
      <c r="BI25" s="30">
        <f t="shared" si="3"/>
        <v>0</v>
      </c>
      <c r="BJ25" s="30">
        <f t="shared" si="4"/>
        <v>0</v>
      </c>
    </row>
    <row r="26" spans="1:62" s="3" customFormat="1" ht="21" customHeight="1" x14ac:dyDescent="0.15">
      <c r="A26" s="58" t="s">
        <v>77</v>
      </c>
      <c r="B26" s="104"/>
      <c r="C26" s="105"/>
      <c r="D26" s="105"/>
      <c r="E26" s="105"/>
      <c r="F26" s="105"/>
      <c r="G26" s="105"/>
      <c r="H26" s="105"/>
      <c r="I26" s="105"/>
      <c r="J26" s="106"/>
      <c r="K26" s="106"/>
      <c r="L26" s="106"/>
      <c r="M26" s="106"/>
      <c r="N26" s="106"/>
      <c r="O26" s="106"/>
      <c r="P26" s="106"/>
      <c r="Q26" s="106"/>
      <c r="R26" s="106"/>
      <c r="S26" s="106"/>
      <c r="T26" s="106"/>
      <c r="U26" s="106"/>
      <c r="V26" s="106"/>
      <c r="W26" s="107"/>
      <c r="X26" s="42"/>
      <c r="Y26" s="40"/>
      <c r="Z26" s="40"/>
      <c r="AA26" s="40"/>
      <c r="AB26" s="40"/>
      <c r="AC26" s="40"/>
      <c r="AD26" s="41"/>
      <c r="AE26" s="42"/>
      <c r="AF26" s="40"/>
      <c r="AG26" s="40"/>
      <c r="AH26" s="40"/>
      <c r="AI26" s="40"/>
      <c r="AJ26" s="40"/>
      <c r="AK26" s="41"/>
      <c r="AL26" s="42"/>
      <c r="AM26" s="40"/>
      <c r="AN26" s="40"/>
      <c r="AO26" s="40"/>
      <c r="AP26" s="40"/>
      <c r="AQ26" s="40"/>
      <c r="AR26" s="41"/>
      <c r="AS26" s="42"/>
      <c r="AT26" s="40"/>
      <c r="AU26" s="40"/>
      <c r="AV26" s="40"/>
      <c r="AW26" s="40"/>
      <c r="AX26" s="40"/>
      <c r="AY26" s="43"/>
      <c r="AZ26" s="108" t="str">
        <f t="shared" si="0"/>
        <v/>
      </c>
      <c r="BA26" s="108"/>
      <c r="BB26" s="109"/>
      <c r="BC26" s="101" t="str">
        <f t="shared" si="1"/>
        <v/>
      </c>
      <c r="BD26" s="102"/>
      <c r="BE26" s="103"/>
      <c r="BF26" s="101" t="str">
        <f t="shared" si="2"/>
        <v/>
      </c>
      <c r="BG26" s="102"/>
      <c r="BH26" s="123"/>
      <c r="BI26" s="30">
        <f t="shared" si="3"/>
        <v>0</v>
      </c>
      <c r="BJ26" s="30">
        <f t="shared" si="4"/>
        <v>0</v>
      </c>
    </row>
    <row r="27" spans="1:62" s="3" customFormat="1" ht="21" customHeight="1" x14ac:dyDescent="0.15">
      <c r="A27" s="58"/>
      <c r="B27" s="104"/>
      <c r="C27" s="105"/>
      <c r="D27" s="105"/>
      <c r="E27" s="105"/>
      <c r="F27" s="105"/>
      <c r="G27" s="105"/>
      <c r="H27" s="105"/>
      <c r="I27" s="105"/>
      <c r="J27" s="106"/>
      <c r="K27" s="106"/>
      <c r="L27" s="106"/>
      <c r="M27" s="106"/>
      <c r="N27" s="106"/>
      <c r="O27" s="106"/>
      <c r="P27" s="106"/>
      <c r="Q27" s="106"/>
      <c r="R27" s="106"/>
      <c r="S27" s="106"/>
      <c r="T27" s="106"/>
      <c r="U27" s="106"/>
      <c r="V27" s="106"/>
      <c r="W27" s="107"/>
      <c r="X27" s="42"/>
      <c r="Y27" s="40"/>
      <c r="Z27" s="40"/>
      <c r="AA27" s="40"/>
      <c r="AB27" s="40"/>
      <c r="AC27" s="40"/>
      <c r="AD27" s="41"/>
      <c r="AE27" s="42"/>
      <c r="AF27" s="40"/>
      <c r="AG27" s="40"/>
      <c r="AH27" s="40"/>
      <c r="AI27" s="40"/>
      <c r="AJ27" s="40"/>
      <c r="AK27" s="41"/>
      <c r="AL27" s="42"/>
      <c r="AM27" s="40"/>
      <c r="AN27" s="40"/>
      <c r="AO27" s="40"/>
      <c r="AP27" s="40"/>
      <c r="AQ27" s="40"/>
      <c r="AR27" s="41"/>
      <c r="AS27" s="42"/>
      <c r="AT27" s="40"/>
      <c r="AU27" s="40"/>
      <c r="AV27" s="40"/>
      <c r="AW27" s="40"/>
      <c r="AX27" s="40"/>
      <c r="AY27" s="43"/>
      <c r="AZ27" s="108" t="str">
        <f t="shared" si="0"/>
        <v/>
      </c>
      <c r="BA27" s="108"/>
      <c r="BB27" s="109"/>
      <c r="BC27" s="101" t="str">
        <f t="shared" si="1"/>
        <v/>
      </c>
      <c r="BD27" s="102"/>
      <c r="BE27" s="103"/>
      <c r="BF27" s="101" t="str">
        <f t="shared" si="2"/>
        <v/>
      </c>
      <c r="BG27" s="102"/>
      <c r="BH27" s="123"/>
      <c r="BI27" s="30">
        <f t="shared" si="3"/>
        <v>0</v>
      </c>
      <c r="BJ27" s="30">
        <f t="shared" si="4"/>
        <v>0</v>
      </c>
    </row>
    <row r="28" spans="1:62" s="3" customFormat="1" ht="21" customHeight="1" x14ac:dyDescent="0.15">
      <c r="A28" s="29" t="s">
        <v>14</v>
      </c>
      <c r="B28" s="104"/>
      <c r="C28" s="105"/>
      <c r="D28" s="105"/>
      <c r="E28" s="105"/>
      <c r="F28" s="105"/>
      <c r="G28" s="105"/>
      <c r="H28" s="105"/>
      <c r="I28" s="105"/>
      <c r="J28" s="105"/>
      <c r="K28" s="105"/>
      <c r="L28" s="105"/>
      <c r="M28" s="105"/>
      <c r="N28" s="105"/>
      <c r="O28" s="105"/>
      <c r="P28" s="105"/>
      <c r="Q28" s="106"/>
      <c r="R28" s="106"/>
      <c r="S28" s="106"/>
      <c r="T28" s="106"/>
      <c r="U28" s="106"/>
      <c r="V28" s="106"/>
      <c r="W28" s="107"/>
      <c r="X28" s="36"/>
      <c r="Y28" s="37"/>
      <c r="Z28" s="37"/>
      <c r="AA28" s="37"/>
      <c r="AB28" s="37"/>
      <c r="AC28" s="40"/>
      <c r="AD28" s="41"/>
      <c r="AE28" s="42"/>
      <c r="AF28" s="40"/>
      <c r="AG28" s="40"/>
      <c r="AH28" s="40"/>
      <c r="AI28" s="40"/>
      <c r="AJ28" s="40"/>
      <c r="AK28" s="41"/>
      <c r="AL28" s="42"/>
      <c r="AM28" s="40"/>
      <c r="AN28" s="40"/>
      <c r="AO28" s="40"/>
      <c r="AP28" s="40"/>
      <c r="AQ28" s="40"/>
      <c r="AR28" s="41"/>
      <c r="AS28" s="42"/>
      <c r="AT28" s="40"/>
      <c r="AU28" s="40"/>
      <c r="AV28" s="40"/>
      <c r="AW28" s="40"/>
      <c r="AX28" s="40"/>
      <c r="AY28" s="43"/>
      <c r="AZ28" s="108" t="str">
        <f t="shared" si="0"/>
        <v/>
      </c>
      <c r="BA28" s="108"/>
      <c r="BB28" s="109"/>
      <c r="BC28" s="101" t="str">
        <f t="shared" si="1"/>
        <v/>
      </c>
      <c r="BD28" s="102"/>
      <c r="BE28" s="103"/>
      <c r="BF28" s="101" t="str">
        <f t="shared" si="2"/>
        <v/>
      </c>
      <c r="BG28" s="102"/>
      <c r="BH28" s="123"/>
      <c r="BI28" s="30">
        <f t="shared" si="3"/>
        <v>0</v>
      </c>
      <c r="BJ28" s="30">
        <f t="shared" si="4"/>
        <v>0</v>
      </c>
    </row>
    <row r="29" spans="1:62" s="3" customFormat="1" ht="21" customHeight="1" thickBot="1" x14ac:dyDescent="0.2">
      <c r="A29" s="29" t="s">
        <v>15</v>
      </c>
      <c r="B29" s="159"/>
      <c r="C29" s="160"/>
      <c r="D29" s="160"/>
      <c r="E29" s="160"/>
      <c r="F29" s="160"/>
      <c r="G29" s="160"/>
      <c r="H29" s="160"/>
      <c r="I29" s="160"/>
      <c r="J29" s="126"/>
      <c r="K29" s="126"/>
      <c r="L29" s="126"/>
      <c r="M29" s="126"/>
      <c r="N29" s="126"/>
      <c r="O29" s="126"/>
      <c r="P29" s="126"/>
      <c r="Q29" s="126"/>
      <c r="R29" s="126"/>
      <c r="S29" s="126"/>
      <c r="T29" s="126"/>
      <c r="U29" s="126"/>
      <c r="V29" s="126"/>
      <c r="W29" s="127"/>
      <c r="X29" s="44"/>
      <c r="Y29" s="45"/>
      <c r="Z29" s="45"/>
      <c r="AA29" s="45"/>
      <c r="AB29" s="45"/>
      <c r="AC29" s="45"/>
      <c r="AD29" s="46"/>
      <c r="AE29" s="44"/>
      <c r="AF29" s="45"/>
      <c r="AG29" s="45"/>
      <c r="AH29" s="45"/>
      <c r="AI29" s="45"/>
      <c r="AJ29" s="45"/>
      <c r="AK29" s="46"/>
      <c r="AL29" s="44"/>
      <c r="AM29" s="45"/>
      <c r="AN29" s="45"/>
      <c r="AO29" s="45"/>
      <c r="AP29" s="45"/>
      <c r="AQ29" s="45"/>
      <c r="AR29" s="46"/>
      <c r="AS29" s="44"/>
      <c r="AT29" s="45"/>
      <c r="AU29" s="45"/>
      <c r="AV29" s="45"/>
      <c r="AW29" s="45"/>
      <c r="AX29" s="45"/>
      <c r="AY29" s="47"/>
      <c r="AZ29" s="161" t="str">
        <f t="shared" si="0"/>
        <v/>
      </c>
      <c r="BA29" s="161"/>
      <c r="BB29" s="162"/>
      <c r="BC29" s="120" t="str">
        <f t="shared" si="1"/>
        <v/>
      </c>
      <c r="BD29" s="121"/>
      <c r="BE29" s="178"/>
      <c r="BF29" s="120" t="str">
        <f t="shared" si="2"/>
        <v/>
      </c>
      <c r="BG29" s="121"/>
      <c r="BH29" s="122"/>
      <c r="BI29" s="30">
        <f t="shared" si="3"/>
        <v>0</v>
      </c>
      <c r="BJ29" s="30">
        <f t="shared" si="4"/>
        <v>0</v>
      </c>
    </row>
    <row r="30" spans="1:62" s="3" customFormat="1" ht="21" customHeight="1" thickTop="1" thickBot="1" x14ac:dyDescent="0.2">
      <c r="A30" s="2" t="s">
        <v>78</v>
      </c>
      <c r="B30" s="129" t="s">
        <v>3</v>
      </c>
      <c r="C30" s="130"/>
      <c r="D30" s="130"/>
      <c r="E30" s="130"/>
      <c r="F30" s="130"/>
      <c r="G30" s="130"/>
      <c r="H30" s="130"/>
      <c r="I30" s="130"/>
      <c r="J30" s="130"/>
      <c r="K30" s="130"/>
      <c r="L30" s="130"/>
      <c r="M30" s="130"/>
      <c r="N30" s="130"/>
      <c r="O30" s="130"/>
      <c r="P30" s="130"/>
      <c r="Q30" s="130"/>
      <c r="R30" s="130"/>
      <c r="S30" s="130"/>
      <c r="T30" s="130"/>
      <c r="U30" s="130"/>
      <c r="V30" s="130"/>
      <c r="W30" s="131"/>
      <c r="X30" s="13" t="str">
        <f t="shared" ref="X30:BE30" si="5">IF(SUM(X9:X29)=0,"",SUM(X9:X29))</f>
        <v/>
      </c>
      <c r="Y30" s="14" t="str">
        <f t="shared" si="5"/>
        <v/>
      </c>
      <c r="Z30" s="14" t="str">
        <f t="shared" si="5"/>
        <v/>
      </c>
      <c r="AA30" s="14" t="str">
        <f t="shared" si="5"/>
        <v/>
      </c>
      <c r="AB30" s="14" t="str">
        <f t="shared" si="5"/>
        <v/>
      </c>
      <c r="AC30" s="14" t="str">
        <f t="shared" si="5"/>
        <v/>
      </c>
      <c r="AD30" s="15" t="str">
        <f t="shared" si="5"/>
        <v/>
      </c>
      <c r="AE30" s="16" t="str">
        <f t="shared" si="5"/>
        <v/>
      </c>
      <c r="AF30" s="17" t="str">
        <f t="shared" si="5"/>
        <v/>
      </c>
      <c r="AG30" s="17" t="str">
        <f t="shared" si="5"/>
        <v/>
      </c>
      <c r="AH30" s="17" t="str">
        <f t="shared" si="5"/>
        <v/>
      </c>
      <c r="AI30" s="17" t="str">
        <f t="shared" si="5"/>
        <v/>
      </c>
      <c r="AJ30" s="17" t="str">
        <f t="shared" si="5"/>
        <v/>
      </c>
      <c r="AK30" s="18" t="str">
        <f t="shared" si="5"/>
        <v/>
      </c>
      <c r="AL30" s="19" t="str">
        <f t="shared" si="5"/>
        <v/>
      </c>
      <c r="AM30" s="14" t="str">
        <f t="shared" si="5"/>
        <v/>
      </c>
      <c r="AN30" s="14" t="str">
        <f t="shared" si="5"/>
        <v/>
      </c>
      <c r="AO30" s="14" t="str">
        <f t="shared" si="5"/>
        <v/>
      </c>
      <c r="AP30" s="14" t="str">
        <f t="shared" si="5"/>
        <v/>
      </c>
      <c r="AQ30" s="14" t="str">
        <f t="shared" si="5"/>
        <v/>
      </c>
      <c r="AR30" s="20" t="str">
        <f t="shared" si="5"/>
        <v/>
      </c>
      <c r="AS30" s="16" t="str">
        <f t="shared" si="5"/>
        <v/>
      </c>
      <c r="AT30" s="17" t="str">
        <f t="shared" si="5"/>
        <v/>
      </c>
      <c r="AU30" s="17" t="str">
        <f t="shared" si="5"/>
        <v/>
      </c>
      <c r="AV30" s="17" t="str">
        <f t="shared" si="5"/>
        <v/>
      </c>
      <c r="AW30" s="17" t="str">
        <f t="shared" si="5"/>
        <v/>
      </c>
      <c r="AX30" s="17" t="str">
        <f t="shared" si="5"/>
        <v/>
      </c>
      <c r="AY30" s="21" t="str">
        <f t="shared" si="5"/>
        <v/>
      </c>
      <c r="AZ30" s="179" t="str">
        <f t="shared" si="5"/>
        <v/>
      </c>
      <c r="BA30" s="180" t="str">
        <f t="shared" si="5"/>
        <v/>
      </c>
      <c r="BB30" s="181" t="str">
        <f t="shared" si="5"/>
        <v/>
      </c>
      <c r="BC30" s="117" t="str">
        <f t="shared" si="5"/>
        <v/>
      </c>
      <c r="BD30" s="118" t="str">
        <f t="shared" si="5"/>
        <v/>
      </c>
      <c r="BE30" s="128" t="str">
        <f t="shared" si="5"/>
        <v/>
      </c>
      <c r="BF30" s="117" t="s">
        <v>12</v>
      </c>
      <c r="BG30" s="118" t="str">
        <f>IF(SUM(BG9:BG29)=0,"",SUM(BG9:BG29))</f>
        <v/>
      </c>
      <c r="BH30" s="119" t="str">
        <f>IF(SUM(BH9:BH29)=0,"",SUM(BH9:BH29))</f>
        <v/>
      </c>
    </row>
    <row r="31" spans="1:62" s="3" customFormat="1" ht="21" customHeight="1" thickBot="1" x14ac:dyDescent="0.2">
      <c r="A31" s="2" t="s">
        <v>79</v>
      </c>
      <c r="B31" s="53"/>
      <c r="C31" s="53"/>
      <c r="D31" s="53"/>
      <c r="E31" s="53"/>
      <c r="F31" s="53"/>
      <c r="G31" s="53"/>
      <c r="H31" s="53"/>
      <c r="I31" s="53"/>
      <c r="J31" s="53"/>
      <c r="K31" s="53"/>
      <c r="L31" s="53"/>
      <c r="M31" s="53"/>
      <c r="N31" s="53"/>
      <c r="O31" s="53"/>
      <c r="P31" s="53"/>
      <c r="Q31" s="53"/>
      <c r="R31" s="53"/>
      <c r="S31" s="53"/>
      <c r="T31" s="53"/>
      <c r="U31" s="53"/>
      <c r="V31" s="53"/>
      <c r="W31" s="53"/>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6"/>
      <c r="AW31" s="172" t="s">
        <v>45</v>
      </c>
      <c r="AX31" s="173"/>
      <c r="AY31" s="173"/>
      <c r="AZ31" s="173"/>
      <c r="BA31" s="173"/>
      <c r="BB31" s="173"/>
      <c r="BC31" s="174"/>
      <c r="BD31" s="175">
        <f>ROUNDDOWN(SUM(BJ10:BJ29),1)</f>
        <v>0</v>
      </c>
      <c r="BE31" s="176"/>
      <c r="BF31" s="177"/>
      <c r="BG31" s="124" t="str">
        <f>IF(BD31=0,"",IF(BD31&gt;=AN4/4.3,"〇",""))</f>
        <v/>
      </c>
      <c r="BH31" s="125"/>
    </row>
    <row r="32" spans="1:62" s="26" customFormat="1" ht="21" customHeight="1" x14ac:dyDescent="0.15">
      <c r="A32" s="29" t="s">
        <v>16</v>
      </c>
      <c r="B32" s="25" t="s">
        <v>24</v>
      </c>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row>
    <row r="33" spans="1:61" s="26" customFormat="1" ht="14.25" x14ac:dyDescent="0.15">
      <c r="A33" s="29" t="s">
        <v>17</v>
      </c>
      <c r="B33" s="22" t="s">
        <v>47</v>
      </c>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3"/>
    </row>
    <row r="34" spans="1:61" s="26" customFormat="1" ht="14.25" x14ac:dyDescent="0.15">
      <c r="A34" s="29"/>
      <c r="B34" s="22" t="s">
        <v>48</v>
      </c>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3"/>
    </row>
    <row r="35" spans="1:61" s="26" customFormat="1" ht="14.25" x14ac:dyDescent="0.15">
      <c r="A35" s="52" t="s">
        <v>52</v>
      </c>
      <c r="B35" s="22" t="s">
        <v>32</v>
      </c>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3"/>
    </row>
    <row r="36" spans="1:61" s="26" customFormat="1" ht="14.25" x14ac:dyDescent="0.15">
      <c r="A36" s="52" t="s">
        <v>53</v>
      </c>
      <c r="B36" s="22" t="s">
        <v>33</v>
      </c>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3"/>
    </row>
    <row r="37" spans="1:61" s="26" customFormat="1" ht="14.25" x14ac:dyDescent="0.15">
      <c r="A37" s="52"/>
      <c r="B37" s="23" t="s">
        <v>34</v>
      </c>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row>
    <row r="38" spans="1:61" s="26" customFormat="1" ht="14.25" x14ac:dyDescent="0.15">
      <c r="A38" s="28"/>
      <c r="B38" s="23"/>
      <c r="C38" s="23" t="s">
        <v>18</v>
      </c>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row>
    <row r="39" spans="1:61" s="26" customFormat="1" ht="14.25" x14ac:dyDescent="0.15">
      <c r="A39" s="28"/>
      <c r="B39" s="23"/>
      <c r="C39" s="23"/>
      <c r="D39" s="23" t="s">
        <v>20</v>
      </c>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I39" s="23"/>
    </row>
    <row r="40" spans="1:61" s="26" customFormat="1" ht="14.25" x14ac:dyDescent="0.15">
      <c r="A40" s="28"/>
      <c r="B40" s="23"/>
      <c r="C40" s="23" t="s">
        <v>19</v>
      </c>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row>
    <row r="41" spans="1:61" s="26" customFormat="1" ht="14.25" x14ac:dyDescent="0.15">
      <c r="A41" s="28"/>
      <c r="B41" s="23"/>
      <c r="C41" s="23" t="s">
        <v>21</v>
      </c>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2"/>
    </row>
    <row r="42" spans="1:61" s="26" customFormat="1" ht="14.25" x14ac:dyDescent="0.15">
      <c r="A42" s="28"/>
      <c r="B42" s="23"/>
      <c r="C42" s="23" t="s">
        <v>22</v>
      </c>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row>
    <row r="43" spans="1:61" s="26" customFormat="1" ht="14.25" x14ac:dyDescent="0.15">
      <c r="A43" s="28"/>
      <c r="B43" s="23"/>
      <c r="C43" s="23"/>
      <c r="D43" s="23" t="s">
        <v>23</v>
      </c>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2"/>
    </row>
    <row r="44" spans="1:61" s="26" customFormat="1" ht="14.25" x14ac:dyDescent="0.15">
      <c r="A44" s="28"/>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row>
    <row r="45" spans="1:61" s="26" customFormat="1" ht="14.25" x14ac:dyDescent="0.15">
      <c r="A45" s="28"/>
      <c r="B45" s="23"/>
      <c r="C45" s="27"/>
      <c r="D45" s="27"/>
      <c r="E45" s="27"/>
      <c r="F45" s="27"/>
      <c r="G45" s="27"/>
    </row>
    <row r="46" spans="1:61" s="26" customFormat="1" ht="21" customHeight="1" x14ac:dyDescent="0.15">
      <c r="A46" s="28"/>
      <c r="B46" s="27"/>
      <c r="C46" s="27"/>
      <c r="D46" s="27"/>
      <c r="E46" s="27"/>
      <c r="F46" s="27"/>
      <c r="G46" s="27"/>
    </row>
    <row r="47" spans="1:61" s="26" customFormat="1" ht="21" customHeight="1" x14ac:dyDescent="0.15">
      <c r="A47" s="28"/>
      <c r="B47" s="27"/>
      <c r="C47" s="27"/>
      <c r="D47" s="27"/>
      <c r="E47" s="27"/>
      <c r="F47" s="27"/>
      <c r="G47" s="27"/>
    </row>
    <row r="48" spans="1:61" s="26" customFormat="1" ht="21" customHeight="1" x14ac:dyDescent="0.15">
      <c r="A48" s="28"/>
      <c r="B48" s="27"/>
      <c r="C48" s="27"/>
      <c r="D48" s="27"/>
      <c r="E48" s="27"/>
      <c r="F48" s="27"/>
      <c r="G48" s="27"/>
    </row>
    <row r="49" spans="1:62" s="26" customFormat="1" ht="21" customHeight="1" x14ac:dyDescent="0.15">
      <c r="A49" s="28"/>
      <c r="B49" s="27"/>
      <c r="C49" s="27"/>
      <c r="D49" s="27"/>
      <c r="E49" s="27"/>
      <c r="F49" s="27"/>
      <c r="G49" s="27"/>
    </row>
    <row r="50" spans="1:62" s="26" customFormat="1" ht="21" customHeight="1" x14ac:dyDescent="0.15">
      <c r="A50" s="28"/>
      <c r="B50" s="27"/>
      <c r="C50" s="27"/>
      <c r="D50" s="27"/>
      <c r="E50" s="27"/>
      <c r="F50" s="27"/>
      <c r="G50" s="27"/>
    </row>
    <row r="51" spans="1:62" s="26" customFormat="1" ht="21" customHeight="1" x14ac:dyDescent="0.15">
      <c r="A51" s="28"/>
      <c r="B51" s="27"/>
      <c r="C51" s="27"/>
      <c r="D51" s="27"/>
      <c r="E51" s="27"/>
      <c r="F51" s="27"/>
      <c r="G51" s="27"/>
    </row>
    <row r="52" spans="1:62" s="26" customFormat="1" ht="21" customHeight="1" x14ac:dyDescent="0.15">
      <c r="A52" s="28"/>
      <c r="B52" s="27"/>
      <c r="C52" s="27"/>
      <c r="D52" s="27"/>
      <c r="E52" s="27"/>
      <c r="F52" s="27"/>
      <c r="G52" s="27"/>
    </row>
    <row r="53" spans="1:62" s="26" customFormat="1" ht="21" customHeight="1" x14ac:dyDescent="0.15">
      <c r="A53" s="28"/>
      <c r="B53" s="27"/>
      <c r="C53" s="27"/>
      <c r="D53" s="27"/>
      <c r="E53" s="27"/>
      <c r="F53" s="27"/>
      <c r="G53" s="27"/>
      <c r="BI53" s="1"/>
      <c r="BJ53" s="1"/>
    </row>
    <row r="54" spans="1:62" ht="21" customHeight="1" x14ac:dyDescent="0.15">
      <c r="B54" s="27"/>
      <c r="C54" s="27"/>
      <c r="D54" s="27"/>
      <c r="E54" s="27"/>
      <c r="F54" s="27"/>
      <c r="G54" s="27"/>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row>
    <row r="55" spans="1:62" ht="21" customHeight="1" x14ac:dyDescent="0.15">
      <c r="B55" s="27"/>
      <c r="C55" s="27"/>
      <c r="D55" s="27"/>
      <c r="E55" s="27"/>
      <c r="F55" s="27"/>
      <c r="G55" s="27"/>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row>
  </sheetData>
  <mergeCells count="162">
    <mergeCell ref="Q24:W24"/>
    <mergeCell ref="J22:P22"/>
    <mergeCell ref="AZ17:BB17"/>
    <mergeCell ref="AZ27:BB27"/>
    <mergeCell ref="AZ24:BB24"/>
    <mergeCell ref="AZ22:BB22"/>
    <mergeCell ref="J24:P24"/>
    <mergeCell ref="Q17:W17"/>
    <mergeCell ref="J20:P20"/>
    <mergeCell ref="J16:P16"/>
    <mergeCell ref="Q16:W16"/>
    <mergeCell ref="J23:P23"/>
    <mergeCell ref="J21:P21"/>
    <mergeCell ref="Q21:W21"/>
    <mergeCell ref="Q19:W19"/>
    <mergeCell ref="Q23:W23"/>
    <mergeCell ref="B4:F4"/>
    <mergeCell ref="G4:L4"/>
    <mergeCell ref="M4:Q4"/>
    <mergeCell ref="R4:Z4"/>
    <mergeCell ref="B17:I17"/>
    <mergeCell ref="BF11:BH11"/>
    <mergeCell ref="AZ10:BB10"/>
    <mergeCell ref="BE3:BH3"/>
    <mergeCell ref="AS5:AY5"/>
    <mergeCell ref="AZ5:BB7"/>
    <mergeCell ref="BF12:BH12"/>
    <mergeCell ref="BF14:BH14"/>
    <mergeCell ref="BF16:BH16"/>
    <mergeCell ref="BF18:BH18"/>
    <mergeCell ref="BF17:BH17"/>
    <mergeCell ref="BF13:BH13"/>
    <mergeCell ref="BC13:BE13"/>
    <mergeCell ref="BC14:BE14"/>
    <mergeCell ref="BF10:BH10"/>
    <mergeCell ref="BC10:BE10"/>
    <mergeCell ref="AZ18:BB18"/>
    <mergeCell ref="BC15:BE15"/>
    <mergeCell ref="BC16:BE16"/>
    <mergeCell ref="AZ13:BB13"/>
    <mergeCell ref="AZ14:BB14"/>
    <mergeCell ref="AZ15:BB15"/>
    <mergeCell ref="AZ16:BB16"/>
    <mergeCell ref="BC17:BE17"/>
    <mergeCell ref="BF15:BH15"/>
    <mergeCell ref="BF20:BH20"/>
    <mergeCell ref="BC23:BE23"/>
    <mergeCell ref="AZ23:BB23"/>
    <mergeCell ref="BC18:BE18"/>
    <mergeCell ref="BC24:BE24"/>
    <mergeCell ref="J25:P25"/>
    <mergeCell ref="AZ25:BB25"/>
    <mergeCell ref="B22:I22"/>
    <mergeCell ref="Q22:W22"/>
    <mergeCell ref="B21:I21"/>
    <mergeCell ref="B18:I18"/>
    <mergeCell ref="J18:P18"/>
    <mergeCell ref="Q20:W20"/>
    <mergeCell ref="B20:I20"/>
    <mergeCell ref="B19:I19"/>
    <mergeCell ref="J19:P19"/>
    <mergeCell ref="BF24:BH24"/>
    <mergeCell ref="BF25:BH25"/>
    <mergeCell ref="BF21:BH21"/>
    <mergeCell ref="BC19:BE19"/>
    <mergeCell ref="BF19:BH19"/>
    <mergeCell ref="BC25:BE25"/>
    <mergeCell ref="BC20:BE20"/>
    <mergeCell ref="Q28:W28"/>
    <mergeCell ref="Q29:W29"/>
    <mergeCell ref="BF28:BH28"/>
    <mergeCell ref="BC30:BE30"/>
    <mergeCell ref="B30:W30"/>
    <mergeCell ref="AZ26:BB26"/>
    <mergeCell ref="BC27:BE27"/>
    <mergeCell ref="J26:P26"/>
    <mergeCell ref="BF26:BH26"/>
    <mergeCell ref="B29:I29"/>
    <mergeCell ref="B27:I27"/>
    <mergeCell ref="B28:I28"/>
    <mergeCell ref="J27:P27"/>
    <mergeCell ref="J29:P29"/>
    <mergeCell ref="Q27:W27"/>
    <mergeCell ref="J28:P28"/>
    <mergeCell ref="AZ29:BB29"/>
    <mergeCell ref="BC29:BE29"/>
    <mergeCell ref="BC28:BE28"/>
    <mergeCell ref="AZ30:BB30"/>
    <mergeCell ref="BF30:BH30"/>
    <mergeCell ref="BF29:BH29"/>
    <mergeCell ref="BF27:BH27"/>
    <mergeCell ref="AZ20:BB20"/>
    <mergeCell ref="BC22:BE22"/>
    <mergeCell ref="AZ28:BB28"/>
    <mergeCell ref="BC26:BE26"/>
    <mergeCell ref="BF23:BH23"/>
    <mergeCell ref="BG31:BH31"/>
    <mergeCell ref="BF22:BH22"/>
    <mergeCell ref="AW31:BC31"/>
    <mergeCell ref="BD31:BF31"/>
    <mergeCell ref="B26:I26"/>
    <mergeCell ref="B25:I25"/>
    <mergeCell ref="B23:I23"/>
    <mergeCell ref="B24:I24"/>
    <mergeCell ref="B11:I11"/>
    <mergeCell ref="J13:P13"/>
    <mergeCell ref="J17:P17"/>
    <mergeCell ref="AZ21:BB21"/>
    <mergeCell ref="BC21:BE21"/>
    <mergeCell ref="Q25:W25"/>
    <mergeCell ref="Q26:W26"/>
    <mergeCell ref="AZ19:BB19"/>
    <mergeCell ref="AZ11:BB11"/>
    <mergeCell ref="BC11:BE11"/>
    <mergeCell ref="Q18:W18"/>
    <mergeCell ref="Q13:W13"/>
    <mergeCell ref="Q14:W14"/>
    <mergeCell ref="B14:I14"/>
    <mergeCell ref="B13:I13"/>
    <mergeCell ref="J14:P14"/>
    <mergeCell ref="B15:I15"/>
    <mergeCell ref="J15:P15"/>
    <mergeCell ref="Q15:W15"/>
    <mergeCell ref="B16:I16"/>
    <mergeCell ref="B10:I10"/>
    <mergeCell ref="BC12:BE12"/>
    <mergeCell ref="B12:I12"/>
    <mergeCell ref="J12:P12"/>
    <mergeCell ref="Q12:W12"/>
    <mergeCell ref="AZ12:BB12"/>
    <mergeCell ref="J11:P11"/>
    <mergeCell ref="Q11:W11"/>
    <mergeCell ref="AZ9:BB9"/>
    <mergeCell ref="J10:P10"/>
    <mergeCell ref="Q10:W10"/>
    <mergeCell ref="BI6:BI7"/>
    <mergeCell ref="J5:P7"/>
    <mergeCell ref="Q5:W7"/>
    <mergeCell ref="J8:P8"/>
    <mergeCell ref="BC5:BE7"/>
    <mergeCell ref="BC8:BE8"/>
    <mergeCell ref="BF5:BH7"/>
    <mergeCell ref="AL5:AR5"/>
    <mergeCell ref="Q9:W9"/>
    <mergeCell ref="BC9:BE9"/>
    <mergeCell ref="B2:BH2"/>
    <mergeCell ref="BF9:BH9"/>
    <mergeCell ref="BF8:BH8"/>
    <mergeCell ref="Q8:W8"/>
    <mergeCell ref="AZ8:BB8"/>
    <mergeCell ref="B9:I9"/>
    <mergeCell ref="AE5:AK5"/>
    <mergeCell ref="X5:AD5"/>
    <mergeCell ref="J9:P9"/>
    <mergeCell ref="B5:I7"/>
    <mergeCell ref="B8:I8"/>
    <mergeCell ref="AS3:BB3"/>
    <mergeCell ref="BC3:BD3"/>
    <mergeCell ref="AA4:AE4"/>
    <mergeCell ref="AF4:AH4"/>
    <mergeCell ref="AI4:AM4"/>
    <mergeCell ref="AN4:AP4"/>
  </mergeCells>
  <phoneticPr fontId="2"/>
  <dataValidations count="4">
    <dataValidation type="list" allowBlank="1" showInputMessage="1" showErrorMessage="1" sqref="BC3:BD3" xr:uid="{00000000-0002-0000-0000-000000000000}">
      <formula1>$A$3:$A$15</formula1>
    </dataValidation>
    <dataValidation type="list" allowBlank="1" showInputMessage="1" showErrorMessage="1" sqref="B10:I29" xr:uid="{00000000-0002-0000-0000-000001000000}">
      <formula1>$A$17:$A$26</formula1>
    </dataValidation>
    <dataValidation type="list" allowBlank="1" showInputMessage="1" showErrorMessage="1" sqref="J8:P29" xr:uid="{00000000-0002-0000-0000-000002000000}">
      <formula1>$A$28:$A$33</formula1>
    </dataValidation>
    <dataValidation type="list" allowBlank="1" showInputMessage="1" showErrorMessage="1" sqref="AF4:AH4" xr:uid="{00000000-0002-0000-0000-000003000000}">
      <formula1>$A$35:$A$36</formula1>
    </dataValidation>
  </dataValidations>
  <printOptions horizontalCentered="1"/>
  <pageMargins left="0.39370078740157483" right="0.39370078740157483" top="0.59055118110236227" bottom="0.39370078740157483" header="0.39370078740157483" footer="0.39370078740157483"/>
  <pageSetup paperSize="9" scale="83"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BJ55"/>
  <sheetViews>
    <sheetView showGridLines="0" view="pageBreakPreview" topLeftCell="B10" zoomScaleNormal="100" zoomScaleSheetLayoutView="100" workbookViewId="0">
      <selection activeCell="A32" sqref="A32"/>
    </sheetView>
  </sheetViews>
  <sheetFormatPr defaultRowHeight="21" customHeight="1" x14ac:dyDescent="0.15"/>
  <cols>
    <col min="1" max="1" width="14.875" style="28" hidden="1" customWidth="1"/>
    <col min="2" max="7" width="2.625" style="24" customWidth="1"/>
    <col min="8" max="23" width="2.625" style="1" customWidth="1"/>
    <col min="24" max="51" width="3.125" style="1" customWidth="1"/>
    <col min="52" max="59" width="2.625" style="1" customWidth="1"/>
    <col min="60" max="60" width="2.75" style="1" customWidth="1"/>
    <col min="61" max="62" width="9.875" style="1" hidden="1" customWidth="1"/>
    <col min="63" max="63" width="9.875" style="1" customWidth="1"/>
    <col min="64" max="64" width="9" style="1" customWidth="1"/>
    <col min="65" max="16384" width="9" style="1"/>
  </cols>
  <sheetData>
    <row r="1" spans="1:62" ht="21" customHeight="1" x14ac:dyDescent="0.15">
      <c r="B1" s="57" t="s">
        <v>74</v>
      </c>
    </row>
    <row r="2" spans="1:62" ht="21" customHeight="1" thickBot="1" x14ac:dyDescent="0.2">
      <c r="B2" s="62" t="s">
        <v>37</v>
      </c>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31" t="s">
        <v>25</v>
      </c>
    </row>
    <row r="3" spans="1:62" s="3" customFormat="1" ht="21" customHeight="1" thickBot="1" x14ac:dyDescent="0.2">
      <c r="A3" s="29">
        <v>32</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132" t="s">
        <v>11</v>
      </c>
      <c r="AT3" s="133"/>
      <c r="AU3" s="133"/>
      <c r="AV3" s="133"/>
      <c r="AW3" s="133"/>
      <c r="AX3" s="133"/>
      <c r="AY3" s="133"/>
      <c r="AZ3" s="133"/>
      <c r="BA3" s="133"/>
      <c r="BB3" s="133"/>
      <c r="BC3" s="134">
        <v>40</v>
      </c>
      <c r="BD3" s="135"/>
      <c r="BE3" s="138" t="s">
        <v>73</v>
      </c>
      <c r="BF3" s="138"/>
      <c r="BG3" s="138"/>
      <c r="BH3" s="139"/>
      <c r="BI3" s="30">
        <f>BC3*4</f>
        <v>160</v>
      </c>
    </row>
    <row r="4" spans="1:62" s="3" customFormat="1" ht="21" customHeight="1" thickBot="1" x14ac:dyDescent="0.2">
      <c r="A4" s="29">
        <v>33</v>
      </c>
      <c r="B4" s="150" t="s">
        <v>13</v>
      </c>
      <c r="C4" s="151"/>
      <c r="D4" s="151"/>
      <c r="E4" s="151"/>
      <c r="F4" s="152"/>
      <c r="G4" s="153" t="s">
        <v>49</v>
      </c>
      <c r="H4" s="154"/>
      <c r="I4" s="154"/>
      <c r="J4" s="154"/>
      <c r="K4" s="154"/>
      <c r="L4" s="155"/>
      <c r="M4" s="132" t="s">
        <v>31</v>
      </c>
      <c r="N4" s="133"/>
      <c r="O4" s="133"/>
      <c r="P4" s="133"/>
      <c r="Q4" s="133"/>
      <c r="R4" s="156" t="s">
        <v>50</v>
      </c>
      <c r="S4" s="157"/>
      <c r="T4" s="157"/>
      <c r="U4" s="157"/>
      <c r="V4" s="157"/>
      <c r="W4" s="157"/>
      <c r="X4" s="157"/>
      <c r="Y4" s="157"/>
      <c r="Z4" s="158"/>
      <c r="AA4" s="163" t="s">
        <v>30</v>
      </c>
      <c r="AB4" s="164"/>
      <c r="AC4" s="164"/>
      <c r="AD4" s="164"/>
      <c r="AE4" s="165"/>
      <c r="AF4" s="166" t="s">
        <v>51</v>
      </c>
      <c r="AG4" s="167"/>
      <c r="AH4" s="168"/>
      <c r="AI4" s="163" t="s">
        <v>44</v>
      </c>
      <c r="AJ4" s="164"/>
      <c r="AK4" s="164"/>
      <c r="AL4" s="164"/>
      <c r="AM4" s="165"/>
      <c r="AN4" s="169">
        <v>30</v>
      </c>
      <c r="AO4" s="170"/>
      <c r="AP4" s="171"/>
    </row>
    <row r="5" spans="1:62" s="3" customFormat="1" ht="21" customHeight="1" x14ac:dyDescent="0.15">
      <c r="A5" s="29">
        <v>34</v>
      </c>
      <c r="B5" s="112" t="s">
        <v>0</v>
      </c>
      <c r="C5" s="83"/>
      <c r="D5" s="83"/>
      <c r="E5" s="83"/>
      <c r="F5" s="83"/>
      <c r="G5" s="83"/>
      <c r="H5" s="83"/>
      <c r="I5" s="83"/>
      <c r="J5" s="80" t="s">
        <v>1</v>
      </c>
      <c r="K5" s="80"/>
      <c r="L5" s="80"/>
      <c r="M5" s="80"/>
      <c r="N5" s="80"/>
      <c r="O5" s="80"/>
      <c r="P5" s="80"/>
      <c r="Q5" s="83" t="s">
        <v>2</v>
      </c>
      <c r="R5" s="83"/>
      <c r="S5" s="83"/>
      <c r="T5" s="83"/>
      <c r="U5" s="83"/>
      <c r="V5" s="83"/>
      <c r="W5" s="84"/>
      <c r="X5" s="74" t="s">
        <v>5</v>
      </c>
      <c r="Y5" s="75"/>
      <c r="Z5" s="75"/>
      <c r="AA5" s="75"/>
      <c r="AB5" s="75"/>
      <c r="AC5" s="75"/>
      <c r="AD5" s="76"/>
      <c r="AE5" s="74" t="s">
        <v>6</v>
      </c>
      <c r="AF5" s="75"/>
      <c r="AG5" s="75"/>
      <c r="AH5" s="75"/>
      <c r="AI5" s="75"/>
      <c r="AJ5" s="75"/>
      <c r="AK5" s="76"/>
      <c r="AL5" s="74" t="s">
        <v>7</v>
      </c>
      <c r="AM5" s="75"/>
      <c r="AN5" s="75"/>
      <c r="AO5" s="75"/>
      <c r="AP5" s="75"/>
      <c r="AQ5" s="75"/>
      <c r="AR5" s="76"/>
      <c r="AS5" s="74" t="s">
        <v>8</v>
      </c>
      <c r="AT5" s="75"/>
      <c r="AU5" s="75"/>
      <c r="AV5" s="75"/>
      <c r="AW5" s="75"/>
      <c r="AX5" s="75"/>
      <c r="AY5" s="140"/>
      <c r="AZ5" s="141" t="s">
        <v>3</v>
      </c>
      <c r="BA5" s="80"/>
      <c r="BB5" s="80"/>
      <c r="BC5" s="90" t="s">
        <v>9</v>
      </c>
      <c r="BD5" s="90"/>
      <c r="BE5" s="90"/>
      <c r="BF5" s="90" t="s">
        <v>4</v>
      </c>
      <c r="BG5" s="90"/>
      <c r="BH5" s="94"/>
    </row>
    <row r="6" spans="1:62" s="3" customFormat="1" ht="21" customHeight="1" x14ac:dyDescent="0.15">
      <c r="A6" s="29">
        <v>35</v>
      </c>
      <c r="B6" s="113"/>
      <c r="C6" s="85"/>
      <c r="D6" s="85"/>
      <c r="E6" s="85"/>
      <c r="F6" s="85"/>
      <c r="G6" s="85"/>
      <c r="H6" s="85"/>
      <c r="I6" s="85"/>
      <c r="J6" s="81"/>
      <c r="K6" s="81"/>
      <c r="L6" s="81"/>
      <c r="M6" s="81"/>
      <c r="N6" s="81"/>
      <c r="O6" s="81"/>
      <c r="P6" s="81"/>
      <c r="Q6" s="85"/>
      <c r="R6" s="85"/>
      <c r="S6" s="85"/>
      <c r="T6" s="85"/>
      <c r="U6" s="85"/>
      <c r="V6" s="85"/>
      <c r="W6" s="86"/>
      <c r="X6" s="4">
        <v>1</v>
      </c>
      <c r="Y6" s="5">
        <v>2</v>
      </c>
      <c r="Z6" s="5">
        <v>3</v>
      </c>
      <c r="AA6" s="5">
        <v>4</v>
      </c>
      <c r="AB6" s="5">
        <v>5</v>
      </c>
      <c r="AC6" s="5">
        <v>6</v>
      </c>
      <c r="AD6" s="6">
        <v>7</v>
      </c>
      <c r="AE6" s="4">
        <v>8</v>
      </c>
      <c r="AF6" s="5">
        <v>9</v>
      </c>
      <c r="AG6" s="5">
        <v>10</v>
      </c>
      <c r="AH6" s="5">
        <v>11</v>
      </c>
      <c r="AI6" s="5">
        <v>12</v>
      </c>
      <c r="AJ6" s="5">
        <v>13</v>
      </c>
      <c r="AK6" s="6">
        <v>14</v>
      </c>
      <c r="AL6" s="4">
        <v>15</v>
      </c>
      <c r="AM6" s="5">
        <v>16</v>
      </c>
      <c r="AN6" s="5">
        <v>17</v>
      </c>
      <c r="AO6" s="5">
        <v>18</v>
      </c>
      <c r="AP6" s="5">
        <v>19</v>
      </c>
      <c r="AQ6" s="5">
        <v>20</v>
      </c>
      <c r="AR6" s="6">
        <v>21</v>
      </c>
      <c r="AS6" s="4">
        <v>22</v>
      </c>
      <c r="AT6" s="5">
        <v>23</v>
      </c>
      <c r="AU6" s="5">
        <v>24</v>
      </c>
      <c r="AV6" s="5">
        <v>25</v>
      </c>
      <c r="AW6" s="5">
        <v>26</v>
      </c>
      <c r="AX6" s="5">
        <v>27</v>
      </c>
      <c r="AY6" s="7">
        <v>28</v>
      </c>
      <c r="AZ6" s="142"/>
      <c r="BA6" s="81"/>
      <c r="BB6" s="81"/>
      <c r="BC6" s="91"/>
      <c r="BD6" s="91"/>
      <c r="BE6" s="91"/>
      <c r="BF6" s="91"/>
      <c r="BG6" s="91"/>
      <c r="BH6" s="95"/>
      <c r="BI6" s="78" t="s">
        <v>26</v>
      </c>
    </row>
    <row r="7" spans="1:62" s="3" customFormat="1" ht="21" customHeight="1" thickBot="1" x14ac:dyDescent="0.2">
      <c r="A7" s="29">
        <v>36</v>
      </c>
      <c r="B7" s="114"/>
      <c r="C7" s="87"/>
      <c r="D7" s="87"/>
      <c r="E7" s="87"/>
      <c r="F7" s="87"/>
      <c r="G7" s="87"/>
      <c r="H7" s="87"/>
      <c r="I7" s="87"/>
      <c r="J7" s="82"/>
      <c r="K7" s="82"/>
      <c r="L7" s="82"/>
      <c r="M7" s="82"/>
      <c r="N7" s="82"/>
      <c r="O7" s="82"/>
      <c r="P7" s="82"/>
      <c r="Q7" s="87"/>
      <c r="R7" s="87"/>
      <c r="S7" s="87"/>
      <c r="T7" s="87"/>
      <c r="U7" s="87"/>
      <c r="V7" s="87"/>
      <c r="W7" s="88"/>
      <c r="X7" s="8" t="s">
        <v>54</v>
      </c>
      <c r="Y7" s="9" t="s">
        <v>55</v>
      </c>
      <c r="Z7" s="9" t="s">
        <v>56</v>
      </c>
      <c r="AA7" s="9" t="s">
        <v>57</v>
      </c>
      <c r="AB7" s="9" t="s">
        <v>58</v>
      </c>
      <c r="AC7" s="9" t="s">
        <v>59</v>
      </c>
      <c r="AD7" s="10" t="s">
        <v>60</v>
      </c>
      <c r="AE7" s="8" t="s">
        <v>54</v>
      </c>
      <c r="AF7" s="9" t="s">
        <v>55</v>
      </c>
      <c r="AG7" s="9" t="s">
        <v>56</v>
      </c>
      <c r="AH7" s="9" t="s">
        <v>57</v>
      </c>
      <c r="AI7" s="9" t="s">
        <v>58</v>
      </c>
      <c r="AJ7" s="9" t="s">
        <v>59</v>
      </c>
      <c r="AK7" s="10" t="s">
        <v>60</v>
      </c>
      <c r="AL7" s="8" t="s">
        <v>54</v>
      </c>
      <c r="AM7" s="9" t="s">
        <v>55</v>
      </c>
      <c r="AN7" s="9" t="s">
        <v>56</v>
      </c>
      <c r="AO7" s="9" t="s">
        <v>57</v>
      </c>
      <c r="AP7" s="9" t="s">
        <v>58</v>
      </c>
      <c r="AQ7" s="9" t="s">
        <v>59</v>
      </c>
      <c r="AR7" s="10" t="s">
        <v>60</v>
      </c>
      <c r="AS7" s="8" t="s">
        <v>54</v>
      </c>
      <c r="AT7" s="9" t="s">
        <v>55</v>
      </c>
      <c r="AU7" s="9" t="s">
        <v>56</v>
      </c>
      <c r="AV7" s="9" t="s">
        <v>57</v>
      </c>
      <c r="AW7" s="9" t="s">
        <v>58</v>
      </c>
      <c r="AX7" s="9" t="s">
        <v>59</v>
      </c>
      <c r="AY7" s="10" t="s">
        <v>60</v>
      </c>
      <c r="AZ7" s="143"/>
      <c r="BA7" s="82"/>
      <c r="BB7" s="82"/>
      <c r="BC7" s="92"/>
      <c r="BD7" s="92"/>
      <c r="BE7" s="92"/>
      <c r="BF7" s="92"/>
      <c r="BG7" s="92"/>
      <c r="BH7" s="96"/>
      <c r="BI7" s="79"/>
    </row>
    <row r="8" spans="1:62" s="3" customFormat="1" ht="21" customHeight="1" thickBot="1" x14ac:dyDescent="0.2">
      <c r="A8" s="29">
        <v>37</v>
      </c>
      <c r="B8" s="115" t="s">
        <v>10</v>
      </c>
      <c r="C8" s="116"/>
      <c r="D8" s="116"/>
      <c r="E8" s="116"/>
      <c r="F8" s="116"/>
      <c r="G8" s="116"/>
      <c r="H8" s="116"/>
      <c r="I8" s="116"/>
      <c r="J8" s="89" t="s">
        <v>14</v>
      </c>
      <c r="K8" s="89"/>
      <c r="L8" s="89"/>
      <c r="M8" s="89"/>
      <c r="N8" s="89"/>
      <c r="O8" s="89"/>
      <c r="P8" s="89"/>
      <c r="Q8" s="67" t="s">
        <v>61</v>
      </c>
      <c r="R8" s="67"/>
      <c r="S8" s="67"/>
      <c r="T8" s="67"/>
      <c r="U8" s="67"/>
      <c r="V8" s="67"/>
      <c r="W8" s="68"/>
      <c r="X8" s="48">
        <v>8</v>
      </c>
      <c r="Y8" s="49">
        <v>8</v>
      </c>
      <c r="Z8" s="49">
        <v>8</v>
      </c>
      <c r="AA8" s="49">
        <v>8</v>
      </c>
      <c r="AB8" s="49">
        <v>8</v>
      </c>
      <c r="AC8" s="49"/>
      <c r="AD8" s="50"/>
      <c r="AE8" s="48">
        <v>8</v>
      </c>
      <c r="AF8" s="49">
        <v>8</v>
      </c>
      <c r="AG8" s="49">
        <v>8</v>
      </c>
      <c r="AH8" s="49">
        <v>8</v>
      </c>
      <c r="AI8" s="49">
        <v>8</v>
      </c>
      <c r="AJ8" s="49"/>
      <c r="AK8" s="50"/>
      <c r="AL8" s="48">
        <v>8</v>
      </c>
      <c r="AM8" s="49">
        <v>8</v>
      </c>
      <c r="AN8" s="49">
        <v>8</v>
      </c>
      <c r="AO8" s="49">
        <v>8</v>
      </c>
      <c r="AP8" s="49">
        <v>8</v>
      </c>
      <c r="AQ8" s="49"/>
      <c r="AR8" s="50"/>
      <c r="AS8" s="48">
        <v>8</v>
      </c>
      <c r="AT8" s="49">
        <v>8</v>
      </c>
      <c r="AU8" s="49">
        <v>8</v>
      </c>
      <c r="AV8" s="49">
        <v>8</v>
      </c>
      <c r="AW8" s="49">
        <v>8</v>
      </c>
      <c r="AX8" s="49"/>
      <c r="AY8" s="51"/>
      <c r="AZ8" s="69">
        <f t="shared" ref="AZ8:AZ29" si="0">IF(Q8="","",SUM(X8:AY8))</f>
        <v>160</v>
      </c>
      <c r="BA8" s="69"/>
      <c r="BB8" s="70"/>
      <c r="BC8" s="64">
        <f t="shared" ref="BC8:BC29" si="1">IF(Q8="","",AZ8/4)</f>
        <v>40</v>
      </c>
      <c r="BD8" s="65"/>
      <c r="BE8" s="93"/>
      <c r="BF8" s="64">
        <f t="shared" ref="BF8:BF29" si="2">IF(Q8="","",IF(AZ8/$BI$3&gt;=1,1,ROUNDDOWN(AZ8/$BI$3,1)))</f>
        <v>1</v>
      </c>
      <c r="BG8" s="65"/>
      <c r="BH8" s="66"/>
      <c r="BI8" s="30">
        <f>IF(AZ8="",0,AZ8/BI3)</f>
        <v>1</v>
      </c>
    </row>
    <row r="9" spans="1:62" s="3" customFormat="1" ht="21" customHeight="1" thickTop="1" x14ac:dyDescent="0.15">
      <c r="A9" s="29">
        <v>38</v>
      </c>
      <c r="B9" s="71" t="s">
        <v>36</v>
      </c>
      <c r="C9" s="72"/>
      <c r="D9" s="72"/>
      <c r="E9" s="72"/>
      <c r="F9" s="72"/>
      <c r="G9" s="72"/>
      <c r="H9" s="72"/>
      <c r="I9" s="73"/>
      <c r="J9" s="77" t="s">
        <v>14</v>
      </c>
      <c r="K9" s="77"/>
      <c r="L9" s="77"/>
      <c r="M9" s="77"/>
      <c r="N9" s="77"/>
      <c r="O9" s="77"/>
      <c r="P9" s="77"/>
      <c r="Q9" s="97" t="s">
        <v>62</v>
      </c>
      <c r="R9" s="97"/>
      <c r="S9" s="97"/>
      <c r="T9" s="97"/>
      <c r="U9" s="97"/>
      <c r="V9" s="97"/>
      <c r="W9" s="98"/>
      <c r="X9" s="32">
        <v>8</v>
      </c>
      <c r="Y9" s="33">
        <v>8</v>
      </c>
      <c r="Z9" s="33">
        <v>8</v>
      </c>
      <c r="AA9" s="33">
        <v>8</v>
      </c>
      <c r="AB9" s="33">
        <v>8</v>
      </c>
      <c r="AC9" s="33"/>
      <c r="AD9" s="34"/>
      <c r="AE9" s="32">
        <v>8</v>
      </c>
      <c r="AF9" s="33">
        <v>8</v>
      </c>
      <c r="AG9" s="33">
        <v>8</v>
      </c>
      <c r="AH9" s="33">
        <v>8</v>
      </c>
      <c r="AI9" s="33">
        <v>8</v>
      </c>
      <c r="AJ9" s="33"/>
      <c r="AK9" s="34"/>
      <c r="AL9" s="32">
        <v>8</v>
      </c>
      <c r="AM9" s="33">
        <v>8</v>
      </c>
      <c r="AN9" s="33">
        <v>8</v>
      </c>
      <c r="AO9" s="33">
        <v>8</v>
      </c>
      <c r="AP9" s="33">
        <v>8</v>
      </c>
      <c r="AQ9" s="33"/>
      <c r="AR9" s="34"/>
      <c r="AS9" s="32">
        <v>8</v>
      </c>
      <c r="AT9" s="33">
        <v>8</v>
      </c>
      <c r="AU9" s="33">
        <v>8</v>
      </c>
      <c r="AV9" s="33">
        <v>8</v>
      </c>
      <c r="AW9" s="33">
        <v>8</v>
      </c>
      <c r="AX9" s="33"/>
      <c r="AY9" s="35"/>
      <c r="AZ9" s="110">
        <f t="shared" si="0"/>
        <v>160</v>
      </c>
      <c r="BA9" s="110"/>
      <c r="BB9" s="111"/>
      <c r="BC9" s="59">
        <f t="shared" si="1"/>
        <v>40</v>
      </c>
      <c r="BD9" s="60"/>
      <c r="BE9" s="61"/>
      <c r="BF9" s="59">
        <f t="shared" si="2"/>
        <v>1</v>
      </c>
      <c r="BG9" s="60"/>
      <c r="BH9" s="63"/>
      <c r="BI9" s="30">
        <f>IF(AZ9="",0,AZ9/$BI$3)</f>
        <v>1</v>
      </c>
      <c r="BJ9" s="55" t="s">
        <v>46</v>
      </c>
    </row>
    <row r="10" spans="1:62" s="3" customFormat="1" ht="21" customHeight="1" x14ac:dyDescent="0.15">
      <c r="A10" s="29">
        <v>39</v>
      </c>
      <c r="B10" s="99" t="s">
        <v>39</v>
      </c>
      <c r="C10" s="100"/>
      <c r="D10" s="100"/>
      <c r="E10" s="100"/>
      <c r="F10" s="100"/>
      <c r="G10" s="100"/>
      <c r="H10" s="100"/>
      <c r="I10" s="100"/>
      <c r="J10" s="100" t="s">
        <v>14</v>
      </c>
      <c r="K10" s="100"/>
      <c r="L10" s="100"/>
      <c r="M10" s="100"/>
      <c r="N10" s="100"/>
      <c r="O10" s="100"/>
      <c r="P10" s="100"/>
      <c r="Q10" s="144" t="s">
        <v>63</v>
      </c>
      <c r="R10" s="144"/>
      <c r="S10" s="144"/>
      <c r="T10" s="144"/>
      <c r="U10" s="144"/>
      <c r="V10" s="144"/>
      <c r="W10" s="145"/>
      <c r="X10" s="36">
        <v>8</v>
      </c>
      <c r="Y10" s="37">
        <v>8</v>
      </c>
      <c r="Z10" s="37">
        <v>8</v>
      </c>
      <c r="AA10" s="37">
        <v>8</v>
      </c>
      <c r="AB10" s="37">
        <v>8</v>
      </c>
      <c r="AC10" s="37"/>
      <c r="AD10" s="38"/>
      <c r="AE10" s="36">
        <v>8</v>
      </c>
      <c r="AF10" s="37">
        <v>8</v>
      </c>
      <c r="AG10" s="37">
        <v>8</v>
      </c>
      <c r="AH10" s="37">
        <v>8</v>
      </c>
      <c r="AI10" s="37">
        <v>8</v>
      </c>
      <c r="AJ10" s="37"/>
      <c r="AK10" s="38"/>
      <c r="AL10" s="36">
        <v>8</v>
      </c>
      <c r="AM10" s="37">
        <v>8</v>
      </c>
      <c r="AN10" s="37">
        <v>8</v>
      </c>
      <c r="AO10" s="37">
        <v>8</v>
      </c>
      <c r="AP10" s="37">
        <v>8</v>
      </c>
      <c r="AQ10" s="37"/>
      <c r="AR10" s="38"/>
      <c r="AS10" s="36">
        <v>8</v>
      </c>
      <c r="AT10" s="37">
        <v>8</v>
      </c>
      <c r="AU10" s="37">
        <v>8</v>
      </c>
      <c r="AV10" s="37">
        <v>8</v>
      </c>
      <c r="AW10" s="37">
        <v>8</v>
      </c>
      <c r="AX10" s="37"/>
      <c r="AY10" s="39"/>
      <c r="AZ10" s="136">
        <f t="shared" si="0"/>
        <v>160</v>
      </c>
      <c r="BA10" s="136"/>
      <c r="BB10" s="137"/>
      <c r="BC10" s="146">
        <f t="shared" si="1"/>
        <v>40</v>
      </c>
      <c r="BD10" s="147"/>
      <c r="BE10" s="149"/>
      <c r="BF10" s="146">
        <f t="shared" si="2"/>
        <v>1</v>
      </c>
      <c r="BG10" s="147"/>
      <c r="BH10" s="148"/>
      <c r="BI10" s="30">
        <f t="shared" ref="BI10:BI29" si="3">IF(AZ10="",0,AZ10/$BI$3)</f>
        <v>1</v>
      </c>
      <c r="BJ10" s="30">
        <f>IF(B10=$A$18,BI10,IF(B10=$A$19,BI10,0))</f>
        <v>1</v>
      </c>
    </row>
    <row r="11" spans="1:62" s="3" customFormat="1" ht="21" customHeight="1" x14ac:dyDescent="0.15">
      <c r="A11" s="29">
        <v>40</v>
      </c>
      <c r="B11" s="104" t="s">
        <v>39</v>
      </c>
      <c r="C11" s="105"/>
      <c r="D11" s="105"/>
      <c r="E11" s="105"/>
      <c r="F11" s="105"/>
      <c r="G11" s="105"/>
      <c r="H11" s="105"/>
      <c r="I11" s="105"/>
      <c r="J11" s="105" t="s">
        <v>14</v>
      </c>
      <c r="K11" s="105"/>
      <c r="L11" s="105"/>
      <c r="M11" s="105"/>
      <c r="N11" s="105"/>
      <c r="O11" s="105"/>
      <c r="P11" s="105"/>
      <c r="Q11" s="106" t="s">
        <v>64</v>
      </c>
      <c r="R11" s="106"/>
      <c r="S11" s="106"/>
      <c r="T11" s="106"/>
      <c r="U11" s="106"/>
      <c r="V11" s="106"/>
      <c r="W11" s="107"/>
      <c r="X11" s="36"/>
      <c r="Y11" s="37"/>
      <c r="Z11" s="37">
        <v>8</v>
      </c>
      <c r="AA11" s="37">
        <v>8</v>
      </c>
      <c r="AB11" s="37">
        <v>8</v>
      </c>
      <c r="AC11" s="40">
        <v>8</v>
      </c>
      <c r="AD11" s="41">
        <v>8</v>
      </c>
      <c r="AE11" s="42"/>
      <c r="AF11" s="40"/>
      <c r="AG11" s="37">
        <v>8</v>
      </c>
      <c r="AH11" s="37">
        <v>8</v>
      </c>
      <c r="AI11" s="37">
        <v>8</v>
      </c>
      <c r="AJ11" s="40">
        <v>8</v>
      </c>
      <c r="AK11" s="41">
        <v>8</v>
      </c>
      <c r="AL11" s="42"/>
      <c r="AM11" s="40"/>
      <c r="AN11" s="37">
        <v>8</v>
      </c>
      <c r="AO11" s="37">
        <v>8</v>
      </c>
      <c r="AP11" s="37">
        <v>8</v>
      </c>
      <c r="AQ11" s="40">
        <v>8</v>
      </c>
      <c r="AR11" s="41">
        <v>8</v>
      </c>
      <c r="AS11" s="42"/>
      <c r="AT11" s="40"/>
      <c r="AU11" s="40">
        <v>8</v>
      </c>
      <c r="AV11" s="40">
        <v>8</v>
      </c>
      <c r="AW11" s="40">
        <v>8</v>
      </c>
      <c r="AX11" s="40">
        <v>8</v>
      </c>
      <c r="AY11" s="43">
        <v>8</v>
      </c>
      <c r="AZ11" s="108">
        <f t="shared" si="0"/>
        <v>160</v>
      </c>
      <c r="BA11" s="108"/>
      <c r="BB11" s="109"/>
      <c r="BC11" s="101">
        <f t="shared" si="1"/>
        <v>40</v>
      </c>
      <c r="BD11" s="102"/>
      <c r="BE11" s="103"/>
      <c r="BF11" s="101">
        <f t="shared" si="2"/>
        <v>1</v>
      </c>
      <c r="BG11" s="102"/>
      <c r="BH11" s="123"/>
      <c r="BI11" s="30">
        <f t="shared" si="3"/>
        <v>1</v>
      </c>
      <c r="BJ11" s="30">
        <f t="shared" ref="BJ11:BJ29" si="4">IF(B11=$A$18,BI11,IF(B11=$A$19,BI11,0))</f>
        <v>1</v>
      </c>
    </row>
    <row r="12" spans="1:62" s="3" customFormat="1" ht="21" customHeight="1" x14ac:dyDescent="0.15">
      <c r="A12" s="29">
        <v>41</v>
      </c>
      <c r="B12" s="104" t="s">
        <v>39</v>
      </c>
      <c r="C12" s="105"/>
      <c r="D12" s="105"/>
      <c r="E12" s="105"/>
      <c r="F12" s="105"/>
      <c r="G12" s="105"/>
      <c r="H12" s="105"/>
      <c r="I12" s="105"/>
      <c r="J12" s="105" t="s">
        <v>16</v>
      </c>
      <c r="K12" s="105"/>
      <c r="L12" s="105"/>
      <c r="M12" s="105"/>
      <c r="N12" s="105"/>
      <c r="O12" s="105"/>
      <c r="P12" s="105"/>
      <c r="Q12" s="106" t="s">
        <v>65</v>
      </c>
      <c r="R12" s="106"/>
      <c r="S12" s="106"/>
      <c r="T12" s="106"/>
      <c r="U12" s="106"/>
      <c r="V12" s="106"/>
      <c r="W12" s="107"/>
      <c r="X12" s="36">
        <v>8</v>
      </c>
      <c r="Y12" s="37">
        <v>8</v>
      </c>
      <c r="Z12" s="37"/>
      <c r="AA12" s="37"/>
      <c r="AB12" s="37"/>
      <c r="AC12" s="40">
        <v>8</v>
      </c>
      <c r="AD12" s="41">
        <v>8</v>
      </c>
      <c r="AE12" s="36">
        <v>8</v>
      </c>
      <c r="AF12" s="37">
        <v>8</v>
      </c>
      <c r="AG12" s="37"/>
      <c r="AH12" s="37"/>
      <c r="AI12" s="37"/>
      <c r="AJ12" s="40">
        <v>8</v>
      </c>
      <c r="AK12" s="41">
        <v>8</v>
      </c>
      <c r="AL12" s="36">
        <v>8</v>
      </c>
      <c r="AM12" s="37">
        <v>8</v>
      </c>
      <c r="AN12" s="37"/>
      <c r="AO12" s="37"/>
      <c r="AP12" s="37"/>
      <c r="AQ12" s="40">
        <v>8</v>
      </c>
      <c r="AR12" s="41">
        <v>8</v>
      </c>
      <c r="AS12" s="42">
        <v>8</v>
      </c>
      <c r="AT12" s="40">
        <v>8</v>
      </c>
      <c r="AU12" s="40"/>
      <c r="AV12" s="40"/>
      <c r="AW12" s="40"/>
      <c r="AX12" s="40">
        <v>8</v>
      </c>
      <c r="AY12" s="43">
        <v>8</v>
      </c>
      <c r="AZ12" s="108">
        <f t="shared" si="0"/>
        <v>128</v>
      </c>
      <c r="BA12" s="108"/>
      <c r="BB12" s="109"/>
      <c r="BC12" s="101">
        <f t="shared" si="1"/>
        <v>32</v>
      </c>
      <c r="BD12" s="102"/>
      <c r="BE12" s="103"/>
      <c r="BF12" s="101">
        <f t="shared" si="2"/>
        <v>0.8</v>
      </c>
      <c r="BG12" s="102"/>
      <c r="BH12" s="123"/>
      <c r="BI12" s="30">
        <f t="shared" si="3"/>
        <v>0.8</v>
      </c>
      <c r="BJ12" s="30">
        <f t="shared" si="4"/>
        <v>0.8</v>
      </c>
    </row>
    <row r="13" spans="1:62" s="3" customFormat="1" ht="21" customHeight="1" x14ac:dyDescent="0.15">
      <c r="A13" s="29">
        <v>42</v>
      </c>
      <c r="B13" s="104" t="s">
        <v>40</v>
      </c>
      <c r="C13" s="105"/>
      <c r="D13" s="105"/>
      <c r="E13" s="105"/>
      <c r="F13" s="105"/>
      <c r="G13" s="105"/>
      <c r="H13" s="105"/>
      <c r="I13" s="105"/>
      <c r="J13" s="105" t="s">
        <v>14</v>
      </c>
      <c r="K13" s="105"/>
      <c r="L13" s="105"/>
      <c r="M13" s="105"/>
      <c r="N13" s="105"/>
      <c r="O13" s="105"/>
      <c r="P13" s="105"/>
      <c r="Q13" s="106" t="s">
        <v>66</v>
      </c>
      <c r="R13" s="106"/>
      <c r="S13" s="106"/>
      <c r="T13" s="106"/>
      <c r="U13" s="106"/>
      <c r="V13" s="106"/>
      <c r="W13" s="107"/>
      <c r="X13" s="36">
        <v>8</v>
      </c>
      <c r="Y13" s="37">
        <v>8</v>
      </c>
      <c r="Z13" s="37">
        <v>8</v>
      </c>
      <c r="AA13" s="37">
        <v>8</v>
      </c>
      <c r="AB13" s="37">
        <v>8</v>
      </c>
      <c r="AC13" s="37"/>
      <c r="AD13" s="38"/>
      <c r="AE13" s="36">
        <v>8</v>
      </c>
      <c r="AF13" s="37">
        <v>8</v>
      </c>
      <c r="AG13" s="37">
        <v>8</v>
      </c>
      <c r="AH13" s="37">
        <v>8</v>
      </c>
      <c r="AI13" s="37">
        <v>8</v>
      </c>
      <c r="AJ13" s="37"/>
      <c r="AK13" s="38"/>
      <c r="AL13" s="36">
        <v>8</v>
      </c>
      <c r="AM13" s="37">
        <v>8</v>
      </c>
      <c r="AN13" s="37">
        <v>8</v>
      </c>
      <c r="AO13" s="37">
        <v>8</v>
      </c>
      <c r="AP13" s="37">
        <v>8</v>
      </c>
      <c r="AQ13" s="37"/>
      <c r="AR13" s="38"/>
      <c r="AS13" s="36">
        <v>8</v>
      </c>
      <c r="AT13" s="37">
        <v>8</v>
      </c>
      <c r="AU13" s="37">
        <v>8</v>
      </c>
      <c r="AV13" s="37">
        <v>8</v>
      </c>
      <c r="AW13" s="37">
        <v>8</v>
      </c>
      <c r="AX13" s="37"/>
      <c r="AY13" s="39"/>
      <c r="AZ13" s="108">
        <f t="shared" si="0"/>
        <v>160</v>
      </c>
      <c r="BA13" s="108"/>
      <c r="BB13" s="109"/>
      <c r="BC13" s="101">
        <f t="shared" si="1"/>
        <v>40</v>
      </c>
      <c r="BD13" s="102"/>
      <c r="BE13" s="103"/>
      <c r="BF13" s="101">
        <f t="shared" si="2"/>
        <v>1</v>
      </c>
      <c r="BG13" s="102"/>
      <c r="BH13" s="123"/>
      <c r="BI13" s="30">
        <f t="shared" si="3"/>
        <v>1</v>
      </c>
      <c r="BJ13" s="30">
        <f t="shared" si="4"/>
        <v>1</v>
      </c>
    </row>
    <row r="14" spans="1:62" s="3" customFormat="1" ht="21" customHeight="1" x14ac:dyDescent="0.15">
      <c r="A14" s="29">
        <v>43</v>
      </c>
      <c r="B14" s="104" t="s">
        <v>40</v>
      </c>
      <c r="C14" s="105"/>
      <c r="D14" s="105"/>
      <c r="E14" s="105"/>
      <c r="F14" s="105"/>
      <c r="G14" s="105"/>
      <c r="H14" s="105"/>
      <c r="I14" s="105"/>
      <c r="J14" s="105" t="s">
        <v>14</v>
      </c>
      <c r="K14" s="105"/>
      <c r="L14" s="105"/>
      <c r="M14" s="105"/>
      <c r="N14" s="105"/>
      <c r="O14" s="105"/>
      <c r="P14" s="105"/>
      <c r="Q14" s="106" t="s">
        <v>67</v>
      </c>
      <c r="R14" s="106"/>
      <c r="S14" s="106"/>
      <c r="T14" s="106"/>
      <c r="U14" s="106"/>
      <c r="V14" s="106"/>
      <c r="W14" s="107"/>
      <c r="X14" s="36"/>
      <c r="Y14" s="37"/>
      <c r="Z14" s="37">
        <v>8</v>
      </c>
      <c r="AA14" s="37">
        <v>8</v>
      </c>
      <c r="AB14" s="37">
        <v>8</v>
      </c>
      <c r="AC14" s="40">
        <v>8</v>
      </c>
      <c r="AD14" s="41">
        <v>8</v>
      </c>
      <c r="AE14" s="42"/>
      <c r="AF14" s="40"/>
      <c r="AG14" s="37">
        <v>8</v>
      </c>
      <c r="AH14" s="37">
        <v>8</v>
      </c>
      <c r="AI14" s="37">
        <v>8</v>
      </c>
      <c r="AJ14" s="40">
        <v>8</v>
      </c>
      <c r="AK14" s="41">
        <v>8</v>
      </c>
      <c r="AL14" s="42"/>
      <c r="AM14" s="40"/>
      <c r="AN14" s="37">
        <v>8</v>
      </c>
      <c r="AO14" s="37">
        <v>8</v>
      </c>
      <c r="AP14" s="37">
        <v>8</v>
      </c>
      <c r="AQ14" s="40">
        <v>8</v>
      </c>
      <c r="AR14" s="41">
        <v>8</v>
      </c>
      <c r="AS14" s="42"/>
      <c r="AT14" s="40"/>
      <c r="AU14" s="40">
        <v>8</v>
      </c>
      <c r="AV14" s="40">
        <v>8</v>
      </c>
      <c r="AW14" s="40">
        <v>8</v>
      </c>
      <c r="AX14" s="40">
        <v>8</v>
      </c>
      <c r="AY14" s="43">
        <v>8</v>
      </c>
      <c r="AZ14" s="108">
        <f t="shared" si="0"/>
        <v>160</v>
      </c>
      <c r="BA14" s="108"/>
      <c r="BB14" s="109"/>
      <c r="BC14" s="101">
        <f t="shared" si="1"/>
        <v>40</v>
      </c>
      <c r="BD14" s="102"/>
      <c r="BE14" s="103"/>
      <c r="BF14" s="101">
        <f t="shared" si="2"/>
        <v>1</v>
      </c>
      <c r="BG14" s="102"/>
      <c r="BH14" s="123"/>
      <c r="BI14" s="30">
        <f t="shared" si="3"/>
        <v>1</v>
      </c>
      <c r="BJ14" s="30">
        <f t="shared" si="4"/>
        <v>1</v>
      </c>
    </row>
    <row r="15" spans="1:62" s="3" customFormat="1" ht="21" customHeight="1" x14ac:dyDescent="0.15">
      <c r="A15" s="29">
        <v>44</v>
      </c>
      <c r="B15" s="104" t="s">
        <v>40</v>
      </c>
      <c r="C15" s="105"/>
      <c r="D15" s="105"/>
      <c r="E15" s="105"/>
      <c r="F15" s="105"/>
      <c r="G15" s="105"/>
      <c r="H15" s="105"/>
      <c r="I15" s="105"/>
      <c r="J15" s="105" t="s">
        <v>14</v>
      </c>
      <c r="K15" s="105"/>
      <c r="L15" s="105"/>
      <c r="M15" s="105"/>
      <c r="N15" s="105"/>
      <c r="O15" s="105"/>
      <c r="P15" s="105"/>
      <c r="Q15" s="106" t="s">
        <v>68</v>
      </c>
      <c r="R15" s="106"/>
      <c r="S15" s="106"/>
      <c r="T15" s="106"/>
      <c r="U15" s="106"/>
      <c r="V15" s="106"/>
      <c r="W15" s="107"/>
      <c r="X15" s="36">
        <v>8</v>
      </c>
      <c r="Y15" s="37">
        <v>8</v>
      </c>
      <c r="Z15" s="37">
        <v>8</v>
      </c>
      <c r="AA15" s="37"/>
      <c r="AB15" s="37"/>
      <c r="AC15" s="40">
        <v>8</v>
      </c>
      <c r="AD15" s="41">
        <v>8</v>
      </c>
      <c r="AE15" s="36">
        <v>8</v>
      </c>
      <c r="AF15" s="37">
        <v>8</v>
      </c>
      <c r="AG15" s="37">
        <v>8</v>
      </c>
      <c r="AH15" s="37"/>
      <c r="AI15" s="37"/>
      <c r="AJ15" s="40">
        <v>8</v>
      </c>
      <c r="AK15" s="41">
        <v>8</v>
      </c>
      <c r="AL15" s="36">
        <v>8</v>
      </c>
      <c r="AM15" s="37">
        <v>8</v>
      </c>
      <c r="AN15" s="37">
        <v>8</v>
      </c>
      <c r="AO15" s="37"/>
      <c r="AP15" s="37"/>
      <c r="AQ15" s="40">
        <v>8</v>
      </c>
      <c r="AR15" s="41">
        <v>8</v>
      </c>
      <c r="AS15" s="42">
        <v>8</v>
      </c>
      <c r="AT15" s="40">
        <v>8</v>
      </c>
      <c r="AU15" s="40">
        <v>8</v>
      </c>
      <c r="AV15" s="40"/>
      <c r="AW15" s="40"/>
      <c r="AX15" s="40">
        <v>8</v>
      </c>
      <c r="AY15" s="43">
        <v>8</v>
      </c>
      <c r="AZ15" s="108">
        <f t="shared" si="0"/>
        <v>160</v>
      </c>
      <c r="BA15" s="108"/>
      <c r="BB15" s="109"/>
      <c r="BC15" s="101">
        <f t="shared" si="1"/>
        <v>40</v>
      </c>
      <c r="BD15" s="102"/>
      <c r="BE15" s="103"/>
      <c r="BF15" s="101">
        <f t="shared" si="2"/>
        <v>1</v>
      </c>
      <c r="BG15" s="102"/>
      <c r="BH15" s="123"/>
      <c r="BI15" s="30">
        <f t="shared" si="3"/>
        <v>1</v>
      </c>
      <c r="BJ15" s="30">
        <f t="shared" si="4"/>
        <v>1</v>
      </c>
    </row>
    <row r="16" spans="1:62" s="3" customFormat="1" ht="21" customHeight="1" x14ac:dyDescent="0.15">
      <c r="A16" s="29"/>
      <c r="B16" s="104" t="s">
        <v>40</v>
      </c>
      <c r="C16" s="105"/>
      <c r="D16" s="105"/>
      <c r="E16" s="105"/>
      <c r="F16" s="105"/>
      <c r="G16" s="105"/>
      <c r="H16" s="105"/>
      <c r="I16" s="105"/>
      <c r="J16" s="105" t="s">
        <v>14</v>
      </c>
      <c r="K16" s="105"/>
      <c r="L16" s="105"/>
      <c r="M16" s="105"/>
      <c r="N16" s="105"/>
      <c r="O16" s="105"/>
      <c r="P16" s="105"/>
      <c r="Q16" s="106" t="s">
        <v>69</v>
      </c>
      <c r="R16" s="106"/>
      <c r="S16" s="106"/>
      <c r="T16" s="106"/>
      <c r="U16" s="106"/>
      <c r="V16" s="106"/>
      <c r="W16" s="107"/>
      <c r="X16" s="36"/>
      <c r="Y16" s="37">
        <v>8</v>
      </c>
      <c r="Z16" s="37">
        <v>8</v>
      </c>
      <c r="AA16" s="37">
        <v>8</v>
      </c>
      <c r="AB16" s="37">
        <v>8</v>
      </c>
      <c r="AC16" s="37">
        <v>8</v>
      </c>
      <c r="AD16" s="41"/>
      <c r="AE16" s="36"/>
      <c r="AF16" s="37">
        <v>8</v>
      </c>
      <c r="AG16" s="37">
        <v>8</v>
      </c>
      <c r="AH16" s="37">
        <v>8</v>
      </c>
      <c r="AI16" s="37">
        <v>8</v>
      </c>
      <c r="AJ16" s="37">
        <v>8</v>
      </c>
      <c r="AK16" s="41"/>
      <c r="AL16" s="36"/>
      <c r="AM16" s="37">
        <v>8</v>
      </c>
      <c r="AN16" s="37">
        <v>8</v>
      </c>
      <c r="AO16" s="37">
        <v>8</v>
      </c>
      <c r="AP16" s="37">
        <v>8</v>
      </c>
      <c r="AQ16" s="37">
        <v>8</v>
      </c>
      <c r="AR16" s="41"/>
      <c r="AS16" s="42"/>
      <c r="AT16" s="40">
        <v>8</v>
      </c>
      <c r="AU16" s="40">
        <v>8</v>
      </c>
      <c r="AV16" s="40">
        <v>8</v>
      </c>
      <c r="AW16" s="40">
        <v>8</v>
      </c>
      <c r="AX16" s="40">
        <v>8</v>
      </c>
      <c r="AY16" s="43"/>
      <c r="AZ16" s="108">
        <f t="shared" si="0"/>
        <v>160</v>
      </c>
      <c r="BA16" s="108"/>
      <c r="BB16" s="109"/>
      <c r="BC16" s="101">
        <f t="shared" si="1"/>
        <v>40</v>
      </c>
      <c r="BD16" s="102"/>
      <c r="BE16" s="103"/>
      <c r="BF16" s="101">
        <f t="shared" si="2"/>
        <v>1</v>
      </c>
      <c r="BG16" s="102"/>
      <c r="BH16" s="123"/>
      <c r="BI16" s="30">
        <f t="shared" si="3"/>
        <v>1</v>
      </c>
      <c r="BJ16" s="30">
        <f t="shared" si="4"/>
        <v>1</v>
      </c>
    </row>
    <row r="17" spans="1:62" s="3" customFormat="1" ht="21" customHeight="1" x14ac:dyDescent="0.15">
      <c r="A17" s="29" t="s">
        <v>38</v>
      </c>
      <c r="B17" s="104" t="s">
        <v>40</v>
      </c>
      <c r="C17" s="105"/>
      <c r="D17" s="105"/>
      <c r="E17" s="105"/>
      <c r="F17" s="105"/>
      <c r="G17" s="105"/>
      <c r="H17" s="105"/>
      <c r="I17" s="105"/>
      <c r="J17" s="105" t="s">
        <v>16</v>
      </c>
      <c r="K17" s="105"/>
      <c r="L17" s="105"/>
      <c r="M17" s="105"/>
      <c r="N17" s="105"/>
      <c r="O17" s="105"/>
      <c r="P17" s="105"/>
      <c r="Q17" s="106" t="s">
        <v>70</v>
      </c>
      <c r="R17" s="106"/>
      <c r="S17" s="106"/>
      <c r="T17" s="106"/>
      <c r="U17" s="106"/>
      <c r="V17" s="106"/>
      <c r="W17" s="107"/>
      <c r="X17" s="36">
        <v>8</v>
      </c>
      <c r="Y17" s="37"/>
      <c r="Z17" s="37"/>
      <c r="AA17" s="37"/>
      <c r="AB17" s="37"/>
      <c r="AC17" s="40">
        <v>8</v>
      </c>
      <c r="AD17" s="41">
        <v>8</v>
      </c>
      <c r="AE17" s="36">
        <v>8</v>
      </c>
      <c r="AF17" s="37"/>
      <c r="AG17" s="37"/>
      <c r="AH17" s="37"/>
      <c r="AI17" s="37"/>
      <c r="AJ17" s="40">
        <v>8</v>
      </c>
      <c r="AK17" s="41">
        <v>8</v>
      </c>
      <c r="AL17" s="36">
        <v>8</v>
      </c>
      <c r="AM17" s="37"/>
      <c r="AN17" s="37"/>
      <c r="AO17" s="37"/>
      <c r="AP17" s="37"/>
      <c r="AQ17" s="40">
        <v>8</v>
      </c>
      <c r="AR17" s="41">
        <v>8</v>
      </c>
      <c r="AS17" s="42">
        <v>8</v>
      </c>
      <c r="AT17" s="40"/>
      <c r="AU17" s="40"/>
      <c r="AV17" s="40"/>
      <c r="AW17" s="40"/>
      <c r="AX17" s="40">
        <v>8</v>
      </c>
      <c r="AY17" s="43">
        <v>8</v>
      </c>
      <c r="AZ17" s="108">
        <f t="shared" si="0"/>
        <v>96</v>
      </c>
      <c r="BA17" s="108"/>
      <c r="BB17" s="109"/>
      <c r="BC17" s="101">
        <f t="shared" si="1"/>
        <v>24</v>
      </c>
      <c r="BD17" s="102"/>
      <c r="BE17" s="103"/>
      <c r="BF17" s="101">
        <f t="shared" si="2"/>
        <v>0.6</v>
      </c>
      <c r="BG17" s="102"/>
      <c r="BH17" s="123"/>
      <c r="BI17" s="30">
        <f t="shared" si="3"/>
        <v>0.6</v>
      </c>
      <c r="BJ17" s="30">
        <f t="shared" si="4"/>
        <v>0.6</v>
      </c>
    </row>
    <row r="18" spans="1:62" s="3" customFormat="1" ht="21" customHeight="1" x14ac:dyDescent="0.15">
      <c r="A18" s="29" t="s">
        <v>39</v>
      </c>
      <c r="B18" s="104" t="s">
        <v>41</v>
      </c>
      <c r="C18" s="105"/>
      <c r="D18" s="105"/>
      <c r="E18" s="105"/>
      <c r="F18" s="105"/>
      <c r="G18" s="105"/>
      <c r="H18" s="105"/>
      <c r="I18" s="105"/>
      <c r="J18" s="105" t="s">
        <v>16</v>
      </c>
      <c r="K18" s="105"/>
      <c r="L18" s="105"/>
      <c r="M18" s="105"/>
      <c r="N18" s="105"/>
      <c r="O18" s="105"/>
      <c r="P18" s="105"/>
      <c r="Q18" s="106" t="s">
        <v>71</v>
      </c>
      <c r="R18" s="106"/>
      <c r="S18" s="106"/>
      <c r="T18" s="106"/>
      <c r="U18" s="106"/>
      <c r="V18" s="106"/>
      <c r="W18" s="107"/>
      <c r="X18" s="36">
        <v>3</v>
      </c>
      <c r="Y18" s="37">
        <v>3</v>
      </c>
      <c r="Z18" s="37">
        <v>3</v>
      </c>
      <c r="AA18" s="37">
        <v>3</v>
      </c>
      <c r="AB18" s="37">
        <v>3</v>
      </c>
      <c r="AC18" s="40"/>
      <c r="AD18" s="41"/>
      <c r="AE18" s="36">
        <v>3</v>
      </c>
      <c r="AF18" s="37">
        <v>3</v>
      </c>
      <c r="AG18" s="37">
        <v>3</v>
      </c>
      <c r="AH18" s="37">
        <v>3</v>
      </c>
      <c r="AI18" s="37">
        <v>3</v>
      </c>
      <c r="AJ18" s="40"/>
      <c r="AK18" s="41"/>
      <c r="AL18" s="36">
        <v>3</v>
      </c>
      <c r="AM18" s="37">
        <v>3</v>
      </c>
      <c r="AN18" s="37">
        <v>3</v>
      </c>
      <c r="AO18" s="37">
        <v>3</v>
      </c>
      <c r="AP18" s="37">
        <v>3</v>
      </c>
      <c r="AQ18" s="40"/>
      <c r="AR18" s="41"/>
      <c r="AS18" s="36">
        <v>3</v>
      </c>
      <c r="AT18" s="37">
        <v>3</v>
      </c>
      <c r="AU18" s="37">
        <v>3</v>
      </c>
      <c r="AV18" s="37">
        <v>3</v>
      </c>
      <c r="AW18" s="37">
        <v>3</v>
      </c>
      <c r="AX18" s="40"/>
      <c r="AY18" s="43"/>
      <c r="AZ18" s="108">
        <f t="shared" si="0"/>
        <v>60</v>
      </c>
      <c r="BA18" s="108"/>
      <c r="BB18" s="109"/>
      <c r="BC18" s="101">
        <f t="shared" si="1"/>
        <v>15</v>
      </c>
      <c r="BD18" s="102"/>
      <c r="BE18" s="103"/>
      <c r="BF18" s="101">
        <f t="shared" si="2"/>
        <v>0.3</v>
      </c>
      <c r="BG18" s="102"/>
      <c r="BH18" s="123"/>
      <c r="BI18" s="30">
        <f t="shared" si="3"/>
        <v>0.375</v>
      </c>
      <c r="BJ18" s="30">
        <f t="shared" si="4"/>
        <v>0</v>
      </c>
    </row>
    <row r="19" spans="1:62" s="3" customFormat="1" ht="21" customHeight="1" x14ac:dyDescent="0.15">
      <c r="A19" s="29" t="s">
        <v>40</v>
      </c>
      <c r="B19" s="104" t="s">
        <v>42</v>
      </c>
      <c r="C19" s="105"/>
      <c r="D19" s="105"/>
      <c r="E19" s="105"/>
      <c r="F19" s="105"/>
      <c r="G19" s="105"/>
      <c r="H19" s="105"/>
      <c r="I19" s="105"/>
      <c r="J19" s="105" t="s">
        <v>16</v>
      </c>
      <c r="K19" s="105"/>
      <c r="L19" s="105"/>
      <c r="M19" s="105"/>
      <c r="N19" s="105"/>
      <c r="O19" s="105"/>
      <c r="P19" s="105"/>
      <c r="Q19" s="106" t="s">
        <v>71</v>
      </c>
      <c r="R19" s="106"/>
      <c r="S19" s="106"/>
      <c r="T19" s="106"/>
      <c r="U19" s="106"/>
      <c r="V19" s="106"/>
      <c r="W19" s="107"/>
      <c r="X19" s="36">
        <v>3</v>
      </c>
      <c r="Y19" s="37">
        <v>3</v>
      </c>
      <c r="Z19" s="37">
        <v>3</v>
      </c>
      <c r="AA19" s="37">
        <v>3</v>
      </c>
      <c r="AB19" s="37">
        <v>3</v>
      </c>
      <c r="AC19" s="40"/>
      <c r="AD19" s="41"/>
      <c r="AE19" s="36">
        <v>3</v>
      </c>
      <c r="AF19" s="37">
        <v>3</v>
      </c>
      <c r="AG19" s="37">
        <v>3</v>
      </c>
      <c r="AH19" s="37">
        <v>3</v>
      </c>
      <c r="AI19" s="37">
        <v>3</v>
      </c>
      <c r="AJ19" s="40"/>
      <c r="AK19" s="41"/>
      <c r="AL19" s="36">
        <v>3</v>
      </c>
      <c r="AM19" s="37">
        <v>3</v>
      </c>
      <c r="AN19" s="37">
        <v>3</v>
      </c>
      <c r="AO19" s="37">
        <v>3</v>
      </c>
      <c r="AP19" s="37">
        <v>3</v>
      </c>
      <c r="AQ19" s="40"/>
      <c r="AR19" s="41"/>
      <c r="AS19" s="36">
        <v>3</v>
      </c>
      <c r="AT19" s="37">
        <v>3</v>
      </c>
      <c r="AU19" s="37">
        <v>3</v>
      </c>
      <c r="AV19" s="37">
        <v>3</v>
      </c>
      <c r="AW19" s="37">
        <v>3</v>
      </c>
      <c r="AX19" s="40"/>
      <c r="AY19" s="43"/>
      <c r="AZ19" s="108">
        <f t="shared" si="0"/>
        <v>60</v>
      </c>
      <c r="BA19" s="108"/>
      <c r="BB19" s="109"/>
      <c r="BC19" s="101">
        <f t="shared" si="1"/>
        <v>15</v>
      </c>
      <c r="BD19" s="102"/>
      <c r="BE19" s="103"/>
      <c r="BF19" s="101">
        <f t="shared" si="2"/>
        <v>0.3</v>
      </c>
      <c r="BG19" s="102"/>
      <c r="BH19" s="123"/>
      <c r="BI19" s="30">
        <f t="shared" si="3"/>
        <v>0.375</v>
      </c>
      <c r="BJ19" s="30">
        <f t="shared" si="4"/>
        <v>0</v>
      </c>
    </row>
    <row r="20" spans="1:62" s="3" customFormat="1" ht="21" customHeight="1" x14ac:dyDescent="0.15">
      <c r="A20" s="29" t="s">
        <v>41</v>
      </c>
      <c r="B20" s="104" t="s">
        <v>29</v>
      </c>
      <c r="C20" s="105"/>
      <c r="D20" s="105"/>
      <c r="E20" s="105"/>
      <c r="F20" s="105"/>
      <c r="G20" s="105"/>
      <c r="H20" s="105"/>
      <c r="I20" s="105"/>
      <c r="J20" s="105" t="s">
        <v>16</v>
      </c>
      <c r="K20" s="105"/>
      <c r="L20" s="105"/>
      <c r="M20" s="105"/>
      <c r="N20" s="105"/>
      <c r="O20" s="105"/>
      <c r="P20" s="105"/>
      <c r="Q20" s="106" t="s">
        <v>71</v>
      </c>
      <c r="R20" s="106"/>
      <c r="S20" s="106"/>
      <c r="T20" s="106"/>
      <c r="U20" s="106"/>
      <c r="V20" s="106"/>
      <c r="W20" s="107"/>
      <c r="X20" s="36">
        <v>3</v>
      </c>
      <c r="Y20" s="37">
        <v>3</v>
      </c>
      <c r="Z20" s="37">
        <v>3</v>
      </c>
      <c r="AA20" s="37">
        <v>3</v>
      </c>
      <c r="AB20" s="37">
        <v>3</v>
      </c>
      <c r="AC20" s="40"/>
      <c r="AD20" s="41"/>
      <c r="AE20" s="36">
        <v>3</v>
      </c>
      <c r="AF20" s="37">
        <v>3</v>
      </c>
      <c r="AG20" s="37">
        <v>3</v>
      </c>
      <c r="AH20" s="37">
        <v>3</v>
      </c>
      <c r="AI20" s="37">
        <v>3</v>
      </c>
      <c r="AJ20" s="40"/>
      <c r="AK20" s="41"/>
      <c r="AL20" s="36">
        <v>3</v>
      </c>
      <c r="AM20" s="37">
        <v>3</v>
      </c>
      <c r="AN20" s="37">
        <v>3</v>
      </c>
      <c r="AO20" s="37">
        <v>3</v>
      </c>
      <c r="AP20" s="37">
        <v>3</v>
      </c>
      <c r="AQ20" s="40"/>
      <c r="AR20" s="41"/>
      <c r="AS20" s="36">
        <v>3</v>
      </c>
      <c r="AT20" s="37">
        <v>3</v>
      </c>
      <c r="AU20" s="37">
        <v>3</v>
      </c>
      <c r="AV20" s="37">
        <v>3</v>
      </c>
      <c r="AW20" s="37">
        <v>3</v>
      </c>
      <c r="AX20" s="40"/>
      <c r="AY20" s="43"/>
      <c r="AZ20" s="108">
        <f>IF(Q20="","",SUM(X20:AY20))</f>
        <v>60</v>
      </c>
      <c r="BA20" s="108"/>
      <c r="BB20" s="109"/>
      <c r="BC20" s="101">
        <f>IF(Q20="","",AZ20/4)</f>
        <v>15</v>
      </c>
      <c r="BD20" s="102"/>
      <c r="BE20" s="103"/>
      <c r="BF20" s="101">
        <f>IF(Q20="","",IF(AZ20/$BI$3&gt;=1,1,ROUNDDOWN(AZ20/$BI$3,1)))</f>
        <v>0.3</v>
      </c>
      <c r="BG20" s="102"/>
      <c r="BH20" s="123"/>
      <c r="BI20" s="30">
        <f t="shared" si="3"/>
        <v>0.375</v>
      </c>
      <c r="BJ20" s="30">
        <f t="shared" si="4"/>
        <v>0</v>
      </c>
    </row>
    <row r="21" spans="1:62" s="3" customFormat="1" ht="21" customHeight="1" x14ac:dyDescent="0.15">
      <c r="A21" s="29" t="s">
        <v>43</v>
      </c>
      <c r="B21" s="104"/>
      <c r="C21" s="105"/>
      <c r="D21" s="105"/>
      <c r="E21" s="105"/>
      <c r="F21" s="105"/>
      <c r="G21" s="105"/>
      <c r="H21" s="105"/>
      <c r="I21" s="105"/>
      <c r="J21" s="105"/>
      <c r="K21" s="105"/>
      <c r="L21" s="105"/>
      <c r="M21" s="105"/>
      <c r="N21" s="105"/>
      <c r="O21" s="105"/>
      <c r="P21" s="105"/>
      <c r="Q21" s="106"/>
      <c r="R21" s="106"/>
      <c r="S21" s="106"/>
      <c r="T21" s="106"/>
      <c r="U21" s="106"/>
      <c r="V21" s="106"/>
      <c r="W21" s="107"/>
      <c r="X21" s="36"/>
      <c r="Y21" s="37"/>
      <c r="Z21" s="37"/>
      <c r="AA21" s="37"/>
      <c r="AB21" s="37"/>
      <c r="AC21" s="40"/>
      <c r="AD21" s="41"/>
      <c r="AE21" s="42"/>
      <c r="AF21" s="40"/>
      <c r="AG21" s="40"/>
      <c r="AH21" s="40"/>
      <c r="AI21" s="40"/>
      <c r="AJ21" s="40"/>
      <c r="AK21" s="41"/>
      <c r="AL21" s="42"/>
      <c r="AM21" s="40"/>
      <c r="AN21" s="40"/>
      <c r="AO21" s="40"/>
      <c r="AP21" s="40"/>
      <c r="AQ21" s="40"/>
      <c r="AR21" s="41"/>
      <c r="AS21" s="42"/>
      <c r="AT21" s="40"/>
      <c r="AU21" s="40"/>
      <c r="AV21" s="40"/>
      <c r="AW21" s="40"/>
      <c r="AX21" s="40"/>
      <c r="AY21" s="43"/>
      <c r="AZ21" s="108" t="str">
        <f t="shared" si="0"/>
        <v/>
      </c>
      <c r="BA21" s="108"/>
      <c r="BB21" s="109"/>
      <c r="BC21" s="101" t="str">
        <f t="shared" si="1"/>
        <v/>
      </c>
      <c r="BD21" s="102"/>
      <c r="BE21" s="103"/>
      <c r="BF21" s="101" t="str">
        <f t="shared" si="2"/>
        <v/>
      </c>
      <c r="BG21" s="102"/>
      <c r="BH21" s="123"/>
      <c r="BI21" s="30">
        <f t="shared" si="3"/>
        <v>0</v>
      </c>
      <c r="BJ21" s="30">
        <f t="shared" si="4"/>
        <v>0</v>
      </c>
    </row>
    <row r="22" spans="1:62" s="3" customFormat="1" ht="21" customHeight="1" x14ac:dyDescent="0.15">
      <c r="A22" s="29" t="s">
        <v>35</v>
      </c>
      <c r="B22" s="104"/>
      <c r="C22" s="105"/>
      <c r="D22" s="105"/>
      <c r="E22" s="105"/>
      <c r="F22" s="105"/>
      <c r="G22" s="105"/>
      <c r="H22" s="105"/>
      <c r="I22" s="105"/>
      <c r="J22" s="105"/>
      <c r="K22" s="105"/>
      <c r="L22" s="105"/>
      <c r="M22" s="105"/>
      <c r="N22" s="105"/>
      <c r="O22" s="105"/>
      <c r="P22" s="105"/>
      <c r="Q22" s="106"/>
      <c r="R22" s="106"/>
      <c r="S22" s="106"/>
      <c r="T22" s="106"/>
      <c r="U22" s="106"/>
      <c r="V22" s="106"/>
      <c r="W22" s="107"/>
      <c r="X22" s="36"/>
      <c r="Y22" s="37"/>
      <c r="Z22" s="37"/>
      <c r="AA22" s="37"/>
      <c r="AB22" s="37"/>
      <c r="AC22" s="40"/>
      <c r="AD22" s="41"/>
      <c r="AE22" s="42"/>
      <c r="AF22" s="40"/>
      <c r="AG22" s="40"/>
      <c r="AH22" s="40"/>
      <c r="AI22" s="40"/>
      <c r="AJ22" s="40"/>
      <c r="AK22" s="41"/>
      <c r="AL22" s="42"/>
      <c r="AM22" s="40"/>
      <c r="AN22" s="40"/>
      <c r="AO22" s="40"/>
      <c r="AP22" s="40"/>
      <c r="AQ22" s="40"/>
      <c r="AR22" s="41"/>
      <c r="AS22" s="42"/>
      <c r="AT22" s="40"/>
      <c r="AU22" s="40"/>
      <c r="AV22" s="40"/>
      <c r="AW22" s="40"/>
      <c r="AX22" s="40"/>
      <c r="AY22" s="43"/>
      <c r="AZ22" s="108" t="str">
        <f t="shared" si="0"/>
        <v/>
      </c>
      <c r="BA22" s="108"/>
      <c r="BB22" s="109"/>
      <c r="BC22" s="101" t="str">
        <f t="shared" si="1"/>
        <v/>
      </c>
      <c r="BD22" s="102"/>
      <c r="BE22" s="103"/>
      <c r="BF22" s="101" t="str">
        <f t="shared" si="2"/>
        <v/>
      </c>
      <c r="BG22" s="102"/>
      <c r="BH22" s="123"/>
      <c r="BI22" s="30">
        <f t="shared" si="3"/>
        <v>0</v>
      </c>
      <c r="BJ22" s="30">
        <f t="shared" si="4"/>
        <v>0</v>
      </c>
    </row>
    <row r="23" spans="1:62" s="3" customFormat="1" ht="21" customHeight="1" x14ac:dyDescent="0.15">
      <c r="A23" s="29" t="s">
        <v>42</v>
      </c>
      <c r="B23" s="104"/>
      <c r="C23" s="105"/>
      <c r="D23" s="105"/>
      <c r="E23" s="105"/>
      <c r="F23" s="105"/>
      <c r="G23" s="105"/>
      <c r="H23" s="105"/>
      <c r="I23" s="105"/>
      <c r="J23" s="105"/>
      <c r="K23" s="105"/>
      <c r="L23" s="105"/>
      <c r="M23" s="105"/>
      <c r="N23" s="105"/>
      <c r="O23" s="105"/>
      <c r="P23" s="105"/>
      <c r="Q23" s="106"/>
      <c r="R23" s="106"/>
      <c r="S23" s="106"/>
      <c r="T23" s="106"/>
      <c r="U23" s="106"/>
      <c r="V23" s="106"/>
      <c r="W23" s="107"/>
      <c r="X23" s="36"/>
      <c r="Y23" s="37"/>
      <c r="Z23" s="37"/>
      <c r="AA23" s="37"/>
      <c r="AB23" s="37"/>
      <c r="AC23" s="40"/>
      <c r="AD23" s="41"/>
      <c r="AE23" s="42"/>
      <c r="AF23" s="40"/>
      <c r="AG23" s="40"/>
      <c r="AH23" s="40"/>
      <c r="AI23" s="40"/>
      <c r="AJ23" s="40"/>
      <c r="AK23" s="41"/>
      <c r="AL23" s="42"/>
      <c r="AM23" s="40"/>
      <c r="AN23" s="40"/>
      <c r="AO23" s="40"/>
      <c r="AP23" s="40"/>
      <c r="AQ23" s="40"/>
      <c r="AR23" s="41"/>
      <c r="AS23" s="42"/>
      <c r="AT23" s="40"/>
      <c r="AU23" s="40"/>
      <c r="AV23" s="40"/>
      <c r="AW23" s="40"/>
      <c r="AX23" s="40"/>
      <c r="AY23" s="43"/>
      <c r="AZ23" s="108" t="str">
        <f t="shared" si="0"/>
        <v/>
      </c>
      <c r="BA23" s="108"/>
      <c r="BB23" s="109"/>
      <c r="BC23" s="101" t="str">
        <f t="shared" si="1"/>
        <v/>
      </c>
      <c r="BD23" s="102"/>
      <c r="BE23" s="103"/>
      <c r="BF23" s="101" t="str">
        <f t="shared" si="2"/>
        <v/>
      </c>
      <c r="BG23" s="102"/>
      <c r="BH23" s="123"/>
      <c r="BI23" s="30">
        <f t="shared" si="3"/>
        <v>0</v>
      </c>
      <c r="BJ23" s="30">
        <f t="shared" si="4"/>
        <v>0</v>
      </c>
    </row>
    <row r="24" spans="1:62" s="3" customFormat="1" ht="21" customHeight="1" x14ac:dyDescent="0.15">
      <c r="A24" s="29" t="s">
        <v>29</v>
      </c>
      <c r="B24" s="104"/>
      <c r="C24" s="105"/>
      <c r="D24" s="105"/>
      <c r="E24" s="105"/>
      <c r="F24" s="105"/>
      <c r="G24" s="105"/>
      <c r="H24" s="105"/>
      <c r="I24" s="105"/>
      <c r="J24" s="105"/>
      <c r="K24" s="105"/>
      <c r="L24" s="105"/>
      <c r="M24" s="105"/>
      <c r="N24" s="105"/>
      <c r="O24" s="105"/>
      <c r="P24" s="105"/>
      <c r="Q24" s="106"/>
      <c r="R24" s="106"/>
      <c r="S24" s="106"/>
      <c r="T24" s="106"/>
      <c r="U24" s="106"/>
      <c r="V24" s="106"/>
      <c r="W24" s="107"/>
      <c r="X24" s="42"/>
      <c r="Y24" s="40"/>
      <c r="Z24" s="40"/>
      <c r="AA24" s="40"/>
      <c r="AB24" s="40"/>
      <c r="AC24" s="40"/>
      <c r="AD24" s="41"/>
      <c r="AE24" s="42"/>
      <c r="AF24" s="40"/>
      <c r="AG24" s="40"/>
      <c r="AH24" s="40"/>
      <c r="AI24" s="40"/>
      <c r="AJ24" s="40"/>
      <c r="AK24" s="41"/>
      <c r="AL24" s="42"/>
      <c r="AM24" s="40"/>
      <c r="AN24" s="40"/>
      <c r="AO24" s="40"/>
      <c r="AP24" s="40"/>
      <c r="AQ24" s="40"/>
      <c r="AR24" s="41"/>
      <c r="AS24" s="42"/>
      <c r="AT24" s="40"/>
      <c r="AU24" s="40"/>
      <c r="AV24" s="40"/>
      <c r="AW24" s="40"/>
      <c r="AX24" s="40"/>
      <c r="AY24" s="43"/>
      <c r="AZ24" s="108" t="str">
        <f t="shared" si="0"/>
        <v/>
      </c>
      <c r="BA24" s="108"/>
      <c r="BB24" s="109"/>
      <c r="BC24" s="101" t="str">
        <f t="shared" si="1"/>
        <v/>
      </c>
      <c r="BD24" s="102"/>
      <c r="BE24" s="103"/>
      <c r="BF24" s="101" t="str">
        <f t="shared" si="2"/>
        <v/>
      </c>
      <c r="BG24" s="102"/>
      <c r="BH24" s="123"/>
      <c r="BI24" s="30">
        <f t="shared" si="3"/>
        <v>0</v>
      </c>
      <c r="BJ24" s="30">
        <f t="shared" si="4"/>
        <v>0</v>
      </c>
    </row>
    <row r="25" spans="1:62" s="3" customFormat="1" ht="21" customHeight="1" x14ac:dyDescent="0.15">
      <c r="A25" s="29" t="s">
        <v>27</v>
      </c>
      <c r="B25" s="104"/>
      <c r="C25" s="105"/>
      <c r="D25" s="105"/>
      <c r="E25" s="105"/>
      <c r="F25" s="105"/>
      <c r="G25" s="105"/>
      <c r="H25" s="105"/>
      <c r="I25" s="105"/>
      <c r="J25" s="105"/>
      <c r="K25" s="105"/>
      <c r="L25" s="105"/>
      <c r="M25" s="105"/>
      <c r="N25" s="105"/>
      <c r="O25" s="105"/>
      <c r="P25" s="105"/>
      <c r="Q25" s="106"/>
      <c r="R25" s="106"/>
      <c r="S25" s="106"/>
      <c r="T25" s="106"/>
      <c r="U25" s="106"/>
      <c r="V25" s="106"/>
      <c r="W25" s="107"/>
      <c r="X25" s="42"/>
      <c r="Y25" s="40"/>
      <c r="Z25" s="40"/>
      <c r="AA25" s="40"/>
      <c r="AB25" s="40"/>
      <c r="AC25" s="40"/>
      <c r="AD25" s="41"/>
      <c r="AE25" s="42"/>
      <c r="AF25" s="40"/>
      <c r="AG25" s="40"/>
      <c r="AH25" s="40"/>
      <c r="AI25" s="40"/>
      <c r="AJ25" s="40"/>
      <c r="AK25" s="41"/>
      <c r="AL25" s="42"/>
      <c r="AM25" s="40"/>
      <c r="AN25" s="40"/>
      <c r="AO25" s="40"/>
      <c r="AP25" s="40"/>
      <c r="AQ25" s="40"/>
      <c r="AR25" s="41"/>
      <c r="AS25" s="42"/>
      <c r="AT25" s="40"/>
      <c r="AU25" s="40"/>
      <c r="AV25" s="40"/>
      <c r="AW25" s="40"/>
      <c r="AX25" s="40"/>
      <c r="AY25" s="43"/>
      <c r="AZ25" s="108" t="str">
        <f t="shared" si="0"/>
        <v/>
      </c>
      <c r="BA25" s="108"/>
      <c r="BB25" s="109"/>
      <c r="BC25" s="101" t="str">
        <f t="shared" si="1"/>
        <v/>
      </c>
      <c r="BD25" s="102"/>
      <c r="BE25" s="103"/>
      <c r="BF25" s="101" t="str">
        <f t="shared" si="2"/>
        <v/>
      </c>
      <c r="BG25" s="102"/>
      <c r="BH25" s="123"/>
      <c r="BI25" s="30">
        <f t="shared" si="3"/>
        <v>0</v>
      </c>
      <c r="BJ25" s="30">
        <f t="shared" si="4"/>
        <v>0</v>
      </c>
    </row>
    <row r="26" spans="1:62" s="3" customFormat="1" ht="21" customHeight="1" x14ac:dyDescent="0.15">
      <c r="A26" s="29" t="s">
        <v>28</v>
      </c>
      <c r="B26" s="104"/>
      <c r="C26" s="105"/>
      <c r="D26" s="105"/>
      <c r="E26" s="105"/>
      <c r="F26" s="105"/>
      <c r="G26" s="105"/>
      <c r="H26" s="105"/>
      <c r="I26" s="105"/>
      <c r="J26" s="106"/>
      <c r="K26" s="106"/>
      <c r="L26" s="106"/>
      <c r="M26" s="106"/>
      <c r="N26" s="106"/>
      <c r="O26" s="106"/>
      <c r="P26" s="106"/>
      <c r="Q26" s="106"/>
      <c r="R26" s="106"/>
      <c r="S26" s="106"/>
      <c r="T26" s="106"/>
      <c r="U26" s="106"/>
      <c r="V26" s="106"/>
      <c r="W26" s="107"/>
      <c r="X26" s="42"/>
      <c r="Y26" s="40"/>
      <c r="Z26" s="40"/>
      <c r="AA26" s="40"/>
      <c r="AB26" s="40"/>
      <c r="AC26" s="40"/>
      <c r="AD26" s="41"/>
      <c r="AE26" s="42"/>
      <c r="AF26" s="40"/>
      <c r="AG26" s="40"/>
      <c r="AH26" s="40"/>
      <c r="AI26" s="40"/>
      <c r="AJ26" s="40"/>
      <c r="AK26" s="41"/>
      <c r="AL26" s="42"/>
      <c r="AM26" s="40"/>
      <c r="AN26" s="40"/>
      <c r="AO26" s="40"/>
      <c r="AP26" s="40"/>
      <c r="AQ26" s="40"/>
      <c r="AR26" s="41"/>
      <c r="AS26" s="42"/>
      <c r="AT26" s="40"/>
      <c r="AU26" s="40"/>
      <c r="AV26" s="40"/>
      <c r="AW26" s="40"/>
      <c r="AX26" s="40"/>
      <c r="AY26" s="43"/>
      <c r="AZ26" s="108" t="str">
        <f t="shared" si="0"/>
        <v/>
      </c>
      <c r="BA26" s="108"/>
      <c r="BB26" s="109"/>
      <c r="BC26" s="101" t="str">
        <f t="shared" si="1"/>
        <v/>
      </c>
      <c r="BD26" s="102"/>
      <c r="BE26" s="103"/>
      <c r="BF26" s="101" t="str">
        <f t="shared" si="2"/>
        <v/>
      </c>
      <c r="BG26" s="102"/>
      <c r="BH26" s="123"/>
      <c r="BI26" s="30">
        <f t="shared" si="3"/>
        <v>0</v>
      </c>
      <c r="BJ26" s="30">
        <f t="shared" si="4"/>
        <v>0</v>
      </c>
    </row>
    <row r="27" spans="1:62" s="3" customFormat="1" ht="21" customHeight="1" x14ac:dyDescent="0.15">
      <c r="A27" s="29"/>
      <c r="B27" s="104"/>
      <c r="C27" s="105"/>
      <c r="D27" s="105"/>
      <c r="E27" s="105"/>
      <c r="F27" s="105"/>
      <c r="G27" s="105"/>
      <c r="H27" s="105"/>
      <c r="I27" s="105"/>
      <c r="J27" s="106"/>
      <c r="K27" s="106"/>
      <c r="L27" s="106"/>
      <c r="M27" s="106"/>
      <c r="N27" s="106"/>
      <c r="O27" s="106"/>
      <c r="P27" s="106"/>
      <c r="Q27" s="106"/>
      <c r="R27" s="106"/>
      <c r="S27" s="106"/>
      <c r="T27" s="106"/>
      <c r="U27" s="106"/>
      <c r="V27" s="106"/>
      <c r="W27" s="107"/>
      <c r="X27" s="42"/>
      <c r="Y27" s="40"/>
      <c r="Z27" s="40"/>
      <c r="AA27" s="40"/>
      <c r="AB27" s="40"/>
      <c r="AC27" s="40"/>
      <c r="AD27" s="41"/>
      <c r="AE27" s="42"/>
      <c r="AF27" s="40"/>
      <c r="AG27" s="40"/>
      <c r="AH27" s="40"/>
      <c r="AI27" s="40"/>
      <c r="AJ27" s="40"/>
      <c r="AK27" s="41"/>
      <c r="AL27" s="42"/>
      <c r="AM27" s="40"/>
      <c r="AN27" s="40"/>
      <c r="AO27" s="40"/>
      <c r="AP27" s="40"/>
      <c r="AQ27" s="40"/>
      <c r="AR27" s="41"/>
      <c r="AS27" s="42"/>
      <c r="AT27" s="40"/>
      <c r="AU27" s="40"/>
      <c r="AV27" s="40"/>
      <c r="AW27" s="40"/>
      <c r="AX27" s="40"/>
      <c r="AY27" s="43"/>
      <c r="AZ27" s="108" t="str">
        <f t="shared" si="0"/>
        <v/>
      </c>
      <c r="BA27" s="108"/>
      <c r="BB27" s="109"/>
      <c r="BC27" s="101" t="str">
        <f t="shared" si="1"/>
        <v/>
      </c>
      <c r="BD27" s="102"/>
      <c r="BE27" s="103"/>
      <c r="BF27" s="101" t="str">
        <f t="shared" si="2"/>
        <v/>
      </c>
      <c r="BG27" s="102"/>
      <c r="BH27" s="123"/>
      <c r="BI27" s="30">
        <f t="shared" si="3"/>
        <v>0</v>
      </c>
      <c r="BJ27" s="30">
        <f t="shared" si="4"/>
        <v>0</v>
      </c>
    </row>
    <row r="28" spans="1:62" s="3" customFormat="1" ht="21" customHeight="1" x14ac:dyDescent="0.15">
      <c r="A28" s="29" t="s">
        <v>14</v>
      </c>
      <c r="B28" s="104"/>
      <c r="C28" s="105"/>
      <c r="D28" s="105"/>
      <c r="E28" s="105"/>
      <c r="F28" s="105"/>
      <c r="G28" s="105"/>
      <c r="H28" s="105"/>
      <c r="I28" s="105"/>
      <c r="J28" s="105"/>
      <c r="K28" s="105"/>
      <c r="L28" s="105"/>
      <c r="M28" s="105"/>
      <c r="N28" s="105"/>
      <c r="O28" s="105"/>
      <c r="P28" s="105"/>
      <c r="Q28" s="106"/>
      <c r="R28" s="106"/>
      <c r="S28" s="106"/>
      <c r="T28" s="106"/>
      <c r="U28" s="106"/>
      <c r="V28" s="106"/>
      <c r="W28" s="107"/>
      <c r="X28" s="36"/>
      <c r="Y28" s="37"/>
      <c r="Z28" s="37"/>
      <c r="AA28" s="37"/>
      <c r="AB28" s="37"/>
      <c r="AC28" s="40"/>
      <c r="AD28" s="41"/>
      <c r="AE28" s="42"/>
      <c r="AF28" s="40"/>
      <c r="AG28" s="40"/>
      <c r="AH28" s="40"/>
      <c r="AI28" s="40"/>
      <c r="AJ28" s="40"/>
      <c r="AK28" s="41"/>
      <c r="AL28" s="42"/>
      <c r="AM28" s="40"/>
      <c r="AN28" s="40"/>
      <c r="AO28" s="40"/>
      <c r="AP28" s="40"/>
      <c r="AQ28" s="40"/>
      <c r="AR28" s="41"/>
      <c r="AS28" s="42"/>
      <c r="AT28" s="40"/>
      <c r="AU28" s="40"/>
      <c r="AV28" s="40"/>
      <c r="AW28" s="40"/>
      <c r="AX28" s="40"/>
      <c r="AY28" s="43"/>
      <c r="AZ28" s="108" t="str">
        <f t="shared" si="0"/>
        <v/>
      </c>
      <c r="BA28" s="108"/>
      <c r="BB28" s="109"/>
      <c r="BC28" s="101" t="str">
        <f t="shared" si="1"/>
        <v/>
      </c>
      <c r="BD28" s="102"/>
      <c r="BE28" s="103"/>
      <c r="BF28" s="101" t="str">
        <f t="shared" si="2"/>
        <v/>
      </c>
      <c r="BG28" s="102"/>
      <c r="BH28" s="123"/>
      <c r="BI28" s="30">
        <f t="shared" si="3"/>
        <v>0</v>
      </c>
      <c r="BJ28" s="30">
        <f t="shared" si="4"/>
        <v>0</v>
      </c>
    </row>
    <row r="29" spans="1:62" s="3" customFormat="1" ht="21" customHeight="1" thickBot="1" x14ac:dyDescent="0.2">
      <c r="A29" s="29" t="s">
        <v>15</v>
      </c>
      <c r="B29" s="159"/>
      <c r="C29" s="160"/>
      <c r="D29" s="160"/>
      <c r="E29" s="160"/>
      <c r="F29" s="160"/>
      <c r="G29" s="160"/>
      <c r="H29" s="160"/>
      <c r="I29" s="160"/>
      <c r="J29" s="126"/>
      <c r="K29" s="126"/>
      <c r="L29" s="126"/>
      <c r="M29" s="126"/>
      <c r="N29" s="126"/>
      <c r="O29" s="126"/>
      <c r="P29" s="126"/>
      <c r="Q29" s="126"/>
      <c r="R29" s="126"/>
      <c r="S29" s="126"/>
      <c r="T29" s="126"/>
      <c r="U29" s="126"/>
      <c r="V29" s="126"/>
      <c r="W29" s="127"/>
      <c r="X29" s="44"/>
      <c r="Y29" s="45"/>
      <c r="Z29" s="45"/>
      <c r="AA29" s="45"/>
      <c r="AB29" s="45"/>
      <c r="AC29" s="45"/>
      <c r="AD29" s="46"/>
      <c r="AE29" s="44"/>
      <c r="AF29" s="45"/>
      <c r="AG29" s="45"/>
      <c r="AH29" s="45"/>
      <c r="AI29" s="45"/>
      <c r="AJ29" s="45"/>
      <c r="AK29" s="46"/>
      <c r="AL29" s="44"/>
      <c r="AM29" s="45"/>
      <c r="AN29" s="45"/>
      <c r="AO29" s="45"/>
      <c r="AP29" s="45"/>
      <c r="AQ29" s="45"/>
      <c r="AR29" s="46"/>
      <c r="AS29" s="44"/>
      <c r="AT29" s="45"/>
      <c r="AU29" s="45"/>
      <c r="AV29" s="45"/>
      <c r="AW29" s="45"/>
      <c r="AX29" s="45"/>
      <c r="AY29" s="47"/>
      <c r="AZ29" s="161" t="str">
        <f t="shared" si="0"/>
        <v/>
      </c>
      <c r="BA29" s="161"/>
      <c r="BB29" s="162"/>
      <c r="BC29" s="120" t="str">
        <f t="shared" si="1"/>
        <v/>
      </c>
      <c r="BD29" s="121"/>
      <c r="BE29" s="178"/>
      <c r="BF29" s="120" t="str">
        <f t="shared" si="2"/>
        <v/>
      </c>
      <c r="BG29" s="121"/>
      <c r="BH29" s="122"/>
      <c r="BI29" s="30">
        <f t="shared" si="3"/>
        <v>0</v>
      </c>
      <c r="BJ29" s="30">
        <f t="shared" si="4"/>
        <v>0</v>
      </c>
    </row>
    <row r="30" spans="1:62" s="3" customFormat="1" ht="21" customHeight="1" thickTop="1" thickBot="1" x14ac:dyDescent="0.2">
      <c r="A30" s="29" t="s">
        <v>78</v>
      </c>
      <c r="B30" s="129" t="s">
        <v>3</v>
      </c>
      <c r="C30" s="130"/>
      <c r="D30" s="130"/>
      <c r="E30" s="130"/>
      <c r="F30" s="130"/>
      <c r="G30" s="130"/>
      <c r="H30" s="130"/>
      <c r="I30" s="130"/>
      <c r="J30" s="130"/>
      <c r="K30" s="130"/>
      <c r="L30" s="130"/>
      <c r="M30" s="130"/>
      <c r="N30" s="130"/>
      <c r="O30" s="130"/>
      <c r="P30" s="130"/>
      <c r="Q30" s="130"/>
      <c r="R30" s="130"/>
      <c r="S30" s="130"/>
      <c r="T30" s="130"/>
      <c r="U30" s="130"/>
      <c r="V30" s="130"/>
      <c r="W30" s="131"/>
      <c r="X30" s="13">
        <f t="shared" ref="X30:BE30" si="5">IF(SUM(X9:X29)=0,"",SUM(X9:X29))</f>
        <v>57</v>
      </c>
      <c r="Y30" s="14">
        <f t="shared" si="5"/>
        <v>57</v>
      </c>
      <c r="Z30" s="14">
        <f t="shared" si="5"/>
        <v>65</v>
      </c>
      <c r="AA30" s="14">
        <f t="shared" si="5"/>
        <v>57</v>
      </c>
      <c r="AB30" s="14">
        <f t="shared" si="5"/>
        <v>57</v>
      </c>
      <c r="AC30" s="14">
        <f t="shared" si="5"/>
        <v>48</v>
      </c>
      <c r="AD30" s="15">
        <f t="shared" si="5"/>
        <v>40</v>
      </c>
      <c r="AE30" s="16">
        <f t="shared" si="5"/>
        <v>57</v>
      </c>
      <c r="AF30" s="17">
        <f t="shared" si="5"/>
        <v>57</v>
      </c>
      <c r="AG30" s="17">
        <f t="shared" si="5"/>
        <v>65</v>
      </c>
      <c r="AH30" s="17">
        <f t="shared" si="5"/>
        <v>57</v>
      </c>
      <c r="AI30" s="17">
        <f t="shared" si="5"/>
        <v>57</v>
      </c>
      <c r="AJ30" s="17">
        <f t="shared" si="5"/>
        <v>48</v>
      </c>
      <c r="AK30" s="18">
        <f t="shared" si="5"/>
        <v>40</v>
      </c>
      <c r="AL30" s="19">
        <f t="shared" si="5"/>
        <v>57</v>
      </c>
      <c r="AM30" s="14">
        <f t="shared" si="5"/>
        <v>57</v>
      </c>
      <c r="AN30" s="14">
        <f t="shared" si="5"/>
        <v>65</v>
      </c>
      <c r="AO30" s="14">
        <f t="shared" si="5"/>
        <v>57</v>
      </c>
      <c r="AP30" s="14">
        <f t="shared" si="5"/>
        <v>57</v>
      </c>
      <c r="AQ30" s="14">
        <f t="shared" si="5"/>
        <v>48</v>
      </c>
      <c r="AR30" s="20">
        <f t="shared" si="5"/>
        <v>40</v>
      </c>
      <c r="AS30" s="16">
        <f t="shared" si="5"/>
        <v>57</v>
      </c>
      <c r="AT30" s="17">
        <f t="shared" si="5"/>
        <v>57</v>
      </c>
      <c r="AU30" s="17">
        <f t="shared" si="5"/>
        <v>65</v>
      </c>
      <c r="AV30" s="17">
        <f t="shared" si="5"/>
        <v>57</v>
      </c>
      <c r="AW30" s="17">
        <f t="shared" si="5"/>
        <v>57</v>
      </c>
      <c r="AX30" s="17">
        <f t="shared" si="5"/>
        <v>48</v>
      </c>
      <c r="AY30" s="21">
        <f t="shared" si="5"/>
        <v>40</v>
      </c>
      <c r="AZ30" s="179">
        <f t="shared" si="5"/>
        <v>1524</v>
      </c>
      <c r="BA30" s="180" t="str">
        <f t="shared" si="5"/>
        <v/>
      </c>
      <c r="BB30" s="181" t="str">
        <f t="shared" si="5"/>
        <v/>
      </c>
      <c r="BC30" s="117">
        <f t="shared" si="5"/>
        <v>381</v>
      </c>
      <c r="BD30" s="118" t="str">
        <f t="shared" si="5"/>
        <v/>
      </c>
      <c r="BE30" s="128" t="str">
        <f t="shared" si="5"/>
        <v/>
      </c>
      <c r="BF30" s="117" t="s">
        <v>12</v>
      </c>
      <c r="BG30" s="118" t="str">
        <f>IF(SUM(BG9:BG29)=0,"",SUM(BG9:BG29))</f>
        <v/>
      </c>
      <c r="BH30" s="119" t="str">
        <f>IF(SUM(BH9:BH29)=0,"",SUM(BH9:BH29))</f>
        <v/>
      </c>
    </row>
    <row r="31" spans="1:62" s="3" customFormat="1" ht="21" customHeight="1" thickBot="1" x14ac:dyDescent="0.2">
      <c r="A31" s="29" t="s">
        <v>79</v>
      </c>
      <c r="B31" s="53"/>
      <c r="C31" s="53"/>
      <c r="D31" s="53"/>
      <c r="E31" s="53"/>
      <c r="F31" s="53"/>
      <c r="G31" s="53"/>
      <c r="H31" s="53"/>
      <c r="I31" s="53"/>
      <c r="J31" s="53"/>
      <c r="K31" s="53"/>
      <c r="L31" s="53"/>
      <c r="M31" s="53"/>
      <c r="N31" s="53"/>
      <c r="O31" s="53"/>
      <c r="P31" s="53"/>
      <c r="Q31" s="53"/>
      <c r="R31" s="53"/>
      <c r="S31" s="53"/>
      <c r="T31" s="53"/>
      <c r="U31" s="53"/>
      <c r="V31" s="53"/>
      <c r="W31" s="53"/>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6"/>
      <c r="AW31" s="172" t="s">
        <v>45</v>
      </c>
      <c r="AX31" s="173"/>
      <c r="AY31" s="173"/>
      <c r="AZ31" s="173"/>
      <c r="BA31" s="173"/>
      <c r="BB31" s="173"/>
      <c r="BC31" s="174"/>
      <c r="BD31" s="175">
        <f>ROUNDDOWN(SUM(BJ10:BJ29),1)</f>
        <v>7.4</v>
      </c>
      <c r="BE31" s="176"/>
      <c r="BF31" s="177"/>
      <c r="BG31" s="124" t="str">
        <f>IF(BD31=0,"",IF(BD31&gt;=AN4/4.3,"〇",""))</f>
        <v>〇</v>
      </c>
      <c r="BH31" s="125"/>
    </row>
    <row r="32" spans="1:62" s="26" customFormat="1" ht="21" customHeight="1" x14ac:dyDescent="0.15">
      <c r="A32" s="29" t="s">
        <v>16</v>
      </c>
      <c r="B32" s="25" t="s">
        <v>24</v>
      </c>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row>
    <row r="33" spans="1:61" s="26" customFormat="1" ht="14.25" x14ac:dyDescent="0.15">
      <c r="A33" s="29" t="s">
        <v>17</v>
      </c>
      <c r="B33" s="22" t="s">
        <v>47</v>
      </c>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3"/>
    </row>
    <row r="34" spans="1:61" s="26" customFormat="1" ht="14.25" x14ac:dyDescent="0.15">
      <c r="A34" s="29"/>
      <c r="B34" s="22" t="s">
        <v>48</v>
      </c>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3"/>
    </row>
    <row r="35" spans="1:61" s="26" customFormat="1" ht="14.25" x14ac:dyDescent="0.15">
      <c r="A35" s="52" t="s">
        <v>52</v>
      </c>
      <c r="B35" s="22" t="s">
        <v>32</v>
      </c>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3"/>
    </row>
    <row r="36" spans="1:61" s="26" customFormat="1" ht="14.25" x14ac:dyDescent="0.15">
      <c r="A36" s="52" t="s">
        <v>53</v>
      </c>
      <c r="B36" s="22" t="s">
        <v>33</v>
      </c>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3"/>
    </row>
    <row r="37" spans="1:61" s="26" customFormat="1" ht="14.25" x14ac:dyDescent="0.15">
      <c r="A37" s="52"/>
      <c r="B37" s="23" t="s">
        <v>34</v>
      </c>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row>
    <row r="38" spans="1:61" s="26" customFormat="1" ht="14.25" x14ac:dyDescent="0.15">
      <c r="A38" s="28"/>
      <c r="B38" s="23"/>
      <c r="C38" s="23" t="s">
        <v>18</v>
      </c>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row>
    <row r="39" spans="1:61" s="26" customFormat="1" ht="14.25" x14ac:dyDescent="0.15">
      <c r="A39" s="28"/>
      <c r="B39" s="23"/>
      <c r="C39" s="23"/>
      <c r="D39" s="23" t="s">
        <v>20</v>
      </c>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I39" s="23"/>
    </row>
    <row r="40" spans="1:61" s="26" customFormat="1" ht="14.25" x14ac:dyDescent="0.15">
      <c r="A40" s="28"/>
      <c r="B40" s="23"/>
      <c r="C40" s="23" t="s">
        <v>19</v>
      </c>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row>
    <row r="41" spans="1:61" s="26" customFormat="1" ht="14.25" x14ac:dyDescent="0.15">
      <c r="A41" s="28"/>
      <c r="B41" s="23"/>
      <c r="C41" s="23" t="s">
        <v>21</v>
      </c>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2"/>
    </row>
    <row r="42" spans="1:61" s="26" customFormat="1" ht="14.25" x14ac:dyDescent="0.15">
      <c r="A42" s="28"/>
      <c r="B42" s="23"/>
      <c r="C42" s="23" t="s">
        <v>22</v>
      </c>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row>
    <row r="43" spans="1:61" s="26" customFormat="1" ht="14.25" x14ac:dyDescent="0.15">
      <c r="A43" s="28"/>
      <c r="B43" s="23"/>
      <c r="C43" s="23"/>
      <c r="D43" s="23" t="s">
        <v>23</v>
      </c>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2"/>
    </row>
    <row r="44" spans="1:61" s="26" customFormat="1" ht="14.25" x14ac:dyDescent="0.15">
      <c r="A44" s="28"/>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row>
    <row r="45" spans="1:61" s="26" customFormat="1" ht="14.25" x14ac:dyDescent="0.15">
      <c r="A45" s="28"/>
      <c r="B45" s="23"/>
      <c r="C45" s="27"/>
      <c r="D45" s="27"/>
      <c r="E45" s="27"/>
      <c r="F45" s="27"/>
      <c r="G45" s="27"/>
    </row>
    <row r="46" spans="1:61" s="26" customFormat="1" ht="21" customHeight="1" x14ac:dyDescent="0.15">
      <c r="A46" s="28"/>
      <c r="B46" s="27"/>
      <c r="C46" s="27"/>
      <c r="D46" s="27"/>
      <c r="E46" s="27"/>
      <c r="F46" s="27"/>
      <c r="G46" s="27"/>
    </row>
    <row r="47" spans="1:61" s="26" customFormat="1" ht="21" customHeight="1" x14ac:dyDescent="0.15">
      <c r="A47" s="28"/>
      <c r="B47" s="27"/>
      <c r="C47" s="27"/>
      <c r="D47" s="27"/>
      <c r="E47" s="27"/>
      <c r="F47" s="27"/>
      <c r="G47" s="27"/>
    </row>
    <row r="48" spans="1:61" s="26" customFormat="1" ht="21" customHeight="1" x14ac:dyDescent="0.15">
      <c r="A48" s="28"/>
      <c r="B48" s="27"/>
      <c r="C48" s="27"/>
      <c r="D48" s="27"/>
      <c r="E48" s="27"/>
      <c r="F48" s="27"/>
      <c r="G48" s="27"/>
    </row>
    <row r="49" spans="1:62" s="26" customFormat="1" ht="21" customHeight="1" x14ac:dyDescent="0.15">
      <c r="A49" s="28"/>
      <c r="B49" s="27"/>
      <c r="C49" s="27"/>
      <c r="D49" s="27"/>
      <c r="E49" s="27"/>
      <c r="F49" s="27"/>
      <c r="G49" s="27"/>
    </row>
    <row r="50" spans="1:62" s="26" customFormat="1" ht="21" customHeight="1" x14ac:dyDescent="0.15">
      <c r="A50" s="28"/>
      <c r="B50" s="27"/>
      <c r="C50" s="27"/>
      <c r="D50" s="27"/>
      <c r="E50" s="27"/>
      <c r="F50" s="27"/>
      <c r="G50" s="27"/>
    </row>
    <row r="51" spans="1:62" s="26" customFormat="1" ht="21" customHeight="1" x14ac:dyDescent="0.15">
      <c r="A51" s="28"/>
      <c r="B51" s="27"/>
      <c r="C51" s="27"/>
      <c r="D51" s="27"/>
      <c r="E51" s="27"/>
      <c r="F51" s="27"/>
      <c r="G51" s="27"/>
    </row>
    <row r="52" spans="1:62" s="26" customFormat="1" ht="21" customHeight="1" x14ac:dyDescent="0.15">
      <c r="A52" s="28"/>
      <c r="B52" s="27"/>
      <c r="C52" s="27"/>
      <c r="D52" s="27"/>
      <c r="E52" s="27"/>
      <c r="F52" s="27"/>
      <c r="G52" s="27"/>
    </row>
    <row r="53" spans="1:62" s="26" customFormat="1" ht="21" customHeight="1" x14ac:dyDescent="0.15">
      <c r="A53" s="28"/>
      <c r="B53" s="27"/>
      <c r="C53" s="27"/>
      <c r="D53" s="27"/>
      <c r="E53" s="27"/>
      <c r="F53" s="27"/>
      <c r="G53" s="27"/>
      <c r="BI53" s="1"/>
      <c r="BJ53" s="1"/>
    </row>
    <row r="54" spans="1:62" ht="21" customHeight="1" x14ac:dyDescent="0.15">
      <c r="B54" s="27"/>
      <c r="C54" s="27"/>
      <c r="D54" s="27"/>
      <c r="E54" s="27"/>
      <c r="F54" s="27"/>
      <c r="G54" s="27"/>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row>
    <row r="55" spans="1:62" ht="21" customHeight="1" x14ac:dyDescent="0.15">
      <c r="B55" s="27"/>
      <c r="C55" s="27"/>
      <c r="D55" s="27"/>
      <c r="E55" s="27"/>
      <c r="F55" s="27"/>
      <c r="G55" s="27"/>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row>
  </sheetData>
  <mergeCells count="162">
    <mergeCell ref="B30:W30"/>
    <mergeCell ref="AZ30:BB30"/>
    <mergeCell ref="BC30:BE30"/>
    <mergeCell ref="BF30:BH30"/>
    <mergeCell ref="AW31:BC31"/>
    <mergeCell ref="BD31:BF31"/>
    <mergeCell ref="BG31:BH31"/>
    <mergeCell ref="B28:I28"/>
    <mergeCell ref="J28:P28"/>
    <mergeCell ref="Q28:W28"/>
    <mergeCell ref="AZ28:BB28"/>
    <mergeCell ref="BC28:BE28"/>
    <mergeCell ref="BF28:BH28"/>
    <mergeCell ref="B29:I29"/>
    <mergeCell ref="J29:P29"/>
    <mergeCell ref="Q29:W29"/>
    <mergeCell ref="AZ29:BB29"/>
    <mergeCell ref="BC29:BE29"/>
    <mergeCell ref="BF29:BH29"/>
    <mergeCell ref="B26:I26"/>
    <mergeCell ref="J26:P26"/>
    <mergeCell ref="Q26:W26"/>
    <mergeCell ref="AZ26:BB26"/>
    <mergeCell ref="BC26:BE26"/>
    <mergeCell ref="BF26:BH26"/>
    <mergeCell ref="B27:I27"/>
    <mergeCell ref="J27:P27"/>
    <mergeCell ref="Q27:W27"/>
    <mergeCell ref="AZ27:BB27"/>
    <mergeCell ref="BC27:BE27"/>
    <mergeCell ref="BF27:BH27"/>
    <mergeCell ref="B24:I24"/>
    <mergeCell ref="J24:P24"/>
    <mergeCell ref="Q24:W24"/>
    <mergeCell ref="AZ24:BB24"/>
    <mergeCell ref="BC24:BE24"/>
    <mergeCell ref="BF24:BH24"/>
    <mergeCell ref="B25:I25"/>
    <mergeCell ref="J25:P25"/>
    <mergeCell ref="Q25:W25"/>
    <mergeCell ref="AZ25:BB25"/>
    <mergeCell ref="BC25:BE25"/>
    <mergeCell ref="BF25:BH25"/>
    <mergeCell ref="B22:I22"/>
    <mergeCell ref="J22:P22"/>
    <mergeCell ref="Q22:W22"/>
    <mergeCell ref="AZ22:BB22"/>
    <mergeCell ref="BC22:BE22"/>
    <mergeCell ref="BF22:BH22"/>
    <mergeCell ref="B23:I23"/>
    <mergeCell ref="J23:P23"/>
    <mergeCell ref="Q23:W23"/>
    <mergeCell ref="AZ23:BB23"/>
    <mergeCell ref="BC23:BE23"/>
    <mergeCell ref="BF23:BH23"/>
    <mergeCell ref="B20:I20"/>
    <mergeCell ref="J20:P20"/>
    <mergeCell ref="Q20:W20"/>
    <mergeCell ref="AZ20:BB20"/>
    <mergeCell ref="BC20:BE20"/>
    <mergeCell ref="BF20:BH20"/>
    <mergeCell ref="B21:I21"/>
    <mergeCell ref="J21:P21"/>
    <mergeCell ref="Q21:W21"/>
    <mergeCell ref="AZ21:BB21"/>
    <mergeCell ref="BC21:BE21"/>
    <mergeCell ref="BF21:BH21"/>
    <mergeCell ref="B18:I18"/>
    <mergeCell ref="J18:P18"/>
    <mergeCell ref="Q18:W18"/>
    <mergeCell ref="AZ18:BB18"/>
    <mergeCell ref="BC18:BE18"/>
    <mergeCell ref="BF18:BH18"/>
    <mergeCell ref="B19:I19"/>
    <mergeCell ref="J19:P19"/>
    <mergeCell ref="Q19:W19"/>
    <mergeCell ref="AZ19:BB19"/>
    <mergeCell ref="BC19:BE19"/>
    <mergeCell ref="BF19:BH19"/>
    <mergeCell ref="B16:I16"/>
    <mergeCell ref="J16:P16"/>
    <mergeCell ref="Q16:W16"/>
    <mergeCell ref="AZ16:BB16"/>
    <mergeCell ref="BC16:BE16"/>
    <mergeCell ref="BF16:BH16"/>
    <mergeCell ref="B17:I17"/>
    <mergeCell ref="J17:P17"/>
    <mergeCell ref="Q17:W17"/>
    <mergeCell ref="AZ17:BB17"/>
    <mergeCell ref="BC17:BE17"/>
    <mergeCell ref="BF17:BH17"/>
    <mergeCell ref="B14:I14"/>
    <mergeCell ref="J14:P14"/>
    <mergeCell ref="Q14:W14"/>
    <mergeCell ref="AZ14:BB14"/>
    <mergeCell ref="BC14:BE14"/>
    <mergeCell ref="BF14:BH14"/>
    <mergeCell ref="B15:I15"/>
    <mergeCell ref="J15:P15"/>
    <mergeCell ref="Q15:W15"/>
    <mergeCell ref="AZ15:BB15"/>
    <mergeCell ref="BC15:BE15"/>
    <mergeCell ref="BF15:BH15"/>
    <mergeCell ref="B12:I12"/>
    <mergeCell ref="J12:P12"/>
    <mergeCell ref="Q12:W12"/>
    <mergeCell ref="AZ12:BB12"/>
    <mergeCell ref="BC12:BE12"/>
    <mergeCell ref="BF12:BH12"/>
    <mergeCell ref="B13:I13"/>
    <mergeCell ref="J13:P13"/>
    <mergeCell ref="Q13:W13"/>
    <mergeCell ref="AZ13:BB13"/>
    <mergeCell ref="BC13:BE13"/>
    <mergeCell ref="BF13:BH13"/>
    <mergeCell ref="B10:I10"/>
    <mergeCell ref="J10:P10"/>
    <mergeCell ref="Q10:W10"/>
    <mergeCell ref="AZ10:BB10"/>
    <mergeCell ref="BC10:BE10"/>
    <mergeCell ref="BF10:BH10"/>
    <mergeCell ref="B11:I11"/>
    <mergeCell ref="J11:P11"/>
    <mergeCell ref="Q11:W11"/>
    <mergeCell ref="AZ11:BB11"/>
    <mergeCell ref="BC11:BE11"/>
    <mergeCell ref="BF11:BH11"/>
    <mergeCell ref="BF5:BH7"/>
    <mergeCell ref="BI6:BI7"/>
    <mergeCell ref="B8:I8"/>
    <mergeCell ref="J8:P8"/>
    <mergeCell ref="Q8:W8"/>
    <mergeCell ref="AZ8:BB8"/>
    <mergeCell ref="BC8:BE8"/>
    <mergeCell ref="BF8:BH8"/>
    <mergeCell ref="B9:I9"/>
    <mergeCell ref="J9:P9"/>
    <mergeCell ref="Q9:W9"/>
    <mergeCell ref="AZ9:BB9"/>
    <mergeCell ref="BC9:BE9"/>
    <mergeCell ref="BF9:BH9"/>
    <mergeCell ref="B5:I7"/>
    <mergeCell ref="J5:P7"/>
    <mergeCell ref="Q5:W7"/>
    <mergeCell ref="X5:AD5"/>
    <mergeCell ref="AE5:AK5"/>
    <mergeCell ref="AL5:AR5"/>
    <mergeCell ref="AS5:AY5"/>
    <mergeCell ref="AZ5:BB7"/>
    <mergeCell ref="BC5:BE7"/>
    <mergeCell ref="B2:BH2"/>
    <mergeCell ref="AS3:BB3"/>
    <mergeCell ref="BC3:BD3"/>
    <mergeCell ref="BE3:BH3"/>
    <mergeCell ref="B4:F4"/>
    <mergeCell ref="G4:L4"/>
    <mergeCell ref="M4:Q4"/>
    <mergeCell ref="R4:Z4"/>
    <mergeCell ref="AA4:AE4"/>
    <mergeCell ref="AF4:AH4"/>
    <mergeCell ref="AI4:AM4"/>
    <mergeCell ref="AN4:AP4"/>
  </mergeCells>
  <phoneticPr fontId="2"/>
  <dataValidations count="4">
    <dataValidation type="list" allowBlank="1" showInputMessage="1" showErrorMessage="1" sqref="B10:I29" xr:uid="{00000000-0002-0000-0100-000000000000}">
      <formula1>$A$17:$A$26</formula1>
    </dataValidation>
    <dataValidation type="list" allowBlank="1" showInputMessage="1" showErrorMessage="1" sqref="BC3:BD3" xr:uid="{00000000-0002-0000-0100-000001000000}">
      <formula1>$A$3:$A$15</formula1>
    </dataValidation>
    <dataValidation type="list" allowBlank="1" showInputMessage="1" showErrorMessage="1" sqref="AF4:AH4" xr:uid="{00000000-0002-0000-0100-000002000000}">
      <formula1>$A$35:$A$36</formula1>
    </dataValidation>
    <dataValidation type="list" allowBlank="1" showInputMessage="1" showErrorMessage="1" sqref="J8:P29" xr:uid="{00000000-0002-0000-0100-000003000000}">
      <formula1>$A$28:$A$33</formula1>
    </dataValidation>
  </dataValidations>
  <printOptions horizontalCentered="1"/>
  <pageMargins left="0.39370078740157483" right="0.39370078740157483" top="0.59055118110236227" bottom="0.39370078740157483" header="0.39370078740157483" footer="0.39370078740157483"/>
  <pageSetup paperSize="9" scale="83"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参考様式4-4</vt:lpstr>
      <vt:lpstr>記載例</vt:lpstr>
      <vt:lpstr>記載例!Print_Area</vt:lpstr>
      <vt:lpstr>'参考様式4-4'!Print_Area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2023-03-20T09:17:17Z</dcterms:created>
  <dcterms:modified xsi:type="dcterms:W3CDTF">2023-03-20T09:17:20Z</dcterms:modified>
</cp:coreProperties>
</file>