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c31877\Desktop\"/>
    </mc:Choice>
  </mc:AlternateContent>
  <xr:revisionPtr revIDLastSave="0" documentId="13_ncr:1_{A92C71EC-37FA-440D-A4FA-7C220F055F99}" xr6:coauthVersionLast="47" xr6:coauthVersionMax="47" xr10:uidLastSave="{00000000-0000-0000-0000-000000000000}"/>
  <bookViews>
    <workbookView xWindow="-120" yWindow="-120" windowWidth="29040" windowHeight="15840" xr2:uid="{00000000-000D-0000-FFFF-FFFF00000000}"/>
  </bookViews>
  <sheets>
    <sheet name="R7.10.1移動支援一覧" sheetId="2" r:id="rId1"/>
    <sheet name="R7.10.1集計" sheetId="3" r:id="rId2"/>
    <sheet name="R7.10.1移動支援一覧（印刷用）" sheetId="4" r:id="rId3"/>
  </sheets>
  <definedNames>
    <definedName name="_xlnm._FilterDatabase" localSheetId="0" hidden="1">'R7.10.1移動支援一覧'!$A$1:$V$501</definedName>
    <definedName name="_xlnm._FilterDatabase" localSheetId="2" hidden="1">'R7.10.1移動支援一覧（印刷用）'!$A$1:$P$432</definedName>
    <definedName name="_xlnm.Print_Titles" localSheetId="2">'R7.10.1移動支援一覧（印刷用）'!$1:$1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3" l="1"/>
  <c r="C4" i="3"/>
  <c r="A501" i="4"/>
  <c r="B501" i="4"/>
  <c r="C501" i="4"/>
  <c r="D501" i="4"/>
  <c r="E501" i="4"/>
  <c r="F501" i="4"/>
  <c r="G501" i="4"/>
  <c r="H501" i="4"/>
  <c r="I501" i="4"/>
  <c r="J501" i="4"/>
  <c r="K501" i="4"/>
  <c r="L501" i="4"/>
  <c r="M501" i="4"/>
  <c r="N501" i="4"/>
  <c r="O501" i="4"/>
  <c r="P501" i="4"/>
  <c r="A499" i="4"/>
  <c r="B499" i="4"/>
  <c r="C499" i="4"/>
  <c r="D499" i="4"/>
  <c r="E499" i="4"/>
  <c r="F499" i="4"/>
  <c r="G499" i="4"/>
  <c r="H499" i="4"/>
  <c r="I499" i="4"/>
  <c r="J499" i="4"/>
  <c r="K499" i="4"/>
  <c r="L499" i="4"/>
  <c r="M499" i="4"/>
  <c r="N499" i="4"/>
  <c r="O499" i="4"/>
  <c r="P499" i="4"/>
  <c r="A500" i="4"/>
  <c r="B500" i="4"/>
  <c r="C500" i="4"/>
  <c r="D500" i="4"/>
  <c r="E500" i="4"/>
  <c r="F500" i="4"/>
  <c r="G500" i="4"/>
  <c r="H500" i="4"/>
  <c r="I500" i="4"/>
  <c r="J500" i="4"/>
  <c r="K500" i="4"/>
  <c r="L500" i="4"/>
  <c r="M500" i="4"/>
  <c r="N500" i="4"/>
  <c r="O500" i="4"/>
  <c r="P500" i="4"/>
  <c r="A498" i="4" l="1"/>
  <c r="B498" i="4"/>
  <c r="C498" i="4"/>
  <c r="D498" i="4"/>
  <c r="E498" i="4"/>
  <c r="F498" i="4"/>
  <c r="G498" i="4"/>
  <c r="H498" i="4"/>
  <c r="I498" i="4"/>
  <c r="J498" i="4"/>
  <c r="K498" i="4"/>
  <c r="L498" i="4"/>
  <c r="M498" i="4"/>
  <c r="N498" i="4"/>
  <c r="O498" i="4"/>
  <c r="P498" i="4"/>
  <c r="A487" i="4"/>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93" i="4"/>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A495" i="4"/>
  <c r="B495" i="4"/>
  <c r="C495" i="4"/>
  <c r="D495" i="4"/>
  <c r="E495" i="4"/>
  <c r="F495" i="4"/>
  <c r="G495" i="4"/>
  <c r="H495" i="4"/>
  <c r="I495" i="4"/>
  <c r="J495" i="4"/>
  <c r="K495" i="4"/>
  <c r="L495" i="4"/>
  <c r="M495" i="4"/>
  <c r="N495" i="4"/>
  <c r="O495" i="4"/>
  <c r="P495" i="4"/>
  <c r="A496" i="4"/>
  <c r="B496" i="4"/>
  <c r="C496" i="4"/>
  <c r="D496" i="4"/>
  <c r="E496" i="4"/>
  <c r="F496" i="4"/>
  <c r="G496" i="4"/>
  <c r="H496" i="4"/>
  <c r="I496" i="4"/>
  <c r="J496" i="4"/>
  <c r="K496" i="4"/>
  <c r="L496" i="4"/>
  <c r="M496" i="4"/>
  <c r="N496" i="4"/>
  <c r="O496" i="4"/>
  <c r="P496" i="4"/>
  <c r="A497" i="4"/>
  <c r="B497" i="4"/>
  <c r="C497" i="4"/>
  <c r="D497" i="4"/>
  <c r="E497" i="4"/>
  <c r="F497" i="4"/>
  <c r="G497" i="4"/>
  <c r="H497" i="4"/>
  <c r="I497" i="4"/>
  <c r="J497" i="4"/>
  <c r="K497" i="4"/>
  <c r="L497" i="4"/>
  <c r="M497" i="4"/>
  <c r="N497" i="4"/>
  <c r="O497" i="4"/>
  <c r="P497"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48" authorId="0" shapeId="0" xr:uid="{B3FB2253-A808-4A1D-8FEA-F16B4D7A1AC7}">
      <text>
        <r>
          <rPr>
            <sz val="8"/>
            <color rgb="FF000000"/>
            <rFont val="游ゴシック"/>
            <family val="3"/>
            <charset val="128"/>
            <scheme val="minor"/>
          </rPr>
          <t>======
ID#AAABqHufuMg
法量 美佳    (2025-08-27 04:27:27)
12/28電話　これから出しますとのこと</t>
        </r>
      </text>
    </comment>
  </commentList>
</comments>
</file>

<file path=xl/sharedStrings.xml><?xml version="1.0" encoding="utf-8"?>
<sst xmlns="http://schemas.openxmlformats.org/spreadsheetml/2006/main" count="8621" uniqueCount="4743">
  <si>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</si>
  <si>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</si>
  <si>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</si>
  <si>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</si>
  <si>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</si>
  <si>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</si>
  <si>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</si>
  <si>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</si>
  <si>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</si>
  <si>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</si>
  <si>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</si>
  <si>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</si>
  <si>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</si>
  <si>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</si>
  <si>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</si>
  <si>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</si>
  <si>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</si>
  <si>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</si>
  <si>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</si>
  <si>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</si>
  <si>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</si>
  <si>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</si>
  <si>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</si>
  <si>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</si>
  <si>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</si>
  <si>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</si>
  <si>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</si>
  <si>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</si>
  <si>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0001100002</t>
  </si>
  <si>
    <t>HIT訪問介護事業所</t>
  </si>
  <si>
    <t>007-0890</t>
  </si>
  <si>
    <t>札幌市東区中沼町９６番地３０</t>
  </si>
  <si>
    <t>791-5494</t>
  </si>
  <si>
    <t>有限会社 道和興業</t>
  </si>
  <si>
    <t>代表取締役　辻　　伸行</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</si>
  <si>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</si>
  <si>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</si>
  <si>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</si>
  <si>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</si>
  <si>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</si>
  <si>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</si>
  <si>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</si>
  <si>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</si>
  <si>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</si>
  <si>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</si>
  <si>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</si>
  <si>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</si>
  <si>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</si>
  <si>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</si>
  <si>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</si>
  <si>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</si>
  <si>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</si>
  <si>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</si>
  <si>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</si>
  <si>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</si>
  <si>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</si>
  <si>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</si>
  <si>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</si>
  <si>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</si>
  <si>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</si>
  <si>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</si>
  <si>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</si>
  <si>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</si>
  <si>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</si>
  <si>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</si>
  <si>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</si>
  <si>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</si>
  <si>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</si>
  <si>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</si>
  <si>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0001100027</t>
  </si>
  <si>
    <t>グリンハイム　ホームヘルプサービス事業所</t>
  </si>
  <si>
    <t>005-0842</t>
  </si>
  <si>
    <t>592-7827</t>
  </si>
  <si>
    <t>社会福祉法人 北海道ハピニス</t>
  </si>
  <si>
    <t>南区</t>
  </si>
  <si>
    <t>0110500618</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</si>
  <si>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</si>
  <si>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</si>
  <si>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</si>
  <si>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</si>
  <si>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</si>
  <si>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</si>
  <si>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</si>
  <si>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</si>
  <si>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</si>
  <si>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</si>
  <si>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</si>
  <si>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</si>
  <si>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</si>
  <si>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</si>
  <si>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</si>
  <si>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</si>
  <si>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</si>
  <si>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</si>
  <si>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</si>
  <si>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</si>
  <si>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</si>
  <si>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</si>
  <si>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</si>
  <si>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</si>
  <si>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</si>
  <si>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</si>
  <si>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004-0052</t>
  </si>
  <si>
    <t>札幌市厚別区厚別中央2条6丁目5－40　第2広地マンション11号室</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</si>
  <si>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</si>
  <si>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</si>
  <si>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</si>
  <si>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</si>
  <si>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</si>
  <si>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</si>
  <si>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</si>
  <si>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</si>
  <si>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</si>
  <si>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</si>
  <si>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</si>
  <si>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</si>
  <si>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</si>
  <si>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</si>
  <si>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</si>
  <si>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</si>
  <si>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</si>
  <si>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</si>
  <si>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</si>
  <si>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</si>
  <si>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</si>
  <si>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</si>
  <si>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</si>
  <si>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</si>
  <si>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</si>
  <si>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</si>
  <si>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</si>
  <si>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</si>
  <si>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</si>
  <si>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</si>
  <si>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</si>
  <si>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</si>
  <si>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</si>
  <si>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</si>
  <si>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</si>
  <si>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</si>
  <si>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</si>
  <si>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</si>
  <si>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</si>
  <si>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</si>
  <si>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</si>
  <si>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</si>
  <si>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</si>
  <si>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</si>
  <si>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</si>
  <si>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</si>
  <si>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</si>
  <si>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</si>
  <si>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</si>
  <si>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</si>
  <si>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</si>
  <si>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</si>
  <si>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</si>
  <si>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</si>
  <si>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</si>
  <si>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</si>
  <si>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</si>
  <si>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</si>
  <si>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</si>
  <si>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</si>
  <si>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</si>
  <si>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0001100075</t>
  </si>
  <si>
    <t>ヘルパーステーション　ぐろーりー</t>
  </si>
  <si>
    <t>有限会社 グローリーワーク</t>
  </si>
  <si>
    <t>代表取締役　後藤　こずえ</t>
  </si>
  <si>
    <t>0110100104</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</si>
  <si>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</si>
  <si>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</si>
  <si>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</si>
  <si>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</si>
  <si>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</si>
  <si>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</si>
  <si>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</si>
  <si>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</si>
  <si>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</si>
  <si>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</si>
  <si>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</si>
  <si>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</si>
  <si>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</si>
  <si>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</si>
  <si>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</si>
  <si>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</si>
  <si>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</si>
  <si>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</si>
  <si>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</si>
  <si>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</si>
  <si>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</si>
  <si>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</si>
  <si>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</si>
  <si>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</si>
  <si>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</si>
  <si>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</si>
  <si>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</si>
  <si>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</si>
  <si>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</si>
  <si>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</si>
  <si>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</si>
  <si>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</si>
  <si>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</si>
  <si>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</si>
  <si>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</si>
  <si>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</si>
  <si>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</si>
  <si>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</si>
  <si>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</si>
  <si>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</si>
  <si>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</si>
  <si>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</si>
  <si>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</si>
  <si>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</si>
  <si>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</si>
  <si>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</si>
  <si>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</si>
  <si>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</si>
  <si>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</si>
  <si>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</si>
  <si>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</si>
  <si>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</si>
  <si>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</si>
  <si>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</si>
  <si>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</si>
  <si>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</si>
  <si>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</si>
  <si>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</si>
  <si>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</si>
  <si>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</si>
  <si>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</si>
  <si>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</si>
  <si>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</si>
  <si>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</si>
  <si>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</si>
  <si>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</si>
  <si>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</si>
  <si>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</si>
  <si>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</si>
  <si>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</si>
  <si>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</si>
  <si>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</si>
  <si>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</si>
  <si>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</si>
  <si>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</si>
  <si>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</si>
  <si>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</si>
  <si>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</si>
  <si>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</si>
  <si>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</si>
  <si>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</si>
  <si>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</si>
  <si>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</si>
  <si>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</si>
  <si>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</si>
  <si>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</si>
  <si>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</si>
  <si>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</si>
  <si>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</si>
  <si>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</si>
  <si>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</si>
  <si>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</si>
  <si>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</si>
  <si>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</si>
  <si>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</si>
  <si>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</si>
  <si>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</si>
  <si>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</si>
  <si>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</si>
  <si>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</si>
  <si>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</si>
  <si>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</si>
  <si>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</si>
  <si>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</si>
  <si>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</si>
  <si>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</si>
  <si>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</si>
  <si>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</si>
  <si>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</si>
  <si>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</si>
  <si>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</si>
  <si>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</si>
  <si>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</si>
  <si>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</si>
  <si>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</si>
  <si>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</si>
  <si>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</si>
  <si>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</si>
  <si>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</si>
  <si>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</si>
  <si>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</si>
  <si>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</si>
  <si>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</si>
  <si>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</si>
  <si>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</si>
  <si>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</si>
  <si>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</si>
  <si>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</si>
  <si>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</si>
  <si>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</si>
  <si>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</si>
  <si>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</si>
  <si>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</si>
  <si>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</si>
  <si>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</si>
  <si>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</si>
  <si>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</si>
  <si>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</si>
  <si>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</si>
  <si>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</si>
  <si>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</si>
  <si>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</si>
  <si>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</si>
  <si>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</si>
  <si>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</si>
  <si>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</si>
  <si>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</si>
  <si>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</si>
  <si>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</si>
  <si>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</si>
  <si>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</si>
  <si>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</si>
  <si>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</si>
  <si>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</si>
  <si>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</si>
  <si>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</si>
  <si>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</si>
  <si>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</si>
  <si>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</si>
  <si>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</si>
  <si>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</si>
  <si>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</si>
  <si>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</si>
  <si>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</si>
  <si>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</si>
  <si>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</si>
  <si>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</si>
  <si>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</si>
  <si>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</si>
  <si>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</si>
  <si>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</si>
  <si>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</si>
  <si>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</si>
  <si>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</si>
  <si>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</si>
  <si>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</si>
  <si>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</si>
  <si>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</si>
  <si>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</si>
  <si>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</si>
  <si>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</si>
  <si>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</si>
  <si>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</si>
  <si>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</si>
  <si>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</si>
  <si>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</si>
  <si>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</si>
  <si>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</si>
  <si>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</si>
  <si>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</si>
  <si>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</si>
  <si>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</si>
  <si>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</si>
  <si>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</si>
  <si>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</si>
  <si>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</si>
  <si>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</si>
  <si>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</si>
  <si>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</si>
  <si>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</si>
  <si>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</si>
  <si>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</si>
  <si>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</si>
  <si>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</si>
  <si>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</si>
  <si>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</si>
  <si>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</si>
  <si>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</si>
  <si>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</si>
  <si>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</si>
  <si>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</si>
  <si>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</si>
  <si>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</si>
  <si>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</si>
  <si>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</si>
  <si>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</si>
  <si>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</si>
  <si>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</si>
  <si>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</si>
  <si>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</si>
  <si>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</si>
  <si>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</si>
  <si>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</si>
  <si>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</si>
  <si>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</si>
  <si>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</si>
  <si>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</si>
  <si>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</si>
  <si>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</si>
  <si>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</si>
  <si>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</si>
  <si>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</si>
  <si>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</si>
  <si>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</si>
  <si>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0001100276</t>
  </si>
  <si>
    <t>サポートセンターＢＡＫＵ</t>
  </si>
  <si>
    <t>062-0021</t>
  </si>
  <si>
    <t>852-9655</t>
  </si>
  <si>
    <t>特定非営利活動法人 ＢＡＫＵ</t>
  </si>
  <si>
    <t>豊平区月寒西一条９丁目８－１パサージュ月寒中央５０７号室</t>
  </si>
  <si>
    <t>理事長　坂内　洋士</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</si>
  <si>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</si>
  <si>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</si>
  <si>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</si>
  <si>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</si>
  <si>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</si>
  <si>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</si>
  <si>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</si>
  <si>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</si>
  <si>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</si>
  <si>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</si>
  <si>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</si>
  <si>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</si>
  <si>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</si>
  <si>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</si>
  <si>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</si>
  <si>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</si>
  <si>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</si>
  <si>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</si>
  <si>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</si>
  <si>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</si>
  <si>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</si>
  <si>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</si>
  <si>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</si>
  <si>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</si>
  <si>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</si>
  <si>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</si>
  <si>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</si>
  <si>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</si>
  <si>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</si>
  <si>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</si>
  <si>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</si>
  <si>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</si>
  <si>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</si>
  <si>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</si>
  <si>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</si>
  <si>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</si>
  <si>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</si>
  <si>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</si>
  <si>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</si>
  <si>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</si>
  <si>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</si>
  <si>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</si>
  <si>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</si>
  <si>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</si>
  <si>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</si>
  <si>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</si>
  <si>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</si>
  <si>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</si>
  <si>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北海道余市郡余市町山田町２０１番地５</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</si>
  <si>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</si>
  <si>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</si>
  <si>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</si>
  <si>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</si>
  <si>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</si>
  <si>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</si>
  <si>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</si>
  <si>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</si>
  <si>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</si>
  <si>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</si>
  <si>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札幌市厚別区もみじ台西6丁目1番4号</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</si>
  <si>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</si>
  <si>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</si>
  <si>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</si>
  <si>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</si>
  <si>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</si>
  <si>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</si>
  <si>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</si>
  <si>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</si>
  <si>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</si>
  <si>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</si>
  <si>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</si>
  <si>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</si>
  <si>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</si>
  <si>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</si>
  <si>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</si>
  <si>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</si>
  <si>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</si>
  <si>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</si>
  <si>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</si>
  <si>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</si>
  <si>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</si>
  <si>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</si>
  <si>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</si>
  <si>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</si>
  <si>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</si>
  <si>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</si>
  <si>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</si>
  <si>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</si>
  <si>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</si>
  <si>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</si>
  <si>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</si>
  <si>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</si>
  <si>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</si>
  <si>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</si>
  <si>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</si>
  <si>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</si>
  <si>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</si>
  <si>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</si>
  <si>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</si>
  <si>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</si>
  <si>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</si>
  <si>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</si>
  <si>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</si>
  <si>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</si>
  <si>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</si>
  <si>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</si>
  <si>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</si>
  <si>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</si>
  <si>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</si>
  <si>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</si>
  <si>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</si>
  <si>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</si>
  <si>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</si>
  <si>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</si>
  <si>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</si>
  <si>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</si>
  <si>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</si>
  <si>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</si>
  <si>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</si>
  <si>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</si>
  <si>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</si>
  <si>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</si>
  <si>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</si>
  <si>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</si>
  <si>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</si>
  <si>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</si>
  <si>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</si>
  <si>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</si>
  <si>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</si>
  <si>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</si>
  <si>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</si>
  <si>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</si>
  <si>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</si>
  <si>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</si>
  <si>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</si>
  <si>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</si>
  <si>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</si>
  <si>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</si>
  <si>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</si>
  <si>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</si>
  <si>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</si>
  <si>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</si>
  <si>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</si>
  <si>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</si>
  <si>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</si>
  <si>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</si>
  <si>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</si>
  <si>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</si>
  <si>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</si>
  <si>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</si>
  <si>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</si>
  <si>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</si>
  <si>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</si>
  <si>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</si>
  <si>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</si>
  <si>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</si>
  <si>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</si>
  <si>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</si>
  <si>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</si>
  <si>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</si>
  <si>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</si>
  <si>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</si>
  <si>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</si>
  <si>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</si>
  <si>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</si>
  <si>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</si>
  <si>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</si>
  <si>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</si>
  <si>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</si>
  <si>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</si>
  <si>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</si>
  <si>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</si>
  <si>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</si>
  <si>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</si>
  <si>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</si>
  <si>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</si>
  <si>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</si>
  <si>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</si>
  <si>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</si>
  <si>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</si>
  <si>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</si>
  <si>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</si>
  <si>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</si>
  <si>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</si>
  <si>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</si>
  <si>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</si>
  <si>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</si>
  <si>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</si>
  <si>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</si>
  <si>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</si>
  <si>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</si>
  <si>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</si>
  <si>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</si>
  <si>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</si>
  <si>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</si>
  <si>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</si>
  <si>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</si>
  <si>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0001100349</t>
  </si>
  <si>
    <t>きらり　居宅介護事業部</t>
  </si>
  <si>
    <t>062-0043</t>
  </si>
  <si>
    <t>859-6700</t>
  </si>
  <si>
    <t>859-6701</t>
  </si>
  <si>
    <t>代表社員　石黒　惠子</t>
  </si>
  <si>
    <t>0110502622</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</si>
  <si>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</si>
  <si>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</si>
  <si>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</si>
  <si>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</si>
  <si>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</si>
  <si>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</si>
  <si>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</si>
  <si>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</si>
  <si>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</si>
  <si>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</si>
  <si>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</si>
  <si>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</si>
  <si>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</si>
  <si>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</si>
  <si>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</si>
  <si>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</si>
  <si>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</si>
  <si>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</si>
  <si>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</si>
  <si>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</si>
  <si>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</si>
  <si>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</si>
  <si>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</si>
  <si>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</si>
  <si>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</si>
  <si>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</si>
  <si>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</si>
  <si>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</si>
  <si>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</si>
  <si>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</si>
  <si>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</si>
  <si>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</si>
  <si>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</si>
  <si>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</si>
  <si>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</si>
  <si>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</si>
  <si>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</si>
  <si>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</si>
  <si>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</si>
  <si>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</si>
  <si>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</si>
  <si>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</si>
  <si>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</si>
  <si>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</si>
  <si>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</si>
  <si>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</si>
  <si>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</si>
  <si>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</si>
  <si>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</si>
  <si>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</si>
  <si>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</si>
  <si>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</si>
  <si>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</si>
  <si>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</si>
  <si>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</si>
  <si>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</si>
  <si>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</si>
  <si>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</si>
  <si>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</si>
  <si>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</si>
  <si>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</si>
  <si>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</si>
  <si>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</si>
  <si>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</si>
  <si>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</si>
  <si>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</si>
  <si>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</si>
  <si>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</si>
  <si>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</si>
  <si>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</si>
  <si>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</si>
  <si>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</si>
  <si>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</si>
  <si>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</si>
  <si>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</si>
  <si>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</si>
  <si>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</si>
  <si>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</si>
  <si>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</si>
  <si>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</si>
  <si>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</si>
  <si>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</si>
  <si>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</si>
  <si>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</si>
  <si>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</si>
  <si>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</si>
  <si>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</si>
  <si>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</si>
  <si>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</si>
  <si>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</si>
  <si>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</si>
  <si>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</si>
  <si>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</si>
  <si>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</si>
  <si>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</si>
  <si>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</si>
  <si>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</si>
  <si>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</si>
  <si>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</si>
  <si>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</si>
  <si>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</si>
  <si>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</si>
  <si>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</si>
  <si>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</si>
  <si>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</si>
  <si>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</si>
  <si>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</si>
  <si>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</si>
  <si>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</si>
  <si>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</si>
  <si>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</si>
  <si>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</si>
  <si>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</si>
  <si>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</si>
  <si>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</si>
  <si>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</si>
  <si>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</si>
  <si>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</si>
  <si>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</si>
  <si>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</si>
  <si>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</si>
  <si>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</si>
  <si>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</si>
  <si>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</si>
  <si>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</si>
  <si>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</si>
  <si>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</si>
  <si>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</si>
  <si>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</si>
  <si>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</si>
  <si>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</si>
  <si>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</si>
  <si>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</si>
  <si>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</si>
  <si>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</si>
  <si>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</si>
  <si>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</si>
  <si>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</si>
  <si>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</si>
  <si>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</si>
  <si>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</si>
  <si>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</si>
  <si>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</si>
  <si>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</si>
  <si>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</si>
  <si>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</si>
  <si>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</si>
  <si>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</si>
  <si>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</si>
  <si>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</si>
  <si>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</si>
  <si>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</si>
  <si>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</si>
  <si>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</si>
  <si>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</si>
  <si>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</si>
  <si>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</si>
  <si>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0001100496</t>
  </si>
  <si>
    <t>0110504842</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</si>
  <si>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</si>
  <si>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</si>
  <si>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</si>
  <si>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</si>
  <si>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</si>
  <si>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</si>
  <si>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</si>
  <si>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</si>
  <si>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</si>
  <si>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</si>
  <si>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</si>
  <si>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0001100515</t>
  </si>
  <si>
    <t>0001100517</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</si>
  <si>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</si>
  <si>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</si>
  <si>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</si>
  <si>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</si>
  <si>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</si>
  <si>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</si>
  <si>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</si>
  <si>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</si>
  <si>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</si>
  <si>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</si>
  <si>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</si>
  <si>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</si>
  <si>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</si>
  <si>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</si>
  <si>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</si>
  <si>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</si>
  <si>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</si>
  <si>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</si>
  <si>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</si>
  <si>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</si>
  <si>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</si>
  <si>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</si>
  <si>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</si>
  <si>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</si>
  <si>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</si>
  <si>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</si>
  <si>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</si>
  <si>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</si>
  <si>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</si>
  <si>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</si>
  <si>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</si>
  <si>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</si>
  <si>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</si>
  <si>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</si>
  <si>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</si>
  <si>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</si>
  <si>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</si>
  <si>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</si>
  <si>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</si>
  <si>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</si>
  <si>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</si>
  <si>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</si>
  <si>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</si>
  <si>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</si>
  <si>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</si>
  <si>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</si>
  <si>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</si>
  <si>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</si>
  <si>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</si>
  <si>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</si>
  <si>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</si>
  <si>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</si>
  <si>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</si>
  <si>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</si>
  <si>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</si>
  <si>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</si>
  <si>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</si>
  <si>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</si>
  <si>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</si>
  <si>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</si>
  <si>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</si>
  <si>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</si>
  <si>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</si>
  <si>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</si>
  <si>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</si>
  <si>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</si>
  <si>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</si>
  <si>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</si>
  <si>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</si>
  <si>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</si>
  <si>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0001100617</t>
  </si>
  <si>
    <t>0110505138</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</si>
  <si>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</si>
  <si>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</si>
  <si>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</si>
  <si>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</si>
  <si>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</si>
  <si>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</si>
  <si>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</si>
  <si>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</si>
  <si>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</si>
  <si>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</si>
  <si>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</si>
  <si>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</si>
  <si>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</si>
  <si>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</si>
  <si>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</si>
  <si>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</si>
  <si>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</si>
  <si>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</si>
  <si>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</si>
  <si>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</si>
  <si>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</si>
  <si>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</si>
  <si>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</si>
  <si>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</si>
  <si>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</si>
  <si>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</si>
  <si>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</si>
  <si>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</si>
  <si>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</si>
  <si>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</si>
  <si>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</si>
  <si>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</si>
  <si>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</si>
  <si>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</si>
  <si>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</si>
  <si>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</si>
  <si>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</si>
  <si>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</si>
  <si>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</si>
  <si>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0001100680</t>
  </si>
  <si>
    <t>ヘルパーセンターあやめ</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</si>
  <si>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</si>
  <si>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</si>
  <si>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</si>
  <si>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</si>
  <si>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</si>
  <si>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</si>
  <si>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</si>
  <si>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</si>
  <si>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</si>
  <si>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</si>
  <si>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</si>
  <si>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</si>
  <si>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</si>
  <si>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</si>
  <si>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</si>
  <si>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</si>
  <si>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</si>
  <si>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</si>
  <si>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</si>
  <si>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</si>
  <si>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</si>
  <si>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</si>
  <si>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</si>
  <si>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0001100709</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</si>
  <si>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</si>
  <si>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</si>
  <si>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</si>
  <si>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</si>
  <si>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</si>
  <si>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</si>
  <si>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</si>
  <si>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</si>
  <si>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</si>
  <si>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</si>
  <si>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</si>
  <si>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</si>
  <si>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</si>
  <si>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</si>
  <si>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</si>
  <si>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</si>
  <si>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</si>
  <si>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</si>
  <si>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</si>
  <si>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</si>
  <si>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</si>
  <si>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</si>
  <si>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</si>
  <si>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</si>
  <si>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</si>
  <si>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</si>
  <si>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</si>
  <si>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</si>
  <si>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</si>
  <si>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</si>
  <si>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</si>
  <si>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</si>
  <si>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</si>
  <si>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</si>
  <si>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</si>
  <si>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0110301348</t>
  </si>
  <si>
    <t>0001100749</t>
  </si>
  <si>
    <t>0110506128</t>
  </si>
  <si>
    <t>0001100752</t>
  </si>
  <si>
    <t>ラポール障害福祉事業所</t>
  </si>
  <si>
    <t>004-0843</t>
  </si>
  <si>
    <t>rapports　株式会社</t>
  </si>
  <si>
    <t>0110900925</t>
  </si>
  <si>
    <t>0001100754</t>
  </si>
  <si>
    <t>訪問介護事業所　たんぽぽ</t>
  </si>
  <si>
    <t>003-0029</t>
  </si>
  <si>
    <t>838-7615</t>
  </si>
  <si>
    <t>838-8014</t>
  </si>
  <si>
    <t>合同会社　訪問介護事業所たんぽぽ</t>
  </si>
  <si>
    <t>0110403664</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</si>
  <si>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</si>
  <si>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</si>
  <si>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</si>
  <si>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</si>
  <si>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</si>
  <si>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</si>
  <si>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</si>
  <si>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</si>
  <si>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</si>
  <si>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</si>
  <si>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</si>
  <si>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</si>
  <si>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</si>
  <si>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</si>
  <si>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</si>
  <si>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</si>
  <si>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</si>
  <si>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</si>
  <si>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</si>
  <si>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</si>
  <si>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</si>
  <si>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</si>
  <si>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</si>
  <si>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</si>
  <si>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</si>
  <si>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</si>
  <si>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</si>
  <si>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</si>
  <si>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</si>
  <si>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</si>
  <si>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</si>
  <si>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</si>
  <si>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</si>
  <si>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</si>
  <si>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</si>
  <si>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</si>
  <si>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</si>
  <si>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</si>
  <si>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</si>
  <si>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</si>
  <si>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</si>
  <si>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</si>
  <si>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</si>
  <si>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</si>
  <si>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</si>
  <si>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</si>
  <si>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</si>
  <si>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</si>
  <si>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</si>
  <si>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</si>
  <si>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</si>
  <si>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</si>
  <si>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</si>
  <si>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</si>
  <si>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</si>
  <si>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</si>
  <si>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</si>
  <si>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</si>
  <si>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</si>
  <si>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</si>
  <si>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</si>
  <si>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</si>
  <si>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</si>
  <si>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</si>
  <si>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</si>
  <si>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</si>
  <si>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</si>
  <si>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</si>
  <si>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</si>
  <si>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</si>
  <si>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</si>
  <si>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</si>
  <si>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</si>
  <si>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</si>
  <si>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</si>
  <si>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</si>
  <si>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</si>
  <si>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</si>
  <si>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</si>
  <si>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</si>
  <si>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</si>
  <si>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</si>
  <si>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</si>
  <si>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</si>
  <si>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</si>
  <si>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</si>
  <si>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</si>
  <si>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</si>
  <si>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</si>
  <si>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</si>
  <si>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</si>
  <si>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</si>
  <si>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</si>
  <si>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</si>
  <si>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</si>
  <si>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</si>
  <si>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</si>
  <si>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</si>
  <si>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0001100808</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</si>
  <si>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</si>
  <si>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</si>
  <si>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</si>
  <si>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</si>
  <si>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</si>
  <si>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</si>
  <si>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</si>
  <si>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</si>
  <si>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</si>
  <si>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</si>
  <si>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</si>
  <si>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</si>
  <si>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</si>
  <si>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</si>
  <si>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</si>
  <si>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</si>
  <si>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</si>
  <si>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</si>
  <si>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</si>
  <si>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</si>
  <si>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</si>
  <si>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</si>
  <si>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</si>
  <si>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</si>
  <si>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</si>
  <si>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</si>
  <si>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</si>
  <si>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</si>
  <si>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</si>
  <si>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</si>
  <si>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</si>
  <si>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</si>
  <si>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</si>
  <si>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</si>
  <si>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</si>
  <si>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</si>
  <si>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</si>
  <si>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</si>
  <si>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</si>
  <si>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</si>
  <si>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</si>
  <si>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</si>
  <si>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</si>
  <si>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</si>
  <si>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</si>
  <si>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</si>
  <si>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</si>
  <si>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</si>
  <si>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</si>
  <si>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</si>
  <si>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</si>
  <si>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</si>
  <si>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</si>
  <si>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</si>
  <si>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</si>
  <si>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</si>
  <si>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</si>
  <si>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</si>
  <si>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</si>
  <si>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</si>
  <si>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</si>
  <si>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</si>
  <si>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</si>
  <si>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</si>
  <si>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</si>
  <si>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</si>
  <si>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</si>
  <si>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</si>
  <si>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</si>
  <si>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</si>
  <si>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</si>
  <si>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札幌市、石狩市、江別市、当別町</t>
  </si>
  <si>
    <t>0110200615</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</si>
  <si>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</si>
  <si>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</si>
  <si>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</si>
  <si>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</si>
  <si>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</si>
  <si>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</si>
  <si>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</si>
  <si>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</si>
  <si>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</si>
  <si>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</si>
  <si>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</si>
  <si>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</si>
  <si>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</si>
  <si>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</si>
  <si>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</si>
  <si>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</si>
  <si>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</si>
  <si>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</si>
  <si>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</si>
  <si>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</si>
  <si>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</si>
  <si>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</si>
  <si>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</si>
  <si>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</si>
  <si>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</si>
  <si>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</si>
  <si>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</si>
  <si>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</si>
  <si>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</si>
  <si>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</si>
  <si>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</si>
  <si>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</si>
  <si>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</si>
  <si>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</si>
  <si>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</si>
  <si>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</si>
  <si>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</si>
  <si>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</si>
  <si>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</si>
  <si>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</si>
  <si>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</si>
  <si>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</si>
  <si>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</si>
  <si>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</si>
  <si>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</si>
  <si>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</si>
  <si>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</si>
  <si>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</si>
  <si>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</si>
  <si>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</si>
  <si>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</si>
  <si>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</si>
  <si>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</si>
  <si>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</si>
  <si>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</si>
  <si>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</si>
  <si>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</si>
  <si>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</si>
  <si>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</si>
  <si>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</si>
  <si>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</si>
  <si>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</si>
  <si>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</si>
  <si>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</si>
  <si>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0110502051</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</si>
  <si>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</si>
  <si>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</si>
  <si>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</si>
  <si>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</si>
  <si>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</si>
  <si>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</si>
  <si>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</si>
  <si>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</si>
  <si>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</si>
  <si>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</si>
  <si>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</si>
  <si>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</si>
  <si>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</si>
  <si>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</si>
  <si>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</si>
  <si>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</si>
  <si>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</si>
  <si>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</si>
  <si>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</si>
  <si>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</si>
  <si>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</si>
  <si>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</si>
  <si>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</si>
  <si>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</si>
  <si>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</si>
  <si>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</si>
  <si>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</si>
  <si>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</si>
  <si>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</si>
  <si>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</si>
  <si>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</si>
  <si>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</si>
  <si>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</si>
  <si>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</si>
  <si>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</si>
  <si>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</si>
  <si>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</si>
  <si>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</si>
  <si>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</si>
  <si>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</si>
  <si>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</si>
  <si>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</si>
  <si>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</si>
  <si>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</si>
  <si>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</si>
  <si>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</si>
  <si>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</si>
  <si>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</si>
  <si>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</si>
  <si>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</si>
  <si>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</si>
  <si>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</si>
  <si>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</si>
  <si>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</si>
  <si>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</si>
  <si>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</si>
  <si>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</si>
  <si>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791-5495</t>
  </si>
  <si>
    <t>060-0004</t>
  </si>
  <si>
    <t>624-6673</t>
  </si>
  <si>
    <t>624-6674</t>
  </si>
  <si>
    <t>004-0021</t>
  </si>
  <si>
    <t>白石区、厚別区、清田区</t>
  </si>
  <si>
    <t>592-7775</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</si>
  <si>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</si>
  <si>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</si>
  <si>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</si>
  <si>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</si>
  <si>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</si>
  <si>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</si>
  <si>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</si>
  <si>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</si>
  <si>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</si>
  <si>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</si>
  <si>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</si>
  <si>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</si>
  <si>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</si>
  <si>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</si>
  <si>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</si>
  <si>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</si>
  <si>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</si>
  <si>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</si>
  <si>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</si>
  <si>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</si>
  <si>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</si>
  <si>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064-0801</t>
  </si>
  <si>
    <t>215-4413</t>
  </si>
  <si>
    <t>215-4437</t>
  </si>
  <si>
    <t>788-5212</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</si>
  <si>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</si>
  <si>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</si>
  <si>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</si>
  <si>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</si>
  <si>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</si>
  <si>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</si>
  <si>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</si>
  <si>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</si>
  <si>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</si>
  <si>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</si>
  <si>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</si>
  <si>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</si>
  <si>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</si>
  <si>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</si>
  <si>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</si>
  <si>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</si>
  <si>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理事長　三宅　誼</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</si>
  <si>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</si>
  <si>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</si>
  <si>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</si>
  <si>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</si>
  <si>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</si>
  <si>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</si>
  <si>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</si>
  <si>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</si>
  <si>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</si>
  <si>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</si>
  <si>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</si>
  <si>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</si>
  <si>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</si>
  <si>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</si>
  <si>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</si>
  <si>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</si>
  <si>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</si>
  <si>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</si>
  <si>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</si>
  <si>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</si>
  <si>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</si>
  <si>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</si>
  <si>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</si>
  <si>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</si>
  <si>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</si>
  <si>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</si>
  <si>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</si>
  <si>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</si>
  <si>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</si>
  <si>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</si>
  <si>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</si>
  <si>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</si>
  <si>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</si>
  <si>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</si>
  <si>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</si>
  <si>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</si>
  <si>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</si>
  <si>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</si>
  <si>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</si>
  <si>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</si>
  <si>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</si>
  <si>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</si>
  <si>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</si>
  <si>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</si>
  <si>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</si>
  <si>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</si>
  <si>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</si>
  <si>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</si>
  <si>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</si>
  <si>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</si>
  <si>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</si>
  <si>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</si>
  <si>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</si>
  <si>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札幌市豊平区月寒西１条９丁目８－１　パサージュ月寒中央507</t>
  </si>
  <si>
    <t>867-9185</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</si>
  <si>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</si>
  <si>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</si>
  <si>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</si>
  <si>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</si>
  <si>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</si>
  <si>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</si>
  <si>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</si>
  <si>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</si>
  <si>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</si>
  <si>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</si>
  <si>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</si>
  <si>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</si>
  <si>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</si>
  <si>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899-6600</t>
  </si>
  <si>
    <t>003-0853</t>
  </si>
  <si>
    <t>064-0928</t>
  </si>
  <si>
    <t>561-7478</t>
  </si>
  <si>
    <t>561-7547</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</si>
  <si>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</si>
  <si>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</si>
  <si>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</si>
  <si>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</si>
  <si>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</si>
  <si>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</si>
  <si>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</si>
  <si>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</si>
  <si>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</si>
  <si>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</si>
  <si>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</si>
  <si>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</si>
  <si>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</si>
  <si>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</si>
  <si>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</si>
  <si>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</si>
  <si>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</si>
  <si>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</si>
  <si>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</si>
  <si>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</si>
  <si>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</si>
  <si>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</si>
  <si>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札幌市豊平区福住3条10丁目3-3展望園ビル3階</t>
  </si>
  <si>
    <t>札幌市豊平区福住3条10丁目3-3</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</si>
  <si>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</si>
  <si>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</si>
  <si>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</si>
  <si>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</si>
  <si>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</si>
  <si>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</si>
  <si>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</si>
  <si>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</si>
  <si>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</si>
  <si>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</si>
  <si>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</si>
  <si>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</si>
  <si>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864-7475</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</si>
  <si>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</si>
  <si>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</si>
  <si>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</si>
  <si>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</si>
  <si>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</si>
  <si>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</si>
  <si>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</si>
  <si>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</si>
  <si>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</si>
  <si>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</si>
  <si>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</si>
  <si>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</si>
  <si>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</si>
  <si>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</si>
  <si>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</si>
  <si>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</si>
  <si>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</si>
  <si>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</si>
  <si>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</si>
  <si>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</si>
  <si>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</si>
  <si>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</si>
  <si>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</si>
  <si>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</si>
  <si>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</si>
  <si>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</si>
  <si>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</si>
  <si>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</si>
  <si>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</si>
  <si>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</si>
  <si>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</si>
  <si>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</si>
  <si>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</si>
  <si>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</si>
  <si>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</si>
  <si>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</si>
  <si>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</si>
  <si>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</si>
  <si>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</si>
  <si>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</si>
  <si>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</si>
  <si>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</si>
  <si>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</si>
  <si>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</si>
  <si>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</si>
  <si>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</si>
  <si>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</si>
  <si>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</si>
  <si>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</si>
  <si>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</si>
  <si>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</si>
  <si>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</si>
  <si>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</si>
  <si>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</si>
  <si>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</si>
  <si>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</si>
  <si>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</si>
  <si>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</si>
  <si>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</si>
  <si>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</si>
  <si>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</si>
  <si>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</si>
  <si>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</si>
  <si>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</si>
  <si>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</si>
  <si>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</si>
  <si>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</si>
  <si>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</si>
  <si>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</si>
  <si>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</si>
  <si>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</si>
  <si>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</si>
  <si>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</si>
  <si>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</si>
  <si>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</si>
  <si>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</si>
  <si>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</si>
  <si>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</si>
  <si>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</si>
  <si>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</si>
  <si>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</si>
  <si>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</si>
  <si>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</si>
  <si>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</si>
  <si>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</si>
  <si>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</si>
  <si>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</si>
  <si>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</si>
  <si>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</si>
  <si>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</si>
  <si>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</si>
  <si>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</si>
  <si>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</si>
  <si>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</si>
  <si>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</si>
  <si>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</si>
  <si>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</si>
  <si>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</si>
  <si>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</si>
  <si>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</si>
  <si>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</si>
  <si>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</si>
  <si>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</si>
  <si>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</si>
  <si>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</si>
  <si>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</si>
  <si>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</si>
  <si>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</si>
  <si>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</si>
  <si>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</si>
  <si>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</si>
  <si>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</si>
  <si>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</si>
  <si>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</si>
  <si>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</si>
  <si>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</si>
  <si>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</si>
  <si>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</si>
  <si>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</si>
  <si>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</si>
  <si>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どさんこ　ケア２４</t>
  </si>
  <si>
    <t>062-0921</t>
  </si>
  <si>
    <t>837-5522</t>
  </si>
  <si>
    <t>837-5524</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</si>
  <si>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</si>
  <si>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</si>
  <si>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</si>
  <si>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</si>
  <si>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</si>
  <si>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</si>
  <si>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</si>
  <si>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</si>
  <si>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</si>
  <si>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</si>
  <si>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</si>
  <si>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</si>
  <si>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</si>
  <si>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</si>
  <si>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</si>
  <si>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</si>
  <si>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</si>
  <si>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</si>
  <si>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</si>
  <si>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</si>
  <si>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</si>
  <si>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Kitemita.la</t>
  </si>
  <si>
    <t>063-0012</t>
  </si>
  <si>
    <t>688-6182</t>
  </si>
  <si>
    <t>ケアサポート　うるおい</t>
  </si>
  <si>
    <t>820-2115</t>
  </si>
  <si>
    <t>351-1730</t>
  </si>
  <si>
    <t>0110504909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</si>
  <si>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</si>
  <si>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</si>
  <si>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</si>
  <si>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</si>
  <si>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</si>
  <si>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</si>
  <si>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</si>
  <si>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</si>
  <si>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</si>
  <si>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</si>
  <si>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</si>
  <si>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</si>
  <si>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</si>
  <si>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</si>
  <si>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</si>
  <si>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</si>
  <si>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</si>
  <si>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</si>
  <si>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</si>
  <si>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</si>
  <si>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</si>
  <si>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</si>
  <si>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</si>
  <si>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</si>
  <si>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</si>
  <si>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</si>
  <si>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</si>
  <si>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</si>
  <si>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</si>
  <si>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</si>
  <si>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</si>
  <si>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</si>
  <si>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</si>
  <si>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</si>
  <si>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</si>
  <si>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</si>
  <si>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</si>
  <si>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</si>
  <si>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</si>
  <si>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</si>
  <si>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</si>
  <si>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</si>
  <si>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</si>
  <si>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</si>
  <si>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</si>
  <si>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</si>
  <si>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</si>
  <si>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</si>
  <si>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</si>
  <si>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</si>
  <si>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</si>
  <si>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</si>
  <si>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</si>
  <si>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</si>
  <si>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</si>
  <si>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</si>
  <si>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</si>
  <si>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</si>
  <si>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</si>
  <si>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</si>
  <si>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</si>
  <si>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</si>
  <si>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</si>
  <si>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</si>
  <si>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</si>
  <si>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</si>
  <si>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</si>
  <si>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</si>
  <si>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</si>
  <si>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</si>
  <si>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</si>
  <si>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</si>
  <si>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</si>
  <si>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</si>
  <si>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</si>
  <si>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</si>
  <si>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</si>
  <si>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</si>
  <si>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</si>
  <si>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</si>
  <si>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</si>
  <si>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</si>
  <si>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</si>
  <si>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</si>
  <si>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</si>
  <si>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</si>
  <si>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</si>
  <si>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</si>
  <si>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</si>
  <si>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</si>
  <si>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</si>
  <si>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</si>
  <si>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</si>
  <si>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</si>
  <si>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</si>
  <si>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</si>
  <si>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</si>
  <si>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</si>
  <si>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</si>
  <si>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</si>
  <si>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</si>
  <si>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</si>
  <si>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</si>
  <si>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</si>
  <si>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</si>
  <si>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</si>
  <si>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</si>
  <si>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</si>
  <si>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</si>
  <si>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</si>
  <si>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</si>
  <si>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</si>
  <si>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</si>
  <si>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</si>
  <si>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</si>
  <si>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</si>
  <si>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</si>
  <si>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</si>
  <si>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</si>
  <si>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</si>
  <si>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</si>
  <si>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</si>
  <si>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</si>
  <si>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</si>
  <si>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</si>
  <si>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</si>
  <si>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</si>
  <si>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</si>
  <si>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</si>
  <si>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</si>
  <si>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</si>
  <si>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</si>
  <si>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</si>
  <si>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</si>
  <si>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</si>
  <si>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</si>
  <si>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</si>
  <si>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</si>
  <si>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</si>
  <si>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</si>
  <si>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</si>
  <si>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</si>
  <si>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</si>
  <si>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</si>
  <si>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002-0857</t>
  </si>
  <si>
    <t>374-6792</t>
  </si>
  <si>
    <t>せいこうケアサービス</t>
  </si>
  <si>
    <t>811-7300</t>
  </si>
  <si>
    <t>811-7722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</si>
  <si>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</si>
  <si>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</si>
  <si>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</si>
  <si>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</si>
  <si>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</si>
  <si>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</si>
  <si>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</si>
  <si>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</si>
  <si>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</si>
  <si>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</si>
  <si>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</si>
  <si>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</si>
  <si>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</si>
  <si>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</si>
  <si>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</si>
  <si>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</si>
  <si>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</si>
  <si>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</si>
  <si>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</si>
  <si>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</si>
  <si>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</si>
  <si>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</si>
  <si>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</si>
  <si>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</si>
  <si>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</si>
  <si>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</si>
  <si>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</si>
  <si>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</si>
  <si>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</si>
  <si>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</si>
  <si>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</si>
  <si>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</si>
  <si>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</si>
  <si>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</si>
  <si>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</si>
  <si>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</si>
  <si>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</si>
  <si>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</si>
  <si>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</si>
  <si>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</si>
  <si>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</si>
  <si>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</si>
  <si>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</si>
  <si>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</si>
  <si>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</si>
  <si>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</si>
  <si>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</si>
  <si>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</si>
  <si>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</si>
  <si>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</si>
  <si>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</si>
  <si>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</si>
  <si>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</si>
  <si>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</si>
  <si>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</si>
  <si>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</si>
  <si>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</si>
  <si>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</si>
  <si>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</si>
  <si>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</si>
  <si>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</si>
  <si>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</si>
  <si>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</si>
  <si>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</si>
  <si>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</si>
  <si>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</si>
  <si>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</si>
  <si>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</si>
  <si>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</si>
  <si>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</si>
  <si>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</si>
  <si>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</si>
  <si>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</si>
  <si>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</si>
  <si>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</si>
  <si>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</si>
  <si>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</si>
  <si>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</si>
  <si>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</si>
  <si>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</si>
  <si>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</si>
  <si>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</si>
  <si>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</si>
  <si>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</si>
  <si>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</si>
  <si>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</si>
  <si>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</si>
  <si>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</si>
  <si>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</si>
  <si>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</si>
  <si>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</si>
  <si>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</si>
  <si>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</si>
  <si>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</si>
  <si>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</si>
  <si>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</si>
  <si>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</si>
  <si>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</si>
  <si>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</si>
  <si>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</si>
  <si>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</si>
  <si>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</si>
  <si>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</si>
  <si>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</si>
  <si>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</si>
  <si>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</si>
  <si>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</si>
  <si>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</si>
  <si>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</si>
  <si>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004-0062</t>
  </si>
  <si>
    <t>398-4813</t>
  </si>
  <si>
    <t>398-4819</t>
  </si>
  <si>
    <t>代表社員　黒田　宏輝</t>
  </si>
  <si>
    <t>0110800315</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</si>
  <si>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</si>
  <si>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</si>
  <si>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</si>
  <si>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</si>
  <si>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</si>
  <si>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</si>
  <si>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</si>
  <si>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</si>
  <si>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</si>
  <si>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</si>
  <si>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</si>
  <si>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</si>
  <si>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</si>
  <si>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</si>
  <si>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</si>
  <si>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</si>
  <si>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</si>
  <si>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</si>
  <si>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</si>
  <si>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</si>
  <si>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</si>
  <si>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</si>
  <si>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</si>
  <si>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</si>
  <si>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</si>
  <si>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</si>
  <si>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</si>
  <si>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</si>
  <si>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</si>
  <si>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</si>
  <si>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</si>
  <si>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</si>
  <si>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</si>
  <si>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</si>
  <si>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</si>
  <si>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</si>
  <si>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</si>
  <si>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</si>
  <si>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</si>
  <si>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</si>
  <si>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</si>
  <si>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</si>
  <si>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</si>
  <si>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</si>
  <si>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札幌市中央区南1条西2丁目5　南１条Ｋビル８階</t>
  </si>
  <si>
    <t>0110102530</t>
  </si>
  <si>
    <t>065-0017</t>
  </si>
  <si>
    <t>0110202090</t>
  </si>
  <si>
    <t>ウィズケア</t>
  </si>
  <si>
    <t>062-0914</t>
  </si>
  <si>
    <t>799-1620</t>
  </si>
  <si>
    <t>799-1625</t>
  </si>
  <si>
    <t>0110103090</t>
  </si>
  <si>
    <t>820-5525</t>
  </si>
  <si>
    <t>820-5533</t>
  </si>
  <si>
    <t>087-814-6561</t>
  </si>
  <si>
    <t>087-814-6563</t>
  </si>
  <si>
    <t>0110505757</t>
  </si>
  <si>
    <t>サポートセンターくるくる</t>
  </si>
  <si>
    <t>384-5827</t>
  </si>
  <si>
    <t>374-5828</t>
  </si>
  <si>
    <t>596-4605</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</si>
  <si>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</si>
  <si>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</si>
  <si>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</si>
  <si>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</si>
  <si>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</si>
  <si>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</si>
  <si>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</si>
  <si>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</si>
  <si>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</si>
  <si>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</si>
  <si>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</si>
  <si>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</si>
  <si>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</si>
  <si>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</si>
  <si>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</si>
  <si>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</si>
  <si>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</si>
  <si>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</si>
  <si>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</si>
  <si>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</si>
  <si>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</si>
  <si>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</si>
  <si>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</si>
  <si>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</si>
  <si>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</si>
  <si>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</si>
  <si>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</si>
  <si>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</si>
  <si>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</si>
  <si>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</si>
  <si>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</si>
  <si>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</si>
  <si>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</si>
  <si>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</si>
  <si>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</si>
  <si>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</si>
  <si>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</si>
  <si>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</si>
  <si>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</si>
  <si>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</si>
  <si>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</si>
  <si>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</si>
  <si>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</si>
  <si>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</si>
  <si>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</si>
  <si>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</si>
  <si>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</si>
  <si>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</si>
  <si>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</si>
  <si>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</si>
  <si>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</si>
  <si>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</si>
  <si>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</si>
  <si>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</si>
  <si>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</si>
  <si>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</si>
  <si>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</si>
  <si>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</si>
  <si>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</si>
  <si>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</si>
  <si>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</si>
  <si>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</si>
  <si>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</si>
  <si>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</si>
  <si>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</si>
  <si>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</si>
  <si>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</si>
  <si>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</si>
  <si>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</si>
  <si>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0001100747</t>
  </si>
  <si>
    <t>007-0813</t>
  </si>
  <si>
    <t>790-5900</t>
  </si>
  <si>
    <t>790-5901</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</si>
  <si>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</si>
  <si>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</si>
  <si>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</si>
  <si>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</si>
  <si>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</si>
  <si>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</si>
  <si>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</si>
  <si>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</si>
  <si>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</si>
  <si>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</si>
  <si>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</si>
  <si>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</si>
  <si>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</si>
  <si>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</si>
  <si>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</si>
  <si>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</si>
  <si>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215-5532</t>
  </si>
  <si>
    <t>215-8982</t>
  </si>
  <si>
    <t>代表取締役　曽根　将路</t>
  </si>
  <si>
    <t>医療法人重仁会</t>
  </si>
  <si>
    <t>理事長　田尾　大樹</t>
  </si>
  <si>
    <t>代表社員　奥田　美由記</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</si>
  <si>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</si>
  <si>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</si>
  <si>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</si>
  <si>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</si>
  <si>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</si>
  <si>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</si>
  <si>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</si>
  <si>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</si>
  <si>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</si>
  <si>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</si>
  <si>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</si>
  <si>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</si>
  <si>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</si>
  <si>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</si>
  <si>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</si>
  <si>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</si>
  <si>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</si>
  <si>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</si>
  <si>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</si>
  <si>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</si>
  <si>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</si>
  <si>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</si>
  <si>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</si>
  <si>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</si>
  <si>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</si>
  <si>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</si>
  <si>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</si>
  <si>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</si>
  <si>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</si>
  <si>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</si>
  <si>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</si>
  <si>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</si>
  <si>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</si>
  <si>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</si>
  <si>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</si>
  <si>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</si>
  <si>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</si>
  <si>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</si>
  <si>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</si>
  <si>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</si>
  <si>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</si>
  <si>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</si>
  <si>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</si>
  <si>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</si>
  <si>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</si>
  <si>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</si>
  <si>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</si>
  <si>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</si>
  <si>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</si>
  <si>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</si>
  <si>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</si>
  <si>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</si>
  <si>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</si>
  <si>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</si>
  <si>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</si>
  <si>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</si>
  <si>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</si>
  <si>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</si>
  <si>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</si>
  <si>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</si>
  <si>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</si>
  <si>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</si>
  <si>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</si>
  <si>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</si>
  <si>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</si>
  <si>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</si>
  <si>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</si>
  <si>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</si>
  <si>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</si>
  <si>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</si>
  <si>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</si>
  <si>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</si>
  <si>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</si>
  <si>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</si>
  <si>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</si>
  <si>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</si>
  <si>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</si>
  <si>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</si>
  <si>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</si>
  <si>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</si>
  <si>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</si>
  <si>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</si>
  <si>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</si>
  <si>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</si>
  <si>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</si>
  <si>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</si>
  <si>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</si>
  <si>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</si>
  <si>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</si>
  <si>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</si>
  <si>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</si>
  <si>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</si>
  <si>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</si>
  <si>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</si>
  <si>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</si>
  <si>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</si>
  <si>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</si>
  <si>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</si>
  <si>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</si>
  <si>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</si>
  <si>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</si>
  <si>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</si>
  <si>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</si>
  <si>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</si>
  <si>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</si>
  <si>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</si>
  <si>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</si>
  <si>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</si>
  <si>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</si>
  <si>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</si>
  <si>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</si>
  <si>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</si>
  <si>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</si>
  <si>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</si>
  <si>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</si>
  <si>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</si>
  <si>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</si>
  <si>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</si>
  <si>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</si>
  <si>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</si>
  <si>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</si>
  <si>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</si>
  <si>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</si>
  <si>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</si>
  <si>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</si>
  <si>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</si>
  <si>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</si>
  <si>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</si>
  <si>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</si>
  <si>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</si>
  <si>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</si>
  <si>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</si>
  <si>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</si>
  <si>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</si>
  <si>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</si>
  <si>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</si>
  <si>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</si>
  <si>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</si>
  <si>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</si>
  <si>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</si>
  <si>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</si>
  <si>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</si>
  <si>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</si>
  <si>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</si>
  <si>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</si>
  <si>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</si>
  <si>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</si>
  <si>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</si>
  <si>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</si>
  <si>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</si>
  <si>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</si>
  <si>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</si>
  <si>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</si>
  <si>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</si>
  <si>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</si>
  <si>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</si>
  <si>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</si>
  <si>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</si>
  <si>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</si>
  <si>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</si>
  <si>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</si>
  <si>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</si>
  <si>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</si>
  <si>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</si>
  <si>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</si>
  <si>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</si>
  <si>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</si>
  <si>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</si>
  <si>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</si>
  <si>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</si>
  <si>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</si>
  <si>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</si>
  <si>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</si>
  <si>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</si>
  <si>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</si>
  <si>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</si>
  <si>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</si>
  <si>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</si>
  <si>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</si>
  <si>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</si>
  <si>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</si>
  <si>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</si>
  <si>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</si>
  <si>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011-807-4923</t>
  </si>
  <si>
    <t>011-595-8146</t>
  </si>
  <si>
    <t>0110600962</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</si>
  <si>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</si>
  <si>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</si>
  <si>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</si>
  <si>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</si>
  <si>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</si>
  <si>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</si>
  <si>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</si>
  <si>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</si>
  <si>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</si>
  <si>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</si>
  <si>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</si>
  <si>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</si>
  <si>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</si>
  <si>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</si>
  <si>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</si>
  <si>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</si>
  <si>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</si>
  <si>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</si>
  <si>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</si>
  <si>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</si>
  <si>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</si>
  <si>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</si>
  <si>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</si>
  <si>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</si>
  <si>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</si>
  <si>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</si>
  <si>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</si>
  <si>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</si>
  <si>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</si>
  <si>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</si>
  <si>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</si>
  <si>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</si>
  <si>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</si>
  <si>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</si>
  <si>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</si>
  <si>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</si>
  <si>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</si>
  <si>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</si>
  <si>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</si>
  <si>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</si>
  <si>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</si>
  <si>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</si>
  <si>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</si>
  <si>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</si>
  <si>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</si>
  <si>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</si>
  <si>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</si>
  <si>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</si>
  <si>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</si>
  <si>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</si>
  <si>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</si>
  <si>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</si>
  <si>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</si>
  <si>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</si>
  <si>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</si>
  <si>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</si>
  <si>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</si>
  <si>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</si>
  <si>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札幌市北区新琴似１１条１２丁目６番１５号</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</si>
  <si>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</si>
  <si>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</si>
  <si>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</si>
  <si>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</si>
  <si>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</si>
  <si>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</si>
  <si>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</si>
  <si>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</si>
  <si>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</si>
  <si>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</si>
  <si>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</si>
  <si>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</si>
  <si>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</si>
  <si>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</si>
  <si>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</si>
  <si>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</si>
  <si>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</si>
  <si>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</si>
  <si>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</si>
  <si>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</si>
  <si>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</si>
  <si>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</si>
  <si>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</si>
  <si>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</si>
  <si>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</si>
  <si>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</si>
  <si>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</si>
  <si>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</si>
  <si>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</si>
  <si>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</si>
  <si>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</si>
  <si>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</si>
  <si>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</si>
  <si>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</si>
  <si>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</si>
  <si>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</si>
  <si>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</si>
  <si>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</si>
  <si>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</si>
  <si>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</si>
  <si>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</si>
  <si>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</si>
  <si>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</si>
  <si>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</si>
  <si>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</si>
  <si>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</si>
  <si>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</si>
  <si>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</si>
  <si>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</si>
  <si>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</si>
  <si>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</si>
  <si>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</si>
  <si>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</si>
  <si>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</si>
  <si>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</si>
  <si>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</si>
  <si>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</si>
  <si>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</si>
  <si>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</si>
  <si>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</si>
  <si>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</si>
  <si>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</si>
  <si>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</si>
  <si>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</si>
  <si>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</si>
  <si>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</si>
  <si>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</si>
  <si>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</si>
  <si>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</si>
  <si>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</si>
  <si>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</si>
  <si>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</si>
  <si>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</si>
  <si>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</si>
  <si>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</si>
  <si>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</si>
  <si>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</si>
  <si>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</si>
  <si>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</si>
  <si>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</si>
  <si>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</si>
  <si>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</si>
  <si>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</si>
  <si>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</si>
  <si>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</si>
  <si>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</si>
  <si>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</si>
  <si>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</si>
  <si>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</si>
  <si>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</si>
  <si>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</si>
  <si>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</si>
  <si>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</si>
  <si>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</si>
  <si>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</si>
  <si>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</si>
  <si>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</si>
  <si>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</si>
  <si>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</si>
  <si>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</si>
  <si>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</si>
  <si>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</si>
  <si>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</si>
  <si>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</si>
  <si>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</si>
  <si>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</si>
  <si>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</si>
  <si>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</si>
  <si>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</si>
  <si>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0001100854</t>
  </si>
  <si>
    <t>007-0806</t>
  </si>
  <si>
    <t>011-787-1301</t>
  </si>
  <si>
    <t>011-787-1302</t>
  </si>
  <si>
    <t>011-621-5221</t>
  </si>
  <si>
    <t>011-621-5226</t>
  </si>
  <si>
    <t>0110700747</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</si>
  <si>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</si>
  <si>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</si>
  <si>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</si>
  <si>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</si>
  <si>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</si>
  <si>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</si>
  <si>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</si>
  <si>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</si>
  <si>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</si>
  <si>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</si>
  <si>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</si>
  <si>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</si>
  <si>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</si>
  <si>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</si>
  <si>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</si>
  <si>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</si>
  <si>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</si>
  <si>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</si>
  <si>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</si>
  <si>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</si>
  <si>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</si>
  <si>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</si>
  <si>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</si>
  <si>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</si>
  <si>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</si>
  <si>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</si>
  <si>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</si>
  <si>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</si>
  <si>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</si>
  <si>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</si>
  <si>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</si>
  <si>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</si>
  <si>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</si>
  <si>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</si>
  <si>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</si>
  <si>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</si>
  <si>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</si>
  <si>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</si>
  <si>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</si>
  <si>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</si>
  <si>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</si>
  <si>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</si>
  <si>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</si>
  <si>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</si>
  <si>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</si>
  <si>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</si>
  <si>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</si>
  <si>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</si>
  <si>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</si>
  <si>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</si>
  <si>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</si>
  <si>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</si>
  <si>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</si>
  <si>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</si>
  <si>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</si>
  <si>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</si>
  <si>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</si>
  <si>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</si>
  <si>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</si>
  <si>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</si>
  <si>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</si>
  <si>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</si>
  <si>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</si>
  <si>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</si>
  <si>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</si>
  <si>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</si>
  <si>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</si>
  <si>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</si>
  <si>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</si>
  <si>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</si>
  <si>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</si>
  <si>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</si>
  <si>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</si>
  <si>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</si>
  <si>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</si>
  <si>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</si>
  <si>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</si>
  <si>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</si>
  <si>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</si>
  <si>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</si>
  <si>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</si>
  <si>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</si>
  <si>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</si>
  <si>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</si>
  <si>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</si>
  <si>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</si>
  <si>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</si>
  <si>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</si>
  <si>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</si>
  <si>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</si>
  <si>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</si>
  <si>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</si>
  <si>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</si>
  <si>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</si>
  <si>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</si>
  <si>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</si>
  <si>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</si>
  <si>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</si>
  <si>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</si>
  <si>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</si>
  <si>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</si>
  <si>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</si>
  <si>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</si>
  <si>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</si>
  <si>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</si>
  <si>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</si>
  <si>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</si>
  <si>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</si>
  <si>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</si>
  <si>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</si>
  <si>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</si>
  <si>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</si>
  <si>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</si>
  <si>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</si>
  <si>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</si>
  <si>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</si>
  <si>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</si>
  <si>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</si>
  <si>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</si>
  <si>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</si>
  <si>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</si>
  <si>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</si>
  <si>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</si>
  <si>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</si>
  <si>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</si>
  <si>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</si>
  <si>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</si>
  <si>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</si>
  <si>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</si>
  <si>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</si>
  <si>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</si>
  <si>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</si>
  <si>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</si>
  <si>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</si>
  <si>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</si>
  <si>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</si>
  <si>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</si>
  <si>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</si>
  <si>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</si>
  <si>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</si>
  <si>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</si>
  <si>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</si>
  <si>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</si>
  <si>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</si>
  <si>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</si>
  <si>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</si>
  <si>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</si>
  <si>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</si>
  <si>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</si>
  <si>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</si>
  <si>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</si>
  <si>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</si>
  <si>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</si>
  <si>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</si>
  <si>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</si>
  <si>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</si>
  <si>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</si>
  <si>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</si>
  <si>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</si>
  <si>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</si>
  <si>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</si>
  <si>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</si>
  <si>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</si>
  <si>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</si>
  <si>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</si>
  <si>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</si>
  <si>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</si>
  <si>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</si>
  <si>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</si>
  <si>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</si>
  <si>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</si>
  <si>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</si>
  <si>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</si>
  <si>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</si>
  <si>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</si>
  <si>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</si>
  <si>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</si>
  <si>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</si>
  <si>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</si>
  <si>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</si>
  <si>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</si>
  <si>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</si>
  <si>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</si>
  <si>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</si>
  <si>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</si>
  <si>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</si>
  <si>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</si>
  <si>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</si>
  <si>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</si>
  <si>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</si>
  <si>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</si>
  <si>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</si>
  <si>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</si>
  <si>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</si>
  <si>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</si>
  <si>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</si>
  <si>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065-0042</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</si>
  <si>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</si>
  <si>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</si>
  <si>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</si>
  <si>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</si>
  <si>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</si>
  <si>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</si>
  <si>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</si>
  <si>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</si>
  <si>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</si>
  <si>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</si>
  <si>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</si>
  <si>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</si>
  <si>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</si>
  <si>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</si>
  <si>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</si>
  <si>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</si>
  <si>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</si>
  <si>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</si>
  <si>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</si>
  <si>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</si>
  <si>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</si>
  <si>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</si>
  <si>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</si>
  <si>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</si>
  <si>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</si>
  <si>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</si>
  <si>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</si>
  <si>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</si>
  <si>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</si>
  <si>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</si>
  <si>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</si>
  <si>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</si>
  <si>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</si>
  <si>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</si>
  <si>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</si>
  <si>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</si>
  <si>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</si>
  <si>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</si>
  <si>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</si>
  <si>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</si>
  <si>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</si>
  <si>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</si>
  <si>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</si>
  <si>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</si>
  <si>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</si>
  <si>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</si>
  <si>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</si>
  <si>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</si>
  <si>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</si>
  <si>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</si>
  <si>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</si>
  <si>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</si>
  <si>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</si>
  <si>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</si>
  <si>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</si>
  <si>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</si>
  <si>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</si>
  <si>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</si>
  <si>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</si>
  <si>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</si>
  <si>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</si>
  <si>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</si>
  <si>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</si>
  <si>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</si>
  <si>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</si>
  <si>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</si>
  <si>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</si>
  <si>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</si>
  <si>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</si>
  <si>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</si>
  <si>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</si>
  <si>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</si>
  <si>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</si>
  <si>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</si>
  <si>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</si>
  <si>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</si>
  <si>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</si>
  <si>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</si>
  <si>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</si>
  <si>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</si>
  <si>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</si>
  <si>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</si>
  <si>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</si>
  <si>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</si>
  <si>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</si>
  <si>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</si>
  <si>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</si>
  <si>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</si>
  <si>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</si>
  <si>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</si>
  <si>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</si>
  <si>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</si>
  <si>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</si>
  <si>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</si>
  <si>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</si>
  <si>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</si>
  <si>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</si>
  <si>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</si>
  <si>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</si>
  <si>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</si>
  <si>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</si>
  <si>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</si>
  <si>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</si>
  <si>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</si>
  <si>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</si>
  <si>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</si>
  <si>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</si>
  <si>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</si>
  <si>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</si>
  <si>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</si>
  <si>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</si>
  <si>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</si>
  <si>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</si>
  <si>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</si>
  <si>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</si>
  <si>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</si>
  <si>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</si>
  <si>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</si>
  <si>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</si>
  <si>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</si>
  <si>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</si>
  <si>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</si>
  <si>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</si>
  <si>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</si>
  <si>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</si>
  <si>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</si>
  <si>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</si>
  <si>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</si>
  <si>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</si>
  <si>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</si>
  <si>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</si>
  <si>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</si>
  <si>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</si>
  <si>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</si>
  <si>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</si>
  <si>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</si>
  <si>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</si>
  <si>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</si>
  <si>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</si>
  <si>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</si>
  <si>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</si>
  <si>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0001300040</t>
  </si>
  <si>
    <t>スノーバード　ヘルパーステーション</t>
  </si>
  <si>
    <t>069-0833</t>
  </si>
  <si>
    <t>387-8744</t>
  </si>
  <si>
    <t>0111000717</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</si>
  <si>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</si>
  <si>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</si>
  <si>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</si>
  <si>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</si>
  <si>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</si>
  <si>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</si>
  <si>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</si>
  <si>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</si>
  <si>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</si>
  <si>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</si>
  <si>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</si>
  <si>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</si>
  <si>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</si>
  <si>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</si>
  <si>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</si>
  <si>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</si>
  <si>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</si>
  <si>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</si>
  <si>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</si>
  <si>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</si>
  <si>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</si>
  <si>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</si>
  <si>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</si>
  <si>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</si>
  <si>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</si>
  <si>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</si>
  <si>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</si>
  <si>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0001300063</t>
  </si>
  <si>
    <t>599-8232</t>
  </si>
  <si>
    <t>072-289-6927</t>
  </si>
  <si>
    <t>072-289-6928</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</si>
  <si>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</si>
  <si>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</si>
  <si>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</si>
  <si>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</si>
  <si>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</si>
  <si>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</si>
  <si>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</si>
  <si>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</si>
  <si>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</si>
  <si>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</si>
  <si>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</si>
  <si>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</si>
  <si>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</si>
  <si>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</si>
  <si>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</si>
  <si>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</si>
  <si>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</si>
  <si>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</si>
  <si>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</si>
  <si>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</si>
  <si>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</si>
  <si>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</si>
  <si>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</si>
  <si>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</si>
  <si>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</si>
  <si>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</si>
  <si>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</si>
  <si>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</si>
  <si>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</si>
  <si>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</si>
  <si>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</si>
  <si>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</si>
  <si>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</si>
  <si>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</si>
  <si>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</si>
  <si>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</si>
  <si>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</si>
  <si>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</si>
  <si>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</si>
  <si>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</si>
  <si>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</si>
  <si>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</si>
  <si>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</si>
  <si>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</si>
  <si>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</si>
  <si>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</si>
  <si>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</si>
  <si>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</si>
  <si>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</si>
  <si>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</si>
  <si>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</si>
  <si>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</si>
  <si>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</si>
  <si>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</si>
  <si>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</si>
  <si>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</si>
  <si>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</si>
  <si>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</si>
  <si>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</si>
  <si>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</si>
  <si>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</si>
  <si>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</si>
  <si>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</si>
  <si>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</si>
  <si>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</si>
  <si>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</si>
  <si>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</si>
  <si>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</si>
  <si>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</si>
  <si>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</si>
  <si>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</si>
  <si>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</si>
  <si>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</si>
  <si>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</si>
  <si>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</si>
  <si>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</si>
  <si>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</si>
  <si>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</si>
  <si>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</si>
  <si>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</si>
  <si>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</si>
  <si>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</si>
  <si>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</si>
  <si>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</si>
  <si>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</si>
  <si>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</si>
  <si>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</si>
  <si>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</si>
  <si>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</si>
  <si>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</si>
  <si>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</si>
  <si>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</si>
  <si>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</si>
  <si>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</si>
  <si>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</si>
  <si>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</si>
  <si>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</si>
  <si>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</si>
  <si>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</si>
  <si>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</si>
  <si>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0001100943</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</si>
  <si>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</si>
  <si>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</si>
  <si>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</si>
  <si>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</si>
  <si>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</si>
  <si>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</si>
  <si>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</si>
  <si>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</si>
  <si>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</si>
  <si>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</si>
  <si>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</si>
  <si>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</si>
  <si>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</si>
  <si>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</si>
  <si>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</si>
  <si>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</si>
  <si>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</si>
  <si>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</si>
  <si>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</si>
  <si>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</si>
  <si>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</si>
  <si>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</si>
  <si>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</si>
  <si>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</si>
  <si>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</si>
  <si>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</si>
  <si>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</si>
  <si>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</si>
  <si>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</si>
  <si>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</si>
  <si>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</si>
  <si>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ヘルパーステーション　アイディーアイ</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</si>
  <si>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</si>
  <si>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</si>
  <si>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</si>
  <si>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</si>
  <si>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</si>
  <si>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</si>
  <si>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</si>
  <si>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</si>
  <si>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</si>
  <si>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</si>
  <si>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</si>
  <si>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</si>
  <si>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</si>
  <si>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</si>
  <si>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</si>
  <si>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</si>
  <si>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</si>
  <si>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</si>
  <si>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</si>
  <si>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</si>
  <si>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</si>
  <si>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</si>
  <si>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</si>
  <si>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065-0021</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</si>
  <si>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</si>
  <si>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</si>
  <si>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</si>
  <si>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</si>
  <si>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</si>
  <si>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</si>
  <si>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</si>
  <si>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</si>
  <si>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</si>
  <si>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</si>
  <si>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</si>
  <si>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</si>
  <si>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</si>
  <si>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</si>
  <si>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</si>
  <si>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</si>
  <si>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</si>
  <si>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</si>
  <si>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</si>
  <si>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</si>
  <si>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</si>
  <si>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</si>
  <si>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</si>
  <si>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</si>
  <si>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</si>
  <si>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</si>
  <si>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</si>
  <si>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</si>
  <si>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</si>
  <si>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</si>
  <si>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</si>
  <si>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</si>
  <si>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</si>
  <si>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</si>
  <si>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</si>
  <si>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</si>
  <si>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</si>
  <si>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</si>
  <si>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</si>
  <si>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</si>
  <si>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</si>
  <si>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</si>
  <si>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</si>
  <si>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</si>
  <si>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</si>
  <si>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</si>
  <si>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063-0866</t>
  </si>
  <si>
    <t>011-788-2232</t>
  </si>
  <si>
    <t>011-788-2129</t>
  </si>
  <si>
    <t>0110205861</t>
  </si>
  <si>
    <t>011-790-5900</t>
  </si>
  <si>
    <t>011-790-5901</t>
  </si>
  <si>
    <t>0110302908</t>
  </si>
  <si>
    <t>080-3913-1788</t>
  </si>
  <si>
    <t>011-873-2230</t>
  </si>
  <si>
    <t>011-873-0100</t>
  </si>
  <si>
    <t>001-0021</t>
  </si>
  <si>
    <t>011-839-1442</t>
  </si>
  <si>
    <t>01102005879</t>
  </si>
  <si>
    <t>011-792-8703</t>
  </si>
  <si>
    <t>011-792-9326</t>
  </si>
  <si>
    <t>0110205929</t>
  </si>
  <si>
    <t>090-2816-1301</t>
  </si>
  <si>
    <t>090-8372-9205</t>
  </si>
  <si>
    <t>0110302973</t>
  </si>
  <si>
    <t>062-0908</t>
  </si>
  <si>
    <t>011-595-7910</t>
  </si>
  <si>
    <t>0110507316</t>
  </si>
  <si>
    <t>011-807-7533</t>
  </si>
  <si>
    <t>011-807-7536</t>
  </si>
  <si>
    <t>0110800885</t>
  </si>
  <si>
    <t>050-5799-8364</t>
  </si>
  <si>
    <t>0110303005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</si>
  <si>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</si>
  <si>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</si>
  <si>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</si>
  <si>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</si>
  <si>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</si>
  <si>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</si>
  <si>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</si>
  <si>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</si>
  <si>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</si>
  <si>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</si>
  <si>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</si>
  <si>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</si>
  <si>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</si>
  <si>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</si>
  <si>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</si>
  <si>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</si>
  <si>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</si>
  <si>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</si>
  <si>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</si>
  <si>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</si>
  <si>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</si>
  <si>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</si>
  <si>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</si>
  <si>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</si>
  <si>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</si>
  <si>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</si>
  <si>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</si>
  <si>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</si>
  <si>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</si>
  <si>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</si>
  <si>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</si>
  <si>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</si>
  <si>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</si>
  <si>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</si>
  <si>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</si>
  <si>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</si>
  <si>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</si>
  <si>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</si>
  <si>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</si>
  <si>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</si>
  <si>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</si>
  <si>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</si>
  <si>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</si>
  <si>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</si>
  <si>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</si>
  <si>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</si>
  <si>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</si>
  <si>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</si>
  <si>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</si>
  <si>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</si>
  <si>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</si>
  <si>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</si>
  <si>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</si>
  <si>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</si>
  <si>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</si>
  <si>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</si>
  <si>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</si>
  <si>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</si>
  <si>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</si>
  <si>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</si>
  <si>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</si>
  <si>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</si>
  <si>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</si>
  <si>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</si>
  <si>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</si>
  <si>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</si>
  <si>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</si>
  <si>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</si>
  <si>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札幌市東区中沼町９６－３０</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</si>
  <si>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</si>
  <si>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</si>
  <si>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</si>
  <si>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</si>
  <si>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</si>
  <si>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</si>
  <si>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</si>
  <si>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</si>
  <si>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札幌市南区常盤5条1丁目1-7</t>
  </si>
  <si>
    <t>札幌市南区石山９３３番地３</t>
  </si>
  <si>
    <t>理事長　石川　由男</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</si>
  <si>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</si>
  <si>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</si>
  <si>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</si>
  <si>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</si>
  <si>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</si>
  <si>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</si>
  <si>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</si>
  <si>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</si>
  <si>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</si>
  <si>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</si>
  <si>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</si>
  <si>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</si>
  <si>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</si>
  <si>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</si>
  <si>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</si>
  <si>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</si>
  <si>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</si>
  <si>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</si>
  <si>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</si>
  <si>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</si>
  <si>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</si>
  <si>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</si>
  <si>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</si>
  <si>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</si>
  <si>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</si>
  <si>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</si>
  <si>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</si>
  <si>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札幌市中央区南1条西20丁目2-1　6F</t>
  </si>
  <si>
    <t>札幌市中央区南７条西１４丁目１－１－２０１</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</si>
  <si>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</si>
  <si>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</si>
  <si>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</si>
  <si>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</si>
  <si>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</si>
  <si>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</si>
  <si>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</si>
  <si>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</si>
  <si>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</si>
  <si>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</si>
  <si>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</si>
  <si>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</si>
  <si>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</si>
  <si>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</si>
  <si>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</si>
  <si>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</si>
  <si>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</si>
  <si>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</si>
  <si>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</si>
  <si>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</si>
  <si>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</si>
  <si>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</si>
  <si>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</si>
  <si>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</si>
  <si>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</si>
  <si>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</si>
  <si>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</si>
  <si>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</si>
  <si>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</si>
  <si>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</si>
  <si>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</si>
  <si>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</si>
  <si>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</si>
  <si>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</si>
  <si>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</si>
  <si>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</si>
  <si>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</si>
  <si>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</si>
  <si>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</si>
  <si>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</si>
  <si>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</si>
  <si>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</si>
  <si>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</si>
  <si>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</si>
  <si>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</si>
  <si>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</si>
  <si>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</si>
  <si>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</si>
  <si>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</si>
  <si>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</si>
  <si>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</si>
  <si>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</si>
  <si>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</si>
  <si>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</si>
  <si>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</si>
  <si>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</si>
  <si>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</si>
  <si>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</si>
  <si>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</si>
  <si>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</si>
  <si>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</si>
  <si>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</si>
  <si>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</si>
  <si>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</si>
  <si>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</si>
  <si>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</si>
  <si>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</si>
  <si>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</si>
  <si>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</si>
  <si>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</si>
  <si>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</si>
  <si>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</si>
  <si>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</si>
  <si>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</si>
  <si>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</si>
  <si>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</si>
  <si>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</si>
  <si>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</si>
  <si>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</si>
  <si>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</si>
  <si>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</si>
  <si>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</si>
  <si>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</si>
  <si>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</si>
  <si>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</si>
  <si>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</si>
  <si>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</si>
  <si>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</si>
  <si>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</si>
  <si>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</si>
  <si>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</si>
  <si>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</si>
  <si>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</si>
  <si>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</si>
  <si>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</si>
  <si>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</si>
  <si>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札幌市豊平区平岸1条8丁目8番20号</t>
  </si>
  <si>
    <t>代表取締役　田邉　隆通</t>
  </si>
  <si>
    <t>札幌市厚別区厚別中央2条1丁目2-8</t>
  </si>
  <si>
    <t>代表理事　倉持　有吾</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</si>
  <si>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</si>
  <si>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</si>
  <si>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</si>
  <si>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</si>
  <si>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</si>
  <si>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</si>
  <si>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</si>
  <si>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</si>
  <si>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</si>
  <si>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</si>
  <si>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</si>
  <si>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</si>
  <si>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</si>
  <si>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</si>
  <si>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</si>
  <si>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</si>
  <si>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</si>
  <si>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</si>
  <si>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</si>
  <si>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</si>
  <si>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</si>
  <si>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</si>
  <si>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</si>
  <si>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</si>
  <si>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</si>
  <si>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</si>
  <si>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</si>
  <si>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</si>
  <si>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</si>
  <si>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Ｋコーポレーション合同会社</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</si>
  <si>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</si>
  <si>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</si>
  <si>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</si>
  <si>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</si>
  <si>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</si>
  <si>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</si>
  <si>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</si>
  <si>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</si>
  <si>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</si>
  <si>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</si>
  <si>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</si>
  <si>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</si>
  <si>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</si>
  <si>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</si>
  <si>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</si>
  <si>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</si>
  <si>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</si>
  <si>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札幌市白石区平和通１５丁目北１６－１１－１０２</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</si>
  <si>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</si>
  <si>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</si>
  <si>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</si>
  <si>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</si>
  <si>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</si>
  <si>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</si>
  <si>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</si>
  <si>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</si>
  <si>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</si>
  <si>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</si>
  <si>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</si>
  <si>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</si>
  <si>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</si>
  <si>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</si>
  <si>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</si>
  <si>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</si>
  <si>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</si>
  <si>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</si>
  <si>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</si>
  <si>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</si>
  <si>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</si>
  <si>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</si>
  <si>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</si>
  <si>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</si>
  <si>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</si>
  <si>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</si>
  <si>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</si>
  <si>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</si>
  <si>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</si>
  <si>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</si>
  <si>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</si>
  <si>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</si>
  <si>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</si>
  <si>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</si>
  <si>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</si>
  <si>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</si>
  <si>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</si>
  <si>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</si>
  <si>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</si>
  <si>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代表取締役　佐藤　恵輔</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</si>
  <si>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</si>
  <si>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</si>
  <si>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</si>
  <si>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</si>
  <si>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</si>
  <si>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</si>
  <si>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</si>
  <si>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</si>
  <si>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</si>
  <si>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</si>
  <si>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</si>
  <si>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</si>
  <si>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</si>
  <si>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</si>
  <si>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</si>
  <si>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</si>
  <si>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</si>
  <si>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</si>
  <si>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</si>
  <si>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</si>
  <si>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</si>
  <si>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</si>
  <si>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</si>
  <si>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</si>
  <si>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</si>
  <si>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</si>
  <si>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</si>
  <si>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</si>
  <si>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</si>
  <si>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</si>
  <si>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</si>
  <si>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</si>
  <si>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</si>
  <si>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</si>
  <si>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</si>
  <si>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</si>
  <si>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</si>
  <si>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</si>
  <si>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</si>
  <si>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</si>
  <si>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</si>
  <si>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</si>
  <si>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</si>
  <si>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</si>
  <si>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</si>
  <si>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</si>
  <si>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</si>
  <si>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</si>
  <si>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</si>
  <si>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</si>
  <si>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</si>
  <si>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</si>
  <si>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</si>
  <si>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札幌市豊平区中の島１条２丁目２－２５－３０４</t>
  </si>
  <si>
    <t>株式会社エムリンクヒューマンズ</t>
  </si>
  <si>
    <t>札幌市豊平区中の島１条２丁目２－２５－３０２</t>
  </si>
  <si>
    <t>代表取締役　高津　正和</t>
  </si>
  <si>
    <t>札幌市・石狩市・江別市・北広島市</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</si>
  <si>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</si>
  <si>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</si>
  <si>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</si>
  <si>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</si>
  <si>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</si>
  <si>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</si>
  <si>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</si>
  <si>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</si>
  <si>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</si>
  <si>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</si>
  <si>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</si>
  <si>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</si>
  <si>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</si>
  <si>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</si>
  <si>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</si>
  <si>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</si>
  <si>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</si>
  <si>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</si>
  <si>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</si>
  <si>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</si>
  <si>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</si>
  <si>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</si>
  <si>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</si>
  <si>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</si>
  <si>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</si>
  <si>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</si>
  <si>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</si>
  <si>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</si>
  <si>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</si>
  <si>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代表取締役　石田　幸子</t>
  </si>
  <si>
    <t>東区、北区、西区、中央区、白石区</t>
  </si>
  <si>
    <t>合同会社TRIBE</t>
  </si>
  <si>
    <t>代表社員　山田　恭史</t>
  </si>
  <si>
    <t>札幌市、江別市</t>
  </si>
  <si>
    <t>札幌市西区福井4丁目3番3号</t>
  </si>
  <si>
    <t>特定非営利活動法人Kitemita.la</t>
  </si>
  <si>
    <t>北海道札幌市西区福井4丁目3番3号</t>
  </si>
  <si>
    <t>理事長　香川　成和</t>
  </si>
  <si>
    <t>札幌市中央区南8条西3丁目7番地</t>
  </si>
  <si>
    <t>ワンダーストレージ株式会社</t>
  </si>
  <si>
    <t>札幌市白石区南郷通１丁目北８番１号　ディノス札幌白石ビル１階</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</si>
  <si>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</si>
  <si>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</si>
  <si>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</si>
  <si>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</si>
  <si>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</si>
  <si>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</si>
  <si>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</si>
  <si>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</si>
  <si>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</si>
  <si>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</si>
  <si>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</si>
  <si>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</si>
  <si>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</si>
  <si>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</si>
  <si>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</si>
  <si>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</si>
  <si>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</si>
  <si>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</si>
  <si>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</si>
  <si>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</si>
  <si>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</si>
  <si>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</si>
  <si>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</si>
  <si>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</si>
  <si>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</si>
  <si>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</si>
  <si>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</si>
  <si>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</si>
  <si>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</si>
  <si>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</si>
  <si>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</si>
  <si>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</si>
  <si>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</si>
  <si>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</si>
  <si>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</si>
  <si>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</si>
  <si>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</si>
  <si>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</si>
  <si>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</si>
  <si>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</si>
  <si>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</si>
  <si>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</si>
  <si>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</si>
  <si>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</si>
  <si>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</si>
  <si>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</si>
  <si>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</si>
  <si>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</si>
  <si>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</si>
  <si>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</si>
  <si>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</si>
  <si>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</si>
  <si>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</si>
  <si>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</si>
  <si>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</si>
  <si>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</si>
  <si>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</si>
  <si>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</si>
  <si>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</si>
  <si>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</si>
  <si>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</si>
  <si>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</si>
  <si>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</si>
  <si>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</si>
  <si>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</si>
  <si>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</si>
  <si>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</si>
  <si>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</si>
  <si>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</si>
  <si>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</si>
  <si>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</si>
  <si>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</si>
  <si>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</si>
  <si>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</si>
  <si>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</si>
  <si>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</si>
  <si>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</si>
  <si>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</si>
  <si>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</si>
  <si>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</si>
  <si>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</si>
  <si>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</si>
  <si>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</si>
  <si>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</si>
  <si>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</si>
  <si>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</si>
  <si>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</si>
  <si>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</si>
  <si>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</si>
  <si>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</si>
  <si>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</si>
  <si>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</si>
  <si>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</si>
  <si>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</si>
  <si>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</si>
  <si>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</si>
  <si>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</si>
  <si>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</si>
  <si>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</si>
  <si>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</si>
  <si>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</si>
  <si>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</si>
  <si>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</si>
  <si>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</si>
  <si>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</si>
  <si>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</si>
  <si>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</si>
  <si>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</si>
  <si>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</si>
  <si>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</si>
  <si>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</si>
  <si>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</si>
  <si>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</si>
  <si>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</si>
  <si>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</si>
  <si>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</si>
  <si>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</si>
  <si>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</si>
  <si>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</si>
  <si>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</si>
  <si>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</si>
  <si>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</si>
  <si>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</si>
  <si>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</si>
  <si>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</si>
  <si>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</si>
  <si>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</si>
  <si>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</si>
  <si>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</si>
  <si>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</si>
  <si>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</si>
  <si>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</si>
  <si>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</si>
  <si>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</si>
  <si>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</si>
  <si>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</si>
  <si>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</si>
  <si>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</si>
  <si>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</si>
  <si>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</si>
  <si>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</si>
  <si>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</si>
  <si>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</si>
  <si>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</si>
  <si>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</si>
  <si>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</si>
  <si>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</si>
  <si>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</si>
  <si>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</si>
  <si>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</si>
  <si>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</si>
  <si>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</si>
  <si>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</si>
  <si>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</si>
  <si>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</si>
  <si>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</si>
  <si>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</si>
  <si>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</si>
  <si>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</si>
  <si>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</si>
  <si>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</si>
  <si>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札幌市北区屯田7条3丁目8-15</t>
  </si>
  <si>
    <t>合同会社サポートセンター周</t>
  </si>
  <si>
    <t>代表社員　法貴　邦子</t>
  </si>
  <si>
    <t>札幌市豊平区旭町2丁目1-15　グランヒル学園前1003号</t>
  </si>
  <si>
    <t>株式会社　西光</t>
  </si>
  <si>
    <t>代表取締役　田中　しょう子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</si>
  <si>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</si>
  <si>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</si>
  <si>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</si>
  <si>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</si>
  <si>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</si>
  <si>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</si>
  <si>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</si>
  <si>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</si>
  <si>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</si>
  <si>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</si>
  <si>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</si>
  <si>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</si>
  <si>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</si>
  <si>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</si>
  <si>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</si>
  <si>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</si>
  <si>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</si>
  <si>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</si>
  <si>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</si>
  <si>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</si>
  <si>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</si>
  <si>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</si>
  <si>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</si>
  <si>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</si>
  <si>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</si>
  <si>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</si>
  <si>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</si>
  <si>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</si>
  <si>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</si>
  <si>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</si>
  <si>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</si>
  <si>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</si>
  <si>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</si>
  <si>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</si>
  <si>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</si>
  <si>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</si>
  <si>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</si>
  <si>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</si>
  <si>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</si>
  <si>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</si>
  <si>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</si>
  <si>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</si>
  <si>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</si>
  <si>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</si>
  <si>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</si>
  <si>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</si>
  <si>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</si>
  <si>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</si>
  <si>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</si>
  <si>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</si>
  <si>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</si>
  <si>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</si>
  <si>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</si>
  <si>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</si>
  <si>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</si>
  <si>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</si>
  <si>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</si>
  <si>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</si>
  <si>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</si>
  <si>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</si>
  <si>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</si>
  <si>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</si>
  <si>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</si>
  <si>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</si>
  <si>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</si>
  <si>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</si>
  <si>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</si>
  <si>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</si>
  <si>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</si>
  <si>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</si>
  <si>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</si>
  <si>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</si>
  <si>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</si>
  <si>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</si>
  <si>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</si>
  <si>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</si>
  <si>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</si>
  <si>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</si>
  <si>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</si>
  <si>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</si>
  <si>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</si>
  <si>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</si>
  <si>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</si>
  <si>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</si>
  <si>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</si>
  <si>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</si>
  <si>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</si>
  <si>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</si>
  <si>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</si>
  <si>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</si>
  <si>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</si>
  <si>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</si>
  <si>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</si>
  <si>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</si>
  <si>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</si>
  <si>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</si>
  <si>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</si>
  <si>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</si>
  <si>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</si>
  <si>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</si>
  <si>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</si>
  <si>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</si>
  <si>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</si>
  <si>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</si>
  <si>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</si>
  <si>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</si>
  <si>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</si>
  <si>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</si>
  <si>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</si>
  <si>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</si>
  <si>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</si>
  <si>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</si>
  <si>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</si>
  <si>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</si>
  <si>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</si>
  <si>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</si>
  <si>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</si>
  <si>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</si>
  <si>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</si>
  <si>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</si>
  <si>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札幌市厚別区厚別西２条５丁目５－１８　メゾネットツインズＢ</t>
  </si>
  <si>
    <t>合同会社　あやめ</t>
  </si>
  <si>
    <t>厚別区、白石区、豊平区、清田区、江別市</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</si>
  <si>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</si>
  <si>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</si>
  <si>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</si>
  <si>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</si>
  <si>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</si>
  <si>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</si>
  <si>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</si>
  <si>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</si>
  <si>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</si>
  <si>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</si>
  <si>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</si>
  <si>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</si>
  <si>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</si>
  <si>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</si>
  <si>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</si>
  <si>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</si>
  <si>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</si>
  <si>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</si>
  <si>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</si>
  <si>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</si>
  <si>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</si>
  <si>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</si>
  <si>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</si>
  <si>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</si>
  <si>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</si>
  <si>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</si>
  <si>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</si>
  <si>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</si>
  <si>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</si>
  <si>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</si>
  <si>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</si>
  <si>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</si>
  <si>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</si>
  <si>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</si>
  <si>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</si>
  <si>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</si>
  <si>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</si>
  <si>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</si>
  <si>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</si>
  <si>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</si>
  <si>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</si>
  <si>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</si>
  <si>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</si>
  <si>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</si>
  <si>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</si>
  <si>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</si>
  <si>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</si>
  <si>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</si>
  <si>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</si>
  <si>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</si>
  <si>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</si>
  <si>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</si>
  <si>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</si>
  <si>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</si>
  <si>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</si>
  <si>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</si>
  <si>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</si>
  <si>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</si>
  <si>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</si>
  <si>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</si>
  <si>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</si>
  <si>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さっぽろ介護と福祉の相談所　障がい者在宅支援部</t>
  </si>
  <si>
    <t>札幌市豊平区中の島1条9丁目5-12　サンロードシャトー608号</t>
  </si>
  <si>
    <t>一般社団法人コアラサービス</t>
  </si>
  <si>
    <t>香川県高松市松並町1007-4</t>
  </si>
  <si>
    <t>代表理事　松江　由起夫</t>
  </si>
  <si>
    <t>きらりトランスポート外出支援事業所</t>
  </si>
  <si>
    <t>特定非営利活動法人きらりトランスポート</t>
  </si>
  <si>
    <t>理事長　小瀬　弘志</t>
  </si>
  <si>
    <t>中央区、西区</t>
  </si>
  <si>
    <t>札幌市豊平区平岸５条９丁目６－３</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</si>
  <si>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</si>
  <si>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</si>
  <si>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</si>
  <si>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</si>
  <si>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</si>
  <si>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</si>
  <si>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</si>
  <si>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</si>
  <si>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</si>
  <si>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</si>
  <si>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</si>
  <si>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</si>
  <si>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</si>
  <si>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</si>
  <si>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</si>
  <si>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</si>
  <si>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</si>
  <si>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</si>
  <si>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</si>
  <si>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</si>
  <si>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</si>
  <si>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</si>
  <si>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</si>
  <si>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</si>
  <si>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</si>
  <si>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</si>
  <si>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</si>
  <si>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</si>
  <si>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</si>
  <si>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</si>
  <si>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</si>
  <si>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</si>
  <si>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</si>
  <si>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</si>
  <si>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</si>
  <si>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</si>
  <si>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</si>
  <si>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</si>
  <si>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</si>
  <si>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</si>
  <si>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</si>
  <si>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</si>
  <si>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</si>
  <si>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</si>
  <si>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</si>
  <si>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</si>
  <si>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</si>
  <si>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</si>
  <si>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</si>
  <si>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</si>
  <si>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</si>
  <si>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札幌市白石区南郷通７丁目南５番８号　南郷７丁目駅前ビルⅡ　３階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</si>
  <si>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</si>
  <si>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</si>
  <si>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</si>
  <si>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</si>
  <si>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</si>
  <si>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</si>
  <si>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</si>
  <si>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</si>
  <si>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</si>
  <si>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</si>
  <si>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</si>
  <si>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</si>
  <si>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</si>
  <si>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</si>
  <si>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</si>
  <si>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</si>
  <si>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</si>
  <si>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</si>
  <si>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介護事業所あかり</t>
  </si>
  <si>
    <t>札幌市東区東苗穂13条2丁目24番1号</t>
  </si>
  <si>
    <t>合同会社あかり</t>
  </si>
  <si>
    <t>代表社員　宮﨑　尊</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</si>
  <si>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</si>
  <si>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</si>
  <si>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</si>
  <si>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</si>
  <si>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</si>
  <si>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</si>
  <si>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</si>
  <si>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</si>
  <si>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</si>
  <si>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</si>
  <si>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</si>
  <si>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</si>
  <si>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</si>
  <si>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</si>
  <si>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札幌市清田区清田３条１丁目４－１６</t>
  </si>
  <si>
    <t>札幌市西区発寒１１条３丁目５－１８</t>
  </si>
  <si>
    <t>札幌市厚別区大谷地東５丁目８－１５</t>
  </si>
  <si>
    <t>札幌市厚別区大谷地東５丁目７－１０</t>
  </si>
  <si>
    <t>札幌市白石区平和通２丁目北１０番５号　登竜荘１０２号</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</si>
  <si>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</si>
  <si>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</si>
  <si>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</si>
  <si>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</si>
  <si>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</si>
  <si>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</si>
  <si>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</si>
  <si>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</si>
  <si>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</si>
  <si>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</si>
  <si>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</si>
  <si>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</si>
  <si>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</si>
  <si>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</si>
  <si>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</si>
  <si>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</si>
  <si>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</si>
  <si>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</si>
  <si>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</si>
  <si>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</si>
  <si>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</si>
  <si>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</si>
  <si>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</si>
  <si>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</si>
  <si>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札幌市西区二十四軒４条３丁目４－３５　カルチェド札幌１０２号</t>
  </si>
  <si>
    <t>シンプルライフ株式会社</t>
  </si>
  <si>
    <t>札幌市東区北２８条東２１丁目５番１４号３０２</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</si>
  <si>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</si>
  <si>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</si>
  <si>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</si>
  <si>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</si>
  <si>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</si>
  <si>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</si>
  <si>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</si>
  <si>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</si>
  <si>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</si>
  <si>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</si>
  <si>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</si>
  <si>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</si>
  <si>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</si>
  <si>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</si>
  <si>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</si>
  <si>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</si>
  <si>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</si>
  <si>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</si>
  <si>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</si>
  <si>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</si>
  <si>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</si>
  <si>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</si>
  <si>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代表取締役　アクメトフ・ダウレン</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</si>
  <si>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</si>
  <si>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</si>
  <si>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</si>
  <si>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</si>
  <si>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</si>
  <si>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</si>
  <si>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</si>
  <si>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</si>
  <si>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</si>
  <si>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</si>
  <si>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</si>
  <si>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</si>
  <si>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</si>
  <si>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</si>
  <si>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</si>
  <si>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</si>
  <si>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</si>
  <si>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</si>
  <si>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</si>
  <si>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</si>
  <si>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</si>
  <si>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</si>
  <si>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</si>
  <si>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</si>
  <si>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</si>
  <si>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</si>
  <si>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</si>
  <si>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特定非営利活動法人はなうた</t>
  </si>
  <si>
    <t>理事長　鷲尾　和巳</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</si>
  <si>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</si>
  <si>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</si>
  <si>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</si>
  <si>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</si>
  <si>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</si>
  <si>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</si>
  <si>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</si>
  <si>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</si>
  <si>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</si>
  <si>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</si>
  <si>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</si>
  <si>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</si>
  <si>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</si>
  <si>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</si>
  <si>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</si>
  <si>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</si>
  <si>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</si>
  <si>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</si>
  <si>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</si>
  <si>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</si>
  <si>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</si>
  <si>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</si>
  <si>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</si>
  <si>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</si>
  <si>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</si>
  <si>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</si>
  <si>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</si>
  <si>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</si>
  <si>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</si>
  <si>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</si>
  <si>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</si>
  <si>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</si>
  <si>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</si>
  <si>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</si>
  <si>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</si>
  <si>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</si>
  <si>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</si>
  <si>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</si>
  <si>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</si>
  <si>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</si>
  <si>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</si>
  <si>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</si>
  <si>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</si>
  <si>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</si>
  <si>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</si>
  <si>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</si>
  <si>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</si>
  <si>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</si>
  <si>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</si>
  <si>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</si>
  <si>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</si>
  <si>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</si>
  <si>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札幌市清田区平岡３条４丁目８番２０号</t>
  </si>
  <si>
    <t>代表理事　岡林　克実</t>
  </si>
  <si>
    <t>アリマックス介護サービス</t>
  </si>
  <si>
    <t>札幌市南区藤野１条６丁目１０番１８号</t>
  </si>
  <si>
    <t>株式会社アリマックス</t>
  </si>
  <si>
    <t>代表取締役　多田　翔平</t>
  </si>
  <si>
    <t>南区、中央区、豊平区、西区、手稲区、北区、東区</t>
  </si>
  <si>
    <t>はみんぐ札幌みなみ</t>
  </si>
  <si>
    <t>札幌市南区澄川１条４丁目２－１　パルコート２Ｆ　２０５号</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</si>
  <si>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</si>
  <si>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</si>
  <si>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</si>
  <si>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</si>
  <si>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</si>
  <si>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</si>
  <si>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</si>
  <si>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</si>
  <si>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</si>
  <si>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</si>
  <si>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</si>
  <si>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</si>
  <si>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</si>
  <si>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</si>
  <si>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</si>
  <si>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</si>
  <si>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</si>
  <si>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</si>
  <si>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</si>
  <si>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</si>
  <si>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</si>
  <si>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</si>
  <si>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</si>
  <si>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</si>
  <si>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</si>
  <si>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</si>
  <si>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</si>
  <si>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</si>
  <si>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</si>
  <si>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</si>
  <si>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</si>
  <si>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</si>
  <si>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</si>
  <si>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</si>
  <si>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</si>
  <si>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</si>
  <si>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</si>
  <si>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</si>
  <si>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</si>
  <si>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</si>
  <si>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</si>
  <si>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</si>
  <si>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</si>
  <si>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</si>
  <si>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</si>
  <si>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</si>
  <si>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</si>
  <si>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</si>
  <si>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</si>
  <si>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</si>
  <si>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</si>
  <si>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</si>
  <si>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</si>
  <si>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</si>
  <si>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</si>
  <si>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</si>
  <si>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</si>
  <si>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</si>
  <si>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</si>
  <si>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</si>
  <si>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</si>
  <si>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</si>
  <si>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</si>
  <si>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</si>
  <si>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</si>
  <si>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</si>
  <si>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</si>
  <si>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</si>
  <si>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</si>
  <si>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</si>
  <si>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</si>
  <si>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</si>
  <si>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</si>
  <si>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</si>
  <si>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</si>
  <si>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</si>
  <si>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</si>
  <si>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</si>
  <si>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</si>
  <si>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</si>
  <si>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</si>
  <si>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</si>
  <si>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</si>
  <si>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</si>
  <si>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</si>
  <si>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</si>
  <si>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</si>
  <si>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</si>
  <si>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</si>
  <si>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</si>
  <si>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</si>
  <si>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</si>
  <si>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</si>
  <si>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</si>
  <si>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</si>
  <si>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</si>
  <si>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</si>
  <si>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</si>
  <si>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</si>
  <si>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</si>
  <si>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</si>
  <si>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</si>
  <si>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</si>
  <si>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</si>
  <si>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</si>
  <si>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</si>
  <si>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</si>
  <si>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</si>
  <si>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</si>
  <si>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</si>
  <si>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</si>
  <si>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</si>
  <si>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</si>
  <si>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</si>
  <si>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</si>
  <si>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</si>
  <si>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</si>
  <si>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</si>
  <si>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</si>
  <si>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</si>
  <si>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</si>
  <si>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</si>
  <si>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</si>
  <si>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</si>
  <si>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</si>
  <si>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</si>
  <si>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</si>
  <si>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</si>
  <si>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</si>
  <si>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</si>
  <si>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</si>
  <si>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</si>
  <si>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</si>
  <si>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</si>
  <si>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</si>
  <si>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</si>
  <si>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</si>
  <si>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</si>
  <si>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</si>
  <si>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</si>
  <si>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</si>
  <si>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</si>
  <si>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</si>
  <si>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</si>
  <si>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</si>
  <si>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</si>
  <si>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</si>
  <si>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</si>
  <si>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</si>
  <si>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</si>
  <si>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</si>
  <si>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</si>
  <si>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</si>
  <si>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</si>
  <si>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</si>
  <si>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</si>
  <si>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</si>
  <si>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</si>
  <si>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</si>
  <si>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</si>
  <si>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</si>
  <si>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</si>
  <si>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</si>
  <si>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</si>
  <si>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</si>
  <si>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</si>
  <si>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</si>
  <si>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</si>
  <si>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</si>
  <si>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</si>
  <si>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</si>
  <si>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</si>
  <si>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</si>
  <si>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訪問介護ステーショングリーンビレッジ</t>
  </si>
  <si>
    <t>札幌市東区東苗穂6条1丁目5-11-101号</t>
  </si>
  <si>
    <t>株式会社カナディアンホーム</t>
  </si>
  <si>
    <t>札幌市西区山の手７条７丁目１番１２号</t>
  </si>
  <si>
    <t>代表取締役　塩崎　康男</t>
  </si>
  <si>
    <t>一般社団法人北海道福祉事業会ヘルパーステーションよつ葉</t>
  </si>
  <si>
    <t>札幌市豊平区平岸１条１８丁目１番６号ルワズィール天神山１０７</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</si>
  <si>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</si>
  <si>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</si>
  <si>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</si>
  <si>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</si>
  <si>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</si>
  <si>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</si>
  <si>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</si>
  <si>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</si>
  <si>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</si>
  <si>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</si>
  <si>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</si>
  <si>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</si>
  <si>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</si>
  <si>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</si>
  <si>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</si>
  <si>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</si>
  <si>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</si>
  <si>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</si>
  <si>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</si>
  <si>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</si>
  <si>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</si>
  <si>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</si>
  <si>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</si>
  <si>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</si>
  <si>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</si>
  <si>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</si>
  <si>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</si>
  <si>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</si>
  <si>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</si>
  <si>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</si>
  <si>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</si>
  <si>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</si>
  <si>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</si>
  <si>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</si>
  <si>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</si>
  <si>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</si>
  <si>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</si>
  <si>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</si>
  <si>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</si>
  <si>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</si>
  <si>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</si>
  <si>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</si>
  <si>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</si>
  <si>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</si>
  <si>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</si>
  <si>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</si>
  <si>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</si>
  <si>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</si>
  <si>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</si>
  <si>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</si>
  <si>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</si>
  <si>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</si>
  <si>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</si>
  <si>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</si>
  <si>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</si>
  <si>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</si>
  <si>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</si>
  <si>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</si>
  <si>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</si>
  <si>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</si>
  <si>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</si>
  <si>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</si>
  <si>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</si>
  <si>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</si>
  <si>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</si>
  <si>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</si>
  <si>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</si>
  <si>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</si>
  <si>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</si>
  <si>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</si>
  <si>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</si>
  <si>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</si>
  <si>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</si>
  <si>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</si>
  <si>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</si>
  <si>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</si>
  <si>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</si>
  <si>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</si>
  <si>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</si>
  <si>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</si>
  <si>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</si>
  <si>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</si>
  <si>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</si>
  <si>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</si>
  <si>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</si>
  <si>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</si>
  <si>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</si>
  <si>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</si>
  <si>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</si>
  <si>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</si>
  <si>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</si>
  <si>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</si>
  <si>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</si>
  <si>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</si>
  <si>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</si>
  <si>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</si>
  <si>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</si>
  <si>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</si>
  <si>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</si>
  <si>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</si>
  <si>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</si>
  <si>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</si>
  <si>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</si>
  <si>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</si>
  <si>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</si>
  <si>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</si>
  <si>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</si>
  <si>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</si>
  <si>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</si>
  <si>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</si>
  <si>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</si>
  <si>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</si>
  <si>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</si>
  <si>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</si>
  <si>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</si>
  <si>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</si>
  <si>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</si>
  <si>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</si>
  <si>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</si>
  <si>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</si>
  <si>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</si>
  <si>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</si>
  <si>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</si>
  <si>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</si>
  <si>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</si>
  <si>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</si>
  <si>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</si>
  <si>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</si>
  <si>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</si>
  <si>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</si>
  <si>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</si>
  <si>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</si>
  <si>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</si>
  <si>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</si>
  <si>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</si>
  <si>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</si>
  <si>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</si>
  <si>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</si>
  <si>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</si>
  <si>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</si>
  <si>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</si>
  <si>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</si>
  <si>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</si>
  <si>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</si>
  <si>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</si>
  <si>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</si>
  <si>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</si>
  <si>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</si>
  <si>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</si>
  <si>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</si>
  <si>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</si>
  <si>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</si>
  <si>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</si>
  <si>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</si>
  <si>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</si>
  <si>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</si>
  <si>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</si>
  <si>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</si>
  <si>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</si>
  <si>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</si>
  <si>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</si>
  <si>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</si>
  <si>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</si>
  <si>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</si>
  <si>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</si>
  <si>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</si>
  <si>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</si>
  <si>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</si>
  <si>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</si>
  <si>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</si>
  <si>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</si>
  <si>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</si>
  <si>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</si>
  <si>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</si>
  <si>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</si>
  <si>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札幌市東区本町２条４丁目７－１２インフィル２４　４０２号室</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</si>
  <si>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</si>
  <si>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</si>
  <si>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</si>
  <si>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</si>
  <si>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</si>
  <si>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</si>
  <si>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</si>
  <si>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</si>
  <si>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</si>
  <si>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</si>
  <si>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</si>
  <si>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</si>
  <si>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</si>
  <si>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</si>
  <si>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</si>
  <si>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</si>
  <si>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</si>
  <si>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</si>
  <si>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</si>
  <si>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</si>
  <si>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</si>
  <si>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</si>
  <si>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</si>
  <si>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</si>
  <si>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</si>
  <si>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</si>
  <si>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</si>
  <si>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</si>
  <si>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</si>
  <si>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</si>
  <si>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</si>
  <si>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</si>
  <si>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</si>
  <si>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</si>
  <si>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</si>
  <si>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</si>
  <si>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</si>
  <si>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</si>
  <si>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</si>
  <si>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</si>
  <si>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</si>
  <si>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</si>
  <si>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</si>
  <si>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</si>
  <si>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</si>
  <si>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</si>
  <si>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</si>
  <si>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</si>
  <si>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</si>
  <si>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</si>
  <si>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</si>
  <si>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</si>
  <si>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</si>
  <si>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</si>
  <si>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</si>
  <si>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</si>
  <si>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</si>
  <si>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</si>
  <si>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</si>
  <si>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</si>
  <si>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</si>
  <si>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</si>
  <si>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</si>
  <si>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</si>
  <si>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</si>
  <si>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</si>
  <si>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</si>
  <si>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</si>
  <si>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</si>
  <si>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</si>
  <si>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</si>
  <si>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</si>
  <si>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</si>
  <si>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</si>
  <si>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</si>
  <si>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</si>
  <si>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</si>
  <si>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</si>
  <si>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</si>
  <si>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</si>
  <si>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</si>
  <si>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</si>
  <si>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</si>
  <si>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</si>
  <si>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</si>
  <si>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</si>
  <si>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</si>
  <si>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</si>
  <si>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</si>
  <si>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</si>
  <si>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</si>
  <si>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</si>
  <si>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</si>
  <si>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</si>
  <si>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</si>
  <si>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</si>
  <si>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</si>
  <si>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</si>
  <si>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</si>
  <si>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</si>
  <si>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</si>
  <si>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</si>
  <si>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</si>
  <si>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</si>
  <si>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</si>
  <si>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</si>
  <si>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</si>
  <si>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</si>
  <si>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</si>
  <si>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</si>
  <si>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</si>
  <si>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</si>
  <si>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</si>
  <si>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</si>
  <si>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</si>
  <si>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</si>
  <si>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</si>
  <si>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</si>
  <si>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</si>
  <si>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</si>
  <si>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</si>
  <si>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</si>
  <si>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</si>
  <si>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</si>
  <si>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</si>
  <si>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</si>
  <si>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</si>
  <si>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</si>
  <si>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</si>
  <si>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</si>
  <si>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</si>
  <si>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</si>
  <si>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</si>
  <si>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札幌市北区北27条西4丁目2-20MINT274 402号室</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</si>
  <si>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</si>
  <si>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</si>
  <si>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</si>
  <si>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</si>
  <si>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</si>
  <si>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</si>
  <si>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</si>
  <si>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</si>
  <si>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</si>
  <si>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</si>
  <si>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</si>
  <si>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</si>
  <si>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</si>
  <si>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</si>
  <si>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</si>
  <si>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</si>
  <si>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</si>
  <si>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</si>
  <si>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</si>
  <si>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</si>
  <si>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</si>
  <si>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</si>
  <si>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</si>
  <si>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</si>
  <si>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</si>
  <si>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</si>
  <si>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代表取締役　根上　伊久美</t>
  </si>
  <si>
    <t>札幌市厚別区厚別中央３条２丁目１６－２５</t>
  </si>
  <si>
    <t>合同会社ウエムラサポート</t>
  </si>
  <si>
    <t>北広島市西の里北３丁目１番地２</t>
  </si>
  <si>
    <t>代表社員　植村　範彦</t>
  </si>
  <si>
    <t>札幌市東区北２１条東２丁目１番３７号スリーナインXY１０５号室</t>
  </si>
  <si>
    <t>アイディーアイ株式会社</t>
  </si>
  <si>
    <t>札幌市中央区南１５条西８丁目２－３３－１１２</t>
  </si>
  <si>
    <t>代表取締役　山本　優</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</si>
  <si>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</si>
  <si>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</si>
  <si>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</si>
  <si>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</si>
  <si>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</si>
  <si>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</si>
  <si>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</si>
  <si>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</si>
  <si>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</si>
  <si>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</si>
  <si>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</si>
  <si>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</si>
  <si>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</si>
  <si>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</si>
  <si>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</si>
  <si>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</si>
  <si>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</si>
  <si>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</si>
  <si>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</si>
  <si>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</si>
  <si>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</si>
  <si>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</si>
  <si>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</si>
  <si>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</si>
  <si>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</si>
  <si>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</si>
  <si>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</si>
  <si>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</si>
  <si>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</si>
  <si>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</si>
  <si>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</si>
  <si>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</si>
  <si>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</si>
  <si>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</si>
  <si>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</si>
  <si>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</si>
  <si>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</si>
  <si>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</si>
  <si>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</si>
  <si>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</si>
  <si>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</si>
  <si>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</si>
  <si>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</si>
  <si>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</si>
  <si>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</si>
  <si>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</si>
  <si>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</si>
  <si>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</si>
  <si>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</si>
  <si>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</si>
  <si>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</si>
  <si>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</si>
  <si>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</si>
  <si>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</si>
  <si>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</si>
  <si>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</si>
  <si>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</si>
  <si>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</si>
  <si>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</si>
  <si>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</si>
  <si>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</si>
  <si>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</si>
  <si>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</si>
  <si>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</si>
  <si>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</si>
  <si>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</si>
  <si>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</si>
  <si>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</si>
  <si>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</si>
  <si>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</si>
  <si>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</si>
  <si>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</si>
  <si>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</si>
  <si>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</si>
  <si>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</si>
  <si>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</si>
  <si>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</si>
  <si>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</si>
  <si>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</si>
  <si>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理事長　島畑　光信</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</si>
  <si>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</si>
  <si>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</si>
  <si>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</si>
  <si>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</si>
  <si>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</si>
  <si>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</si>
  <si>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</si>
  <si>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</si>
  <si>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</si>
  <si>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</si>
  <si>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</si>
  <si>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</si>
  <si>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</si>
  <si>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</si>
  <si>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</si>
  <si>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</si>
  <si>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</si>
  <si>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</si>
  <si>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</si>
  <si>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</si>
  <si>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</si>
  <si>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</si>
  <si>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</si>
  <si>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</si>
  <si>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</si>
  <si>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</si>
  <si>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</si>
  <si>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</si>
  <si>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</si>
  <si>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</si>
  <si>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</si>
  <si>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</si>
  <si>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</si>
  <si>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</si>
  <si>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合資会社　愛の手</t>
  </si>
  <si>
    <t>代表取締役　雑賀　照美</t>
  </si>
  <si>
    <t>厚別区、清田区、北広島市</t>
  </si>
  <si>
    <t>江別市文京台57番地の11</t>
  </si>
  <si>
    <t>有限会社　スノーバード</t>
  </si>
  <si>
    <t>取締役　八反田　哲司</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</si>
  <si>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</si>
  <si>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</si>
  <si>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</si>
  <si>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</si>
  <si>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</si>
  <si>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</si>
  <si>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</si>
  <si>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</si>
  <si>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</si>
  <si>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</si>
  <si>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</si>
  <si>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</si>
  <si>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</si>
  <si>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</si>
  <si>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</si>
  <si>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</si>
  <si>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</si>
  <si>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</si>
  <si>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</si>
  <si>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</si>
  <si>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</si>
  <si>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</si>
  <si>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</si>
  <si>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</si>
  <si>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</si>
  <si>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</si>
  <si>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</si>
  <si>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</si>
  <si>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</si>
  <si>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</si>
  <si>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</si>
  <si>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</si>
  <si>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</si>
  <si>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</si>
  <si>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</si>
  <si>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支援センター安堵</t>
  </si>
  <si>
    <t>大阪府堺市中区新家町528番地1美爽健ビル1</t>
  </si>
  <si>
    <t>株式会社and</t>
  </si>
  <si>
    <t>代表取締役　福田　洋介</t>
  </si>
  <si>
    <t>堺市（南区を除く）、松原市</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</si>
  <si>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</si>
  <si>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</si>
  <si>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</si>
  <si>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</si>
  <si>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</si>
  <si>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</si>
  <si>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</si>
  <si>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</si>
  <si>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</si>
  <si>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</si>
  <si>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</si>
  <si>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</si>
  <si>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</si>
  <si>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</si>
  <si>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</si>
  <si>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</si>
  <si>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</si>
  <si>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</si>
  <si>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</si>
  <si>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</si>
  <si>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</si>
  <si>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</si>
  <si>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</si>
  <si>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</si>
  <si>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</si>
  <si>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</si>
  <si>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</si>
  <si>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</si>
  <si>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</si>
  <si>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</si>
  <si>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</si>
  <si>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</si>
  <si>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</si>
  <si>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</si>
  <si>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</si>
  <si>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</si>
  <si>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</si>
  <si>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</si>
  <si>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</si>
  <si>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</si>
  <si>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</si>
  <si>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</si>
  <si>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</si>
  <si>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</si>
  <si>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</si>
  <si>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</si>
  <si>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</si>
  <si>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</si>
  <si>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</si>
  <si>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</si>
  <si>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</si>
  <si>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</si>
  <si>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</si>
  <si>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</si>
  <si>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</si>
  <si>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</si>
  <si>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</si>
  <si>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</si>
  <si>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</si>
  <si>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</si>
  <si>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</si>
  <si>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</si>
  <si>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</si>
  <si>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</si>
  <si>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</si>
  <si>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</si>
  <si>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</si>
  <si>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</si>
  <si>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</si>
  <si>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</si>
  <si>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</si>
  <si>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</si>
  <si>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</si>
  <si>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</si>
  <si>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</si>
  <si>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</si>
  <si>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</si>
  <si>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</si>
  <si>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</si>
  <si>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</si>
  <si>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</si>
  <si>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</si>
  <si>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</si>
  <si>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</si>
  <si>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0110105517</t>
    <phoneticPr fontId="2"/>
  </si>
  <si>
    <t>札幌市東区北35条東27丁目3番18号</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</si>
  <si>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</si>
  <si>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</si>
  <si>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</si>
  <si>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</si>
  <si>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</si>
  <si>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</si>
  <si>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</si>
  <si>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</si>
  <si>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</si>
  <si>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</si>
  <si>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</si>
  <si>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</si>
  <si>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</si>
  <si>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</si>
  <si>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</si>
  <si>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</si>
  <si>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</si>
  <si>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0110902236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</si>
</sst>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6">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1">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CFFCC"/>
        <bgColor rgb="FFCCFFCC"/>
      </patternFill>
    </fill>
    <fill>
      <patternFill patternType="solid">
        <fgColor rgb="FFFFFF00"/>
        <bgColor rgb="FFFF99CC"/>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4">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cellStyleXfs>
  <cellXfs count="85">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shrinkToFit="1"/>
    </xf>
    <xf numFmtId="49" fontId="1" fillId="3" borderId="1" xfId="1" applyNumberFormat="1" applyFont="1" applyFill="1" applyBorder="1" applyAlignment="1">
      <alignment horizontal="center" vertical="center" wrapText="1"/>
    </xf>
    <xf numFmtId="176" fontId="6" fillId="0" borderId="1" xfId="0" applyNumberFormat="1" applyFont="1" applyBorder="1" applyAlignment="1">
      <alignment horizontal="center"/>
    </xf>
    <xf numFmtId="49" fontId="6" fillId="0" borderId="1" xfId="0" applyNumberFormat="1" applyFont="1" applyBorder="1" applyAlignment="1"/>
    <xf numFmtId="176" fontId="6" fillId="0" borderId="0" xfId="0" applyNumberFormat="1" applyFont="1" applyBorder="1" applyAlignment="1">
      <alignment horizontal="center"/>
    </xf>
    <xf numFmtId="0" fontId="1" fillId="2" borderId="1" xfId="1" applyFont="1" applyFill="1" applyBorder="1" applyAlignment="1">
      <alignment horizontal="center" wrapText="1" shrinkToFit="1"/>
    </xf>
    <xf numFmtId="0" fontId="1" fillId="3" borderId="1" xfId="1" applyFont="1" applyFill="1" applyBorder="1" applyAlignment="1">
      <alignment horizontal="center"/>
    </xf>
    <xf numFmtId="14" fontId="1" fillId="3" borderId="1" xfId="1" applyNumberFormat="1" applyFont="1" applyFill="1" applyBorder="1"/>
    <xf numFmtId="0" fontId="1" fillId="0" borderId="0" xfId="1" applyFont="1"/>
    <xf numFmtId="0" fontId="1" fillId="0" borderId="0" xfId="1" applyFont="1" applyFill="1"/>
    <xf numFmtId="0" fontId="1" fillId="5" borderId="0" xfId="1" applyFont="1" applyFill="1"/>
    <xf numFmtId="14" fontId="1" fillId="5" borderId="0" xfId="1" applyNumberFormat="1" applyFont="1" applyFill="1"/>
    <xf numFmtId="0" fontId="1" fillId="5" borderId="0" xfId="1" applyFont="1" applyFill="1" applyAlignment="1">
      <alignment shrinkToFit="1"/>
    </xf>
    <xf numFmtId="0" fontId="1" fillId="5" borderId="0" xfId="1" applyFont="1" applyFill="1" applyAlignment="1">
      <alignment horizontal="center"/>
    </xf>
    <xf numFmtId="49" fontId="1" fillId="5" borderId="0" xfId="1" applyNumberFormat="1" applyFont="1" applyFill="1"/>
    <xf numFmtId="49" fontId="6" fillId="0" borderId="1" xfId="0" applyNumberFormat="1" applyFont="1" applyBorder="1" applyAlignment="1">
      <alignment shrinkToFit="1"/>
    </xf>
    <xf numFmtId="176" fontId="6" fillId="0" borderId="1" xfId="0" applyNumberFormat="1" applyFont="1" applyBorder="1" applyAlignment="1">
      <alignment shrinkToFit="1"/>
    </xf>
    <xf numFmtId="0" fontId="6" fillId="0" borderId="1" xfId="0" applyFont="1" applyBorder="1" applyAlignment="1">
      <alignment shrinkToFit="1"/>
    </xf>
    <xf numFmtId="14" fontId="1" fillId="3" borderId="1" xfId="1" applyNumberFormat="1" applyFont="1" applyFill="1" applyBorder="1" applyAlignment="1">
      <alignment horizontal="center"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4" fontId="6" fillId="0" borderId="10" xfId="0" applyNumberFormat="1" applyFont="1" applyBorder="1" applyAlignment="1">
      <alignment shrinkToFit="1"/>
    </xf>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176" fontId="14" fillId="0" borderId="10" xfId="0" applyNumberFormat="1" applyFont="1" applyBorder="1" applyAlignment="1">
      <alignment shrinkToFit="1"/>
    </xf>
    <xf numFmtId="0" fontId="6" fillId="8" borderId="12" xfId="0" applyFont="1" applyFill="1" applyBorder="1" applyAlignment="1">
      <alignment horizontal="center"/>
    </xf>
    <xf numFmtId="0" fontId="6" fillId="0" borderId="12" xfId="0" applyFont="1" applyBorder="1" applyAlignment="1">
      <alignment shrinkToFit="1"/>
    </xf>
    <xf numFmtId="49" fontId="6" fillId="0" borderId="12" xfId="0" applyNumberFormat="1" applyFont="1" applyBorder="1" applyAlignment="1"/>
    <xf numFmtId="49" fontId="6" fillId="0" borderId="12" xfId="0" applyNumberFormat="1" applyFont="1" applyBorder="1" applyAlignment="1">
      <alignment shrinkToFit="1"/>
    </xf>
    <xf numFmtId="176" fontId="6" fillId="0" borderId="12" xfId="0" applyNumberFormat="1" applyFont="1" applyBorder="1" applyAlignment="1">
      <alignment shrinkToFit="1"/>
    </xf>
    <xf numFmtId="176" fontId="6" fillId="0" borderId="12" xfId="0" applyNumberFormat="1" applyFont="1" applyBorder="1" applyAlignment="1">
      <alignment horizontal="center"/>
    </xf>
    <xf numFmtId="0" fontId="6" fillId="9" borderId="10" xfId="0" applyFont="1" applyFill="1" applyBorder="1" applyAlignment="1">
      <alignment horizontal="center"/>
    </xf>
    <xf numFmtId="0" fontId="11" fillId="4" borderId="10" xfId="0" applyFont="1" applyFill="1" applyBorder="1" applyAlignment="1">
      <alignment horizontal="center"/>
    </xf>
    <xf numFmtId="49" fontId="6" fillId="4" borderId="10" xfId="0" applyNumberFormat="1" applyFont="1" applyFill="1" applyBorder="1" applyAlignment="1"/>
    <xf numFmtId="49" fontId="6" fillId="4" borderId="10" xfId="0" applyNumberFormat="1" applyFont="1" applyFill="1" applyBorder="1" applyAlignment="1">
      <alignment shrinkToFit="1"/>
    </xf>
    <xf numFmtId="176" fontId="6" fillId="4" borderId="10" xfId="0" applyNumberFormat="1" applyFont="1" applyFill="1" applyBorder="1" applyAlignment="1">
      <alignment shrinkToFit="1"/>
    </xf>
    <xf numFmtId="176" fontId="6" fillId="4" borderId="10" xfId="0" applyNumberFormat="1" applyFont="1" applyFill="1" applyBorder="1" applyAlignment="1">
      <alignment horizontal="center"/>
    </xf>
    <xf numFmtId="0" fontId="6" fillId="8" borderId="1" xfId="0" applyFont="1" applyFill="1" applyBorder="1" applyAlignment="1">
      <alignment horizontal="center"/>
    </xf>
    <xf numFmtId="177" fontId="6" fillId="0" borderId="10" xfId="0" applyNumberFormat="1" applyFont="1" applyBorder="1" applyAlignment="1"/>
    <xf numFmtId="177" fontId="6" fillId="7" borderId="10" xfId="0" applyNumberFormat="1" applyFont="1" applyFill="1" applyBorder="1" applyAlignment="1"/>
    <xf numFmtId="49" fontId="6" fillId="0" borderId="11" xfId="0" applyNumberFormat="1" applyFont="1" applyBorder="1" applyAlignment="1">
      <alignment shrinkToFit="1"/>
    </xf>
    <xf numFmtId="177" fontId="6" fillId="0" borderId="10" xfId="0" applyNumberFormat="1" applyFont="1" applyBorder="1" applyAlignment="1">
      <alignment horizontal="right"/>
    </xf>
    <xf numFmtId="176" fontId="6" fillId="0" borderId="10" xfId="0" applyNumberFormat="1" applyFont="1" applyBorder="1" applyAlignment="1"/>
    <xf numFmtId="177" fontId="6" fillId="0" borderId="12" xfId="0" applyNumberFormat="1" applyFont="1" applyBorder="1" applyAlignment="1"/>
    <xf numFmtId="177" fontId="6" fillId="7" borderId="12" xfId="0" applyNumberFormat="1" applyFont="1" applyFill="1" applyBorder="1" applyAlignment="1"/>
    <xf numFmtId="176" fontId="6" fillId="0" borderId="0" xfId="0" applyNumberFormat="1" applyFont="1" applyBorder="1" applyAlignment="1">
      <alignment shrinkToFit="1"/>
    </xf>
    <xf numFmtId="177" fontId="6" fillId="4" borderId="10" xfId="0" applyNumberFormat="1" applyFont="1" applyFill="1" applyBorder="1" applyAlignment="1"/>
    <xf numFmtId="177" fontId="6" fillId="10" borderId="10" xfId="0" applyNumberFormat="1" applyFont="1" applyFill="1" applyBorder="1" applyAlignment="1"/>
    <xf numFmtId="177" fontId="6" fillId="10" borderId="10" xfId="0" applyNumberFormat="1" applyFont="1" applyFill="1" applyBorder="1" applyAlignment="1">
      <alignment horizontal="right"/>
    </xf>
    <xf numFmtId="177" fontId="6" fillId="0" borderId="1" xfId="0" applyNumberFormat="1" applyFont="1" applyBorder="1" applyAlignment="1"/>
    <xf numFmtId="177" fontId="6" fillId="7" borderId="1" xfId="0" applyNumberFormat="1" applyFont="1" applyFill="1" applyBorder="1" applyAlignment="1"/>
  </cellXfs>
  <cellStyles count="4">
    <cellStyle name="ハイパーリンク 2" xfId="3" xr:uid="{00000000-0005-0000-0000-000000000000}"/>
    <cellStyle name="標準" xfId="0" builtinId="0"/>
    <cellStyle name="標準 2" xfId="1" xr:uid="{00000000-0005-0000-0000-000002000000}"/>
    <cellStyle name="標準 2 2" xfId="2" xr:uid="{00000000-0005-0000-0000-000003000000}"/>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1"/>
  <sheetViews>
    <sheetView tabSelected="1" zoomScaleNormal="100" workbookViewId="0">
      <selection activeCell="V1" sqref="V1:V1048576"/>
    </sheetView>
  </sheetViews>
  <sheetFormatPr defaultRowHeight="10.5"/>
  <cols>
    <col min="1" max="1" width="4.625" style="40" customWidth="1"/>
    <col min="2" max="2" width="7" style="40" customWidth="1"/>
    <col min="3" max="3" width="9.5" style="37" customWidth="1"/>
    <col min="4" max="4" width="40.875" style="37" customWidth="1"/>
    <col min="5" max="6" width="9.125" style="38" customWidth="1"/>
    <col min="7" max="7" width="8.25" style="37" customWidth="1"/>
    <col min="8" max="8" width="37.5" style="39" customWidth="1"/>
    <col min="9" max="10" width="7" style="37" customWidth="1"/>
    <col min="11" max="12" width="30.625" style="39" customWidth="1"/>
    <col min="13" max="14" width="7" style="37" customWidth="1"/>
    <col min="15" max="15" width="11.25" style="37" customWidth="1"/>
    <col min="16" max="16" width="17" style="39" customWidth="1"/>
    <col min="17" max="21" width="4.125" style="40" customWidth="1"/>
    <col min="22" max="22" width="9.125" style="41" bestFit="1" customWidth="1"/>
    <col min="23" max="247" width="9" style="37"/>
    <col min="248" max="248" width="4.625" style="37" customWidth="1"/>
    <col min="249" max="249" width="7" style="37" customWidth="1"/>
    <col min="250" max="250" width="9.5" style="37" customWidth="1"/>
    <col min="251" max="251" width="40.875" style="37" customWidth="1"/>
    <col min="252" max="253" width="9.125" style="37" customWidth="1"/>
    <col min="254" max="254" width="8.25" style="37" customWidth="1"/>
    <col min="255" max="255" width="37.5" style="37" customWidth="1"/>
    <col min="256" max="257" width="7" style="37" customWidth="1"/>
    <col min="258" max="259" width="30.625" style="37" customWidth="1"/>
    <col min="260" max="261" width="7" style="37" customWidth="1"/>
    <col min="262" max="262" width="11.25" style="37" customWidth="1"/>
    <col min="263" max="263" width="17" style="37" customWidth="1"/>
    <col min="264" max="268" width="4.125" style="37" customWidth="1"/>
    <col min="269" max="269" width="33.25" style="37" customWidth="1"/>
    <col min="270" max="270" width="9.125" style="37" bestFit="1" customWidth="1"/>
    <col min="271" max="503" width="9" style="37"/>
    <col min="504" max="504" width="4.625" style="37" customWidth="1"/>
    <col min="505" max="505" width="7" style="37" customWidth="1"/>
    <col min="506" max="506" width="9.5" style="37" customWidth="1"/>
    <col min="507" max="507" width="40.875" style="37" customWidth="1"/>
    <col min="508" max="509" width="9.125" style="37" customWidth="1"/>
    <col min="510" max="510" width="8.25" style="37" customWidth="1"/>
    <col min="511" max="511" width="37.5" style="37" customWidth="1"/>
    <col min="512" max="513" width="7" style="37" customWidth="1"/>
    <col min="514" max="515" width="30.625" style="37" customWidth="1"/>
    <col min="516" max="517" width="7" style="37" customWidth="1"/>
    <col min="518" max="518" width="11.25" style="37" customWidth="1"/>
    <col min="519" max="519" width="17" style="37" customWidth="1"/>
    <col min="520" max="524" width="4.125" style="37" customWidth="1"/>
    <col min="525" max="525" width="33.25" style="37" customWidth="1"/>
    <col min="526" max="526" width="9.125" style="37" bestFit="1" customWidth="1"/>
    <col min="527" max="759" width="9" style="37"/>
    <col min="760" max="760" width="4.625" style="37" customWidth="1"/>
    <col min="761" max="761" width="7" style="37" customWidth="1"/>
    <col min="762" max="762" width="9.5" style="37" customWidth="1"/>
    <col min="763" max="763" width="40.875" style="37" customWidth="1"/>
    <col min="764" max="765" width="9.125" style="37" customWidth="1"/>
    <col min="766" max="766" width="8.25" style="37" customWidth="1"/>
    <col min="767" max="767" width="37.5" style="37" customWidth="1"/>
    <col min="768" max="769" width="7" style="37" customWidth="1"/>
    <col min="770" max="771" width="30.625" style="37" customWidth="1"/>
    <col min="772" max="773" width="7" style="37" customWidth="1"/>
    <col min="774" max="774" width="11.25" style="37" customWidth="1"/>
    <col min="775" max="775" width="17" style="37" customWidth="1"/>
    <col min="776" max="780" width="4.125" style="37" customWidth="1"/>
    <col min="781" max="781" width="33.25" style="37" customWidth="1"/>
    <col min="782" max="782" width="9.125" style="37" bestFit="1" customWidth="1"/>
    <col min="783" max="1015" width="9" style="37"/>
    <col min="1016" max="1016" width="4.625" style="37" customWidth="1"/>
    <col min="1017" max="1017" width="7" style="37" customWidth="1"/>
    <col min="1018" max="1018" width="9.5" style="37" customWidth="1"/>
    <col min="1019" max="1019" width="40.875" style="37" customWidth="1"/>
    <col min="1020" max="1021" width="9.125" style="37" customWidth="1"/>
    <col min="1022" max="1022" width="8.25" style="37" customWidth="1"/>
    <col min="1023" max="1023" width="37.5" style="37" customWidth="1"/>
    <col min="1024" max="1025" width="7" style="37" customWidth="1"/>
    <col min="1026" max="1027" width="30.625" style="37" customWidth="1"/>
    <col min="1028" max="1029" width="7" style="37" customWidth="1"/>
    <col min="1030" max="1030" width="11.25" style="37" customWidth="1"/>
    <col min="1031" max="1031" width="17" style="37" customWidth="1"/>
    <col min="1032" max="1036" width="4.125" style="37" customWidth="1"/>
    <col min="1037" max="1037" width="33.25" style="37" customWidth="1"/>
    <col min="1038" max="1038" width="9.125" style="37" bestFit="1" customWidth="1"/>
    <col min="1039" max="1271" width="9" style="37"/>
    <col min="1272" max="1272" width="4.625" style="37" customWidth="1"/>
    <col min="1273" max="1273" width="7" style="37" customWidth="1"/>
    <col min="1274" max="1274" width="9.5" style="37" customWidth="1"/>
    <col min="1275" max="1275" width="40.875" style="37" customWidth="1"/>
    <col min="1276" max="1277" width="9.125" style="37" customWidth="1"/>
    <col min="1278" max="1278" width="8.25" style="37" customWidth="1"/>
    <col min="1279" max="1279" width="37.5" style="37" customWidth="1"/>
    <col min="1280" max="1281" width="7" style="37" customWidth="1"/>
    <col min="1282" max="1283" width="30.625" style="37" customWidth="1"/>
    <col min="1284" max="1285" width="7" style="37" customWidth="1"/>
    <col min="1286" max="1286" width="11.25" style="37" customWidth="1"/>
    <col min="1287" max="1287" width="17" style="37" customWidth="1"/>
    <col min="1288" max="1292" width="4.125" style="37" customWidth="1"/>
    <col min="1293" max="1293" width="33.25" style="37" customWidth="1"/>
    <col min="1294" max="1294" width="9.125" style="37" bestFit="1" customWidth="1"/>
    <col min="1295" max="1527" width="9" style="37"/>
    <col min="1528" max="1528" width="4.625" style="37" customWidth="1"/>
    <col min="1529" max="1529" width="7" style="37" customWidth="1"/>
    <col min="1530" max="1530" width="9.5" style="37" customWidth="1"/>
    <col min="1531" max="1531" width="40.875" style="37" customWidth="1"/>
    <col min="1532" max="1533" width="9.125" style="37" customWidth="1"/>
    <col min="1534" max="1534" width="8.25" style="37" customWidth="1"/>
    <col min="1535" max="1535" width="37.5" style="37" customWidth="1"/>
    <col min="1536" max="1537" width="7" style="37" customWidth="1"/>
    <col min="1538" max="1539" width="30.625" style="37" customWidth="1"/>
    <col min="1540" max="1541" width="7" style="37" customWidth="1"/>
    <col min="1542" max="1542" width="11.25" style="37" customWidth="1"/>
    <col min="1543" max="1543" width="17" style="37" customWidth="1"/>
    <col min="1544" max="1548" width="4.125" style="37" customWidth="1"/>
    <col min="1549" max="1549" width="33.25" style="37" customWidth="1"/>
    <col min="1550" max="1550" width="9.125" style="37" bestFit="1" customWidth="1"/>
    <col min="1551" max="1783" width="9" style="37"/>
    <col min="1784" max="1784" width="4.625" style="37" customWidth="1"/>
    <col min="1785" max="1785" width="7" style="37" customWidth="1"/>
    <col min="1786" max="1786" width="9.5" style="37" customWidth="1"/>
    <col min="1787" max="1787" width="40.875" style="37" customWidth="1"/>
    <col min="1788" max="1789" width="9.125" style="37" customWidth="1"/>
    <col min="1790" max="1790" width="8.25" style="37" customWidth="1"/>
    <col min="1791" max="1791" width="37.5" style="37" customWidth="1"/>
    <col min="1792" max="1793" width="7" style="37" customWidth="1"/>
    <col min="1794" max="1795" width="30.625" style="37" customWidth="1"/>
    <col min="1796" max="1797" width="7" style="37" customWidth="1"/>
    <col min="1798" max="1798" width="11.25" style="37" customWidth="1"/>
    <col min="1799" max="1799" width="17" style="37" customWidth="1"/>
    <col min="1800" max="1804" width="4.125" style="37" customWidth="1"/>
    <col min="1805" max="1805" width="33.25" style="37" customWidth="1"/>
    <col min="1806" max="1806" width="9.125" style="37" bestFit="1" customWidth="1"/>
    <col min="1807" max="2039" width="9" style="37"/>
    <col min="2040" max="2040" width="4.625" style="37" customWidth="1"/>
    <col min="2041" max="2041" width="7" style="37" customWidth="1"/>
    <col min="2042" max="2042" width="9.5" style="37" customWidth="1"/>
    <col min="2043" max="2043" width="40.875" style="37" customWidth="1"/>
    <col min="2044" max="2045" width="9.125" style="37" customWidth="1"/>
    <col min="2046" max="2046" width="8.25" style="37" customWidth="1"/>
    <col min="2047" max="2047" width="37.5" style="37" customWidth="1"/>
    <col min="2048" max="2049" width="7" style="37" customWidth="1"/>
    <col min="2050" max="2051" width="30.625" style="37" customWidth="1"/>
    <col min="2052" max="2053" width="7" style="37" customWidth="1"/>
    <col min="2054" max="2054" width="11.25" style="37" customWidth="1"/>
    <col min="2055" max="2055" width="17" style="37" customWidth="1"/>
    <col min="2056" max="2060" width="4.125" style="37" customWidth="1"/>
    <col min="2061" max="2061" width="33.25" style="37" customWidth="1"/>
    <col min="2062" max="2062" width="9.125" style="37" bestFit="1" customWidth="1"/>
    <col min="2063" max="2295" width="9" style="37"/>
    <col min="2296" max="2296" width="4.625" style="37" customWidth="1"/>
    <col min="2297" max="2297" width="7" style="37" customWidth="1"/>
    <col min="2298" max="2298" width="9.5" style="37" customWidth="1"/>
    <col min="2299" max="2299" width="40.875" style="37" customWidth="1"/>
    <col min="2300" max="2301" width="9.125" style="37" customWidth="1"/>
    <col min="2302" max="2302" width="8.25" style="37" customWidth="1"/>
    <col min="2303" max="2303" width="37.5" style="37" customWidth="1"/>
    <col min="2304" max="2305" width="7" style="37" customWidth="1"/>
    <col min="2306" max="2307" width="30.625" style="37" customWidth="1"/>
    <col min="2308" max="2309" width="7" style="37" customWidth="1"/>
    <col min="2310" max="2310" width="11.25" style="37" customWidth="1"/>
    <col min="2311" max="2311" width="17" style="37" customWidth="1"/>
    <col min="2312" max="2316" width="4.125" style="37" customWidth="1"/>
    <col min="2317" max="2317" width="33.25" style="37" customWidth="1"/>
    <col min="2318" max="2318" width="9.125" style="37" bestFit="1" customWidth="1"/>
    <col min="2319" max="2551" width="9" style="37"/>
    <col min="2552" max="2552" width="4.625" style="37" customWidth="1"/>
    <col min="2553" max="2553" width="7" style="37" customWidth="1"/>
    <col min="2554" max="2554" width="9.5" style="37" customWidth="1"/>
    <col min="2555" max="2555" width="40.875" style="37" customWidth="1"/>
    <col min="2556" max="2557" width="9.125" style="37" customWidth="1"/>
    <col min="2558" max="2558" width="8.25" style="37" customWidth="1"/>
    <col min="2559" max="2559" width="37.5" style="37" customWidth="1"/>
    <col min="2560" max="2561" width="7" style="37" customWidth="1"/>
    <col min="2562" max="2563" width="30.625" style="37" customWidth="1"/>
    <col min="2564" max="2565" width="7" style="37" customWidth="1"/>
    <col min="2566" max="2566" width="11.25" style="37" customWidth="1"/>
    <col min="2567" max="2567" width="17" style="37" customWidth="1"/>
    <col min="2568" max="2572" width="4.125" style="37" customWidth="1"/>
    <col min="2573" max="2573" width="33.25" style="37" customWidth="1"/>
    <col min="2574" max="2574" width="9.125" style="37" bestFit="1" customWidth="1"/>
    <col min="2575" max="2807" width="9" style="37"/>
    <col min="2808" max="2808" width="4.625" style="37" customWidth="1"/>
    <col min="2809" max="2809" width="7" style="37" customWidth="1"/>
    <col min="2810" max="2810" width="9.5" style="37" customWidth="1"/>
    <col min="2811" max="2811" width="40.875" style="37" customWidth="1"/>
    <col min="2812" max="2813" width="9.125" style="37" customWidth="1"/>
    <col min="2814" max="2814" width="8.25" style="37" customWidth="1"/>
    <col min="2815" max="2815" width="37.5" style="37" customWidth="1"/>
    <col min="2816" max="2817" width="7" style="37" customWidth="1"/>
    <col min="2818" max="2819" width="30.625" style="37" customWidth="1"/>
    <col min="2820" max="2821" width="7" style="37" customWidth="1"/>
    <col min="2822" max="2822" width="11.25" style="37" customWidth="1"/>
    <col min="2823" max="2823" width="17" style="37" customWidth="1"/>
    <col min="2824" max="2828" width="4.125" style="37" customWidth="1"/>
    <col min="2829" max="2829" width="33.25" style="37" customWidth="1"/>
    <col min="2830" max="2830" width="9.125" style="37" bestFit="1" customWidth="1"/>
    <col min="2831" max="3063" width="9" style="37"/>
    <col min="3064" max="3064" width="4.625" style="37" customWidth="1"/>
    <col min="3065" max="3065" width="7" style="37" customWidth="1"/>
    <col min="3066" max="3066" width="9.5" style="37" customWidth="1"/>
    <col min="3067" max="3067" width="40.875" style="37" customWidth="1"/>
    <col min="3068" max="3069" width="9.125" style="37" customWidth="1"/>
    <col min="3070" max="3070" width="8.25" style="37" customWidth="1"/>
    <col min="3071" max="3071" width="37.5" style="37" customWidth="1"/>
    <col min="3072" max="3073" width="7" style="37" customWidth="1"/>
    <col min="3074" max="3075" width="30.625" style="37" customWidth="1"/>
    <col min="3076" max="3077" width="7" style="37" customWidth="1"/>
    <col min="3078" max="3078" width="11.25" style="37" customWidth="1"/>
    <col min="3079" max="3079" width="17" style="37" customWidth="1"/>
    <col min="3080" max="3084" width="4.125" style="37" customWidth="1"/>
    <col min="3085" max="3085" width="33.25" style="37" customWidth="1"/>
    <col min="3086" max="3086" width="9.125" style="37" bestFit="1" customWidth="1"/>
    <col min="3087" max="3319" width="9" style="37"/>
    <col min="3320" max="3320" width="4.625" style="37" customWidth="1"/>
    <col min="3321" max="3321" width="7" style="37" customWidth="1"/>
    <col min="3322" max="3322" width="9.5" style="37" customWidth="1"/>
    <col min="3323" max="3323" width="40.875" style="37" customWidth="1"/>
    <col min="3324" max="3325" width="9.125" style="37" customWidth="1"/>
    <col min="3326" max="3326" width="8.25" style="37" customWidth="1"/>
    <col min="3327" max="3327" width="37.5" style="37" customWidth="1"/>
    <col min="3328" max="3329" width="7" style="37" customWidth="1"/>
    <col min="3330" max="3331" width="30.625" style="37" customWidth="1"/>
    <col min="3332" max="3333" width="7" style="37" customWidth="1"/>
    <col min="3334" max="3334" width="11.25" style="37" customWidth="1"/>
    <col min="3335" max="3335" width="17" style="37" customWidth="1"/>
    <col min="3336" max="3340" width="4.125" style="37" customWidth="1"/>
    <col min="3341" max="3341" width="33.25" style="37" customWidth="1"/>
    <col min="3342" max="3342" width="9.125" style="37" bestFit="1" customWidth="1"/>
    <col min="3343" max="3575" width="9" style="37"/>
    <col min="3576" max="3576" width="4.625" style="37" customWidth="1"/>
    <col min="3577" max="3577" width="7" style="37" customWidth="1"/>
    <col min="3578" max="3578" width="9.5" style="37" customWidth="1"/>
    <col min="3579" max="3579" width="40.875" style="37" customWidth="1"/>
    <col min="3580" max="3581" width="9.125" style="37" customWidth="1"/>
    <col min="3582" max="3582" width="8.25" style="37" customWidth="1"/>
    <col min="3583" max="3583" width="37.5" style="37" customWidth="1"/>
    <col min="3584" max="3585" width="7" style="37" customWidth="1"/>
    <col min="3586" max="3587" width="30.625" style="37" customWidth="1"/>
    <col min="3588" max="3589" width="7" style="37" customWidth="1"/>
    <col min="3590" max="3590" width="11.25" style="37" customWidth="1"/>
    <col min="3591" max="3591" width="17" style="37" customWidth="1"/>
    <col min="3592" max="3596" width="4.125" style="37" customWidth="1"/>
    <col min="3597" max="3597" width="33.25" style="37" customWidth="1"/>
    <col min="3598" max="3598" width="9.125" style="37" bestFit="1" customWidth="1"/>
    <col min="3599" max="3831" width="9" style="37"/>
    <col min="3832" max="3832" width="4.625" style="37" customWidth="1"/>
    <col min="3833" max="3833" width="7" style="37" customWidth="1"/>
    <col min="3834" max="3834" width="9.5" style="37" customWidth="1"/>
    <col min="3835" max="3835" width="40.875" style="37" customWidth="1"/>
    <col min="3836" max="3837" width="9.125" style="37" customWidth="1"/>
    <col min="3838" max="3838" width="8.25" style="37" customWidth="1"/>
    <col min="3839" max="3839" width="37.5" style="37" customWidth="1"/>
    <col min="3840" max="3841" width="7" style="37" customWidth="1"/>
    <col min="3842" max="3843" width="30.625" style="37" customWidth="1"/>
    <col min="3844" max="3845" width="7" style="37" customWidth="1"/>
    <col min="3846" max="3846" width="11.25" style="37" customWidth="1"/>
    <col min="3847" max="3847" width="17" style="37" customWidth="1"/>
    <col min="3848" max="3852" width="4.125" style="37" customWidth="1"/>
    <col min="3853" max="3853" width="33.25" style="37" customWidth="1"/>
    <col min="3854" max="3854" width="9.125" style="37" bestFit="1" customWidth="1"/>
    <col min="3855" max="4087" width="9" style="37"/>
    <col min="4088" max="4088" width="4.625" style="37" customWidth="1"/>
    <col min="4089" max="4089" width="7" style="37" customWidth="1"/>
    <col min="4090" max="4090" width="9.5" style="37" customWidth="1"/>
    <col min="4091" max="4091" width="40.875" style="37" customWidth="1"/>
    <col min="4092" max="4093" width="9.125" style="37" customWidth="1"/>
    <col min="4094" max="4094" width="8.25" style="37" customWidth="1"/>
    <col min="4095" max="4095" width="37.5" style="37" customWidth="1"/>
    <col min="4096" max="4097" width="7" style="37" customWidth="1"/>
    <col min="4098" max="4099" width="30.625" style="37" customWidth="1"/>
    <col min="4100" max="4101" width="7" style="37" customWidth="1"/>
    <col min="4102" max="4102" width="11.25" style="37" customWidth="1"/>
    <col min="4103" max="4103" width="17" style="37" customWidth="1"/>
    <col min="4104" max="4108" width="4.125" style="37" customWidth="1"/>
    <col min="4109" max="4109" width="33.25" style="37" customWidth="1"/>
    <col min="4110" max="4110" width="9.125" style="37" bestFit="1" customWidth="1"/>
    <col min="4111" max="4343" width="9" style="37"/>
    <col min="4344" max="4344" width="4.625" style="37" customWidth="1"/>
    <col min="4345" max="4345" width="7" style="37" customWidth="1"/>
    <col min="4346" max="4346" width="9.5" style="37" customWidth="1"/>
    <col min="4347" max="4347" width="40.875" style="37" customWidth="1"/>
    <col min="4348" max="4349" width="9.125" style="37" customWidth="1"/>
    <col min="4350" max="4350" width="8.25" style="37" customWidth="1"/>
    <col min="4351" max="4351" width="37.5" style="37" customWidth="1"/>
    <col min="4352" max="4353" width="7" style="37" customWidth="1"/>
    <col min="4354" max="4355" width="30.625" style="37" customWidth="1"/>
    <col min="4356" max="4357" width="7" style="37" customWidth="1"/>
    <col min="4358" max="4358" width="11.25" style="37" customWidth="1"/>
    <col min="4359" max="4359" width="17" style="37" customWidth="1"/>
    <col min="4360" max="4364" width="4.125" style="37" customWidth="1"/>
    <col min="4365" max="4365" width="33.25" style="37" customWidth="1"/>
    <col min="4366" max="4366" width="9.125" style="37" bestFit="1" customWidth="1"/>
    <col min="4367" max="4599" width="9" style="37"/>
    <col min="4600" max="4600" width="4.625" style="37" customWidth="1"/>
    <col min="4601" max="4601" width="7" style="37" customWidth="1"/>
    <col min="4602" max="4602" width="9.5" style="37" customWidth="1"/>
    <col min="4603" max="4603" width="40.875" style="37" customWidth="1"/>
    <col min="4604" max="4605" width="9.125" style="37" customWidth="1"/>
    <col min="4606" max="4606" width="8.25" style="37" customWidth="1"/>
    <col min="4607" max="4607" width="37.5" style="37" customWidth="1"/>
    <col min="4608" max="4609" width="7" style="37" customWidth="1"/>
    <col min="4610" max="4611" width="30.625" style="37" customWidth="1"/>
    <col min="4612" max="4613" width="7" style="37" customWidth="1"/>
    <col min="4614" max="4614" width="11.25" style="37" customWidth="1"/>
    <col min="4615" max="4615" width="17" style="37" customWidth="1"/>
    <col min="4616" max="4620" width="4.125" style="37" customWidth="1"/>
    <col min="4621" max="4621" width="33.25" style="37" customWidth="1"/>
    <col min="4622" max="4622" width="9.125" style="37" bestFit="1" customWidth="1"/>
    <col min="4623" max="4855" width="9" style="37"/>
    <col min="4856" max="4856" width="4.625" style="37" customWidth="1"/>
    <col min="4857" max="4857" width="7" style="37" customWidth="1"/>
    <col min="4858" max="4858" width="9.5" style="37" customWidth="1"/>
    <col min="4859" max="4859" width="40.875" style="37" customWidth="1"/>
    <col min="4860" max="4861" width="9.125" style="37" customWidth="1"/>
    <col min="4862" max="4862" width="8.25" style="37" customWidth="1"/>
    <col min="4863" max="4863" width="37.5" style="37" customWidth="1"/>
    <col min="4864" max="4865" width="7" style="37" customWidth="1"/>
    <col min="4866" max="4867" width="30.625" style="37" customWidth="1"/>
    <col min="4868" max="4869" width="7" style="37" customWidth="1"/>
    <col min="4870" max="4870" width="11.25" style="37" customWidth="1"/>
    <col min="4871" max="4871" width="17" style="37" customWidth="1"/>
    <col min="4872" max="4876" width="4.125" style="37" customWidth="1"/>
    <col min="4877" max="4877" width="33.25" style="37" customWidth="1"/>
    <col min="4878" max="4878" width="9.125" style="37" bestFit="1" customWidth="1"/>
    <col min="4879" max="5111" width="9" style="37"/>
    <col min="5112" max="5112" width="4.625" style="37" customWidth="1"/>
    <col min="5113" max="5113" width="7" style="37" customWidth="1"/>
    <col min="5114" max="5114" width="9.5" style="37" customWidth="1"/>
    <col min="5115" max="5115" width="40.875" style="37" customWidth="1"/>
    <col min="5116" max="5117" width="9.125" style="37" customWidth="1"/>
    <col min="5118" max="5118" width="8.25" style="37" customWidth="1"/>
    <col min="5119" max="5119" width="37.5" style="37" customWidth="1"/>
    <col min="5120" max="5121" width="7" style="37" customWidth="1"/>
    <col min="5122" max="5123" width="30.625" style="37" customWidth="1"/>
    <col min="5124" max="5125" width="7" style="37" customWidth="1"/>
    <col min="5126" max="5126" width="11.25" style="37" customWidth="1"/>
    <col min="5127" max="5127" width="17" style="37" customWidth="1"/>
    <col min="5128" max="5132" width="4.125" style="37" customWidth="1"/>
    <col min="5133" max="5133" width="33.25" style="37" customWidth="1"/>
    <col min="5134" max="5134" width="9.125" style="37" bestFit="1" customWidth="1"/>
    <col min="5135" max="5367" width="9" style="37"/>
    <col min="5368" max="5368" width="4.625" style="37" customWidth="1"/>
    <col min="5369" max="5369" width="7" style="37" customWidth="1"/>
    <col min="5370" max="5370" width="9.5" style="37" customWidth="1"/>
    <col min="5371" max="5371" width="40.875" style="37" customWidth="1"/>
    <col min="5372" max="5373" width="9.125" style="37" customWidth="1"/>
    <col min="5374" max="5374" width="8.25" style="37" customWidth="1"/>
    <col min="5375" max="5375" width="37.5" style="37" customWidth="1"/>
    <col min="5376" max="5377" width="7" style="37" customWidth="1"/>
    <col min="5378" max="5379" width="30.625" style="37" customWidth="1"/>
    <col min="5380" max="5381" width="7" style="37" customWidth="1"/>
    <col min="5382" max="5382" width="11.25" style="37" customWidth="1"/>
    <col min="5383" max="5383" width="17" style="37" customWidth="1"/>
    <col min="5384" max="5388" width="4.125" style="37" customWidth="1"/>
    <col min="5389" max="5389" width="33.25" style="37" customWidth="1"/>
    <col min="5390" max="5390" width="9.125" style="37" bestFit="1" customWidth="1"/>
    <col min="5391" max="5623" width="9" style="37"/>
    <col min="5624" max="5624" width="4.625" style="37" customWidth="1"/>
    <col min="5625" max="5625" width="7" style="37" customWidth="1"/>
    <col min="5626" max="5626" width="9.5" style="37" customWidth="1"/>
    <col min="5627" max="5627" width="40.875" style="37" customWidth="1"/>
    <col min="5628" max="5629" width="9.125" style="37" customWidth="1"/>
    <col min="5630" max="5630" width="8.25" style="37" customWidth="1"/>
    <col min="5631" max="5631" width="37.5" style="37" customWidth="1"/>
    <col min="5632" max="5633" width="7" style="37" customWidth="1"/>
    <col min="5634" max="5635" width="30.625" style="37" customWidth="1"/>
    <col min="5636" max="5637" width="7" style="37" customWidth="1"/>
    <col min="5638" max="5638" width="11.25" style="37" customWidth="1"/>
    <col min="5639" max="5639" width="17" style="37" customWidth="1"/>
    <col min="5640" max="5644" width="4.125" style="37" customWidth="1"/>
    <col min="5645" max="5645" width="33.25" style="37" customWidth="1"/>
    <col min="5646" max="5646" width="9.125" style="37" bestFit="1" customWidth="1"/>
    <col min="5647" max="5879" width="9" style="37"/>
    <col min="5880" max="5880" width="4.625" style="37" customWidth="1"/>
    <col min="5881" max="5881" width="7" style="37" customWidth="1"/>
    <col min="5882" max="5882" width="9.5" style="37" customWidth="1"/>
    <col min="5883" max="5883" width="40.875" style="37" customWidth="1"/>
    <col min="5884" max="5885" width="9.125" style="37" customWidth="1"/>
    <col min="5886" max="5886" width="8.25" style="37" customWidth="1"/>
    <col min="5887" max="5887" width="37.5" style="37" customWidth="1"/>
    <col min="5888" max="5889" width="7" style="37" customWidth="1"/>
    <col min="5890" max="5891" width="30.625" style="37" customWidth="1"/>
    <col min="5892" max="5893" width="7" style="37" customWidth="1"/>
    <col min="5894" max="5894" width="11.25" style="37" customWidth="1"/>
    <col min="5895" max="5895" width="17" style="37" customWidth="1"/>
    <col min="5896" max="5900" width="4.125" style="37" customWidth="1"/>
    <col min="5901" max="5901" width="33.25" style="37" customWidth="1"/>
    <col min="5902" max="5902" width="9.125" style="37" bestFit="1" customWidth="1"/>
    <col min="5903" max="6135" width="9" style="37"/>
    <col min="6136" max="6136" width="4.625" style="37" customWidth="1"/>
    <col min="6137" max="6137" width="7" style="37" customWidth="1"/>
    <col min="6138" max="6138" width="9.5" style="37" customWidth="1"/>
    <col min="6139" max="6139" width="40.875" style="37" customWidth="1"/>
    <col min="6140" max="6141" width="9.125" style="37" customWidth="1"/>
    <col min="6142" max="6142" width="8.25" style="37" customWidth="1"/>
    <col min="6143" max="6143" width="37.5" style="37" customWidth="1"/>
    <col min="6144" max="6145" width="7" style="37" customWidth="1"/>
    <col min="6146" max="6147" width="30.625" style="37" customWidth="1"/>
    <col min="6148" max="6149" width="7" style="37" customWidth="1"/>
    <col min="6150" max="6150" width="11.25" style="37" customWidth="1"/>
    <col min="6151" max="6151" width="17" style="37" customWidth="1"/>
    <col min="6152" max="6156" width="4.125" style="37" customWidth="1"/>
    <col min="6157" max="6157" width="33.25" style="37" customWidth="1"/>
    <col min="6158" max="6158" width="9.125" style="37" bestFit="1" customWidth="1"/>
    <col min="6159" max="6391" width="9" style="37"/>
    <col min="6392" max="6392" width="4.625" style="37" customWidth="1"/>
    <col min="6393" max="6393" width="7" style="37" customWidth="1"/>
    <col min="6394" max="6394" width="9.5" style="37" customWidth="1"/>
    <col min="6395" max="6395" width="40.875" style="37" customWidth="1"/>
    <col min="6396" max="6397" width="9.125" style="37" customWidth="1"/>
    <col min="6398" max="6398" width="8.25" style="37" customWidth="1"/>
    <col min="6399" max="6399" width="37.5" style="37" customWidth="1"/>
    <col min="6400" max="6401" width="7" style="37" customWidth="1"/>
    <col min="6402" max="6403" width="30.625" style="37" customWidth="1"/>
    <col min="6404" max="6405" width="7" style="37" customWidth="1"/>
    <col min="6406" max="6406" width="11.25" style="37" customWidth="1"/>
    <col min="6407" max="6407" width="17" style="37" customWidth="1"/>
    <col min="6408" max="6412" width="4.125" style="37" customWidth="1"/>
    <col min="6413" max="6413" width="33.25" style="37" customWidth="1"/>
    <col min="6414" max="6414" width="9.125" style="37" bestFit="1" customWidth="1"/>
    <col min="6415" max="6647" width="9" style="37"/>
    <col min="6648" max="6648" width="4.625" style="37" customWidth="1"/>
    <col min="6649" max="6649" width="7" style="37" customWidth="1"/>
    <col min="6650" max="6650" width="9.5" style="37" customWidth="1"/>
    <col min="6651" max="6651" width="40.875" style="37" customWidth="1"/>
    <col min="6652" max="6653" width="9.125" style="37" customWidth="1"/>
    <col min="6654" max="6654" width="8.25" style="37" customWidth="1"/>
    <col min="6655" max="6655" width="37.5" style="37" customWidth="1"/>
    <col min="6656" max="6657" width="7" style="37" customWidth="1"/>
    <col min="6658" max="6659" width="30.625" style="37" customWidth="1"/>
    <col min="6660" max="6661" width="7" style="37" customWidth="1"/>
    <col min="6662" max="6662" width="11.25" style="37" customWidth="1"/>
    <col min="6663" max="6663" width="17" style="37" customWidth="1"/>
    <col min="6664" max="6668" width="4.125" style="37" customWidth="1"/>
    <col min="6669" max="6669" width="33.25" style="37" customWidth="1"/>
    <col min="6670" max="6670" width="9.125" style="37" bestFit="1" customWidth="1"/>
    <col min="6671" max="6903" width="9" style="37"/>
    <col min="6904" max="6904" width="4.625" style="37" customWidth="1"/>
    <col min="6905" max="6905" width="7" style="37" customWidth="1"/>
    <col min="6906" max="6906" width="9.5" style="37" customWidth="1"/>
    <col min="6907" max="6907" width="40.875" style="37" customWidth="1"/>
    <col min="6908" max="6909" width="9.125" style="37" customWidth="1"/>
    <col min="6910" max="6910" width="8.25" style="37" customWidth="1"/>
    <col min="6911" max="6911" width="37.5" style="37" customWidth="1"/>
    <col min="6912" max="6913" width="7" style="37" customWidth="1"/>
    <col min="6914" max="6915" width="30.625" style="37" customWidth="1"/>
    <col min="6916" max="6917" width="7" style="37" customWidth="1"/>
    <col min="6918" max="6918" width="11.25" style="37" customWidth="1"/>
    <col min="6919" max="6919" width="17" style="37" customWidth="1"/>
    <col min="6920" max="6924" width="4.125" style="37" customWidth="1"/>
    <col min="6925" max="6925" width="33.25" style="37" customWidth="1"/>
    <col min="6926" max="6926" width="9.125" style="37" bestFit="1" customWidth="1"/>
    <col min="6927" max="7159" width="9" style="37"/>
    <col min="7160" max="7160" width="4.625" style="37" customWidth="1"/>
    <col min="7161" max="7161" width="7" style="37" customWidth="1"/>
    <col min="7162" max="7162" width="9.5" style="37" customWidth="1"/>
    <col min="7163" max="7163" width="40.875" style="37" customWidth="1"/>
    <col min="7164" max="7165" width="9.125" style="37" customWidth="1"/>
    <col min="7166" max="7166" width="8.25" style="37" customWidth="1"/>
    <col min="7167" max="7167" width="37.5" style="37" customWidth="1"/>
    <col min="7168" max="7169" width="7" style="37" customWidth="1"/>
    <col min="7170" max="7171" width="30.625" style="37" customWidth="1"/>
    <col min="7172" max="7173" width="7" style="37" customWidth="1"/>
    <col min="7174" max="7174" width="11.25" style="37" customWidth="1"/>
    <col min="7175" max="7175" width="17" style="37" customWidth="1"/>
    <col min="7176" max="7180" width="4.125" style="37" customWidth="1"/>
    <col min="7181" max="7181" width="33.25" style="37" customWidth="1"/>
    <col min="7182" max="7182" width="9.125" style="37" bestFit="1" customWidth="1"/>
    <col min="7183" max="7415" width="9" style="37"/>
    <col min="7416" max="7416" width="4.625" style="37" customWidth="1"/>
    <col min="7417" max="7417" width="7" style="37" customWidth="1"/>
    <col min="7418" max="7418" width="9.5" style="37" customWidth="1"/>
    <col min="7419" max="7419" width="40.875" style="37" customWidth="1"/>
    <col min="7420" max="7421" width="9.125" style="37" customWidth="1"/>
    <col min="7422" max="7422" width="8.25" style="37" customWidth="1"/>
    <col min="7423" max="7423" width="37.5" style="37" customWidth="1"/>
    <col min="7424" max="7425" width="7" style="37" customWidth="1"/>
    <col min="7426" max="7427" width="30.625" style="37" customWidth="1"/>
    <col min="7428" max="7429" width="7" style="37" customWidth="1"/>
    <col min="7430" max="7430" width="11.25" style="37" customWidth="1"/>
    <col min="7431" max="7431" width="17" style="37" customWidth="1"/>
    <col min="7432" max="7436" width="4.125" style="37" customWidth="1"/>
    <col min="7437" max="7437" width="33.25" style="37" customWidth="1"/>
    <col min="7438" max="7438" width="9.125" style="37" bestFit="1" customWidth="1"/>
    <col min="7439" max="7671" width="9" style="37"/>
    <col min="7672" max="7672" width="4.625" style="37" customWidth="1"/>
    <col min="7673" max="7673" width="7" style="37" customWidth="1"/>
    <col min="7674" max="7674" width="9.5" style="37" customWidth="1"/>
    <col min="7675" max="7675" width="40.875" style="37" customWidth="1"/>
    <col min="7676" max="7677" width="9.125" style="37" customWidth="1"/>
    <col min="7678" max="7678" width="8.25" style="37" customWidth="1"/>
    <col min="7679" max="7679" width="37.5" style="37" customWidth="1"/>
    <col min="7680" max="7681" width="7" style="37" customWidth="1"/>
    <col min="7682" max="7683" width="30.625" style="37" customWidth="1"/>
    <col min="7684" max="7685" width="7" style="37" customWidth="1"/>
    <col min="7686" max="7686" width="11.25" style="37" customWidth="1"/>
    <col min="7687" max="7687" width="17" style="37" customWidth="1"/>
    <col min="7688" max="7692" width="4.125" style="37" customWidth="1"/>
    <col min="7693" max="7693" width="33.25" style="37" customWidth="1"/>
    <col min="7694" max="7694" width="9.125" style="37" bestFit="1" customWidth="1"/>
    <col min="7695" max="7927" width="9" style="37"/>
    <col min="7928" max="7928" width="4.625" style="37" customWidth="1"/>
    <col min="7929" max="7929" width="7" style="37" customWidth="1"/>
    <col min="7930" max="7930" width="9.5" style="37" customWidth="1"/>
    <col min="7931" max="7931" width="40.875" style="37" customWidth="1"/>
    <col min="7932" max="7933" width="9.125" style="37" customWidth="1"/>
    <col min="7934" max="7934" width="8.25" style="37" customWidth="1"/>
    <col min="7935" max="7935" width="37.5" style="37" customWidth="1"/>
    <col min="7936" max="7937" width="7" style="37" customWidth="1"/>
    <col min="7938" max="7939" width="30.625" style="37" customWidth="1"/>
    <col min="7940" max="7941" width="7" style="37" customWidth="1"/>
    <col min="7942" max="7942" width="11.25" style="37" customWidth="1"/>
    <col min="7943" max="7943" width="17" style="37" customWidth="1"/>
    <col min="7944" max="7948" width="4.125" style="37" customWidth="1"/>
    <col min="7949" max="7949" width="33.25" style="37" customWidth="1"/>
    <col min="7950" max="7950" width="9.125" style="37" bestFit="1" customWidth="1"/>
    <col min="7951" max="8183" width="9" style="37"/>
    <col min="8184" max="8184" width="4.625" style="37" customWidth="1"/>
    <col min="8185" max="8185" width="7" style="37" customWidth="1"/>
    <col min="8186" max="8186" width="9.5" style="37" customWidth="1"/>
    <col min="8187" max="8187" width="40.875" style="37" customWidth="1"/>
    <col min="8188" max="8189" width="9.125" style="37" customWidth="1"/>
    <col min="8190" max="8190" width="8.25" style="37" customWidth="1"/>
    <col min="8191" max="8191" width="37.5" style="37" customWidth="1"/>
    <col min="8192" max="8193" width="7" style="37" customWidth="1"/>
    <col min="8194" max="8195" width="30.625" style="37" customWidth="1"/>
    <col min="8196" max="8197" width="7" style="37" customWidth="1"/>
    <col min="8198" max="8198" width="11.25" style="37" customWidth="1"/>
    <col min="8199" max="8199" width="17" style="37" customWidth="1"/>
    <col min="8200" max="8204" width="4.125" style="37" customWidth="1"/>
    <col min="8205" max="8205" width="33.25" style="37" customWidth="1"/>
    <col min="8206" max="8206" width="9.125" style="37" bestFit="1" customWidth="1"/>
    <col min="8207" max="8439" width="9" style="37"/>
    <col min="8440" max="8440" width="4.625" style="37" customWidth="1"/>
    <col min="8441" max="8441" width="7" style="37" customWidth="1"/>
    <col min="8442" max="8442" width="9.5" style="37" customWidth="1"/>
    <col min="8443" max="8443" width="40.875" style="37" customWidth="1"/>
    <col min="8444" max="8445" width="9.125" style="37" customWidth="1"/>
    <col min="8446" max="8446" width="8.25" style="37" customWidth="1"/>
    <col min="8447" max="8447" width="37.5" style="37" customWidth="1"/>
    <col min="8448" max="8449" width="7" style="37" customWidth="1"/>
    <col min="8450" max="8451" width="30.625" style="37" customWidth="1"/>
    <col min="8452" max="8453" width="7" style="37" customWidth="1"/>
    <col min="8454" max="8454" width="11.25" style="37" customWidth="1"/>
    <col min="8455" max="8455" width="17" style="37" customWidth="1"/>
    <col min="8456" max="8460" width="4.125" style="37" customWidth="1"/>
    <col min="8461" max="8461" width="33.25" style="37" customWidth="1"/>
    <col min="8462" max="8462" width="9.125" style="37" bestFit="1" customWidth="1"/>
    <col min="8463" max="8695" width="9" style="37"/>
    <col min="8696" max="8696" width="4.625" style="37" customWidth="1"/>
    <col min="8697" max="8697" width="7" style="37" customWidth="1"/>
    <col min="8698" max="8698" width="9.5" style="37" customWidth="1"/>
    <col min="8699" max="8699" width="40.875" style="37" customWidth="1"/>
    <col min="8700" max="8701" width="9.125" style="37" customWidth="1"/>
    <col min="8702" max="8702" width="8.25" style="37" customWidth="1"/>
    <col min="8703" max="8703" width="37.5" style="37" customWidth="1"/>
    <col min="8704" max="8705" width="7" style="37" customWidth="1"/>
    <col min="8706" max="8707" width="30.625" style="37" customWidth="1"/>
    <col min="8708" max="8709" width="7" style="37" customWidth="1"/>
    <col min="8710" max="8710" width="11.25" style="37" customWidth="1"/>
    <col min="8711" max="8711" width="17" style="37" customWidth="1"/>
    <col min="8712" max="8716" width="4.125" style="37" customWidth="1"/>
    <col min="8717" max="8717" width="33.25" style="37" customWidth="1"/>
    <col min="8718" max="8718" width="9.125" style="37" bestFit="1" customWidth="1"/>
    <col min="8719" max="8951" width="9" style="37"/>
    <col min="8952" max="8952" width="4.625" style="37" customWidth="1"/>
    <col min="8953" max="8953" width="7" style="37" customWidth="1"/>
    <col min="8954" max="8954" width="9.5" style="37" customWidth="1"/>
    <col min="8955" max="8955" width="40.875" style="37" customWidth="1"/>
    <col min="8956" max="8957" width="9.125" style="37" customWidth="1"/>
    <col min="8958" max="8958" width="8.25" style="37" customWidth="1"/>
    <col min="8959" max="8959" width="37.5" style="37" customWidth="1"/>
    <col min="8960" max="8961" width="7" style="37" customWidth="1"/>
    <col min="8962" max="8963" width="30.625" style="37" customWidth="1"/>
    <col min="8964" max="8965" width="7" style="37" customWidth="1"/>
    <col min="8966" max="8966" width="11.25" style="37" customWidth="1"/>
    <col min="8967" max="8967" width="17" style="37" customWidth="1"/>
    <col min="8968" max="8972" width="4.125" style="37" customWidth="1"/>
    <col min="8973" max="8973" width="33.25" style="37" customWidth="1"/>
    <col min="8974" max="8974" width="9.125" style="37" bestFit="1" customWidth="1"/>
    <col min="8975" max="9207" width="9" style="37"/>
    <col min="9208" max="9208" width="4.625" style="37" customWidth="1"/>
    <col min="9209" max="9209" width="7" style="37" customWidth="1"/>
    <col min="9210" max="9210" width="9.5" style="37" customWidth="1"/>
    <col min="9211" max="9211" width="40.875" style="37" customWidth="1"/>
    <col min="9212" max="9213" width="9.125" style="37" customWidth="1"/>
    <col min="9214" max="9214" width="8.25" style="37" customWidth="1"/>
    <col min="9215" max="9215" width="37.5" style="37" customWidth="1"/>
    <col min="9216" max="9217" width="7" style="37" customWidth="1"/>
    <col min="9218" max="9219" width="30.625" style="37" customWidth="1"/>
    <col min="9220" max="9221" width="7" style="37" customWidth="1"/>
    <col min="9222" max="9222" width="11.25" style="37" customWidth="1"/>
    <col min="9223" max="9223" width="17" style="37" customWidth="1"/>
    <col min="9224" max="9228" width="4.125" style="37" customWidth="1"/>
    <col min="9229" max="9229" width="33.25" style="37" customWidth="1"/>
    <col min="9230" max="9230" width="9.125" style="37" bestFit="1" customWidth="1"/>
    <col min="9231" max="9463" width="9" style="37"/>
    <col min="9464" max="9464" width="4.625" style="37" customWidth="1"/>
    <col min="9465" max="9465" width="7" style="37" customWidth="1"/>
    <col min="9466" max="9466" width="9.5" style="37" customWidth="1"/>
    <col min="9467" max="9467" width="40.875" style="37" customWidth="1"/>
    <col min="9468" max="9469" width="9.125" style="37" customWidth="1"/>
    <col min="9470" max="9470" width="8.25" style="37" customWidth="1"/>
    <col min="9471" max="9471" width="37.5" style="37" customWidth="1"/>
    <col min="9472" max="9473" width="7" style="37" customWidth="1"/>
    <col min="9474" max="9475" width="30.625" style="37" customWidth="1"/>
    <col min="9476" max="9477" width="7" style="37" customWidth="1"/>
    <col min="9478" max="9478" width="11.25" style="37" customWidth="1"/>
    <col min="9479" max="9479" width="17" style="37" customWidth="1"/>
    <col min="9480" max="9484" width="4.125" style="37" customWidth="1"/>
    <col min="9485" max="9485" width="33.25" style="37" customWidth="1"/>
    <col min="9486" max="9486" width="9.125" style="37" bestFit="1" customWidth="1"/>
    <col min="9487" max="9719" width="9" style="37"/>
    <col min="9720" max="9720" width="4.625" style="37" customWidth="1"/>
    <col min="9721" max="9721" width="7" style="37" customWidth="1"/>
    <col min="9722" max="9722" width="9.5" style="37" customWidth="1"/>
    <col min="9723" max="9723" width="40.875" style="37" customWidth="1"/>
    <col min="9724" max="9725" width="9.125" style="37" customWidth="1"/>
    <col min="9726" max="9726" width="8.25" style="37" customWidth="1"/>
    <col min="9727" max="9727" width="37.5" style="37" customWidth="1"/>
    <col min="9728" max="9729" width="7" style="37" customWidth="1"/>
    <col min="9730" max="9731" width="30.625" style="37" customWidth="1"/>
    <col min="9732" max="9733" width="7" style="37" customWidth="1"/>
    <col min="9734" max="9734" width="11.25" style="37" customWidth="1"/>
    <col min="9735" max="9735" width="17" style="37" customWidth="1"/>
    <col min="9736" max="9740" width="4.125" style="37" customWidth="1"/>
    <col min="9741" max="9741" width="33.25" style="37" customWidth="1"/>
    <col min="9742" max="9742" width="9.125" style="37" bestFit="1" customWidth="1"/>
    <col min="9743" max="9975" width="9" style="37"/>
    <col min="9976" max="9976" width="4.625" style="37" customWidth="1"/>
    <col min="9977" max="9977" width="7" style="37" customWidth="1"/>
    <col min="9978" max="9978" width="9.5" style="37" customWidth="1"/>
    <col min="9979" max="9979" width="40.875" style="37" customWidth="1"/>
    <col min="9980" max="9981" width="9.125" style="37" customWidth="1"/>
    <col min="9982" max="9982" width="8.25" style="37" customWidth="1"/>
    <col min="9983" max="9983" width="37.5" style="37" customWidth="1"/>
    <col min="9984" max="9985" width="7" style="37" customWidth="1"/>
    <col min="9986" max="9987" width="30.625" style="37" customWidth="1"/>
    <col min="9988" max="9989" width="7" style="37" customWidth="1"/>
    <col min="9990" max="9990" width="11.25" style="37" customWidth="1"/>
    <col min="9991" max="9991" width="17" style="37" customWidth="1"/>
    <col min="9992" max="9996" width="4.125" style="37" customWidth="1"/>
    <col min="9997" max="9997" width="33.25" style="37" customWidth="1"/>
    <col min="9998" max="9998" width="9.125" style="37" bestFit="1" customWidth="1"/>
    <col min="9999" max="10231" width="9" style="37"/>
    <col min="10232" max="10232" width="4.625" style="37" customWidth="1"/>
    <col min="10233" max="10233" width="7" style="37" customWidth="1"/>
    <col min="10234" max="10234" width="9.5" style="37" customWidth="1"/>
    <col min="10235" max="10235" width="40.875" style="37" customWidth="1"/>
    <col min="10236" max="10237" width="9.125" style="37" customWidth="1"/>
    <col min="10238" max="10238" width="8.25" style="37" customWidth="1"/>
    <col min="10239" max="10239" width="37.5" style="37" customWidth="1"/>
    <col min="10240" max="10241" width="7" style="37" customWidth="1"/>
    <col min="10242" max="10243" width="30.625" style="37" customWidth="1"/>
    <col min="10244" max="10245" width="7" style="37" customWidth="1"/>
    <col min="10246" max="10246" width="11.25" style="37" customWidth="1"/>
    <col min="10247" max="10247" width="17" style="37" customWidth="1"/>
    <col min="10248" max="10252" width="4.125" style="37" customWidth="1"/>
    <col min="10253" max="10253" width="33.25" style="37" customWidth="1"/>
    <col min="10254" max="10254" width="9.125" style="37" bestFit="1" customWidth="1"/>
    <col min="10255" max="10487" width="9" style="37"/>
    <col min="10488" max="10488" width="4.625" style="37" customWidth="1"/>
    <col min="10489" max="10489" width="7" style="37" customWidth="1"/>
    <col min="10490" max="10490" width="9.5" style="37" customWidth="1"/>
    <col min="10491" max="10491" width="40.875" style="37" customWidth="1"/>
    <col min="10492" max="10493" width="9.125" style="37" customWidth="1"/>
    <col min="10494" max="10494" width="8.25" style="37" customWidth="1"/>
    <col min="10495" max="10495" width="37.5" style="37" customWidth="1"/>
    <col min="10496" max="10497" width="7" style="37" customWidth="1"/>
    <col min="10498" max="10499" width="30.625" style="37" customWidth="1"/>
    <col min="10500" max="10501" width="7" style="37" customWidth="1"/>
    <col min="10502" max="10502" width="11.25" style="37" customWidth="1"/>
    <col min="10503" max="10503" width="17" style="37" customWidth="1"/>
    <col min="10504" max="10508" width="4.125" style="37" customWidth="1"/>
    <col min="10509" max="10509" width="33.25" style="37" customWidth="1"/>
    <col min="10510" max="10510" width="9.125" style="37" bestFit="1" customWidth="1"/>
    <col min="10511" max="10743" width="9" style="37"/>
    <col min="10744" max="10744" width="4.625" style="37" customWidth="1"/>
    <col min="10745" max="10745" width="7" style="37" customWidth="1"/>
    <col min="10746" max="10746" width="9.5" style="37" customWidth="1"/>
    <col min="10747" max="10747" width="40.875" style="37" customWidth="1"/>
    <col min="10748" max="10749" width="9.125" style="37" customWidth="1"/>
    <col min="10750" max="10750" width="8.25" style="37" customWidth="1"/>
    <col min="10751" max="10751" width="37.5" style="37" customWidth="1"/>
    <col min="10752" max="10753" width="7" style="37" customWidth="1"/>
    <col min="10754" max="10755" width="30.625" style="37" customWidth="1"/>
    <col min="10756" max="10757" width="7" style="37" customWidth="1"/>
    <col min="10758" max="10758" width="11.25" style="37" customWidth="1"/>
    <col min="10759" max="10759" width="17" style="37" customWidth="1"/>
    <col min="10760" max="10764" width="4.125" style="37" customWidth="1"/>
    <col min="10765" max="10765" width="33.25" style="37" customWidth="1"/>
    <col min="10766" max="10766" width="9.125" style="37" bestFit="1" customWidth="1"/>
    <col min="10767" max="10999" width="9" style="37"/>
    <col min="11000" max="11000" width="4.625" style="37" customWidth="1"/>
    <col min="11001" max="11001" width="7" style="37" customWidth="1"/>
    <col min="11002" max="11002" width="9.5" style="37" customWidth="1"/>
    <col min="11003" max="11003" width="40.875" style="37" customWidth="1"/>
    <col min="11004" max="11005" width="9.125" style="37" customWidth="1"/>
    <col min="11006" max="11006" width="8.25" style="37" customWidth="1"/>
    <col min="11007" max="11007" width="37.5" style="37" customWidth="1"/>
    <col min="11008" max="11009" width="7" style="37" customWidth="1"/>
    <col min="11010" max="11011" width="30.625" style="37" customWidth="1"/>
    <col min="11012" max="11013" width="7" style="37" customWidth="1"/>
    <col min="11014" max="11014" width="11.25" style="37" customWidth="1"/>
    <col min="11015" max="11015" width="17" style="37" customWidth="1"/>
    <col min="11016" max="11020" width="4.125" style="37" customWidth="1"/>
    <col min="11021" max="11021" width="33.25" style="37" customWidth="1"/>
    <col min="11022" max="11022" width="9.125" style="37" bestFit="1" customWidth="1"/>
    <col min="11023" max="11255" width="9" style="37"/>
    <col min="11256" max="11256" width="4.625" style="37" customWidth="1"/>
    <col min="11257" max="11257" width="7" style="37" customWidth="1"/>
    <col min="11258" max="11258" width="9.5" style="37" customWidth="1"/>
    <col min="11259" max="11259" width="40.875" style="37" customWidth="1"/>
    <col min="11260" max="11261" width="9.125" style="37" customWidth="1"/>
    <col min="11262" max="11262" width="8.25" style="37" customWidth="1"/>
    <col min="11263" max="11263" width="37.5" style="37" customWidth="1"/>
    <col min="11264" max="11265" width="7" style="37" customWidth="1"/>
    <col min="11266" max="11267" width="30.625" style="37" customWidth="1"/>
    <col min="11268" max="11269" width="7" style="37" customWidth="1"/>
    <col min="11270" max="11270" width="11.25" style="37" customWidth="1"/>
    <col min="11271" max="11271" width="17" style="37" customWidth="1"/>
    <col min="11272" max="11276" width="4.125" style="37" customWidth="1"/>
    <col min="11277" max="11277" width="33.25" style="37" customWidth="1"/>
    <col min="11278" max="11278" width="9.125" style="37" bestFit="1" customWidth="1"/>
    <col min="11279" max="11511" width="9" style="37"/>
    <col min="11512" max="11512" width="4.625" style="37" customWidth="1"/>
    <col min="11513" max="11513" width="7" style="37" customWidth="1"/>
    <col min="11514" max="11514" width="9.5" style="37" customWidth="1"/>
    <col min="11515" max="11515" width="40.875" style="37" customWidth="1"/>
    <col min="11516" max="11517" width="9.125" style="37" customWidth="1"/>
    <col min="11518" max="11518" width="8.25" style="37" customWidth="1"/>
    <col min="11519" max="11519" width="37.5" style="37" customWidth="1"/>
    <col min="11520" max="11521" width="7" style="37" customWidth="1"/>
    <col min="11522" max="11523" width="30.625" style="37" customWidth="1"/>
    <col min="11524" max="11525" width="7" style="37" customWidth="1"/>
    <col min="11526" max="11526" width="11.25" style="37" customWidth="1"/>
    <col min="11527" max="11527" width="17" style="37" customWidth="1"/>
    <col min="11528" max="11532" width="4.125" style="37" customWidth="1"/>
    <col min="11533" max="11533" width="33.25" style="37" customWidth="1"/>
    <col min="11534" max="11534" width="9.125" style="37" bestFit="1" customWidth="1"/>
    <col min="11535" max="11767" width="9" style="37"/>
    <col min="11768" max="11768" width="4.625" style="37" customWidth="1"/>
    <col min="11769" max="11769" width="7" style="37" customWidth="1"/>
    <col min="11770" max="11770" width="9.5" style="37" customWidth="1"/>
    <col min="11771" max="11771" width="40.875" style="37" customWidth="1"/>
    <col min="11772" max="11773" width="9.125" style="37" customWidth="1"/>
    <col min="11774" max="11774" width="8.25" style="37" customWidth="1"/>
    <col min="11775" max="11775" width="37.5" style="37" customWidth="1"/>
    <col min="11776" max="11777" width="7" style="37" customWidth="1"/>
    <col min="11778" max="11779" width="30.625" style="37" customWidth="1"/>
    <col min="11780" max="11781" width="7" style="37" customWidth="1"/>
    <col min="11782" max="11782" width="11.25" style="37" customWidth="1"/>
    <col min="11783" max="11783" width="17" style="37" customWidth="1"/>
    <col min="11784" max="11788" width="4.125" style="37" customWidth="1"/>
    <col min="11789" max="11789" width="33.25" style="37" customWidth="1"/>
    <col min="11790" max="11790" width="9.125" style="37" bestFit="1" customWidth="1"/>
    <col min="11791" max="12023" width="9" style="37"/>
    <col min="12024" max="12024" width="4.625" style="37" customWidth="1"/>
    <col min="12025" max="12025" width="7" style="37" customWidth="1"/>
    <col min="12026" max="12026" width="9.5" style="37" customWidth="1"/>
    <col min="12027" max="12027" width="40.875" style="37" customWidth="1"/>
    <col min="12028" max="12029" width="9.125" style="37" customWidth="1"/>
    <col min="12030" max="12030" width="8.25" style="37" customWidth="1"/>
    <col min="12031" max="12031" width="37.5" style="37" customWidth="1"/>
    <col min="12032" max="12033" width="7" style="37" customWidth="1"/>
    <col min="12034" max="12035" width="30.625" style="37" customWidth="1"/>
    <col min="12036" max="12037" width="7" style="37" customWidth="1"/>
    <col min="12038" max="12038" width="11.25" style="37" customWidth="1"/>
    <col min="12039" max="12039" width="17" style="37" customWidth="1"/>
    <col min="12040" max="12044" width="4.125" style="37" customWidth="1"/>
    <col min="12045" max="12045" width="33.25" style="37" customWidth="1"/>
    <col min="12046" max="12046" width="9.125" style="37" bestFit="1" customWidth="1"/>
    <col min="12047" max="12279" width="9" style="37"/>
    <col min="12280" max="12280" width="4.625" style="37" customWidth="1"/>
    <col min="12281" max="12281" width="7" style="37" customWidth="1"/>
    <col min="12282" max="12282" width="9.5" style="37" customWidth="1"/>
    <col min="12283" max="12283" width="40.875" style="37" customWidth="1"/>
    <col min="12284" max="12285" width="9.125" style="37" customWidth="1"/>
    <col min="12286" max="12286" width="8.25" style="37" customWidth="1"/>
    <col min="12287" max="12287" width="37.5" style="37" customWidth="1"/>
    <col min="12288" max="12289" width="7" style="37" customWidth="1"/>
    <col min="12290" max="12291" width="30.625" style="37" customWidth="1"/>
    <col min="12292" max="12293" width="7" style="37" customWidth="1"/>
    <col min="12294" max="12294" width="11.25" style="37" customWidth="1"/>
    <col min="12295" max="12295" width="17" style="37" customWidth="1"/>
    <col min="12296" max="12300" width="4.125" style="37" customWidth="1"/>
    <col min="12301" max="12301" width="33.25" style="37" customWidth="1"/>
    <col min="12302" max="12302" width="9.125" style="37" bestFit="1" customWidth="1"/>
    <col min="12303" max="12535" width="9" style="37"/>
    <col min="12536" max="12536" width="4.625" style="37" customWidth="1"/>
    <col min="12537" max="12537" width="7" style="37" customWidth="1"/>
    <col min="12538" max="12538" width="9.5" style="37" customWidth="1"/>
    <col min="12539" max="12539" width="40.875" style="37" customWidth="1"/>
    <col min="12540" max="12541" width="9.125" style="37" customWidth="1"/>
    <col min="12542" max="12542" width="8.25" style="37" customWidth="1"/>
    <col min="12543" max="12543" width="37.5" style="37" customWidth="1"/>
    <col min="12544" max="12545" width="7" style="37" customWidth="1"/>
    <col min="12546" max="12547" width="30.625" style="37" customWidth="1"/>
    <col min="12548" max="12549" width="7" style="37" customWidth="1"/>
    <col min="12550" max="12550" width="11.25" style="37" customWidth="1"/>
    <col min="12551" max="12551" width="17" style="37" customWidth="1"/>
    <col min="12552" max="12556" width="4.125" style="37" customWidth="1"/>
    <col min="12557" max="12557" width="33.25" style="37" customWidth="1"/>
    <col min="12558" max="12558" width="9.125" style="37" bestFit="1" customWidth="1"/>
    <col min="12559" max="12791" width="9" style="37"/>
    <col min="12792" max="12792" width="4.625" style="37" customWidth="1"/>
    <col min="12793" max="12793" width="7" style="37" customWidth="1"/>
    <col min="12794" max="12794" width="9.5" style="37" customWidth="1"/>
    <col min="12795" max="12795" width="40.875" style="37" customWidth="1"/>
    <col min="12796" max="12797" width="9.125" style="37" customWidth="1"/>
    <col min="12798" max="12798" width="8.25" style="37" customWidth="1"/>
    <col min="12799" max="12799" width="37.5" style="37" customWidth="1"/>
    <col min="12800" max="12801" width="7" style="37" customWidth="1"/>
    <col min="12802" max="12803" width="30.625" style="37" customWidth="1"/>
    <col min="12804" max="12805" width="7" style="37" customWidth="1"/>
    <col min="12806" max="12806" width="11.25" style="37" customWidth="1"/>
    <col min="12807" max="12807" width="17" style="37" customWidth="1"/>
    <col min="12808" max="12812" width="4.125" style="37" customWidth="1"/>
    <col min="12813" max="12813" width="33.25" style="37" customWidth="1"/>
    <col min="12814" max="12814" width="9.125" style="37" bestFit="1" customWidth="1"/>
    <col min="12815" max="13047" width="9" style="37"/>
    <col min="13048" max="13048" width="4.625" style="37" customWidth="1"/>
    <col min="13049" max="13049" width="7" style="37" customWidth="1"/>
    <col min="13050" max="13050" width="9.5" style="37" customWidth="1"/>
    <col min="13051" max="13051" width="40.875" style="37" customWidth="1"/>
    <col min="13052" max="13053" width="9.125" style="37" customWidth="1"/>
    <col min="13054" max="13054" width="8.25" style="37" customWidth="1"/>
    <col min="13055" max="13055" width="37.5" style="37" customWidth="1"/>
    <col min="13056" max="13057" width="7" style="37" customWidth="1"/>
    <col min="13058" max="13059" width="30.625" style="37" customWidth="1"/>
    <col min="13060" max="13061" width="7" style="37" customWidth="1"/>
    <col min="13062" max="13062" width="11.25" style="37" customWidth="1"/>
    <col min="13063" max="13063" width="17" style="37" customWidth="1"/>
    <col min="13064" max="13068" width="4.125" style="37" customWidth="1"/>
    <col min="13069" max="13069" width="33.25" style="37" customWidth="1"/>
    <col min="13070" max="13070" width="9.125" style="37" bestFit="1" customWidth="1"/>
    <col min="13071" max="13303" width="9" style="37"/>
    <col min="13304" max="13304" width="4.625" style="37" customWidth="1"/>
    <col min="13305" max="13305" width="7" style="37" customWidth="1"/>
    <col min="13306" max="13306" width="9.5" style="37" customWidth="1"/>
    <col min="13307" max="13307" width="40.875" style="37" customWidth="1"/>
    <col min="13308" max="13309" width="9.125" style="37" customWidth="1"/>
    <col min="13310" max="13310" width="8.25" style="37" customWidth="1"/>
    <col min="13311" max="13311" width="37.5" style="37" customWidth="1"/>
    <col min="13312" max="13313" width="7" style="37" customWidth="1"/>
    <col min="13314" max="13315" width="30.625" style="37" customWidth="1"/>
    <col min="13316" max="13317" width="7" style="37" customWidth="1"/>
    <col min="13318" max="13318" width="11.25" style="37" customWidth="1"/>
    <col min="13319" max="13319" width="17" style="37" customWidth="1"/>
    <col min="13320" max="13324" width="4.125" style="37" customWidth="1"/>
    <col min="13325" max="13325" width="33.25" style="37" customWidth="1"/>
    <col min="13326" max="13326" width="9.125" style="37" bestFit="1" customWidth="1"/>
    <col min="13327" max="13559" width="9" style="37"/>
    <col min="13560" max="13560" width="4.625" style="37" customWidth="1"/>
    <col min="13561" max="13561" width="7" style="37" customWidth="1"/>
    <col min="13562" max="13562" width="9.5" style="37" customWidth="1"/>
    <col min="13563" max="13563" width="40.875" style="37" customWidth="1"/>
    <col min="13564" max="13565" width="9.125" style="37" customWidth="1"/>
    <col min="13566" max="13566" width="8.25" style="37" customWidth="1"/>
    <col min="13567" max="13567" width="37.5" style="37" customWidth="1"/>
    <col min="13568" max="13569" width="7" style="37" customWidth="1"/>
    <col min="13570" max="13571" width="30.625" style="37" customWidth="1"/>
    <col min="13572" max="13573" width="7" style="37" customWidth="1"/>
    <col min="13574" max="13574" width="11.25" style="37" customWidth="1"/>
    <col min="13575" max="13575" width="17" style="37" customWidth="1"/>
    <col min="13576" max="13580" width="4.125" style="37" customWidth="1"/>
    <col min="13581" max="13581" width="33.25" style="37" customWidth="1"/>
    <col min="13582" max="13582" width="9.125" style="37" bestFit="1" customWidth="1"/>
    <col min="13583" max="13815" width="9" style="37"/>
    <col min="13816" max="13816" width="4.625" style="37" customWidth="1"/>
    <col min="13817" max="13817" width="7" style="37" customWidth="1"/>
    <col min="13818" max="13818" width="9.5" style="37" customWidth="1"/>
    <col min="13819" max="13819" width="40.875" style="37" customWidth="1"/>
    <col min="13820" max="13821" width="9.125" style="37" customWidth="1"/>
    <col min="13822" max="13822" width="8.25" style="37" customWidth="1"/>
    <col min="13823" max="13823" width="37.5" style="37" customWidth="1"/>
    <col min="13824" max="13825" width="7" style="37" customWidth="1"/>
    <col min="13826" max="13827" width="30.625" style="37" customWidth="1"/>
    <col min="13828" max="13829" width="7" style="37" customWidth="1"/>
    <col min="13830" max="13830" width="11.25" style="37" customWidth="1"/>
    <col min="13831" max="13831" width="17" style="37" customWidth="1"/>
    <col min="13832" max="13836" width="4.125" style="37" customWidth="1"/>
    <col min="13837" max="13837" width="33.25" style="37" customWidth="1"/>
    <col min="13838" max="13838" width="9.125" style="37" bestFit="1" customWidth="1"/>
    <col min="13839" max="14071" width="9" style="37"/>
    <col min="14072" max="14072" width="4.625" style="37" customWidth="1"/>
    <col min="14073" max="14073" width="7" style="37" customWidth="1"/>
    <col min="14074" max="14074" width="9.5" style="37" customWidth="1"/>
    <col min="14075" max="14075" width="40.875" style="37" customWidth="1"/>
    <col min="14076" max="14077" width="9.125" style="37" customWidth="1"/>
    <col min="14078" max="14078" width="8.25" style="37" customWidth="1"/>
    <col min="14079" max="14079" width="37.5" style="37" customWidth="1"/>
    <col min="14080" max="14081" width="7" style="37" customWidth="1"/>
    <col min="14082" max="14083" width="30.625" style="37" customWidth="1"/>
    <col min="14084" max="14085" width="7" style="37" customWidth="1"/>
    <col min="14086" max="14086" width="11.25" style="37" customWidth="1"/>
    <col min="14087" max="14087" width="17" style="37" customWidth="1"/>
    <col min="14088" max="14092" width="4.125" style="37" customWidth="1"/>
    <col min="14093" max="14093" width="33.25" style="37" customWidth="1"/>
    <col min="14094" max="14094" width="9.125" style="37" bestFit="1" customWidth="1"/>
    <col min="14095" max="14327" width="9" style="37"/>
    <col min="14328" max="14328" width="4.625" style="37" customWidth="1"/>
    <col min="14329" max="14329" width="7" style="37" customWidth="1"/>
    <col min="14330" max="14330" width="9.5" style="37" customWidth="1"/>
    <col min="14331" max="14331" width="40.875" style="37" customWidth="1"/>
    <col min="14332" max="14333" width="9.125" style="37" customWidth="1"/>
    <col min="14334" max="14334" width="8.25" style="37" customWidth="1"/>
    <col min="14335" max="14335" width="37.5" style="37" customWidth="1"/>
    <col min="14336" max="14337" width="7" style="37" customWidth="1"/>
    <col min="14338" max="14339" width="30.625" style="37" customWidth="1"/>
    <col min="14340" max="14341" width="7" style="37" customWidth="1"/>
    <col min="14342" max="14342" width="11.25" style="37" customWidth="1"/>
    <col min="14343" max="14343" width="17" style="37" customWidth="1"/>
    <col min="14344" max="14348" width="4.125" style="37" customWidth="1"/>
    <col min="14349" max="14349" width="33.25" style="37" customWidth="1"/>
    <col min="14350" max="14350" width="9.125" style="37" bestFit="1" customWidth="1"/>
    <col min="14351" max="14583" width="9" style="37"/>
    <col min="14584" max="14584" width="4.625" style="37" customWidth="1"/>
    <col min="14585" max="14585" width="7" style="37" customWidth="1"/>
    <col min="14586" max="14586" width="9.5" style="37" customWidth="1"/>
    <col min="14587" max="14587" width="40.875" style="37" customWidth="1"/>
    <col min="14588" max="14589" width="9.125" style="37" customWidth="1"/>
    <col min="14590" max="14590" width="8.25" style="37" customWidth="1"/>
    <col min="14591" max="14591" width="37.5" style="37" customWidth="1"/>
    <col min="14592" max="14593" width="7" style="37" customWidth="1"/>
    <col min="14594" max="14595" width="30.625" style="37" customWidth="1"/>
    <col min="14596" max="14597" width="7" style="37" customWidth="1"/>
    <col min="14598" max="14598" width="11.25" style="37" customWidth="1"/>
    <col min="14599" max="14599" width="17" style="37" customWidth="1"/>
    <col min="14600" max="14604" width="4.125" style="37" customWidth="1"/>
    <col min="14605" max="14605" width="33.25" style="37" customWidth="1"/>
    <col min="14606" max="14606" width="9.125" style="37" bestFit="1" customWidth="1"/>
    <col min="14607" max="14839" width="9" style="37"/>
    <col min="14840" max="14840" width="4.625" style="37" customWidth="1"/>
    <col min="14841" max="14841" width="7" style="37" customWidth="1"/>
    <col min="14842" max="14842" width="9.5" style="37" customWidth="1"/>
    <col min="14843" max="14843" width="40.875" style="37" customWidth="1"/>
    <col min="14844" max="14845" width="9.125" style="37" customWidth="1"/>
    <col min="14846" max="14846" width="8.25" style="37" customWidth="1"/>
    <col min="14847" max="14847" width="37.5" style="37" customWidth="1"/>
    <col min="14848" max="14849" width="7" style="37" customWidth="1"/>
    <col min="14850" max="14851" width="30.625" style="37" customWidth="1"/>
    <col min="14852" max="14853" width="7" style="37" customWidth="1"/>
    <col min="14854" max="14854" width="11.25" style="37" customWidth="1"/>
    <col min="14855" max="14855" width="17" style="37" customWidth="1"/>
    <col min="14856" max="14860" width="4.125" style="37" customWidth="1"/>
    <col min="14861" max="14861" width="33.25" style="37" customWidth="1"/>
    <col min="14862" max="14862" width="9.125" style="37" bestFit="1" customWidth="1"/>
    <col min="14863" max="15095" width="9" style="37"/>
    <col min="15096" max="15096" width="4.625" style="37" customWidth="1"/>
    <col min="15097" max="15097" width="7" style="37" customWidth="1"/>
    <col min="15098" max="15098" width="9.5" style="37" customWidth="1"/>
    <col min="15099" max="15099" width="40.875" style="37" customWidth="1"/>
    <col min="15100" max="15101" width="9.125" style="37" customWidth="1"/>
    <col min="15102" max="15102" width="8.25" style="37" customWidth="1"/>
    <col min="15103" max="15103" width="37.5" style="37" customWidth="1"/>
    <col min="15104" max="15105" width="7" style="37" customWidth="1"/>
    <col min="15106" max="15107" width="30.625" style="37" customWidth="1"/>
    <col min="15108" max="15109" width="7" style="37" customWidth="1"/>
    <col min="15110" max="15110" width="11.25" style="37" customWidth="1"/>
    <col min="15111" max="15111" width="17" style="37" customWidth="1"/>
    <col min="15112" max="15116" width="4.125" style="37" customWidth="1"/>
    <col min="15117" max="15117" width="33.25" style="37" customWidth="1"/>
    <col min="15118" max="15118" width="9.125" style="37" bestFit="1" customWidth="1"/>
    <col min="15119" max="15351" width="9" style="37"/>
    <col min="15352" max="15352" width="4.625" style="37" customWidth="1"/>
    <col min="15353" max="15353" width="7" style="37" customWidth="1"/>
    <col min="15354" max="15354" width="9.5" style="37" customWidth="1"/>
    <col min="15355" max="15355" width="40.875" style="37" customWidth="1"/>
    <col min="15356" max="15357" width="9.125" style="37" customWidth="1"/>
    <col min="15358" max="15358" width="8.25" style="37" customWidth="1"/>
    <col min="15359" max="15359" width="37.5" style="37" customWidth="1"/>
    <col min="15360" max="15361" width="7" style="37" customWidth="1"/>
    <col min="15362" max="15363" width="30.625" style="37" customWidth="1"/>
    <col min="15364" max="15365" width="7" style="37" customWidth="1"/>
    <col min="15366" max="15366" width="11.25" style="37" customWidth="1"/>
    <col min="15367" max="15367" width="17" style="37" customWidth="1"/>
    <col min="15368" max="15372" width="4.125" style="37" customWidth="1"/>
    <col min="15373" max="15373" width="33.25" style="37" customWidth="1"/>
    <col min="15374" max="15374" width="9.125" style="37" bestFit="1" customWidth="1"/>
    <col min="15375" max="15607" width="9" style="37"/>
    <col min="15608" max="15608" width="4.625" style="37" customWidth="1"/>
    <col min="15609" max="15609" width="7" style="37" customWidth="1"/>
    <col min="15610" max="15610" width="9.5" style="37" customWidth="1"/>
    <col min="15611" max="15611" width="40.875" style="37" customWidth="1"/>
    <col min="15612" max="15613" width="9.125" style="37" customWidth="1"/>
    <col min="15614" max="15614" width="8.25" style="37" customWidth="1"/>
    <col min="15615" max="15615" width="37.5" style="37" customWidth="1"/>
    <col min="15616" max="15617" width="7" style="37" customWidth="1"/>
    <col min="15618" max="15619" width="30.625" style="37" customWidth="1"/>
    <col min="15620" max="15621" width="7" style="37" customWidth="1"/>
    <col min="15622" max="15622" width="11.25" style="37" customWidth="1"/>
    <col min="15623" max="15623" width="17" style="37" customWidth="1"/>
    <col min="15624" max="15628" width="4.125" style="37" customWidth="1"/>
    <col min="15629" max="15629" width="33.25" style="37" customWidth="1"/>
    <col min="15630" max="15630" width="9.125" style="37" bestFit="1" customWidth="1"/>
    <col min="15631" max="15863" width="9" style="37"/>
    <col min="15864" max="15864" width="4.625" style="37" customWidth="1"/>
    <col min="15865" max="15865" width="7" style="37" customWidth="1"/>
    <col min="15866" max="15866" width="9.5" style="37" customWidth="1"/>
    <col min="15867" max="15867" width="40.875" style="37" customWidth="1"/>
    <col min="15868" max="15869" width="9.125" style="37" customWidth="1"/>
    <col min="15870" max="15870" width="8.25" style="37" customWidth="1"/>
    <col min="15871" max="15871" width="37.5" style="37" customWidth="1"/>
    <col min="15872" max="15873" width="7" style="37" customWidth="1"/>
    <col min="15874" max="15875" width="30.625" style="37" customWidth="1"/>
    <col min="15876" max="15877" width="7" style="37" customWidth="1"/>
    <col min="15878" max="15878" width="11.25" style="37" customWidth="1"/>
    <col min="15879" max="15879" width="17" style="37" customWidth="1"/>
    <col min="15880" max="15884" width="4.125" style="37" customWidth="1"/>
    <col min="15885" max="15885" width="33.25" style="37" customWidth="1"/>
    <col min="15886" max="15886" width="9.125" style="37" bestFit="1" customWidth="1"/>
    <col min="15887" max="16119" width="9" style="37"/>
    <col min="16120" max="16120" width="4.625" style="37" customWidth="1"/>
    <col min="16121" max="16121" width="7" style="37" customWidth="1"/>
    <col min="16122" max="16122" width="9.5" style="37" customWidth="1"/>
    <col min="16123" max="16123" width="40.875" style="37" customWidth="1"/>
    <col min="16124" max="16125" width="9.125" style="37" customWidth="1"/>
    <col min="16126" max="16126" width="8.25" style="37" customWidth="1"/>
    <col min="16127" max="16127" width="37.5" style="37" customWidth="1"/>
    <col min="16128" max="16129" width="7" style="37" customWidth="1"/>
    <col min="16130" max="16131" width="30.625" style="37" customWidth="1"/>
    <col min="16132" max="16133" width="7" style="37" customWidth="1"/>
    <col min="16134" max="16134" width="11.25" style="37" customWidth="1"/>
    <col min="16135" max="16135" width="17" style="37" customWidth="1"/>
    <col min="16136" max="16140" width="4.125" style="37" customWidth="1"/>
    <col min="16141" max="16141" width="33.25" style="37" customWidth="1"/>
    <col min="16142" max="16142" width="9.125" style="37" bestFit="1" customWidth="1"/>
    <col min="16143" max="16384" width="9" style="37"/>
  </cols>
  <sheetData>
    <row r="1" spans="1:22" s="35" customFormat="1" ht="30.75" customHeight="1">
      <c r="A1" s="32" t="s">
        <v>0</v>
      </c>
      <c r="B1" s="45" t="s">
        <v>1</v>
      </c>
      <c r="C1" s="33" t="s">
        <v>2</v>
      </c>
      <c r="D1" s="27" t="s">
        <v>3</v>
      </c>
      <c r="E1" s="34" t="s">
        <v>4</v>
      </c>
      <c r="F1" s="34" t="s">
        <v>5</v>
      </c>
      <c r="G1" s="33" t="s">
        <v>6</v>
      </c>
      <c r="H1" s="27" t="s">
        <v>7</v>
      </c>
      <c r="I1" s="27" t="s">
        <v>8</v>
      </c>
      <c r="J1" s="27" t="s">
        <v>9</v>
      </c>
      <c r="K1" s="27" t="s">
        <v>10</v>
      </c>
      <c r="L1" s="27" t="s">
        <v>11</v>
      </c>
      <c r="M1" s="27" t="s">
        <v>12</v>
      </c>
      <c r="N1" s="27" t="s">
        <v>13</v>
      </c>
      <c r="O1" s="27" t="s">
        <v>14</v>
      </c>
      <c r="P1" s="27" t="s">
        <v>15</v>
      </c>
      <c r="Q1" s="1" t="s">
        <v>16</v>
      </c>
      <c r="R1" s="1" t="s">
        <v>17</v>
      </c>
      <c r="S1" s="1" t="s">
        <v>18</v>
      </c>
      <c r="T1" s="1" t="s">
        <v>19</v>
      </c>
      <c r="U1" s="1" t="s">
        <v>1063</v>
      </c>
      <c r="V1" s="28" t="s">
        <v>20</v>
      </c>
    </row>
    <row r="2" spans="1:22" s="35" customFormat="1" ht="13.5" customHeight="1">
      <c r="A2" s="46" t="s">
        <v>981</v>
      </c>
      <c r="B2" s="47"/>
      <c r="C2" s="48" t="s">
        <v>22</v>
      </c>
      <c r="D2" s="49" t="s">
        <v>23</v>
      </c>
      <c r="E2" s="72">
        <v>39356</v>
      </c>
      <c r="F2" s="73">
        <v>45930</v>
      </c>
      <c r="G2" s="48" t="s">
        <v>24</v>
      </c>
      <c r="H2" s="52" t="s">
        <v>3030</v>
      </c>
      <c r="I2" s="49" t="s">
        <v>25</v>
      </c>
      <c r="J2" s="49" t="s">
        <v>1266</v>
      </c>
      <c r="K2" s="52" t="s">
        <v>1267</v>
      </c>
      <c r="L2" s="52" t="s">
        <v>3030</v>
      </c>
      <c r="M2" s="49"/>
      <c r="N2" s="49"/>
      <c r="O2" s="52" t="s">
        <v>26</v>
      </c>
      <c r="P2" s="52" t="s">
        <v>3031</v>
      </c>
      <c r="Q2" s="53" t="s">
        <v>27</v>
      </c>
      <c r="R2" s="53" t="s">
        <v>27</v>
      </c>
      <c r="S2" s="53" t="s">
        <v>27</v>
      </c>
      <c r="T2" s="53" t="s">
        <v>27</v>
      </c>
      <c r="U2" s="53"/>
      <c r="V2" s="48" t="s">
        <v>1143</v>
      </c>
    </row>
    <row r="3" spans="1:22" s="35" customFormat="1" ht="13.5" customHeight="1">
      <c r="A3" s="46" t="s">
        <v>981</v>
      </c>
      <c r="B3" s="47"/>
      <c r="C3" s="48" t="s">
        <v>28</v>
      </c>
      <c r="D3" s="49" t="s">
        <v>29</v>
      </c>
      <c r="E3" s="72">
        <v>39356</v>
      </c>
      <c r="F3" s="73">
        <v>45930</v>
      </c>
      <c r="G3" s="48" t="s">
        <v>30</v>
      </c>
      <c r="H3" s="52" t="s">
        <v>31</v>
      </c>
      <c r="I3" s="49" t="s">
        <v>1268</v>
      </c>
      <c r="J3" s="49" t="s">
        <v>32</v>
      </c>
      <c r="K3" s="52" t="s">
        <v>33</v>
      </c>
      <c r="L3" s="52" t="s">
        <v>3032</v>
      </c>
      <c r="M3" s="49"/>
      <c r="N3" s="49"/>
      <c r="O3" s="52" t="s">
        <v>34</v>
      </c>
      <c r="P3" s="52" t="s">
        <v>1144</v>
      </c>
      <c r="Q3" s="53" t="s">
        <v>27</v>
      </c>
      <c r="R3" s="53" t="s">
        <v>27</v>
      </c>
      <c r="S3" s="53" t="s">
        <v>27</v>
      </c>
      <c r="T3" s="53" t="s">
        <v>27</v>
      </c>
      <c r="U3" s="53"/>
      <c r="V3" s="48" t="s">
        <v>1145</v>
      </c>
    </row>
    <row r="4" spans="1:22" s="35" customFormat="1" ht="13.5" customHeight="1">
      <c r="A4" s="46" t="s">
        <v>981</v>
      </c>
      <c r="B4" s="47"/>
      <c r="C4" s="48" t="s">
        <v>35</v>
      </c>
      <c r="D4" s="49" t="s">
        <v>36</v>
      </c>
      <c r="E4" s="72">
        <v>39356</v>
      </c>
      <c r="F4" s="73">
        <v>45930</v>
      </c>
      <c r="G4" s="48" t="s">
        <v>37</v>
      </c>
      <c r="H4" s="52" t="s">
        <v>38</v>
      </c>
      <c r="I4" s="49" t="s">
        <v>39</v>
      </c>
      <c r="J4" s="49" t="s">
        <v>40</v>
      </c>
      <c r="K4" s="52" t="s">
        <v>41</v>
      </c>
      <c r="L4" s="52" t="s">
        <v>38</v>
      </c>
      <c r="M4" s="49"/>
      <c r="N4" s="49"/>
      <c r="O4" s="52" t="s">
        <v>42</v>
      </c>
      <c r="P4" s="52" t="s">
        <v>619</v>
      </c>
      <c r="Q4" s="53" t="s">
        <v>27</v>
      </c>
      <c r="R4" s="53" t="s">
        <v>27</v>
      </c>
      <c r="S4" s="53" t="s">
        <v>27</v>
      </c>
      <c r="T4" s="53" t="s">
        <v>27</v>
      </c>
      <c r="U4" s="53"/>
      <c r="V4" s="48" t="s">
        <v>1146</v>
      </c>
    </row>
    <row r="5" spans="1:22" s="35" customFormat="1" ht="13.5" customHeight="1">
      <c r="A5" s="46" t="s">
        <v>981</v>
      </c>
      <c r="B5" s="47"/>
      <c r="C5" s="48" t="s">
        <v>43</v>
      </c>
      <c r="D5" s="49" t="s">
        <v>44</v>
      </c>
      <c r="E5" s="72">
        <v>39356</v>
      </c>
      <c r="F5" s="73">
        <v>45930</v>
      </c>
      <c r="G5" s="48" t="s">
        <v>45</v>
      </c>
      <c r="H5" s="52" t="s">
        <v>46</v>
      </c>
      <c r="I5" s="49" t="s">
        <v>47</v>
      </c>
      <c r="J5" s="49" t="s">
        <v>48</v>
      </c>
      <c r="K5" s="52" t="s">
        <v>49</v>
      </c>
      <c r="L5" s="52" t="s">
        <v>3033</v>
      </c>
      <c r="M5" s="49"/>
      <c r="N5" s="49"/>
      <c r="O5" s="52" t="s">
        <v>50</v>
      </c>
      <c r="P5" s="52" t="s">
        <v>51</v>
      </c>
      <c r="Q5" s="53" t="s">
        <v>27</v>
      </c>
      <c r="R5" s="53" t="s">
        <v>27</v>
      </c>
      <c r="S5" s="53" t="s">
        <v>27</v>
      </c>
      <c r="T5" s="53" t="s">
        <v>27</v>
      </c>
      <c r="U5" s="53"/>
      <c r="V5" s="48" t="s">
        <v>1147</v>
      </c>
    </row>
    <row r="6" spans="1:22" s="35" customFormat="1" ht="13.5" customHeight="1">
      <c r="A6" s="46" t="s">
        <v>981</v>
      </c>
      <c r="B6" s="47"/>
      <c r="C6" s="48" t="s">
        <v>52</v>
      </c>
      <c r="D6" s="49" t="s">
        <v>53</v>
      </c>
      <c r="E6" s="72">
        <v>39356</v>
      </c>
      <c r="F6" s="73">
        <v>45930</v>
      </c>
      <c r="G6" s="48" t="s">
        <v>1269</v>
      </c>
      <c r="H6" s="52" t="s">
        <v>3034</v>
      </c>
      <c r="I6" s="49" t="s">
        <v>1270</v>
      </c>
      <c r="J6" s="49" t="s">
        <v>1271</v>
      </c>
      <c r="K6" s="52" t="s">
        <v>54</v>
      </c>
      <c r="L6" s="52" t="s">
        <v>3035</v>
      </c>
      <c r="M6" s="49"/>
      <c r="N6" s="49"/>
      <c r="O6" s="52" t="s">
        <v>55</v>
      </c>
      <c r="P6" s="52" t="s">
        <v>3036</v>
      </c>
      <c r="Q6" s="53" t="s">
        <v>27</v>
      </c>
      <c r="R6" s="53" t="s">
        <v>27</v>
      </c>
      <c r="S6" s="53" t="s">
        <v>27</v>
      </c>
      <c r="T6" s="53" t="s">
        <v>27</v>
      </c>
      <c r="U6" s="53"/>
      <c r="V6" s="48" t="s">
        <v>1148</v>
      </c>
    </row>
    <row r="7" spans="1:22" s="35" customFormat="1" ht="13.5" customHeight="1">
      <c r="A7" s="46" t="s">
        <v>981</v>
      </c>
      <c r="B7" s="47"/>
      <c r="C7" s="48" t="s">
        <v>56</v>
      </c>
      <c r="D7" s="49" t="s">
        <v>57</v>
      </c>
      <c r="E7" s="72">
        <v>39356</v>
      </c>
      <c r="F7" s="73">
        <v>45930</v>
      </c>
      <c r="G7" s="48" t="s">
        <v>58</v>
      </c>
      <c r="H7" s="52" t="s">
        <v>59</v>
      </c>
      <c r="I7" s="49" t="s">
        <v>60</v>
      </c>
      <c r="J7" s="49" t="s">
        <v>61</v>
      </c>
      <c r="K7" s="52" t="s">
        <v>62</v>
      </c>
      <c r="L7" s="52" t="s">
        <v>3037</v>
      </c>
      <c r="M7" s="49"/>
      <c r="N7" s="49"/>
      <c r="O7" s="52" t="s">
        <v>3038</v>
      </c>
      <c r="P7" s="52" t="s">
        <v>1149</v>
      </c>
      <c r="Q7" s="53" t="s">
        <v>27</v>
      </c>
      <c r="R7" s="53"/>
      <c r="S7" s="53" t="s">
        <v>27</v>
      </c>
      <c r="T7" s="53"/>
      <c r="U7" s="53"/>
      <c r="V7" s="48" t="s">
        <v>1150</v>
      </c>
    </row>
    <row r="8" spans="1:22" s="35" customFormat="1" ht="13.5" customHeight="1">
      <c r="A8" s="46" t="s">
        <v>981</v>
      </c>
      <c r="B8" s="47"/>
      <c r="C8" s="48" t="s">
        <v>63</v>
      </c>
      <c r="D8" s="49" t="s">
        <v>64</v>
      </c>
      <c r="E8" s="72">
        <v>39356</v>
      </c>
      <c r="F8" s="73">
        <v>45930</v>
      </c>
      <c r="G8" s="48" t="s">
        <v>1272</v>
      </c>
      <c r="H8" s="52" t="s">
        <v>3039</v>
      </c>
      <c r="I8" s="49" t="s">
        <v>65</v>
      </c>
      <c r="J8" s="49" t="s">
        <v>66</v>
      </c>
      <c r="K8" s="52" t="s">
        <v>67</v>
      </c>
      <c r="L8" s="52" t="s">
        <v>3039</v>
      </c>
      <c r="M8" s="49"/>
      <c r="N8" s="49"/>
      <c r="O8" s="52" t="s">
        <v>3040</v>
      </c>
      <c r="P8" s="52" t="s">
        <v>1273</v>
      </c>
      <c r="Q8" s="53" t="s">
        <v>27</v>
      </c>
      <c r="R8" s="53" t="s">
        <v>27</v>
      </c>
      <c r="S8" s="53" t="s">
        <v>27</v>
      </c>
      <c r="T8" s="53" t="s">
        <v>27</v>
      </c>
      <c r="U8" s="53"/>
      <c r="V8" s="48" t="s">
        <v>68</v>
      </c>
    </row>
    <row r="9" spans="1:22" s="35" customFormat="1" ht="13.5" customHeight="1">
      <c r="A9" s="46" t="s">
        <v>981</v>
      </c>
      <c r="B9" s="47"/>
      <c r="C9" s="48" t="s">
        <v>69</v>
      </c>
      <c r="D9" s="49" t="s">
        <v>70</v>
      </c>
      <c r="E9" s="72">
        <v>39356</v>
      </c>
      <c r="F9" s="73">
        <v>45930</v>
      </c>
      <c r="G9" s="48" t="s">
        <v>71</v>
      </c>
      <c r="H9" s="52" t="s">
        <v>3041</v>
      </c>
      <c r="I9" s="49" t="s">
        <v>72</v>
      </c>
      <c r="J9" s="49" t="s">
        <v>1274</v>
      </c>
      <c r="K9" s="52" t="s">
        <v>73</v>
      </c>
      <c r="L9" s="52" t="s">
        <v>3042</v>
      </c>
      <c r="M9" s="49"/>
      <c r="N9" s="49"/>
      <c r="O9" s="52" t="s">
        <v>3043</v>
      </c>
      <c r="P9" s="52" t="s">
        <v>74</v>
      </c>
      <c r="Q9" s="53" t="s">
        <v>27</v>
      </c>
      <c r="R9" s="53" t="s">
        <v>27</v>
      </c>
      <c r="S9" s="53" t="s">
        <v>27</v>
      </c>
      <c r="T9" s="53" t="s">
        <v>27</v>
      </c>
      <c r="U9" s="53" t="s">
        <v>27</v>
      </c>
      <c r="V9" s="48" t="s">
        <v>75</v>
      </c>
    </row>
    <row r="10" spans="1:22" s="35" customFormat="1" ht="13.5" customHeight="1">
      <c r="A10" s="46" t="s">
        <v>981</v>
      </c>
      <c r="B10" s="47"/>
      <c r="C10" s="48" t="s">
        <v>76</v>
      </c>
      <c r="D10" s="49" t="s">
        <v>77</v>
      </c>
      <c r="E10" s="72">
        <v>39356</v>
      </c>
      <c r="F10" s="73">
        <v>45930</v>
      </c>
      <c r="G10" s="48" t="s">
        <v>570</v>
      </c>
      <c r="H10" s="52" t="s">
        <v>78</v>
      </c>
      <c r="I10" s="49" t="s">
        <v>79</v>
      </c>
      <c r="J10" s="49" t="s">
        <v>79</v>
      </c>
      <c r="K10" s="52" t="s">
        <v>1275</v>
      </c>
      <c r="L10" s="52" t="s">
        <v>3044</v>
      </c>
      <c r="M10" s="49"/>
      <c r="N10" s="49"/>
      <c r="O10" s="52" t="s">
        <v>3045</v>
      </c>
      <c r="P10" s="52" t="s">
        <v>51</v>
      </c>
      <c r="Q10" s="53" t="s">
        <v>27</v>
      </c>
      <c r="R10" s="53" t="s">
        <v>27</v>
      </c>
      <c r="S10" s="53" t="s">
        <v>27</v>
      </c>
      <c r="T10" s="53" t="s">
        <v>27</v>
      </c>
      <c r="U10" s="53"/>
      <c r="V10" s="48" t="s">
        <v>80</v>
      </c>
    </row>
    <row r="11" spans="1:22" s="35" customFormat="1" ht="13.5" customHeight="1">
      <c r="A11" s="46" t="s">
        <v>981</v>
      </c>
      <c r="B11" s="47"/>
      <c r="C11" s="48" t="s">
        <v>81</v>
      </c>
      <c r="D11" s="49" t="s">
        <v>82</v>
      </c>
      <c r="E11" s="72">
        <v>39356</v>
      </c>
      <c r="F11" s="73">
        <v>45930</v>
      </c>
      <c r="G11" s="48" t="s">
        <v>276</v>
      </c>
      <c r="H11" s="52" t="s">
        <v>1276</v>
      </c>
      <c r="I11" s="49" t="s">
        <v>1277</v>
      </c>
      <c r="J11" s="49" t="s">
        <v>1278</v>
      </c>
      <c r="K11" s="52" t="s">
        <v>83</v>
      </c>
      <c r="L11" s="52" t="s">
        <v>3046</v>
      </c>
      <c r="M11" s="49"/>
      <c r="N11" s="49"/>
      <c r="O11" s="52" t="s">
        <v>3047</v>
      </c>
      <c r="P11" s="52" t="s">
        <v>51</v>
      </c>
      <c r="Q11" s="53" t="s">
        <v>27</v>
      </c>
      <c r="R11" s="53" t="s">
        <v>27</v>
      </c>
      <c r="S11" s="53" t="s">
        <v>27</v>
      </c>
      <c r="T11" s="53" t="s">
        <v>27</v>
      </c>
      <c r="U11" s="53"/>
      <c r="V11" s="48" t="s">
        <v>84</v>
      </c>
    </row>
    <row r="12" spans="1:22" s="35" customFormat="1" ht="13.5" customHeight="1">
      <c r="A12" s="46" t="s">
        <v>981</v>
      </c>
      <c r="B12" s="47"/>
      <c r="C12" s="48" t="s">
        <v>85</v>
      </c>
      <c r="D12" s="49" t="s">
        <v>86</v>
      </c>
      <c r="E12" s="72">
        <v>39356</v>
      </c>
      <c r="F12" s="73">
        <v>45930</v>
      </c>
      <c r="G12" s="48" t="s">
        <v>87</v>
      </c>
      <c r="H12" s="52" t="s">
        <v>88</v>
      </c>
      <c r="I12" s="49" t="s">
        <v>89</v>
      </c>
      <c r="J12" s="49" t="s">
        <v>1279</v>
      </c>
      <c r="K12" s="52" t="s">
        <v>90</v>
      </c>
      <c r="L12" s="52" t="s">
        <v>3048</v>
      </c>
      <c r="M12" s="49"/>
      <c r="N12" s="49"/>
      <c r="O12" s="52" t="s">
        <v>3049</v>
      </c>
      <c r="P12" s="52" t="s">
        <v>51</v>
      </c>
      <c r="Q12" s="53" t="s">
        <v>27</v>
      </c>
      <c r="R12" s="53" t="s">
        <v>27</v>
      </c>
      <c r="S12" s="53" t="s">
        <v>27</v>
      </c>
      <c r="T12" s="53" t="s">
        <v>27</v>
      </c>
      <c r="U12" s="53"/>
      <c r="V12" s="48" t="s">
        <v>91</v>
      </c>
    </row>
    <row r="13" spans="1:22" s="35" customFormat="1" ht="13.5" customHeight="1">
      <c r="A13" s="46" t="s">
        <v>981</v>
      </c>
      <c r="B13" s="47"/>
      <c r="C13" s="48" t="s">
        <v>92</v>
      </c>
      <c r="D13" s="49" t="s">
        <v>93</v>
      </c>
      <c r="E13" s="72">
        <v>39356</v>
      </c>
      <c r="F13" s="73">
        <v>45930</v>
      </c>
      <c r="G13" s="48" t="s">
        <v>94</v>
      </c>
      <c r="H13" s="52" t="s">
        <v>95</v>
      </c>
      <c r="I13" s="49" t="s">
        <v>96</v>
      </c>
      <c r="J13" s="49" t="s">
        <v>97</v>
      </c>
      <c r="K13" s="52" t="s">
        <v>98</v>
      </c>
      <c r="L13" s="52" t="s">
        <v>3050</v>
      </c>
      <c r="M13" s="49"/>
      <c r="N13" s="49"/>
      <c r="O13" s="52" t="s">
        <v>1280</v>
      </c>
      <c r="P13" s="52" t="s">
        <v>51</v>
      </c>
      <c r="Q13" s="53" t="s">
        <v>27</v>
      </c>
      <c r="R13" s="53" t="s">
        <v>27</v>
      </c>
      <c r="S13" s="53" t="s">
        <v>27</v>
      </c>
      <c r="T13" s="53" t="s">
        <v>27</v>
      </c>
      <c r="U13" s="53"/>
      <c r="V13" s="48" t="s">
        <v>99</v>
      </c>
    </row>
    <row r="14" spans="1:22" s="35" customFormat="1" ht="13.5" customHeight="1">
      <c r="A14" s="46" t="s">
        <v>981</v>
      </c>
      <c r="B14" s="47"/>
      <c r="C14" s="48" t="s">
        <v>100</v>
      </c>
      <c r="D14" s="49" t="s">
        <v>101</v>
      </c>
      <c r="E14" s="72">
        <v>39356</v>
      </c>
      <c r="F14" s="73">
        <v>45930</v>
      </c>
      <c r="G14" s="48" t="s">
        <v>102</v>
      </c>
      <c r="H14" s="52" t="s">
        <v>103</v>
      </c>
      <c r="I14" s="49" t="s">
        <v>104</v>
      </c>
      <c r="J14" s="49" t="s">
        <v>104</v>
      </c>
      <c r="K14" s="52" t="s">
        <v>3051</v>
      </c>
      <c r="L14" s="52" t="s">
        <v>3052</v>
      </c>
      <c r="M14" s="49"/>
      <c r="N14" s="49"/>
      <c r="O14" s="52" t="s">
        <v>105</v>
      </c>
      <c r="P14" s="52" t="s">
        <v>106</v>
      </c>
      <c r="Q14" s="53" t="s">
        <v>27</v>
      </c>
      <c r="R14" s="53" t="s">
        <v>27</v>
      </c>
      <c r="S14" s="53" t="s">
        <v>27</v>
      </c>
      <c r="T14" s="53" t="s">
        <v>27</v>
      </c>
      <c r="U14" s="53"/>
      <c r="V14" s="48" t="s">
        <v>107</v>
      </c>
    </row>
    <row r="15" spans="1:22" s="35" customFormat="1" ht="13.5" customHeight="1">
      <c r="A15" s="46" t="s">
        <v>981</v>
      </c>
      <c r="B15" s="47"/>
      <c r="C15" s="48" t="s">
        <v>108</v>
      </c>
      <c r="D15" s="49" t="s">
        <v>109</v>
      </c>
      <c r="E15" s="72">
        <v>39356</v>
      </c>
      <c r="F15" s="73">
        <v>47574</v>
      </c>
      <c r="G15" s="48" t="s">
        <v>110</v>
      </c>
      <c r="H15" s="52" t="s">
        <v>111</v>
      </c>
      <c r="I15" s="49" t="s">
        <v>112</v>
      </c>
      <c r="J15" s="49" t="s">
        <v>113</v>
      </c>
      <c r="K15" s="52" t="s">
        <v>114</v>
      </c>
      <c r="L15" s="52" t="s">
        <v>111</v>
      </c>
      <c r="M15" s="49"/>
      <c r="N15" s="49"/>
      <c r="O15" s="52" t="s">
        <v>115</v>
      </c>
      <c r="P15" s="52" t="s">
        <v>1149</v>
      </c>
      <c r="Q15" s="53" t="s">
        <v>27</v>
      </c>
      <c r="R15" s="53" t="s">
        <v>27</v>
      </c>
      <c r="S15" s="53" t="s">
        <v>27</v>
      </c>
      <c r="T15" s="53"/>
      <c r="U15" s="53"/>
      <c r="V15" s="48" t="s">
        <v>116</v>
      </c>
    </row>
    <row r="16" spans="1:22" s="35" customFormat="1" ht="13.5" customHeight="1">
      <c r="A16" s="46" t="s">
        <v>981</v>
      </c>
      <c r="B16" s="47"/>
      <c r="C16" s="48" t="s">
        <v>117</v>
      </c>
      <c r="D16" s="49" t="s">
        <v>3053</v>
      </c>
      <c r="E16" s="72">
        <v>39356</v>
      </c>
      <c r="F16" s="73">
        <v>45930</v>
      </c>
      <c r="G16" s="48" t="s">
        <v>118</v>
      </c>
      <c r="H16" s="52" t="s">
        <v>1281</v>
      </c>
      <c r="I16" s="49" t="s">
        <v>119</v>
      </c>
      <c r="J16" s="49" t="s">
        <v>1282</v>
      </c>
      <c r="K16" s="52" t="s">
        <v>120</v>
      </c>
      <c r="L16" s="52" t="s">
        <v>121</v>
      </c>
      <c r="M16" s="49"/>
      <c r="N16" s="49"/>
      <c r="O16" s="52" t="s">
        <v>1283</v>
      </c>
      <c r="P16" s="52" t="s">
        <v>3054</v>
      </c>
      <c r="Q16" s="53" t="s">
        <v>27</v>
      </c>
      <c r="R16" s="53"/>
      <c r="S16" s="53"/>
      <c r="T16" s="53"/>
      <c r="U16" s="53"/>
      <c r="V16" s="48" t="s">
        <v>1151</v>
      </c>
    </row>
    <row r="17" spans="1:22" s="35" customFormat="1" ht="13.5" customHeight="1">
      <c r="A17" s="46" t="s">
        <v>981</v>
      </c>
      <c r="B17" s="47"/>
      <c r="C17" s="48" t="s">
        <v>1284</v>
      </c>
      <c r="D17" s="49" t="s">
        <v>122</v>
      </c>
      <c r="E17" s="72">
        <v>39356</v>
      </c>
      <c r="F17" s="73">
        <v>45930</v>
      </c>
      <c r="G17" s="48" t="s">
        <v>123</v>
      </c>
      <c r="H17" s="52" t="s">
        <v>3055</v>
      </c>
      <c r="I17" s="49" t="s">
        <v>124</v>
      </c>
      <c r="J17" s="49" t="s">
        <v>1285</v>
      </c>
      <c r="K17" s="52" t="s">
        <v>125</v>
      </c>
      <c r="L17" s="52" t="s">
        <v>3055</v>
      </c>
      <c r="M17" s="49"/>
      <c r="N17" s="49"/>
      <c r="O17" s="52" t="s">
        <v>126</v>
      </c>
      <c r="P17" s="52" t="s">
        <v>1152</v>
      </c>
      <c r="Q17" s="53" t="s">
        <v>27</v>
      </c>
      <c r="R17" s="53" t="s">
        <v>27</v>
      </c>
      <c r="S17" s="53" t="s">
        <v>27</v>
      </c>
      <c r="T17" s="53"/>
      <c r="U17" s="53"/>
      <c r="V17" s="48" t="s">
        <v>1153</v>
      </c>
    </row>
    <row r="18" spans="1:22" s="35" customFormat="1" ht="13.5" customHeight="1">
      <c r="A18" s="46" t="s">
        <v>981</v>
      </c>
      <c r="B18" s="47"/>
      <c r="C18" s="48" t="s">
        <v>127</v>
      </c>
      <c r="D18" s="49" t="s">
        <v>128</v>
      </c>
      <c r="E18" s="72">
        <v>39356</v>
      </c>
      <c r="F18" s="73">
        <v>45930</v>
      </c>
      <c r="G18" s="48" t="s">
        <v>129</v>
      </c>
      <c r="H18" s="52" t="s">
        <v>130</v>
      </c>
      <c r="I18" s="49" t="s">
        <v>131</v>
      </c>
      <c r="J18" s="49" t="s">
        <v>131</v>
      </c>
      <c r="K18" s="52" t="s">
        <v>1286</v>
      </c>
      <c r="L18" s="52" t="s">
        <v>3056</v>
      </c>
      <c r="M18" s="49"/>
      <c r="N18" s="49"/>
      <c r="O18" s="52" t="s">
        <v>3057</v>
      </c>
      <c r="P18" s="52" t="s">
        <v>51</v>
      </c>
      <c r="Q18" s="53" t="s">
        <v>27</v>
      </c>
      <c r="R18" s="53" t="s">
        <v>27</v>
      </c>
      <c r="S18" s="53" t="s">
        <v>27</v>
      </c>
      <c r="T18" s="53" t="s">
        <v>27</v>
      </c>
      <c r="U18" s="53"/>
      <c r="V18" s="48" t="s">
        <v>1154</v>
      </c>
    </row>
    <row r="19" spans="1:22" s="35" customFormat="1" ht="13.5" customHeight="1">
      <c r="A19" s="46" t="s">
        <v>981</v>
      </c>
      <c r="B19" s="47"/>
      <c r="C19" s="48" t="s">
        <v>132</v>
      </c>
      <c r="D19" s="49" t="s">
        <v>133</v>
      </c>
      <c r="E19" s="72">
        <v>39356</v>
      </c>
      <c r="F19" s="73">
        <v>45930</v>
      </c>
      <c r="G19" s="48" t="s">
        <v>134</v>
      </c>
      <c r="H19" s="52" t="s">
        <v>3058</v>
      </c>
      <c r="I19" s="49" t="s">
        <v>1287</v>
      </c>
      <c r="J19" s="49" t="s">
        <v>1288</v>
      </c>
      <c r="K19" s="52" t="s">
        <v>3059</v>
      </c>
      <c r="L19" s="52" t="s">
        <v>135</v>
      </c>
      <c r="M19" s="49"/>
      <c r="N19" s="49"/>
      <c r="O19" s="52" t="s">
        <v>136</v>
      </c>
      <c r="P19" s="52" t="s">
        <v>1289</v>
      </c>
      <c r="Q19" s="53" t="s">
        <v>27</v>
      </c>
      <c r="R19" s="53" t="s">
        <v>27</v>
      </c>
      <c r="S19" s="53" t="s">
        <v>27</v>
      </c>
      <c r="T19" s="53"/>
      <c r="U19" s="53"/>
      <c r="V19" s="48" t="s">
        <v>1155</v>
      </c>
    </row>
    <row r="20" spans="1:22" s="35" customFormat="1" ht="13.5" customHeight="1">
      <c r="A20" s="46" t="s">
        <v>981</v>
      </c>
      <c r="B20" s="47"/>
      <c r="C20" s="48" t="s">
        <v>137</v>
      </c>
      <c r="D20" s="49" t="s">
        <v>1290</v>
      </c>
      <c r="E20" s="72">
        <v>39356</v>
      </c>
      <c r="F20" s="73">
        <v>45930</v>
      </c>
      <c r="G20" s="48" t="s">
        <v>138</v>
      </c>
      <c r="H20" s="52" t="s">
        <v>139</v>
      </c>
      <c r="I20" s="49" t="s">
        <v>140</v>
      </c>
      <c r="J20" s="49" t="s">
        <v>141</v>
      </c>
      <c r="K20" s="52" t="s">
        <v>142</v>
      </c>
      <c r="L20" s="52" t="s">
        <v>139</v>
      </c>
      <c r="M20" s="49"/>
      <c r="N20" s="49"/>
      <c r="O20" s="52" t="s">
        <v>143</v>
      </c>
      <c r="P20" s="52" t="s">
        <v>3060</v>
      </c>
      <c r="Q20" s="53" t="s">
        <v>27</v>
      </c>
      <c r="R20" s="53" t="s">
        <v>27</v>
      </c>
      <c r="S20" s="53" t="s">
        <v>27</v>
      </c>
      <c r="T20" s="53" t="s">
        <v>27</v>
      </c>
      <c r="U20" s="53"/>
      <c r="V20" s="48" t="s">
        <v>1156</v>
      </c>
    </row>
    <row r="21" spans="1:22" s="35" customFormat="1" ht="13.5" customHeight="1">
      <c r="A21" s="46" t="s">
        <v>981</v>
      </c>
      <c r="B21" s="47"/>
      <c r="C21" s="48" t="s">
        <v>144</v>
      </c>
      <c r="D21" s="49" t="s">
        <v>145</v>
      </c>
      <c r="E21" s="72">
        <v>39356</v>
      </c>
      <c r="F21" s="73">
        <v>45930</v>
      </c>
      <c r="G21" s="48" t="s">
        <v>1291</v>
      </c>
      <c r="H21" s="52" t="s">
        <v>3061</v>
      </c>
      <c r="I21" s="49" t="s">
        <v>146</v>
      </c>
      <c r="J21" s="49" t="s">
        <v>1292</v>
      </c>
      <c r="K21" s="52" t="s">
        <v>3062</v>
      </c>
      <c r="L21" s="52" t="s">
        <v>3061</v>
      </c>
      <c r="M21" s="49"/>
      <c r="N21" s="49"/>
      <c r="O21" s="52" t="s">
        <v>147</v>
      </c>
      <c r="P21" s="52" t="s">
        <v>51</v>
      </c>
      <c r="Q21" s="53" t="s">
        <v>27</v>
      </c>
      <c r="R21" s="53" t="s">
        <v>27</v>
      </c>
      <c r="S21" s="53" t="s">
        <v>27</v>
      </c>
      <c r="T21" s="53" t="s">
        <v>27</v>
      </c>
      <c r="U21" s="53"/>
      <c r="V21" s="48" t="s">
        <v>1157</v>
      </c>
    </row>
    <row r="22" spans="1:22" s="35" customFormat="1" ht="13.5" customHeight="1">
      <c r="A22" s="46" t="s">
        <v>981</v>
      </c>
      <c r="B22" s="47"/>
      <c r="C22" s="48" t="s">
        <v>148</v>
      </c>
      <c r="D22" s="49" t="s">
        <v>149</v>
      </c>
      <c r="E22" s="72">
        <v>39356</v>
      </c>
      <c r="F22" s="73">
        <v>45930</v>
      </c>
      <c r="G22" s="48" t="s">
        <v>150</v>
      </c>
      <c r="H22" s="52" t="s">
        <v>151</v>
      </c>
      <c r="I22" s="49" t="s">
        <v>152</v>
      </c>
      <c r="J22" s="49" t="s">
        <v>153</v>
      </c>
      <c r="K22" s="52" t="s">
        <v>154</v>
      </c>
      <c r="L22" s="52" t="s">
        <v>3063</v>
      </c>
      <c r="M22" s="49"/>
      <c r="N22" s="49"/>
      <c r="O22" s="52" t="s">
        <v>155</v>
      </c>
      <c r="P22" s="52" t="s">
        <v>3064</v>
      </c>
      <c r="Q22" s="53" t="s">
        <v>27</v>
      </c>
      <c r="R22" s="53" t="s">
        <v>27</v>
      </c>
      <c r="S22" s="53" t="s">
        <v>27</v>
      </c>
      <c r="T22" s="53" t="s">
        <v>27</v>
      </c>
      <c r="U22" s="53"/>
      <c r="V22" s="48" t="s">
        <v>1158</v>
      </c>
    </row>
    <row r="23" spans="1:22" s="35" customFormat="1" ht="13.5" customHeight="1">
      <c r="A23" s="46" t="s">
        <v>981</v>
      </c>
      <c r="B23" s="47"/>
      <c r="C23" s="48" t="s">
        <v>156</v>
      </c>
      <c r="D23" s="49" t="s">
        <v>157</v>
      </c>
      <c r="E23" s="72">
        <v>39356</v>
      </c>
      <c r="F23" s="73">
        <v>45930</v>
      </c>
      <c r="G23" s="48" t="s">
        <v>158</v>
      </c>
      <c r="H23" s="52" t="s">
        <v>3065</v>
      </c>
      <c r="I23" s="49" t="s">
        <v>159</v>
      </c>
      <c r="J23" s="49" t="s">
        <v>160</v>
      </c>
      <c r="K23" s="52" t="s">
        <v>161</v>
      </c>
      <c r="L23" s="52" t="s">
        <v>3066</v>
      </c>
      <c r="M23" s="49"/>
      <c r="N23" s="49"/>
      <c r="O23" s="52" t="s">
        <v>3067</v>
      </c>
      <c r="P23" s="52" t="s">
        <v>180</v>
      </c>
      <c r="Q23" s="53" t="s">
        <v>27</v>
      </c>
      <c r="R23" s="53" t="s">
        <v>27</v>
      </c>
      <c r="S23" s="53" t="s">
        <v>27</v>
      </c>
      <c r="T23" s="53" t="s">
        <v>27</v>
      </c>
      <c r="U23" s="53"/>
      <c r="V23" s="48" t="s">
        <v>1159</v>
      </c>
    </row>
    <row r="24" spans="1:22" s="35" customFormat="1" ht="13.5" customHeight="1">
      <c r="A24" s="46" t="s">
        <v>981</v>
      </c>
      <c r="B24" s="47"/>
      <c r="C24" s="48" t="s">
        <v>162</v>
      </c>
      <c r="D24" s="49" t="s">
        <v>1293</v>
      </c>
      <c r="E24" s="72">
        <v>39356</v>
      </c>
      <c r="F24" s="73">
        <v>45930</v>
      </c>
      <c r="G24" s="48" t="s">
        <v>1294</v>
      </c>
      <c r="H24" s="52" t="s">
        <v>3068</v>
      </c>
      <c r="I24" s="49" t="s">
        <v>163</v>
      </c>
      <c r="J24" s="49" t="s">
        <v>1295</v>
      </c>
      <c r="K24" s="52" t="s">
        <v>164</v>
      </c>
      <c r="L24" s="52" t="s">
        <v>3069</v>
      </c>
      <c r="M24" s="49"/>
      <c r="N24" s="49"/>
      <c r="O24" s="52" t="s">
        <v>3070</v>
      </c>
      <c r="P24" s="52" t="s">
        <v>51</v>
      </c>
      <c r="Q24" s="53" t="s">
        <v>27</v>
      </c>
      <c r="R24" s="53" t="s">
        <v>27</v>
      </c>
      <c r="S24" s="53" t="s">
        <v>27</v>
      </c>
      <c r="T24" s="53" t="s">
        <v>27</v>
      </c>
      <c r="U24" s="53"/>
      <c r="V24" s="48" t="s">
        <v>1160</v>
      </c>
    </row>
    <row r="25" spans="1:22" s="35" customFormat="1" ht="13.5" customHeight="1">
      <c r="A25" s="46" t="s">
        <v>981</v>
      </c>
      <c r="B25" s="47"/>
      <c r="C25" s="48" t="s">
        <v>165</v>
      </c>
      <c r="D25" s="49" t="s">
        <v>166</v>
      </c>
      <c r="E25" s="72">
        <v>39356</v>
      </c>
      <c r="F25" s="73">
        <v>45930</v>
      </c>
      <c r="G25" s="48" t="s">
        <v>1296</v>
      </c>
      <c r="H25" s="52" t="s">
        <v>3071</v>
      </c>
      <c r="I25" s="49" t="s">
        <v>1297</v>
      </c>
      <c r="J25" s="49" t="s">
        <v>1298</v>
      </c>
      <c r="K25" s="52" t="s">
        <v>167</v>
      </c>
      <c r="L25" s="52" t="s">
        <v>3072</v>
      </c>
      <c r="M25" s="49" t="s">
        <v>1299</v>
      </c>
      <c r="N25" s="49" t="s">
        <v>1299</v>
      </c>
      <c r="O25" s="52" t="s">
        <v>168</v>
      </c>
      <c r="P25" s="52" t="s">
        <v>51</v>
      </c>
      <c r="Q25" s="53" t="s">
        <v>27</v>
      </c>
      <c r="R25" s="53" t="s">
        <v>27</v>
      </c>
      <c r="S25" s="53" t="s">
        <v>27</v>
      </c>
      <c r="T25" s="53" t="s">
        <v>27</v>
      </c>
      <c r="U25" s="53"/>
      <c r="V25" s="48" t="s">
        <v>169</v>
      </c>
    </row>
    <row r="26" spans="1:22" s="35" customFormat="1" ht="13.5" customHeight="1">
      <c r="A26" s="46" t="s">
        <v>981</v>
      </c>
      <c r="B26" s="47"/>
      <c r="C26" s="48" t="s">
        <v>171</v>
      </c>
      <c r="D26" s="49" t="s">
        <v>172</v>
      </c>
      <c r="E26" s="72">
        <v>39356</v>
      </c>
      <c r="F26" s="73">
        <v>45930</v>
      </c>
      <c r="G26" s="48" t="s">
        <v>173</v>
      </c>
      <c r="H26" s="52" t="s">
        <v>174</v>
      </c>
      <c r="I26" s="49" t="s">
        <v>175</v>
      </c>
      <c r="J26" s="49" t="s">
        <v>175</v>
      </c>
      <c r="K26" s="52" t="s">
        <v>176</v>
      </c>
      <c r="L26" s="52" t="s">
        <v>174</v>
      </c>
      <c r="M26" s="49"/>
      <c r="N26" s="49"/>
      <c r="O26" s="52" t="s">
        <v>3075</v>
      </c>
      <c r="P26" s="52" t="s">
        <v>51</v>
      </c>
      <c r="Q26" s="53" t="s">
        <v>27</v>
      </c>
      <c r="R26" s="53" t="s">
        <v>27</v>
      </c>
      <c r="S26" s="53" t="s">
        <v>27</v>
      </c>
      <c r="T26" s="53"/>
      <c r="U26" s="53"/>
      <c r="V26" s="48" t="s">
        <v>177</v>
      </c>
    </row>
    <row r="27" spans="1:22" s="35" customFormat="1" ht="13.5" customHeight="1">
      <c r="A27" s="46" t="s">
        <v>981</v>
      </c>
      <c r="B27" s="47"/>
      <c r="C27" s="48" t="s">
        <v>178</v>
      </c>
      <c r="D27" s="49" t="s">
        <v>1300</v>
      </c>
      <c r="E27" s="72">
        <v>39356</v>
      </c>
      <c r="F27" s="73">
        <v>45930</v>
      </c>
      <c r="G27" s="48" t="s">
        <v>1301</v>
      </c>
      <c r="H27" s="52" t="s">
        <v>1302</v>
      </c>
      <c r="I27" s="49" t="s">
        <v>1303</v>
      </c>
      <c r="J27" s="49" t="s">
        <v>1304</v>
      </c>
      <c r="K27" s="52" t="s">
        <v>179</v>
      </c>
      <c r="L27" s="52" t="s">
        <v>3076</v>
      </c>
      <c r="M27" s="49"/>
      <c r="N27" s="49"/>
      <c r="O27" s="52" t="s">
        <v>3077</v>
      </c>
      <c r="P27" s="52" t="s">
        <v>180</v>
      </c>
      <c r="Q27" s="53" t="s">
        <v>27</v>
      </c>
      <c r="R27" s="53" t="s">
        <v>27</v>
      </c>
      <c r="S27" s="53" t="s">
        <v>27</v>
      </c>
      <c r="T27" s="53" t="s">
        <v>27</v>
      </c>
      <c r="U27" s="53"/>
      <c r="V27" s="48" t="s">
        <v>181</v>
      </c>
    </row>
    <row r="28" spans="1:22" s="35" customFormat="1" ht="13.5" customHeight="1">
      <c r="A28" s="46" t="s">
        <v>981</v>
      </c>
      <c r="B28" s="47"/>
      <c r="C28" s="48" t="s">
        <v>182</v>
      </c>
      <c r="D28" s="49" t="s">
        <v>183</v>
      </c>
      <c r="E28" s="72">
        <v>39356</v>
      </c>
      <c r="F28" s="73">
        <v>45930</v>
      </c>
      <c r="G28" s="48" t="s">
        <v>184</v>
      </c>
      <c r="H28" s="52" t="s">
        <v>185</v>
      </c>
      <c r="I28" s="49" t="s">
        <v>186</v>
      </c>
      <c r="J28" s="49" t="s">
        <v>187</v>
      </c>
      <c r="K28" s="52" t="s">
        <v>188</v>
      </c>
      <c r="L28" s="52" t="s">
        <v>185</v>
      </c>
      <c r="M28" s="49"/>
      <c r="N28" s="49"/>
      <c r="O28" s="52" t="s">
        <v>3078</v>
      </c>
      <c r="P28" s="52" t="s">
        <v>51</v>
      </c>
      <c r="Q28" s="53" t="s">
        <v>27</v>
      </c>
      <c r="R28" s="53" t="s">
        <v>27</v>
      </c>
      <c r="S28" s="53" t="s">
        <v>27</v>
      </c>
      <c r="T28" s="53" t="s">
        <v>27</v>
      </c>
      <c r="U28" s="53"/>
      <c r="V28" s="48" t="s">
        <v>189</v>
      </c>
    </row>
    <row r="29" spans="1:22" s="35" customFormat="1" ht="13.5" customHeight="1">
      <c r="A29" s="46" t="s">
        <v>981</v>
      </c>
      <c r="B29" s="47" t="s">
        <v>1095</v>
      </c>
      <c r="C29" s="48" t="s">
        <v>190</v>
      </c>
      <c r="D29" s="49" t="s">
        <v>191</v>
      </c>
      <c r="E29" s="72">
        <v>39356</v>
      </c>
      <c r="F29" s="73">
        <v>45930</v>
      </c>
      <c r="G29" s="48" t="s">
        <v>192</v>
      </c>
      <c r="H29" s="52" t="s">
        <v>3079</v>
      </c>
      <c r="I29" s="49" t="s">
        <v>1305</v>
      </c>
      <c r="J29" s="49" t="s">
        <v>1306</v>
      </c>
      <c r="K29" s="52" t="s">
        <v>193</v>
      </c>
      <c r="L29" s="52" t="s">
        <v>3080</v>
      </c>
      <c r="M29" s="49"/>
      <c r="N29" s="49"/>
      <c r="O29" s="52" t="s">
        <v>194</v>
      </c>
      <c r="P29" s="52" t="s">
        <v>51</v>
      </c>
      <c r="Q29" s="53" t="s">
        <v>27</v>
      </c>
      <c r="R29" s="53" t="s">
        <v>27</v>
      </c>
      <c r="S29" s="53" t="s">
        <v>27</v>
      </c>
      <c r="T29" s="53" t="s">
        <v>27</v>
      </c>
      <c r="U29" s="53"/>
      <c r="V29" s="48" t="s">
        <v>1161</v>
      </c>
    </row>
    <row r="30" spans="1:22" s="35" customFormat="1" ht="13.5" customHeight="1">
      <c r="A30" s="46" t="s">
        <v>981</v>
      </c>
      <c r="B30" s="47"/>
      <c r="C30" s="48" t="s">
        <v>195</v>
      </c>
      <c r="D30" s="49" t="s">
        <v>196</v>
      </c>
      <c r="E30" s="72">
        <v>39356</v>
      </c>
      <c r="F30" s="73">
        <v>45930</v>
      </c>
      <c r="G30" s="48" t="s">
        <v>197</v>
      </c>
      <c r="H30" s="52" t="s">
        <v>198</v>
      </c>
      <c r="I30" s="49" t="s">
        <v>199</v>
      </c>
      <c r="J30" s="49" t="s">
        <v>200</v>
      </c>
      <c r="K30" s="52" t="s">
        <v>201</v>
      </c>
      <c r="L30" s="52" t="s">
        <v>3081</v>
      </c>
      <c r="M30" s="49"/>
      <c r="N30" s="49"/>
      <c r="O30" s="52" t="s">
        <v>202</v>
      </c>
      <c r="P30" s="52" t="s">
        <v>1162</v>
      </c>
      <c r="Q30" s="53" t="s">
        <v>27</v>
      </c>
      <c r="R30" s="53" t="s">
        <v>27</v>
      </c>
      <c r="S30" s="53" t="s">
        <v>27</v>
      </c>
      <c r="T30" s="53" t="s">
        <v>27</v>
      </c>
      <c r="U30" s="53"/>
      <c r="V30" s="48" t="s">
        <v>1163</v>
      </c>
    </row>
    <row r="31" spans="1:22" s="35" customFormat="1" ht="13.5" customHeight="1">
      <c r="A31" s="46" t="s">
        <v>981</v>
      </c>
      <c r="B31" s="47"/>
      <c r="C31" s="48" t="s">
        <v>203</v>
      </c>
      <c r="D31" s="49" t="s">
        <v>204</v>
      </c>
      <c r="E31" s="72">
        <v>39356</v>
      </c>
      <c r="F31" s="73">
        <v>45930</v>
      </c>
      <c r="G31" s="48" t="s">
        <v>1307</v>
      </c>
      <c r="H31" s="52" t="s">
        <v>3082</v>
      </c>
      <c r="I31" s="49" t="s">
        <v>205</v>
      </c>
      <c r="J31" s="49" t="s">
        <v>206</v>
      </c>
      <c r="K31" s="52" t="s">
        <v>207</v>
      </c>
      <c r="L31" s="52" t="s">
        <v>3083</v>
      </c>
      <c r="M31" s="49"/>
      <c r="N31" s="49"/>
      <c r="O31" s="52" t="s">
        <v>208</v>
      </c>
      <c r="P31" s="52" t="s">
        <v>51</v>
      </c>
      <c r="Q31" s="53" t="s">
        <v>27</v>
      </c>
      <c r="R31" s="53" t="s">
        <v>27</v>
      </c>
      <c r="S31" s="53" t="s">
        <v>27</v>
      </c>
      <c r="T31" s="53"/>
      <c r="U31" s="53"/>
      <c r="V31" s="48" t="s">
        <v>1164</v>
      </c>
    </row>
    <row r="32" spans="1:22" s="35" customFormat="1" ht="13.5" customHeight="1">
      <c r="A32" s="46" t="s">
        <v>981</v>
      </c>
      <c r="B32" s="47"/>
      <c r="C32" s="48" t="s">
        <v>209</v>
      </c>
      <c r="D32" s="49" t="s">
        <v>210</v>
      </c>
      <c r="E32" s="72">
        <v>39356</v>
      </c>
      <c r="F32" s="73">
        <v>45930</v>
      </c>
      <c r="G32" s="48" t="s">
        <v>1308</v>
      </c>
      <c r="H32" s="52" t="s">
        <v>1309</v>
      </c>
      <c r="I32" s="49" t="s">
        <v>211</v>
      </c>
      <c r="J32" s="49" t="s">
        <v>212</v>
      </c>
      <c r="K32" s="52" t="s">
        <v>213</v>
      </c>
      <c r="L32" s="52" t="s">
        <v>1309</v>
      </c>
      <c r="M32" s="49"/>
      <c r="N32" s="49"/>
      <c r="O32" s="52" t="s">
        <v>214</v>
      </c>
      <c r="P32" s="52" t="s">
        <v>3084</v>
      </c>
      <c r="Q32" s="53" t="s">
        <v>27</v>
      </c>
      <c r="R32" s="53" t="s">
        <v>27</v>
      </c>
      <c r="S32" s="53" t="s">
        <v>27</v>
      </c>
      <c r="T32" s="53" t="s">
        <v>27</v>
      </c>
      <c r="U32" s="53"/>
      <c r="V32" s="48" t="s">
        <v>1165</v>
      </c>
    </row>
    <row r="33" spans="1:22" s="35" customFormat="1" ht="13.5" customHeight="1">
      <c r="A33" s="46" t="s">
        <v>981</v>
      </c>
      <c r="B33" s="47"/>
      <c r="C33" s="48" t="s">
        <v>215</v>
      </c>
      <c r="D33" s="49" t="s">
        <v>216</v>
      </c>
      <c r="E33" s="72">
        <v>39356</v>
      </c>
      <c r="F33" s="73">
        <v>45930</v>
      </c>
      <c r="G33" s="48" t="s">
        <v>217</v>
      </c>
      <c r="H33" s="52" t="s">
        <v>218</v>
      </c>
      <c r="I33" s="49" t="s">
        <v>1310</v>
      </c>
      <c r="J33" s="49" t="s">
        <v>1310</v>
      </c>
      <c r="K33" s="52" t="s">
        <v>219</v>
      </c>
      <c r="L33" s="52" t="s">
        <v>218</v>
      </c>
      <c r="M33" s="49"/>
      <c r="N33" s="49"/>
      <c r="O33" s="52" t="s">
        <v>220</v>
      </c>
      <c r="P33" s="52" t="s">
        <v>51</v>
      </c>
      <c r="Q33" s="53" t="s">
        <v>27</v>
      </c>
      <c r="R33" s="53" t="s">
        <v>27</v>
      </c>
      <c r="S33" s="53" t="s">
        <v>27</v>
      </c>
      <c r="T33" s="53" t="s">
        <v>27</v>
      </c>
      <c r="U33" s="53"/>
      <c r="V33" s="48" t="s">
        <v>1166</v>
      </c>
    </row>
    <row r="34" spans="1:22" s="35" customFormat="1" ht="13.5" customHeight="1">
      <c r="A34" s="46" t="s">
        <v>981</v>
      </c>
      <c r="B34" s="47"/>
      <c r="C34" s="48" t="s">
        <v>221</v>
      </c>
      <c r="D34" s="49" t="s">
        <v>222</v>
      </c>
      <c r="E34" s="72">
        <v>39356</v>
      </c>
      <c r="F34" s="73">
        <v>45930</v>
      </c>
      <c r="G34" s="48" t="s">
        <v>223</v>
      </c>
      <c r="H34" s="52" t="s">
        <v>224</v>
      </c>
      <c r="I34" s="49" t="s">
        <v>225</v>
      </c>
      <c r="J34" s="49" t="s">
        <v>225</v>
      </c>
      <c r="K34" s="52" t="s">
        <v>226</v>
      </c>
      <c r="L34" s="52" t="s">
        <v>224</v>
      </c>
      <c r="M34" s="49"/>
      <c r="N34" s="49"/>
      <c r="O34" s="52" t="s">
        <v>3085</v>
      </c>
      <c r="P34" s="52" t="s">
        <v>51</v>
      </c>
      <c r="Q34" s="53" t="s">
        <v>27</v>
      </c>
      <c r="R34" s="53" t="s">
        <v>27</v>
      </c>
      <c r="S34" s="53" t="s">
        <v>27</v>
      </c>
      <c r="T34" s="53" t="s">
        <v>27</v>
      </c>
      <c r="U34" s="53"/>
      <c r="V34" s="48" t="s">
        <v>1168</v>
      </c>
    </row>
    <row r="35" spans="1:22" s="35" customFormat="1" ht="13.5" customHeight="1">
      <c r="A35" s="46" t="s">
        <v>981</v>
      </c>
      <c r="B35" s="47"/>
      <c r="C35" s="48" t="s">
        <v>227</v>
      </c>
      <c r="D35" s="49" t="s">
        <v>228</v>
      </c>
      <c r="E35" s="72">
        <v>39356</v>
      </c>
      <c r="F35" s="73">
        <v>45930</v>
      </c>
      <c r="G35" s="48" t="s">
        <v>1311</v>
      </c>
      <c r="H35" s="52" t="s">
        <v>3086</v>
      </c>
      <c r="I35" s="49" t="s">
        <v>229</v>
      </c>
      <c r="J35" s="49" t="s">
        <v>230</v>
      </c>
      <c r="K35" s="52" t="s">
        <v>231</v>
      </c>
      <c r="L35" s="52" t="s">
        <v>3086</v>
      </c>
      <c r="M35" s="49"/>
      <c r="N35" s="49"/>
      <c r="O35" s="52" t="s">
        <v>3087</v>
      </c>
      <c r="P35" s="52" t="s">
        <v>51</v>
      </c>
      <c r="Q35" s="53" t="s">
        <v>27</v>
      </c>
      <c r="R35" s="53" t="s">
        <v>27</v>
      </c>
      <c r="S35" s="53" t="s">
        <v>27</v>
      </c>
      <c r="T35" s="53" t="s">
        <v>27</v>
      </c>
      <c r="U35" s="53"/>
      <c r="V35" s="48" t="s">
        <v>1169</v>
      </c>
    </row>
    <row r="36" spans="1:22" s="35" customFormat="1" ht="13.5" customHeight="1">
      <c r="A36" s="46" t="s">
        <v>981</v>
      </c>
      <c r="B36" s="47"/>
      <c r="C36" s="48" t="s">
        <v>232</v>
      </c>
      <c r="D36" s="49" t="s">
        <v>1312</v>
      </c>
      <c r="E36" s="72">
        <v>39356</v>
      </c>
      <c r="F36" s="73">
        <v>45930</v>
      </c>
      <c r="G36" s="48" t="s">
        <v>1313</v>
      </c>
      <c r="H36" s="52" t="s">
        <v>3088</v>
      </c>
      <c r="I36" s="49" t="s">
        <v>1314</v>
      </c>
      <c r="J36" s="49" t="s">
        <v>1315</v>
      </c>
      <c r="K36" s="52" t="s">
        <v>233</v>
      </c>
      <c r="L36" s="52" t="s">
        <v>3089</v>
      </c>
      <c r="M36" s="49"/>
      <c r="N36" s="49"/>
      <c r="O36" s="52" t="s">
        <v>1316</v>
      </c>
      <c r="P36" s="52" t="s">
        <v>51</v>
      </c>
      <c r="Q36" s="53" t="s">
        <v>27</v>
      </c>
      <c r="R36" s="53" t="s">
        <v>27</v>
      </c>
      <c r="S36" s="53" t="s">
        <v>27</v>
      </c>
      <c r="T36" s="53" t="s">
        <v>27</v>
      </c>
      <c r="U36" s="53"/>
      <c r="V36" s="48" t="s">
        <v>1170</v>
      </c>
    </row>
    <row r="37" spans="1:22" s="35" customFormat="1" ht="13.5" customHeight="1">
      <c r="A37" s="46" t="s">
        <v>981</v>
      </c>
      <c r="B37" s="47"/>
      <c r="C37" s="48" t="s">
        <v>234</v>
      </c>
      <c r="D37" s="49" t="s">
        <v>235</v>
      </c>
      <c r="E37" s="72">
        <v>39356</v>
      </c>
      <c r="F37" s="73">
        <v>45930</v>
      </c>
      <c r="G37" s="48" t="s">
        <v>1317</v>
      </c>
      <c r="H37" s="52" t="s">
        <v>3090</v>
      </c>
      <c r="I37" s="49" t="s">
        <v>236</v>
      </c>
      <c r="J37" s="49" t="s">
        <v>237</v>
      </c>
      <c r="K37" s="52" t="s">
        <v>238</v>
      </c>
      <c r="L37" s="52" t="s">
        <v>3091</v>
      </c>
      <c r="M37" s="49"/>
      <c r="N37" s="49"/>
      <c r="O37" s="52" t="s">
        <v>239</v>
      </c>
      <c r="P37" s="52" t="s">
        <v>1171</v>
      </c>
      <c r="Q37" s="53" t="s">
        <v>27</v>
      </c>
      <c r="R37" s="53" t="s">
        <v>27</v>
      </c>
      <c r="S37" s="53" t="s">
        <v>27</v>
      </c>
      <c r="T37" s="53" t="s">
        <v>27</v>
      </c>
      <c r="U37" s="53"/>
      <c r="V37" s="48" t="s">
        <v>1172</v>
      </c>
    </row>
    <row r="38" spans="1:22" s="35" customFormat="1" ht="13.5" customHeight="1">
      <c r="A38" s="46" t="s">
        <v>981</v>
      </c>
      <c r="B38" s="47"/>
      <c r="C38" s="48" t="s">
        <v>240</v>
      </c>
      <c r="D38" s="49" t="s">
        <v>241</v>
      </c>
      <c r="E38" s="72">
        <v>39356</v>
      </c>
      <c r="F38" s="73">
        <v>45930</v>
      </c>
      <c r="G38" s="48" t="s">
        <v>1318</v>
      </c>
      <c r="H38" s="52" t="s">
        <v>242</v>
      </c>
      <c r="I38" s="49" t="s">
        <v>1319</v>
      </c>
      <c r="J38" s="49" t="s">
        <v>1320</v>
      </c>
      <c r="K38" s="52" t="s">
        <v>243</v>
      </c>
      <c r="L38" s="52" t="s">
        <v>3092</v>
      </c>
      <c r="M38" s="49"/>
      <c r="N38" s="49"/>
      <c r="O38" s="52" t="s">
        <v>3093</v>
      </c>
      <c r="P38" s="52" t="s">
        <v>1321</v>
      </c>
      <c r="Q38" s="53" t="s">
        <v>27</v>
      </c>
      <c r="R38" s="53" t="s">
        <v>27</v>
      </c>
      <c r="S38" s="53" t="s">
        <v>27</v>
      </c>
      <c r="T38" s="53" t="s">
        <v>27</v>
      </c>
      <c r="U38" s="53"/>
      <c r="V38" s="48" t="s">
        <v>1173</v>
      </c>
    </row>
    <row r="39" spans="1:22" s="35" customFormat="1" ht="13.5" customHeight="1">
      <c r="A39" s="46" t="s">
        <v>981</v>
      </c>
      <c r="B39" s="47"/>
      <c r="C39" s="48" t="s">
        <v>244</v>
      </c>
      <c r="D39" s="49" t="s">
        <v>3094</v>
      </c>
      <c r="E39" s="72">
        <v>39356</v>
      </c>
      <c r="F39" s="73">
        <v>45930</v>
      </c>
      <c r="G39" s="48" t="s">
        <v>1322</v>
      </c>
      <c r="H39" s="52" t="s">
        <v>3095</v>
      </c>
      <c r="I39" s="49" t="s">
        <v>1323</v>
      </c>
      <c r="J39" s="49" t="s">
        <v>1324</v>
      </c>
      <c r="K39" s="52" t="s">
        <v>1325</v>
      </c>
      <c r="L39" s="52" t="s">
        <v>3096</v>
      </c>
      <c r="M39" s="49"/>
      <c r="N39" s="49"/>
      <c r="O39" s="52" t="s">
        <v>245</v>
      </c>
      <c r="P39" s="52" t="s">
        <v>3097</v>
      </c>
      <c r="Q39" s="53" t="s">
        <v>27</v>
      </c>
      <c r="R39" s="53" t="s">
        <v>27</v>
      </c>
      <c r="S39" s="53" t="s">
        <v>27</v>
      </c>
      <c r="T39" s="53"/>
      <c r="U39" s="53"/>
      <c r="V39" s="48" t="s">
        <v>1174</v>
      </c>
    </row>
    <row r="40" spans="1:22" s="35" customFormat="1" ht="13.5" customHeight="1">
      <c r="A40" s="46" t="s">
        <v>981</v>
      </c>
      <c r="B40" s="47"/>
      <c r="C40" s="48" t="s">
        <v>246</v>
      </c>
      <c r="D40" s="49" t="s">
        <v>247</v>
      </c>
      <c r="E40" s="72">
        <v>39356</v>
      </c>
      <c r="F40" s="73">
        <v>45930</v>
      </c>
      <c r="G40" s="48" t="s">
        <v>248</v>
      </c>
      <c r="H40" s="52" t="s">
        <v>249</v>
      </c>
      <c r="I40" s="49" t="s">
        <v>250</v>
      </c>
      <c r="J40" s="49" t="s">
        <v>251</v>
      </c>
      <c r="K40" s="52" t="s">
        <v>252</v>
      </c>
      <c r="L40" s="52" t="s">
        <v>249</v>
      </c>
      <c r="M40" s="49"/>
      <c r="N40" s="49"/>
      <c r="O40" s="52" t="s">
        <v>253</v>
      </c>
      <c r="P40" s="52" t="s">
        <v>3098</v>
      </c>
      <c r="Q40" s="53" t="s">
        <v>27</v>
      </c>
      <c r="R40" s="53" t="s">
        <v>27</v>
      </c>
      <c r="S40" s="53" t="s">
        <v>27</v>
      </c>
      <c r="T40" s="53"/>
      <c r="U40" s="53"/>
      <c r="V40" s="48" t="s">
        <v>1175</v>
      </c>
    </row>
    <row r="41" spans="1:22" s="35" customFormat="1" ht="13.5" customHeight="1">
      <c r="A41" s="46" t="s">
        <v>981</v>
      </c>
      <c r="B41" s="47" t="s">
        <v>1095</v>
      </c>
      <c r="C41" s="48" t="s">
        <v>1111</v>
      </c>
      <c r="D41" s="49" t="s">
        <v>1326</v>
      </c>
      <c r="E41" s="72">
        <v>39356</v>
      </c>
      <c r="F41" s="73">
        <v>45930</v>
      </c>
      <c r="G41" s="48" t="s">
        <v>969</v>
      </c>
      <c r="H41" s="52" t="s">
        <v>1110</v>
      </c>
      <c r="I41" s="49" t="s">
        <v>1327</v>
      </c>
      <c r="J41" s="49" t="s">
        <v>1328</v>
      </c>
      <c r="K41" s="52" t="s">
        <v>1109</v>
      </c>
      <c r="L41" s="52" t="s">
        <v>3099</v>
      </c>
      <c r="M41" s="49"/>
      <c r="N41" s="49"/>
      <c r="O41" s="52" t="s">
        <v>1329</v>
      </c>
      <c r="P41" s="52" t="s">
        <v>51</v>
      </c>
      <c r="Q41" s="53"/>
      <c r="R41" s="53" t="s">
        <v>27</v>
      </c>
      <c r="S41" s="53" t="s">
        <v>27</v>
      </c>
      <c r="T41" s="53"/>
      <c r="U41" s="53"/>
      <c r="V41" s="48" t="s">
        <v>1176</v>
      </c>
    </row>
    <row r="42" spans="1:22" s="35" customFormat="1" ht="13.5" customHeight="1">
      <c r="A42" s="46" t="s">
        <v>981</v>
      </c>
      <c r="B42" s="47"/>
      <c r="C42" s="48" t="s">
        <v>254</v>
      </c>
      <c r="D42" s="49" t="s">
        <v>255</v>
      </c>
      <c r="E42" s="72">
        <v>39356</v>
      </c>
      <c r="F42" s="73">
        <v>45930</v>
      </c>
      <c r="G42" s="48" t="s">
        <v>256</v>
      </c>
      <c r="H42" s="52" t="s">
        <v>257</v>
      </c>
      <c r="I42" s="49" t="s">
        <v>258</v>
      </c>
      <c r="J42" s="49" t="s">
        <v>259</v>
      </c>
      <c r="K42" s="52" t="s">
        <v>260</v>
      </c>
      <c r="L42" s="52" t="s">
        <v>3100</v>
      </c>
      <c r="M42" s="49"/>
      <c r="N42" s="49"/>
      <c r="O42" s="52" t="s">
        <v>1330</v>
      </c>
      <c r="P42" s="52" t="s">
        <v>3101</v>
      </c>
      <c r="Q42" s="53" t="s">
        <v>27</v>
      </c>
      <c r="R42" s="53" t="s">
        <v>27</v>
      </c>
      <c r="S42" s="53" t="s">
        <v>27</v>
      </c>
      <c r="T42" s="53" t="s">
        <v>27</v>
      </c>
      <c r="U42" s="53"/>
      <c r="V42" s="48" t="s">
        <v>1177</v>
      </c>
    </row>
    <row r="43" spans="1:22" s="35" customFormat="1" ht="13.5" customHeight="1">
      <c r="A43" s="46" t="s">
        <v>981</v>
      </c>
      <c r="B43" s="47"/>
      <c r="C43" s="48" t="s">
        <v>261</v>
      </c>
      <c r="D43" s="49" t="s">
        <v>262</v>
      </c>
      <c r="E43" s="72">
        <v>39356</v>
      </c>
      <c r="F43" s="73">
        <v>45930</v>
      </c>
      <c r="G43" s="48" t="s">
        <v>263</v>
      </c>
      <c r="H43" s="52" t="s">
        <v>264</v>
      </c>
      <c r="I43" s="49" t="s">
        <v>265</v>
      </c>
      <c r="J43" s="49" t="s">
        <v>266</v>
      </c>
      <c r="K43" s="52" t="s">
        <v>267</v>
      </c>
      <c r="L43" s="52" t="s">
        <v>3102</v>
      </c>
      <c r="M43" s="49"/>
      <c r="N43" s="49"/>
      <c r="O43" s="52" t="s">
        <v>268</v>
      </c>
      <c r="P43" s="52" t="s">
        <v>51</v>
      </c>
      <c r="Q43" s="53" t="s">
        <v>27</v>
      </c>
      <c r="R43" s="53" t="s">
        <v>27</v>
      </c>
      <c r="S43" s="53" t="s">
        <v>27</v>
      </c>
      <c r="T43" s="53" t="s">
        <v>27</v>
      </c>
      <c r="U43" s="53"/>
      <c r="V43" s="48" t="s">
        <v>1178</v>
      </c>
    </row>
    <row r="44" spans="1:22" s="35" customFormat="1" ht="13.5" customHeight="1">
      <c r="A44" s="46" t="s">
        <v>981</v>
      </c>
      <c r="B44" s="47"/>
      <c r="C44" s="48" t="s">
        <v>269</v>
      </c>
      <c r="D44" s="49" t="s">
        <v>270</v>
      </c>
      <c r="E44" s="72">
        <v>39356</v>
      </c>
      <c r="F44" s="73">
        <v>45930</v>
      </c>
      <c r="G44" s="48" t="s">
        <v>271</v>
      </c>
      <c r="H44" s="52" t="s">
        <v>272</v>
      </c>
      <c r="I44" s="49" t="s">
        <v>1331</v>
      </c>
      <c r="J44" s="49" t="s">
        <v>1332</v>
      </c>
      <c r="K44" s="52" t="s">
        <v>273</v>
      </c>
      <c r="L44" s="52" t="s">
        <v>3103</v>
      </c>
      <c r="M44" s="49"/>
      <c r="N44" s="49"/>
      <c r="O44" s="52" t="s">
        <v>3104</v>
      </c>
      <c r="P44" s="52" t="s">
        <v>51</v>
      </c>
      <c r="Q44" s="53" t="s">
        <v>27</v>
      </c>
      <c r="R44" s="53" t="s">
        <v>27</v>
      </c>
      <c r="S44" s="53" t="s">
        <v>27</v>
      </c>
      <c r="T44" s="53"/>
      <c r="U44" s="53"/>
      <c r="V44" s="48" t="s">
        <v>1179</v>
      </c>
    </row>
    <row r="45" spans="1:22" s="35" customFormat="1" ht="13.5" customHeight="1">
      <c r="A45" s="46" t="s">
        <v>981</v>
      </c>
      <c r="B45" s="47"/>
      <c r="C45" s="48" t="s">
        <v>274</v>
      </c>
      <c r="D45" s="49" t="s">
        <v>275</v>
      </c>
      <c r="E45" s="72">
        <v>39356</v>
      </c>
      <c r="F45" s="73">
        <v>45930</v>
      </c>
      <c r="G45" s="48" t="s">
        <v>276</v>
      </c>
      <c r="H45" s="52" t="s">
        <v>277</v>
      </c>
      <c r="I45" s="49" t="s">
        <v>278</v>
      </c>
      <c r="J45" s="49" t="s">
        <v>279</v>
      </c>
      <c r="K45" s="52" t="s">
        <v>280</v>
      </c>
      <c r="L45" s="52" t="s">
        <v>3105</v>
      </c>
      <c r="M45" s="49"/>
      <c r="N45" s="49"/>
      <c r="O45" s="52" t="s">
        <v>281</v>
      </c>
      <c r="P45" s="52" t="s">
        <v>3106</v>
      </c>
      <c r="Q45" s="53" t="s">
        <v>27</v>
      </c>
      <c r="R45" s="53" t="s">
        <v>27</v>
      </c>
      <c r="S45" s="53" t="s">
        <v>27</v>
      </c>
      <c r="T45" s="53" t="s">
        <v>27</v>
      </c>
      <c r="U45" s="53"/>
      <c r="V45" s="48" t="s">
        <v>1180</v>
      </c>
    </row>
    <row r="46" spans="1:22" s="35" customFormat="1" ht="13.5" customHeight="1">
      <c r="A46" s="46" t="s">
        <v>981</v>
      </c>
      <c r="B46" s="47"/>
      <c r="C46" s="48" t="s">
        <v>282</v>
      </c>
      <c r="D46" s="49" t="s">
        <v>283</v>
      </c>
      <c r="E46" s="72">
        <v>39356</v>
      </c>
      <c r="F46" s="73">
        <v>45930</v>
      </c>
      <c r="G46" s="48" t="s">
        <v>284</v>
      </c>
      <c r="H46" s="52" t="s">
        <v>285</v>
      </c>
      <c r="I46" s="49" t="s">
        <v>286</v>
      </c>
      <c r="J46" s="49" t="s">
        <v>287</v>
      </c>
      <c r="K46" s="52" t="s">
        <v>288</v>
      </c>
      <c r="L46" s="52" t="s">
        <v>289</v>
      </c>
      <c r="M46" s="49"/>
      <c r="N46" s="49"/>
      <c r="O46" s="52" t="s">
        <v>3107</v>
      </c>
      <c r="P46" s="52" t="s">
        <v>51</v>
      </c>
      <c r="Q46" s="53" t="s">
        <v>27</v>
      </c>
      <c r="R46" s="53" t="s">
        <v>27</v>
      </c>
      <c r="S46" s="53" t="s">
        <v>27</v>
      </c>
      <c r="T46" s="53" t="s">
        <v>27</v>
      </c>
      <c r="U46" s="53"/>
      <c r="V46" s="48" t="s">
        <v>1181</v>
      </c>
    </row>
    <row r="47" spans="1:22" s="35" customFormat="1" ht="13.5" customHeight="1">
      <c r="A47" s="46" t="s">
        <v>981</v>
      </c>
      <c r="B47" s="47"/>
      <c r="C47" s="48" t="s">
        <v>290</v>
      </c>
      <c r="D47" s="49" t="s">
        <v>291</v>
      </c>
      <c r="E47" s="72">
        <v>39356</v>
      </c>
      <c r="F47" s="73">
        <v>45930</v>
      </c>
      <c r="G47" s="48" t="s">
        <v>1333</v>
      </c>
      <c r="H47" s="52" t="s">
        <v>3108</v>
      </c>
      <c r="I47" s="49" t="s">
        <v>1334</v>
      </c>
      <c r="J47" s="49" t="s">
        <v>1335</v>
      </c>
      <c r="K47" s="52" t="s">
        <v>292</v>
      </c>
      <c r="L47" s="52" t="s">
        <v>3108</v>
      </c>
      <c r="M47" s="49"/>
      <c r="N47" s="49"/>
      <c r="O47" s="52" t="s">
        <v>3109</v>
      </c>
      <c r="P47" s="52" t="s">
        <v>1182</v>
      </c>
      <c r="Q47" s="53" t="s">
        <v>27</v>
      </c>
      <c r="R47" s="53" t="s">
        <v>27</v>
      </c>
      <c r="S47" s="53" t="s">
        <v>27</v>
      </c>
      <c r="T47" s="53" t="s">
        <v>27</v>
      </c>
      <c r="U47" s="53"/>
      <c r="V47" s="48" t="s">
        <v>1183</v>
      </c>
    </row>
    <row r="48" spans="1:22" s="35" customFormat="1" ht="13.5" customHeight="1">
      <c r="A48" s="46" t="s">
        <v>981</v>
      </c>
      <c r="B48" s="47"/>
      <c r="C48" s="48" t="s">
        <v>293</v>
      </c>
      <c r="D48" s="49" t="s">
        <v>294</v>
      </c>
      <c r="E48" s="72">
        <v>39356</v>
      </c>
      <c r="F48" s="73">
        <v>45930</v>
      </c>
      <c r="G48" s="48" t="s">
        <v>295</v>
      </c>
      <c r="H48" s="52" t="s">
        <v>1336</v>
      </c>
      <c r="I48" s="49" t="s">
        <v>296</v>
      </c>
      <c r="J48" s="49" t="s">
        <v>297</v>
      </c>
      <c r="K48" s="52" t="s">
        <v>3110</v>
      </c>
      <c r="L48" s="52" t="s">
        <v>3111</v>
      </c>
      <c r="M48" s="49"/>
      <c r="N48" s="49"/>
      <c r="O48" s="52" t="s">
        <v>3112</v>
      </c>
      <c r="P48" s="52" t="s">
        <v>51</v>
      </c>
      <c r="Q48" s="53" t="s">
        <v>27</v>
      </c>
      <c r="R48" s="53" t="s">
        <v>27</v>
      </c>
      <c r="S48" s="53" t="s">
        <v>27</v>
      </c>
      <c r="T48" s="53" t="s">
        <v>27</v>
      </c>
      <c r="U48" s="53"/>
      <c r="V48" s="48" t="s">
        <v>1184</v>
      </c>
    </row>
    <row r="49" spans="1:22" s="35" customFormat="1" ht="13.5" customHeight="1">
      <c r="A49" s="46" t="s">
        <v>981</v>
      </c>
      <c r="B49" s="47"/>
      <c r="C49" s="48" t="s">
        <v>298</v>
      </c>
      <c r="D49" s="49" t="s">
        <v>3113</v>
      </c>
      <c r="E49" s="72">
        <v>39356</v>
      </c>
      <c r="F49" s="73">
        <v>45930</v>
      </c>
      <c r="G49" s="48" t="s">
        <v>1337</v>
      </c>
      <c r="H49" s="52" t="s">
        <v>1338</v>
      </c>
      <c r="I49" s="49" t="s">
        <v>1339</v>
      </c>
      <c r="J49" s="49" t="s">
        <v>299</v>
      </c>
      <c r="K49" s="52" t="s">
        <v>300</v>
      </c>
      <c r="L49" s="52" t="s">
        <v>3114</v>
      </c>
      <c r="M49" s="49"/>
      <c r="N49" s="49"/>
      <c r="O49" s="52" t="s">
        <v>301</v>
      </c>
      <c r="P49" s="52" t="s">
        <v>3115</v>
      </c>
      <c r="Q49" s="53" t="s">
        <v>27</v>
      </c>
      <c r="R49" s="53" t="s">
        <v>27</v>
      </c>
      <c r="S49" s="53" t="s">
        <v>27</v>
      </c>
      <c r="T49" s="53" t="s">
        <v>27</v>
      </c>
      <c r="U49" s="53"/>
      <c r="V49" s="48" t="s">
        <v>1185</v>
      </c>
    </row>
    <row r="50" spans="1:22" s="35" customFormat="1" ht="13.5" customHeight="1">
      <c r="A50" s="46" t="s">
        <v>981</v>
      </c>
      <c r="B50" s="47"/>
      <c r="C50" s="48" t="s">
        <v>302</v>
      </c>
      <c r="D50" s="49" t="s">
        <v>3116</v>
      </c>
      <c r="E50" s="72">
        <v>39356</v>
      </c>
      <c r="F50" s="73">
        <v>45930</v>
      </c>
      <c r="G50" s="48" t="s">
        <v>303</v>
      </c>
      <c r="H50" s="52" t="s">
        <v>304</v>
      </c>
      <c r="I50" s="49" t="s">
        <v>305</v>
      </c>
      <c r="J50" s="49" t="s">
        <v>1340</v>
      </c>
      <c r="K50" s="52" t="s">
        <v>306</v>
      </c>
      <c r="L50" s="52" t="s">
        <v>304</v>
      </c>
      <c r="M50" s="49"/>
      <c r="N50" s="49"/>
      <c r="O50" s="52" t="s">
        <v>3117</v>
      </c>
      <c r="P50" s="52" t="s">
        <v>1167</v>
      </c>
      <c r="Q50" s="53" t="s">
        <v>27</v>
      </c>
      <c r="R50" s="53" t="s">
        <v>27</v>
      </c>
      <c r="S50" s="53" t="s">
        <v>27</v>
      </c>
      <c r="T50" s="53"/>
      <c r="U50" s="53"/>
      <c r="V50" s="48" t="s">
        <v>1186</v>
      </c>
    </row>
    <row r="51" spans="1:22" s="35" customFormat="1" ht="13.5" customHeight="1">
      <c r="A51" s="46" t="s">
        <v>981</v>
      </c>
      <c r="B51" s="47"/>
      <c r="C51" s="48" t="s">
        <v>1341</v>
      </c>
      <c r="D51" s="49" t="s">
        <v>1342</v>
      </c>
      <c r="E51" s="72">
        <v>39356</v>
      </c>
      <c r="F51" s="73">
        <v>45930</v>
      </c>
      <c r="G51" s="48" t="s">
        <v>307</v>
      </c>
      <c r="H51" s="52" t="s">
        <v>1343</v>
      </c>
      <c r="I51" s="49" t="s">
        <v>308</v>
      </c>
      <c r="J51" s="49" t="s">
        <v>309</v>
      </c>
      <c r="K51" s="52" t="s">
        <v>310</v>
      </c>
      <c r="L51" s="52" t="s">
        <v>1343</v>
      </c>
      <c r="M51" s="49"/>
      <c r="N51" s="49"/>
      <c r="O51" s="52" t="s">
        <v>3118</v>
      </c>
      <c r="P51" s="52" t="s">
        <v>538</v>
      </c>
      <c r="Q51" s="53" t="s">
        <v>27</v>
      </c>
      <c r="R51" s="53" t="s">
        <v>27</v>
      </c>
      <c r="S51" s="53" t="s">
        <v>27</v>
      </c>
      <c r="T51" s="53" t="s">
        <v>27</v>
      </c>
      <c r="U51" s="53"/>
      <c r="V51" s="48" t="s">
        <v>1187</v>
      </c>
    </row>
    <row r="52" spans="1:22" s="35" customFormat="1" ht="13.5" customHeight="1">
      <c r="A52" s="46" t="s">
        <v>981</v>
      </c>
      <c r="B52" s="47"/>
      <c r="C52" s="48" t="s">
        <v>311</v>
      </c>
      <c r="D52" s="49" t="s">
        <v>3119</v>
      </c>
      <c r="E52" s="72">
        <v>39356</v>
      </c>
      <c r="F52" s="73">
        <v>45930</v>
      </c>
      <c r="G52" s="48" t="s">
        <v>312</v>
      </c>
      <c r="H52" s="52" t="s">
        <v>1344</v>
      </c>
      <c r="I52" s="49" t="s">
        <v>313</v>
      </c>
      <c r="J52" s="49" t="s">
        <v>314</v>
      </c>
      <c r="K52" s="52" t="s">
        <v>120</v>
      </c>
      <c r="L52" s="52" t="s">
        <v>121</v>
      </c>
      <c r="M52" s="49" t="s">
        <v>1345</v>
      </c>
      <c r="N52" s="49"/>
      <c r="O52" s="52" t="s">
        <v>1283</v>
      </c>
      <c r="P52" s="52" t="s">
        <v>1188</v>
      </c>
      <c r="Q52" s="53" t="s">
        <v>27</v>
      </c>
      <c r="R52" s="53" t="s">
        <v>27</v>
      </c>
      <c r="S52" s="53" t="s">
        <v>27</v>
      </c>
      <c r="T52" s="53" t="s">
        <v>27</v>
      </c>
      <c r="U52" s="53"/>
      <c r="V52" s="48" t="s">
        <v>1189</v>
      </c>
    </row>
    <row r="53" spans="1:22" s="35" customFormat="1" ht="13.5" customHeight="1">
      <c r="A53" s="46" t="s">
        <v>981</v>
      </c>
      <c r="B53" s="47"/>
      <c r="C53" s="48" t="s">
        <v>315</v>
      </c>
      <c r="D53" s="49" t="s">
        <v>1346</v>
      </c>
      <c r="E53" s="72">
        <v>39356</v>
      </c>
      <c r="F53" s="73">
        <v>45930</v>
      </c>
      <c r="G53" s="48" t="s">
        <v>316</v>
      </c>
      <c r="H53" s="52" t="s">
        <v>1347</v>
      </c>
      <c r="I53" s="49" t="s">
        <v>1348</v>
      </c>
      <c r="J53" s="49" t="s">
        <v>1349</v>
      </c>
      <c r="K53" s="52" t="s">
        <v>317</v>
      </c>
      <c r="L53" s="52" t="s">
        <v>3120</v>
      </c>
      <c r="M53" s="49"/>
      <c r="N53" s="49"/>
      <c r="O53" s="52" t="s">
        <v>3121</v>
      </c>
      <c r="P53" s="52" t="s">
        <v>1190</v>
      </c>
      <c r="Q53" s="53" t="s">
        <v>27</v>
      </c>
      <c r="R53" s="53" t="s">
        <v>27</v>
      </c>
      <c r="S53" s="53" t="s">
        <v>27</v>
      </c>
      <c r="T53" s="53" t="s">
        <v>27</v>
      </c>
      <c r="U53" s="53"/>
      <c r="V53" s="48" t="s">
        <v>1191</v>
      </c>
    </row>
    <row r="54" spans="1:22" s="35" customFormat="1" ht="13.5" customHeight="1">
      <c r="A54" s="46" t="s">
        <v>981</v>
      </c>
      <c r="B54" s="47"/>
      <c r="C54" s="48" t="s">
        <v>318</v>
      </c>
      <c r="D54" s="49" t="s">
        <v>319</v>
      </c>
      <c r="E54" s="72">
        <v>39356</v>
      </c>
      <c r="F54" s="73">
        <v>45930</v>
      </c>
      <c r="G54" s="48" t="s">
        <v>1350</v>
      </c>
      <c r="H54" s="52" t="s">
        <v>3122</v>
      </c>
      <c r="I54" s="49" t="s">
        <v>1351</v>
      </c>
      <c r="J54" s="49" t="s">
        <v>320</v>
      </c>
      <c r="K54" s="52" t="s">
        <v>321</v>
      </c>
      <c r="L54" s="52" t="s">
        <v>3123</v>
      </c>
      <c r="M54" s="49"/>
      <c r="N54" s="49"/>
      <c r="O54" s="52" t="s">
        <v>3124</v>
      </c>
      <c r="P54" s="52" t="s">
        <v>3125</v>
      </c>
      <c r="Q54" s="53" t="s">
        <v>27</v>
      </c>
      <c r="R54" s="53" t="s">
        <v>27</v>
      </c>
      <c r="S54" s="53" t="s">
        <v>27</v>
      </c>
      <c r="T54" s="53" t="s">
        <v>27</v>
      </c>
      <c r="U54" s="53" t="s">
        <v>27</v>
      </c>
      <c r="V54" s="48" t="s">
        <v>1192</v>
      </c>
    </row>
    <row r="55" spans="1:22" s="35" customFormat="1" ht="13.5" customHeight="1">
      <c r="A55" s="46" t="s">
        <v>981</v>
      </c>
      <c r="B55" s="47"/>
      <c r="C55" s="48" t="s">
        <v>322</v>
      </c>
      <c r="D55" s="49" t="s">
        <v>323</v>
      </c>
      <c r="E55" s="72">
        <v>39356</v>
      </c>
      <c r="F55" s="73">
        <v>45930</v>
      </c>
      <c r="G55" s="48" t="s">
        <v>420</v>
      </c>
      <c r="H55" s="52" t="s">
        <v>3126</v>
      </c>
      <c r="I55" s="49" t="s">
        <v>1352</v>
      </c>
      <c r="J55" s="49" t="s">
        <v>1353</v>
      </c>
      <c r="K55" s="52" t="s">
        <v>324</v>
      </c>
      <c r="L55" s="52" t="s">
        <v>3126</v>
      </c>
      <c r="M55" s="49"/>
      <c r="N55" s="49"/>
      <c r="O55" s="52" t="s">
        <v>3127</v>
      </c>
      <c r="P55" s="52" t="s">
        <v>51</v>
      </c>
      <c r="Q55" s="53"/>
      <c r="R55" s="53" t="s">
        <v>27</v>
      </c>
      <c r="S55" s="53" t="s">
        <v>27</v>
      </c>
      <c r="T55" s="53"/>
      <c r="U55" s="53"/>
      <c r="V55" s="48" t="s">
        <v>1193</v>
      </c>
    </row>
    <row r="56" spans="1:22" s="35" customFormat="1" ht="13.5" customHeight="1">
      <c r="A56" s="46" t="s">
        <v>981</v>
      </c>
      <c r="B56" s="47"/>
      <c r="C56" s="48" t="s">
        <v>325</v>
      </c>
      <c r="D56" s="49" t="s">
        <v>326</v>
      </c>
      <c r="E56" s="72">
        <v>39356</v>
      </c>
      <c r="F56" s="73">
        <v>45930</v>
      </c>
      <c r="G56" s="48" t="s">
        <v>327</v>
      </c>
      <c r="H56" s="52" t="s">
        <v>328</v>
      </c>
      <c r="I56" s="49" t="s">
        <v>329</v>
      </c>
      <c r="J56" s="49" t="s">
        <v>330</v>
      </c>
      <c r="K56" s="52" t="s">
        <v>3128</v>
      </c>
      <c r="L56" s="52" t="s">
        <v>3129</v>
      </c>
      <c r="M56" s="49"/>
      <c r="N56" s="49"/>
      <c r="O56" s="52" t="s">
        <v>1354</v>
      </c>
      <c r="P56" s="52" t="s">
        <v>1190</v>
      </c>
      <c r="Q56" s="53" t="s">
        <v>27</v>
      </c>
      <c r="R56" s="53" t="s">
        <v>27</v>
      </c>
      <c r="S56" s="53" t="s">
        <v>27</v>
      </c>
      <c r="T56" s="53" t="s">
        <v>27</v>
      </c>
      <c r="U56" s="53"/>
      <c r="V56" s="48" t="s">
        <v>1194</v>
      </c>
    </row>
    <row r="57" spans="1:22" s="35" customFormat="1" ht="13.5" customHeight="1">
      <c r="A57" s="46" t="s">
        <v>981</v>
      </c>
      <c r="B57" s="47"/>
      <c r="C57" s="48" t="s">
        <v>331</v>
      </c>
      <c r="D57" s="49" t="s">
        <v>332</v>
      </c>
      <c r="E57" s="72">
        <v>39356</v>
      </c>
      <c r="F57" s="73">
        <v>48121</v>
      </c>
      <c r="G57" s="48" t="s">
        <v>702</v>
      </c>
      <c r="H57" s="52" t="s">
        <v>2882</v>
      </c>
      <c r="I57" s="49" t="s">
        <v>2883</v>
      </c>
      <c r="J57" s="49" t="s">
        <v>2884</v>
      </c>
      <c r="K57" s="52" t="s">
        <v>333</v>
      </c>
      <c r="L57" s="52" t="s">
        <v>2882</v>
      </c>
      <c r="M57" s="49" t="s">
        <v>2883</v>
      </c>
      <c r="N57" s="49" t="s">
        <v>2884</v>
      </c>
      <c r="O57" s="52" t="s">
        <v>3130</v>
      </c>
      <c r="P57" s="52" t="s">
        <v>180</v>
      </c>
      <c r="Q57" s="53" t="s">
        <v>27</v>
      </c>
      <c r="R57" s="53" t="s">
        <v>27</v>
      </c>
      <c r="S57" s="53" t="s">
        <v>27</v>
      </c>
      <c r="T57" s="53" t="s">
        <v>27</v>
      </c>
      <c r="U57" s="53"/>
      <c r="V57" s="48" t="s">
        <v>1195</v>
      </c>
    </row>
    <row r="58" spans="1:22" s="35" customFormat="1" ht="13.5" customHeight="1">
      <c r="A58" s="46" t="s">
        <v>981</v>
      </c>
      <c r="B58" s="47"/>
      <c r="C58" s="48" t="s">
        <v>334</v>
      </c>
      <c r="D58" s="49" t="s">
        <v>3131</v>
      </c>
      <c r="E58" s="72">
        <v>39356</v>
      </c>
      <c r="F58" s="73">
        <v>45930</v>
      </c>
      <c r="G58" s="48" t="s">
        <v>335</v>
      </c>
      <c r="H58" s="52" t="s">
        <v>3132</v>
      </c>
      <c r="I58" s="49" t="s">
        <v>1356</v>
      </c>
      <c r="J58" s="49" t="s">
        <v>1357</v>
      </c>
      <c r="K58" s="52" t="s">
        <v>3133</v>
      </c>
      <c r="L58" s="52" t="s">
        <v>3134</v>
      </c>
      <c r="M58" s="49"/>
      <c r="N58" s="49"/>
      <c r="O58" s="52" t="s">
        <v>336</v>
      </c>
      <c r="P58" s="52" t="s">
        <v>1196</v>
      </c>
      <c r="Q58" s="53" t="s">
        <v>27</v>
      </c>
      <c r="R58" s="53" t="s">
        <v>27</v>
      </c>
      <c r="S58" s="53" t="s">
        <v>27</v>
      </c>
      <c r="T58" s="53" t="s">
        <v>27</v>
      </c>
      <c r="U58" s="53"/>
      <c r="V58" s="48" t="s">
        <v>1197</v>
      </c>
    </row>
    <row r="59" spans="1:22" s="35" customFormat="1" ht="13.5" customHeight="1">
      <c r="A59" s="46" t="s">
        <v>981</v>
      </c>
      <c r="B59" s="47"/>
      <c r="C59" s="48" t="s">
        <v>337</v>
      </c>
      <c r="D59" s="49" t="s">
        <v>338</v>
      </c>
      <c r="E59" s="72">
        <v>39356</v>
      </c>
      <c r="F59" s="73">
        <v>45930</v>
      </c>
      <c r="G59" s="48" t="s">
        <v>339</v>
      </c>
      <c r="H59" s="52" t="s">
        <v>340</v>
      </c>
      <c r="I59" s="49" t="s">
        <v>341</v>
      </c>
      <c r="J59" s="49" t="s">
        <v>342</v>
      </c>
      <c r="K59" s="52" t="s">
        <v>1358</v>
      </c>
      <c r="L59" s="52" t="s">
        <v>3135</v>
      </c>
      <c r="M59" s="49"/>
      <c r="N59" s="49"/>
      <c r="O59" s="52" t="s">
        <v>3136</v>
      </c>
      <c r="P59" s="52" t="s">
        <v>51</v>
      </c>
      <c r="Q59" s="53" t="s">
        <v>27</v>
      </c>
      <c r="R59" s="53" t="s">
        <v>27</v>
      </c>
      <c r="S59" s="53" t="s">
        <v>27</v>
      </c>
      <c r="T59" s="53"/>
      <c r="U59" s="53"/>
      <c r="V59" s="48" t="s">
        <v>1198</v>
      </c>
    </row>
    <row r="60" spans="1:22" s="35" customFormat="1" ht="13.5" customHeight="1">
      <c r="A60" s="46" t="s">
        <v>981</v>
      </c>
      <c r="B60" s="47"/>
      <c r="C60" s="48" t="s">
        <v>343</v>
      </c>
      <c r="D60" s="49" t="s">
        <v>344</v>
      </c>
      <c r="E60" s="72">
        <v>39356</v>
      </c>
      <c r="F60" s="73">
        <v>45930</v>
      </c>
      <c r="G60" s="48" t="s">
        <v>345</v>
      </c>
      <c r="H60" s="52" t="s">
        <v>346</v>
      </c>
      <c r="I60" s="49" t="s">
        <v>347</v>
      </c>
      <c r="J60" s="49" t="s">
        <v>348</v>
      </c>
      <c r="K60" s="52" t="s">
        <v>1359</v>
      </c>
      <c r="L60" s="52" t="s">
        <v>346</v>
      </c>
      <c r="M60" s="49"/>
      <c r="N60" s="49"/>
      <c r="O60" s="52" t="s">
        <v>349</v>
      </c>
      <c r="P60" s="52" t="s">
        <v>3137</v>
      </c>
      <c r="Q60" s="53" t="s">
        <v>27</v>
      </c>
      <c r="R60" s="53" t="s">
        <v>27</v>
      </c>
      <c r="S60" s="53" t="s">
        <v>27</v>
      </c>
      <c r="T60" s="53" t="s">
        <v>27</v>
      </c>
      <c r="U60" s="53"/>
      <c r="V60" s="48" t="s">
        <v>1199</v>
      </c>
    </row>
    <row r="61" spans="1:22" s="35" customFormat="1" ht="13.5" customHeight="1">
      <c r="A61" s="46" t="s">
        <v>981</v>
      </c>
      <c r="B61" s="47"/>
      <c r="C61" s="48" t="s">
        <v>350</v>
      </c>
      <c r="D61" s="49" t="s">
        <v>351</v>
      </c>
      <c r="E61" s="72">
        <v>39356</v>
      </c>
      <c r="F61" s="73">
        <v>45930</v>
      </c>
      <c r="G61" s="48" t="s">
        <v>30</v>
      </c>
      <c r="H61" s="52" t="s">
        <v>1360</v>
      </c>
      <c r="I61" s="49" t="s">
        <v>352</v>
      </c>
      <c r="J61" s="49" t="s">
        <v>353</v>
      </c>
      <c r="K61" s="52" t="s">
        <v>354</v>
      </c>
      <c r="L61" s="52" t="s">
        <v>1360</v>
      </c>
      <c r="M61" s="49"/>
      <c r="N61" s="49"/>
      <c r="O61" s="52" t="s">
        <v>355</v>
      </c>
      <c r="P61" s="52" t="s">
        <v>3138</v>
      </c>
      <c r="Q61" s="53" t="s">
        <v>27</v>
      </c>
      <c r="R61" s="53" t="s">
        <v>27</v>
      </c>
      <c r="S61" s="53" t="s">
        <v>27</v>
      </c>
      <c r="T61" s="53" t="s">
        <v>27</v>
      </c>
      <c r="U61" s="53"/>
      <c r="V61" s="48" t="s">
        <v>1200</v>
      </c>
    </row>
    <row r="62" spans="1:22" s="35" customFormat="1" ht="13.5" customHeight="1">
      <c r="A62" s="46" t="s">
        <v>981</v>
      </c>
      <c r="B62" s="47"/>
      <c r="C62" s="48" t="s">
        <v>356</v>
      </c>
      <c r="D62" s="49" t="s">
        <v>1361</v>
      </c>
      <c r="E62" s="72">
        <v>39356</v>
      </c>
      <c r="F62" s="73">
        <v>45930</v>
      </c>
      <c r="G62" s="48" t="s">
        <v>1362</v>
      </c>
      <c r="H62" s="52" t="s">
        <v>1363</v>
      </c>
      <c r="I62" s="49" t="s">
        <v>357</v>
      </c>
      <c r="J62" s="49" t="s">
        <v>358</v>
      </c>
      <c r="K62" s="52" t="s">
        <v>359</v>
      </c>
      <c r="L62" s="52" t="s">
        <v>1363</v>
      </c>
      <c r="M62" s="49"/>
      <c r="N62" s="49"/>
      <c r="O62" s="52" t="s">
        <v>360</v>
      </c>
      <c r="P62" s="52" t="s">
        <v>51</v>
      </c>
      <c r="Q62" s="53" t="s">
        <v>27</v>
      </c>
      <c r="R62" s="53" t="s">
        <v>27</v>
      </c>
      <c r="S62" s="53" t="s">
        <v>27</v>
      </c>
      <c r="T62" s="53" t="s">
        <v>27</v>
      </c>
      <c r="U62" s="53"/>
      <c r="V62" s="48" t="s">
        <v>1201</v>
      </c>
    </row>
    <row r="63" spans="1:22" s="35" customFormat="1" ht="13.5" customHeight="1">
      <c r="A63" s="46" t="s">
        <v>981</v>
      </c>
      <c r="B63" s="47"/>
      <c r="C63" s="48" t="s">
        <v>361</v>
      </c>
      <c r="D63" s="49" t="s">
        <v>362</v>
      </c>
      <c r="E63" s="72">
        <v>39356</v>
      </c>
      <c r="F63" s="73">
        <v>45930</v>
      </c>
      <c r="G63" s="48" t="s">
        <v>363</v>
      </c>
      <c r="H63" s="52" t="s">
        <v>364</v>
      </c>
      <c r="I63" s="49" t="s">
        <v>365</v>
      </c>
      <c r="J63" s="49" t="s">
        <v>366</v>
      </c>
      <c r="K63" s="52" t="s">
        <v>367</v>
      </c>
      <c r="L63" s="52" t="s">
        <v>3139</v>
      </c>
      <c r="M63" s="49"/>
      <c r="N63" s="49"/>
      <c r="O63" s="52" t="s">
        <v>3140</v>
      </c>
      <c r="P63" s="52" t="s">
        <v>51</v>
      </c>
      <c r="Q63" s="53" t="s">
        <v>27</v>
      </c>
      <c r="R63" s="53" t="s">
        <v>27</v>
      </c>
      <c r="S63" s="53" t="s">
        <v>27</v>
      </c>
      <c r="T63" s="53" t="s">
        <v>27</v>
      </c>
      <c r="U63" s="53"/>
      <c r="V63" s="48" t="s">
        <v>1202</v>
      </c>
    </row>
    <row r="64" spans="1:22" s="35" customFormat="1" ht="13.5" customHeight="1">
      <c r="A64" s="46" t="s">
        <v>981</v>
      </c>
      <c r="B64" s="47"/>
      <c r="C64" s="48" t="s">
        <v>368</v>
      </c>
      <c r="D64" s="49" t="s">
        <v>369</v>
      </c>
      <c r="E64" s="72">
        <v>39356</v>
      </c>
      <c r="F64" s="73">
        <v>45930</v>
      </c>
      <c r="G64" s="48" t="s">
        <v>170</v>
      </c>
      <c r="H64" s="52" t="s">
        <v>370</v>
      </c>
      <c r="I64" s="49" t="s">
        <v>1364</v>
      </c>
      <c r="J64" s="49" t="s">
        <v>1365</v>
      </c>
      <c r="K64" s="52" t="s">
        <v>371</v>
      </c>
      <c r="L64" s="52" t="s">
        <v>3141</v>
      </c>
      <c r="M64" s="49"/>
      <c r="N64" s="49"/>
      <c r="O64" s="52" t="s">
        <v>372</v>
      </c>
      <c r="P64" s="52" t="s">
        <v>51</v>
      </c>
      <c r="Q64" s="53" t="s">
        <v>27</v>
      </c>
      <c r="R64" s="53" t="s">
        <v>27</v>
      </c>
      <c r="S64" s="53" t="s">
        <v>27</v>
      </c>
      <c r="T64" s="53" t="s">
        <v>27</v>
      </c>
      <c r="U64" s="53"/>
      <c r="V64" s="48" t="s">
        <v>1203</v>
      </c>
    </row>
    <row r="65" spans="1:22" s="35" customFormat="1" ht="13.5" customHeight="1">
      <c r="A65" s="46" t="s">
        <v>981</v>
      </c>
      <c r="B65" s="47"/>
      <c r="C65" s="48" t="s">
        <v>373</v>
      </c>
      <c r="D65" s="49" t="s">
        <v>374</v>
      </c>
      <c r="E65" s="72">
        <v>39356</v>
      </c>
      <c r="F65" s="73">
        <v>45930</v>
      </c>
      <c r="G65" s="48" t="s">
        <v>375</v>
      </c>
      <c r="H65" s="52" t="s">
        <v>376</v>
      </c>
      <c r="I65" s="49" t="s">
        <v>377</v>
      </c>
      <c r="J65" s="49" t="s">
        <v>378</v>
      </c>
      <c r="K65" s="52" t="s">
        <v>379</v>
      </c>
      <c r="L65" s="52" t="s">
        <v>3142</v>
      </c>
      <c r="M65" s="49"/>
      <c r="N65" s="49"/>
      <c r="O65" s="52" t="s">
        <v>3143</v>
      </c>
      <c r="P65" s="52" t="s">
        <v>1675</v>
      </c>
      <c r="Q65" s="53" t="s">
        <v>27</v>
      </c>
      <c r="R65" s="53" t="s">
        <v>27</v>
      </c>
      <c r="S65" s="53" t="s">
        <v>27</v>
      </c>
      <c r="T65" s="53" t="s">
        <v>27</v>
      </c>
      <c r="U65" s="53"/>
      <c r="V65" s="48" t="s">
        <v>1204</v>
      </c>
    </row>
    <row r="66" spans="1:22" s="35" customFormat="1" ht="13.5" customHeight="1">
      <c r="A66" s="46" t="s">
        <v>981</v>
      </c>
      <c r="B66" s="47"/>
      <c r="C66" s="48" t="s">
        <v>380</v>
      </c>
      <c r="D66" s="49" t="s">
        <v>1366</v>
      </c>
      <c r="E66" s="72">
        <v>39356</v>
      </c>
      <c r="F66" s="73">
        <v>45930</v>
      </c>
      <c r="G66" s="48" t="s">
        <v>1362</v>
      </c>
      <c r="H66" s="52" t="s">
        <v>3144</v>
      </c>
      <c r="I66" s="49" t="s">
        <v>381</v>
      </c>
      <c r="J66" s="49" t="s">
        <v>382</v>
      </c>
      <c r="K66" s="52" t="s">
        <v>383</v>
      </c>
      <c r="L66" s="52" t="s">
        <v>3144</v>
      </c>
      <c r="M66" s="49"/>
      <c r="N66" s="49"/>
      <c r="O66" s="52" t="s">
        <v>384</v>
      </c>
      <c r="P66" s="52" t="s">
        <v>51</v>
      </c>
      <c r="Q66" s="53" t="s">
        <v>27</v>
      </c>
      <c r="R66" s="53" t="s">
        <v>27</v>
      </c>
      <c r="S66" s="53" t="s">
        <v>27</v>
      </c>
      <c r="T66" s="53"/>
      <c r="U66" s="53"/>
      <c r="V66" s="48" t="s">
        <v>1205</v>
      </c>
    </row>
    <row r="67" spans="1:22" s="35" customFormat="1" ht="13.5" customHeight="1">
      <c r="A67" s="46" t="s">
        <v>981</v>
      </c>
      <c r="B67" s="47"/>
      <c r="C67" s="48" t="s">
        <v>385</v>
      </c>
      <c r="D67" s="49" t="s">
        <v>386</v>
      </c>
      <c r="E67" s="72">
        <v>39083</v>
      </c>
      <c r="F67" s="73">
        <v>47848</v>
      </c>
      <c r="G67" s="48" t="s">
        <v>1308</v>
      </c>
      <c r="H67" s="52" t="s">
        <v>3146</v>
      </c>
      <c r="I67" s="49" t="s">
        <v>387</v>
      </c>
      <c r="J67" s="49" t="s">
        <v>388</v>
      </c>
      <c r="K67" s="52" t="s">
        <v>389</v>
      </c>
      <c r="L67" s="52" t="s">
        <v>3146</v>
      </c>
      <c r="M67" s="49"/>
      <c r="N67" s="49"/>
      <c r="O67" s="52" t="s">
        <v>3147</v>
      </c>
      <c r="P67" s="52" t="s">
        <v>1206</v>
      </c>
      <c r="Q67" s="53" t="s">
        <v>27</v>
      </c>
      <c r="R67" s="53" t="s">
        <v>27</v>
      </c>
      <c r="S67" s="53" t="s">
        <v>27</v>
      </c>
      <c r="T67" s="53" t="s">
        <v>27</v>
      </c>
      <c r="U67" s="53"/>
      <c r="V67" s="48" t="s">
        <v>1207</v>
      </c>
    </row>
    <row r="68" spans="1:22" s="35" customFormat="1" ht="13.5" customHeight="1">
      <c r="A68" s="46" t="s">
        <v>981</v>
      </c>
      <c r="B68" s="47"/>
      <c r="C68" s="48" t="s">
        <v>390</v>
      </c>
      <c r="D68" s="49" t="s">
        <v>391</v>
      </c>
      <c r="E68" s="72">
        <v>39083</v>
      </c>
      <c r="F68" s="73">
        <v>47848</v>
      </c>
      <c r="G68" s="48" t="s">
        <v>392</v>
      </c>
      <c r="H68" s="52" t="s">
        <v>1367</v>
      </c>
      <c r="I68" s="49" t="s">
        <v>393</v>
      </c>
      <c r="J68" s="49" t="s">
        <v>1368</v>
      </c>
      <c r="K68" s="52" t="s">
        <v>394</v>
      </c>
      <c r="L68" s="52" t="s">
        <v>3148</v>
      </c>
      <c r="M68" s="49"/>
      <c r="N68" s="49"/>
      <c r="O68" s="52" t="s">
        <v>395</v>
      </c>
      <c r="P68" s="52" t="s">
        <v>51</v>
      </c>
      <c r="Q68" s="53" t="s">
        <v>27</v>
      </c>
      <c r="R68" s="53" t="s">
        <v>27</v>
      </c>
      <c r="S68" s="53" t="s">
        <v>27</v>
      </c>
      <c r="T68" s="53" t="s">
        <v>27</v>
      </c>
      <c r="U68" s="53"/>
      <c r="V68" s="48" t="s">
        <v>1208</v>
      </c>
    </row>
    <row r="69" spans="1:22" s="35" customFormat="1" ht="13.5" customHeight="1">
      <c r="A69" s="46" t="s">
        <v>981</v>
      </c>
      <c r="B69" s="47"/>
      <c r="C69" s="48" t="s">
        <v>396</v>
      </c>
      <c r="D69" s="49" t="s">
        <v>397</v>
      </c>
      <c r="E69" s="72">
        <v>39173</v>
      </c>
      <c r="F69" s="73">
        <v>45747</v>
      </c>
      <c r="G69" s="48" t="s">
        <v>398</v>
      </c>
      <c r="H69" s="52" t="s">
        <v>399</v>
      </c>
      <c r="I69" s="49" t="s">
        <v>400</v>
      </c>
      <c r="J69" s="49" t="s">
        <v>1369</v>
      </c>
      <c r="K69" s="52" t="s">
        <v>401</v>
      </c>
      <c r="L69" s="52" t="s">
        <v>402</v>
      </c>
      <c r="M69" s="49"/>
      <c r="N69" s="49"/>
      <c r="O69" s="52" t="s">
        <v>403</v>
      </c>
      <c r="P69" s="52" t="s">
        <v>51</v>
      </c>
      <c r="Q69" s="53" t="s">
        <v>27</v>
      </c>
      <c r="R69" s="53" t="s">
        <v>27</v>
      </c>
      <c r="S69" s="53" t="s">
        <v>27</v>
      </c>
      <c r="T69" s="53" t="s">
        <v>27</v>
      </c>
      <c r="U69" s="31"/>
      <c r="V69" s="48" t="s">
        <v>1209</v>
      </c>
    </row>
    <row r="70" spans="1:22" s="35" customFormat="1" ht="13.5" customHeight="1">
      <c r="A70" s="46" t="s">
        <v>981</v>
      </c>
      <c r="B70" s="47"/>
      <c r="C70" s="48" t="s">
        <v>404</v>
      </c>
      <c r="D70" s="49" t="s">
        <v>405</v>
      </c>
      <c r="E70" s="72">
        <v>39173</v>
      </c>
      <c r="F70" s="73">
        <v>45747</v>
      </c>
      <c r="G70" s="48" t="s">
        <v>406</v>
      </c>
      <c r="H70" s="52" t="s">
        <v>1370</v>
      </c>
      <c r="I70" s="49" t="s">
        <v>407</v>
      </c>
      <c r="J70" s="49" t="s">
        <v>1371</v>
      </c>
      <c r="K70" s="52" t="s">
        <v>408</v>
      </c>
      <c r="L70" s="52" t="s">
        <v>409</v>
      </c>
      <c r="M70" s="49"/>
      <c r="N70" s="49"/>
      <c r="O70" s="52" t="s">
        <v>410</v>
      </c>
      <c r="P70" s="52" t="s">
        <v>51</v>
      </c>
      <c r="Q70" s="53" t="s">
        <v>27</v>
      </c>
      <c r="R70" s="53"/>
      <c r="S70" s="53"/>
      <c r="T70" s="53"/>
      <c r="U70" s="53"/>
      <c r="V70" s="48" t="s">
        <v>1210</v>
      </c>
    </row>
    <row r="71" spans="1:22" s="35" customFormat="1" ht="13.5" customHeight="1">
      <c r="A71" s="46" t="s">
        <v>981</v>
      </c>
      <c r="B71" s="47"/>
      <c r="C71" s="48" t="s">
        <v>411</v>
      </c>
      <c r="D71" s="49" t="s">
        <v>412</v>
      </c>
      <c r="E71" s="72">
        <v>39203</v>
      </c>
      <c r="F71" s="73">
        <v>47968</v>
      </c>
      <c r="G71" s="48" t="s">
        <v>1372</v>
      </c>
      <c r="H71" s="52" t="s">
        <v>3149</v>
      </c>
      <c r="I71" s="49" t="s">
        <v>1373</v>
      </c>
      <c r="J71" s="49" t="s">
        <v>1373</v>
      </c>
      <c r="K71" s="52" t="s">
        <v>413</v>
      </c>
      <c r="L71" s="52" t="s">
        <v>3150</v>
      </c>
      <c r="M71" s="49"/>
      <c r="N71" s="49"/>
      <c r="O71" s="52" t="s">
        <v>414</v>
      </c>
      <c r="P71" s="52" t="s">
        <v>51</v>
      </c>
      <c r="Q71" s="53" t="s">
        <v>27</v>
      </c>
      <c r="R71" s="53" t="s">
        <v>27</v>
      </c>
      <c r="S71" s="53" t="s">
        <v>27</v>
      </c>
      <c r="T71" s="53" t="s">
        <v>27</v>
      </c>
      <c r="U71" s="53"/>
      <c r="V71" s="48" t="s">
        <v>1211</v>
      </c>
    </row>
    <row r="72" spans="1:22" s="35" customFormat="1" ht="13.5" customHeight="1">
      <c r="A72" s="46" t="s">
        <v>981</v>
      </c>
      <c r="B72" s="47"/>
      <c r="C72" s="48" t="s">
        <v>415</v>
      </c>
      <c r="D72" s="49" t="s">
        <v>416</v>
      </c>
      <c r="E72" s="72">
        <v>39203</v>
      </c>
      <c r="F72" s="73">
        <v>45777</v>
      </c>
      <c r="G72" s="48" t="s">
        <v>1333</v>
      </c>
      <c r="H72" s="52" t="s">
        <v>3151</v>
      </c>
      <c r="I72" s="49" t="s">
        <v>1374</v>
      </c>
      <c r="J72" s="49" t="s">
        <v>1375</v>
      </c>
      <c r="K72" s="52" t="s">
        <v>417</v>
      </c>
      <c r="L72" s="52" t="s">
        <v>3151</v>
      </c>
      <c r="M72" s="49"/>
      <c r="N72" s="49"/>
      <c r="O72" s="52" t="s">
        <v>3152</v>
      </c>
      <c r="P72" s="52" t="s">
        <v>51</v>
      </c>
      <c r="Q72" s="53" t="s">
        <v>27</v>
      </c>
      <c r="R72" s="53" t="s">
        <v>27</v>
      </c>
      <c r="S72" s="53" t="s">
        <v>27</v>
      </c>
      <c r="T72" s="53" t="s">
        <v>27</v>
      </c>
      <c r="U72" s="53" t="s">
        <v>27</v>
      </c>
      <c r="V72" s="48" t="s">
        <v>1212</v>
      </c>
    </row>
    <row r="73" spans="1:22" s="35" customFormat="1" ht="13.5" customHeight="1">
      <c r="A73" s="46" t="s">
        <v>981</v>
      </c>
      <c r="B73" s="47"/>
      <c r="C73" s="48" t="s">
        <v>418</v>
      </c>
      <c r="D73" s="49" t="s">
        <v>419</v>
      </c>
      <c r="E73" s="72">
        <v>39264</v>
      </c>
      <c r="F73" s="73">
        <v>48029</v>
      </c>
      <c r="G73" s="48" t="s">
        <v>420</v>
      </c>
      <c r="H73" s="52" t="s">
        <v>421</v>
      </c>
      <c r="I73" s="49" t="s">
        <v>422</v>
      </c>
      <c r="J73" s="49" t="s">
        <v>423</v>
      </c>
      <c r="K73" s="52" t="s">
        <v>424</v>
      </c>
      <c r="L73" s="52" t="s">
        <v>3153</v>
      </c>
      <c r="M73" s="49"/>
      <c r="N73" s="49"/>
      <c r="O73" s="52" t="s">
        <v>3154</v>
      </c>
      <c r="P73" s="52" t="s">
        <v>51</v>
      </c>
      <c r="Q73" s="53" t="s">
        <v>27</v>
      </c>
      <c r="R73" s="53" t="s">
        <v>27</v>
      </c>
      <c r="S73" s="53"/>
      <c r="T73" s="53" t="s">
        <v>27</v>
      </c>
      <c r="U73" s="53"/>
      <c r="V73" s="48" t="s">
        <v>1213</v>
      </c>
    </row>
    <row r="74" spans="1:22" s="35" customFormat="1" ht="13.5" customHeight="1">
      <c r="A74" s="46" t="s">
        <v>981</v>
      </c>
      <c r="B74" s="47"/>
      <c r="C74" s="48" t="s">
        <v>425</v>
      </c>
      <c r="D74" s="49" t="s">
        <v>426</v>
      </c>
      <c r="E74" s="72">
        <v>39264</v>
      </c>
      <c r="F74" s="73">
        <v>48029</v>
      </c>
      <c r="G74" s="48" t="s">
        <v>427</v>
      </c>
      <c r="H74" s="52" t="s">
        <v>428</v>
      </c>
      <c r="I74" s="49" t="s">
        <v>1376</v>
      </c>
      <c r="J74" s="49" t="s">
        <v>1377</v>
      </c>
      <c r="K74" s="52" t="s">
        <v>429</v>
      </c>
      <c r="L74" s="52" t="s">
        <v>430</v>
      </c>
      <c r="M74" s="49"/>
      <c r="N74" s="49"/>
      <c r="O74" s="52" t="s">
        <v>3155</v>
      </c>
      <c r="P74" s="52" t="s">
        <v>51</v>
      </c>
      <c r="Q74" s="53"/>
      <c r="R74" s="53" t="s">
        <v>27</v>
      </c>
      <c r="S74" s="53"/>
      <c r="T74" s="53"/>
      <c r="U74" s="53"/>
      <c r="V74" s="48" t="s">
        <v>431</v>
      </c>
    </row>
    <row r="75" spans="1:22" s="35" customFormat="1" ht="13.5" customHeight="1">
      <c r="A75" s="46" t="s">
        <v>981</v>
      </c>
      <c r="B75" s="47" t="s">
        <v>1095</v>
      </c>
      <c r="C75" s="48" t="s">
        <v>432</v>
      </c>
      <c r="D75" s="49" t="s">
        <v>433</v>
      </c>
      <c r="E75" s="72">
        <v>39295</v>
      </c>
      <c r="F75" s="73">
        <v>45869</v>
      </c>
      <c r="G75" s="48" t="s">
        <v>276</v>
      </c>
      <c r="H75" s="52" t="s">
        <v>3156</v>
      </c>
      <c r="I75" s="49" t="s">
        <v>434</v>
      </c>
      <c r="J75" s="49" t="s">
        <v>435</v>
      </c>
      <c r="K75" s="52" t="s">
        <v>436</v>
      </c>
      <c r="L75" s="52" t="s">
        <v>3157</v>
      </c>
      <c r="M75" s="49" t="s">
        <v>1378</v>
      </c>
      <c r="N75" s="49" t="s">
        <v>1379</v>
      </c>
      <c r="O75" s="52" t="s">
        <v>3158</v>
      </c>
      <c r="P75" s="52" t="s">
        <v>51</v>
      </c>
      <c r="Q75" s="53" t="s">
        <v>27</v>
      </c>
      <c r="R75" s="53" t="s">
        <v>27</v>
      </c>
      <c r="S75" s="53" t="s">
        <v>27</v>
      </c>
      <c r="T75" s="53" t="s">
        <v>27</v>
      </c>
      <c r="U75" s="53" t="s">
        <v>27</v>
      </c>
      <c r="V75" s="48" t="s">
        <v>437</v>
      </c>
    </row>
    <row r="76" spans="1:22" s="35" customFormat="1" ht="13.5" customHeight="1">
      <c r="A76" s="46" t="s">
        <v>981</v>
      </c>
      <c r="B76" s="47"/>
      <c r="C76" s="48" t="s">
        <v>438</v>
      </c>
      <c r="D76" s="49" t="s">
        <v>439</v>
      </c>
      <c r="E76" s="72">
        <v>39295</v>
      </c>
      <c r="F76" s="73">
        <v>48060</v>
      </c>
      <c r="G76" s="48" t="s">
        <v>440</v>
      </c>
      <c r="H76" s="52" t="s">
        <v>1380</v>
      </c>
      <c r="I76" s="49" t="s">
        <v>441</v>
      </c>
      <c r="J76" s="49" t="s">
        <v>442</v>
      </c>
      <c r="K76" s="52" t="s">
        <v>443</v>
      </c>
      <c r="L76" s="52" t="s">
        <v>444</v>
      </c>
      <c r="M76" s="49"/>
      <c r="N76" s="49"/>
      <c r="O76" s="52" t="s">
        <v>3159</v>
      </c>
      <c r="P76" s="52" t="s">
        <v>51</v>
      </c>
      <c r="Q76" s="53" t="s">
        <v>27</v>
      </c>
      <c r="R76" s="53" t="s">
        <v>27</v>
      </c>
      <c r="S76" s="53" t="s">
        <v>27</v>
      </c>
      <c r="T76" s="53" t="s">
        <v>27</v>
      </c>
      <c r="U76" s="31" t="s">
        <v>27</v>
      </c>
      <c r="V76" s="48" t="s">
        <v>445</v>
      </c>
    </row>
    <row r="77" spans="1:22" s="35" customFormat="1" ht="13.5" customHeight="1">
      <c r="A77" s="46" t="s">
        <v>981</v>
      </c>
      <c r="B77" s="54"/>
      <c r="C77" s="48" t="s">
        <v>446</v>
      </c>
      <c r="D77" s="49" t="s">
        <v>447</v>
      </c>
      <c r="E77" s="72">
        <v>39326</v>
      </c>
      <c r="F77" s="73">
        <v>48091</v>
      </c>
      <c r="G77" s="48" t="s">
        <v>448</v>
      </c>
      <c r="H77" s="52" t="s">
        <v>3160</v>
      </c>
      <c r="I77" s="49" t="s">
        <v>449</v>
      </c>
      <c r="J77" s="49" t="s">
        <v>449</v>
      </c>
      <c r="K77" s="52" t="s">
        <v>450</v>
      </c>
      <c r="L77" s="52" t="s">
        <v>3161</v>
      </c>
      <c r="M77" s="49"/>
      <c r="N77" s="49"/>
      <c r="O77" s="52" t="s">
        <v>451</v>
      </c>
      <c r="P77" s="52" t="s">
        <v>51</v>
      </c>
      <c r="Q77" s="53" t="s">
        <v>27</v>
      </c>
      <c r="R77" s="53" t="s">
        <v>27</v>
      </c>
      <c r="S77" s="53" t="s">
        <v>27</v>
      </c>
      <c r="T77" s="53" t="s">
        <v>27</v>
      </c>
      <c r="U77" s="53"/>
      <c r="V77" s="48" t="s">
        <v>452</v>
      </c>
    </row>
    <row r="78" spans="1:22" s="35" customFormat="1" ht="13.5" customHeight="1">
      <c r="A78" s="46" t="s">
        <v>981</v>
      </c>
      <c r="B78" s="47"/>
      <c r="C78" s="48" t="s">
        <v>453</v>
      </c>
      <c r="D78" s="49" t="s">
        <v>454</v>
      </c>
      <c r="E78" s="72">
        <v>39326</v>
      </c>
      <c r="F78" s="73">
        <v>48091</v>
      </c>
      <c r="G78" s="48" t="s">
        <v>158</v>
      </c>
      <c r="H78" s="52" t="s">
        <v>455</v>
      </c>
      <c r="I78" s="49" t="s">
        <v>456</v>
      </c>
      <c r="J78" s="49" t="s">
        <v>457</v>
      </c>
      <c r="K78" s="52" t="s">
        <v>458</v>
      </c>
      <c r="L78" s="52" t="s">
        <v>459</v>
      </c>
      <c r="M78" s="49"/>
      <c r="N78" s="49"/>
      <c r="O78" s="52" t="s">
        <v>460</v>
      </c>
      <c r="P78" s="52" t="s">
        <v>51</v>
      </c>
      <c r="Q78" s="53" t="s">
        <v>27</v>
      </c>
      <c r="R78" s="53" t="s">
        <v>27</v>
      </c>
      <c r="S78" s="53" t="s">
        <v>27</v>
      </c>
      <c r="T78" s="53" t="s">
        <v>27</v>
      </c>
      <c r="U78" s="31"/>
      <c r="V78" s="48" t="s">
        <v>461</v>
      </c>
    </row>
    <row r="79" spans="1:22" s="35" customFormat="1" ht="13.5" customHeight="1">
      <c r="A79" s="46" t="s">
        <v>981</v>
      </c>
      <c r="B79" s="47"/>
      <c r="C79" s="48" t="s">
        <v>462</v>
      </c>
      <c r="D79" s="49" t="s">
        <v>463</v>
      </c>
      <c r="E79" s="72">
        <v>39356</v>
      </c>
      <c r="F79" s="73">
        <v>45930</v>
      </c>
      <c r="G79" s="48" t="s">
        <v>1381</v>
      </c>
      <c r="H79" s="52" t="s">
        <v>1384</v>
      </c>
      <c r="I79" s="49" t="s">
        <v>1382</v>
      </c>
      <c r="J79" s="49" t="s">
        <v>1383</v>
      </c>
      <c r="K79" s="52" t="s">
        <v>464</v>
      </c>
      <c r="L79" s="52" t="s">
        <v>1384</v>
      </c>
      <c r="M79" s="49"/>
      <c r="N79" s="49"/>
      <c r="O79" s="52" t="s">
        <v>465</v>
      </c>
      <c r="P79" s="52" t="s">
        <v>51</v>
      </c>
      <c r="Q79" s="53" t="s">
        <v>27</v>
      </c>
      <c r="R79" s="53" t="s">
        <v>27</v>
      </c>
      <c r="S79" s="53" t="s">
        <v>27</v>
      </c>
      <c r="T79" s="53" t="s">
        <v>27</v>
      </c>
      <c r="U79" s="53"/>
      <c r="V79" s="48" t="s">
        <v>466</v>
      </c>
    </row>
    <row r="80" spans="1:22" s="35" customFormat="1" ht="13.5" customHeight="1">
      <c r="A80" s="46" t="s">
        <v>981</v>
      </c>
      <c r="B80" s="47"/>
      <c r="C80" s="48" t="s">
        <v>467</v>
      </c>
      <c r="D80" s="49" t="s">
        <v>468</v>
      </c>
      <c r="E80" s="72">
        <v>39356</v>
      </c>
      <c r="F80" s="73">
        <v>45930</v>
      </c>
      <c r="G80" s="48" t="s">
        <v>469</v>
      </c>
      <c r="H80" s="52" t="s">
        <v>470</v>
      </c>
      <c r="I80" s="49" t="s">
        <v>471</v>
      </c>
      <c r="J80" s="49" t="s">
        <v>1385</v>
      </c>
      <c r="K80" s="52" t="s">
        <v>472</v>
      </c>
      <c r="L80" s="52" t="s">
        <v>3162</v>
      </c>
      <c r="M80" s="49"/>
      <c r="N80" s="49"/>
      <c r="O80" s="52" t="s">
        <v>3163</v>
      </c>
      <c r="P80" s="52" t="s">
        <v>3164</v>
      </c>
      <c r="Q80" s="53" t="s">
        <v>27</v>
      </c>
      <c r="R80" s="53" t="s">
        <v>27</v>
      </c>
      <c r="S80" s="53" t="s">
        <v>27</v>
      </c>
      <c r="T80" s="53" t="s">
        <v>27</v>
      </c>
      <c r="U80" s="53"/>
      <c r="V80" s="48" t="s">
        <v>473</v>
      </c>
    </row>
    <row r="81" spans="1:22" s="35" customFormat="1" ht="13.5" customHeight="1">
      <c r="A81" s="46" t="s">
        <v>981</v>
      </c>
      <c r="B81" s="47"/>
      <c r="C81" s="48" t="s">
        <v>474</v>
      </c>
      <c r="D81" s="49" t="s">
        <v>3165</v>
      </c>
      <c r="E81" s="72">
        <v>39356</v>
      </c>
      <c r="F81" s="73">
        <v>48121</v>
      </c>
      <c r="G81" s="48" t="s">
        <v>475</v>
      </c>
      <c r="H81" s="52" t="s">
        <v>476</v>
      </c>
      <c r="I81" s="49" t="s">
        <v>477</v>
      </c>
      <c r="J81" s="49" t="s">
        <v>478</v>
      </c>
      <c r="K81" s="52" t="s">
        <v>479</v>
      </c>
      <c r="L81" s="52" t="s">
        <v>3166</v>
      </c>
      <c r="M81" s="49"/>
      <c r="N81" s="49"/>
      <c r="O81" s="52" t="s">
        <v>480</v>
      </c>
      <c r="P81" s="52" t="s">
        <v>3167</v>
      </c>
      <c r="Q81" s="53" t="s">
        <v>27</v>
      </c>
      <c r="R81" s="53" t="s">
        <v>27</v>
      </c>
      <c r="S81" s="53"/>
      <c r="T81" s="53" t="s">
        <v>27</v>
      </c>
      <c r="U81" s="53"/>
      <c r="V81" s="48" t="s">
        <v>481</v>
      </c>
    </row>
    <row r="82" spans="1:22" s="35" customFormat="1" ht="13.5" customHeight="1">
      <c r="A82" s="46" t="s">
        <v>981</v>
      </c>
      <c r="B82" s="47"/>
      <c r="C82" s="48" t="s">
        <v>482</v>
      </c>
      <c r="D82" s="49" t="s">
        <v>483</v>
      </c>
      <c r="E82" s="72">
        <v>39387</v>
      </c>
      <c r="F82" s="73">
        <v>45961</v>
      </c>
      <c r="G82" s="48" t="s">
        <v>1386</v>
      </c>
      <c r="H82" s="52" t="s">
        <v>484</v>
      </c>
      <c r="I82" s="49" t="s">
        <v>485</v>
      </c>
      <c r="J82" s="49" t="s">
        <v>486</v>
      </c>
      <c r="K82" s="52" t="s">
        <v>487</v>
      </c>
      <c r="L82" s="52" t="s">
        <v>484</v>
      </c>
      <c r="M82" s="49"/>
      <c r="N82" s="49"/>
      <c r="O82" s="52" t="s">
        <v>488</v>
      </c>
      <c r="P82" s="52" t="s">
        <v>51</v>
      </c>
      <c r="Q82" s="53" t="s">
        <v>27</v>
      </c>
      <c r="R82" s="53" t="s">
        <v>27</v>
      </c>
      <c r="S82" s="53" t="s">
        <v>27</v>
      </c>
      <c r="T82" s="53" t="s">
        <v>27</v>
      </c>
      <c r="U82" s="53" t="s">
        <v>27</v>
      </c>
      <c r="V82" s="48" t="s">
        <v>489</v>
      </c>
    </row>
    <row r="83" spans="1:22" s="35" customFormat="1" ht="13.5" customHeight="1">
      <c r="A83" s="46" t="s">
        <v>981</v>
      </c>
      <c r="B83" s="47"/>
      <c r="C83" s="48" t="s">
        <v>490</v>
      </c>
      <c r="D83" s="49" t="s">
        <v>491</v>
      </c>
      <c r="E83" s="72">
        <v>39387</v>
      </c>
      <c r="F83" s="73">
        <v>45930</v>
      </c>
      <c r="G83" s="48" t="s">
        <v>1387</v>
      </c>
      <c r="H83" s="52" t="s">
        <v>3168</v>
      </c>
      <c r="I83" s="49" t="s">
        <v>1388</v>
      </c>
      <c r="J83" s="49" t="s">
        <v>1389</v>
      </c>
      <c r="K83" s="52" t="s">
        <v>492</v>
      </c>
      <c r="L83" s="52" t="s">
        <v>3169</v>
      </c>
      <c r="M83" s="49"/>
      <c r="N83" s="49"/>
      <c r="O83" s="52" t="s">
        <v>3170</v>
      </c>
      <c r="P83" s="52" t="s">
        <v>51</v>
      </c>
      <c r="Q83" s="53" t="s">
        <v>27</v>
      </c>
      <c r="R83" s="53" t="s">
        <v>27</v>
      </c>
      <c r="S83" s="53" t="s">
        <v>27</v>
      </c>
      <c r="T83" s="53" t="s">
        <v>27</v>
      </c>
      <c r="U83" s="53"/>
      <c r="V83" s="48" t="s">
        <v>493</v>
      </c>
    </row>
    <row r="84" spans="1:22" s="35" customFormat="1" ht="13.5" customHeight="1">
      <c r="A84" s="46" t="s">
        <v>981</v>
      </c>
      <c r="B84" s="47"/>
      <c r="C84" s="48" t="s">
        <v>494</v>
      </c>
      <c r="D84" s="49" t="s">
        <v>495</v>
      </c>
      <c r="E84" s="72">
        <v>39417</v>
      </c>
      <c r="F84" s="73">
        <v>45991</v>
      </c>
      <c r="G84" s="48" t="s">
        <v>496</v>
      </c>
      <c r="H84" s="52" t="s">
        <v>3171</v>
      </c>
      <c r="I84" s="49" t="s">
        <v>497</v>
      </c>
      <c r="J84" s="49" t="s">
        <v>498</v>
      </c>
      <c r="K84" s="52" t="s">
        <v>499</v>
      </c>
      <c r="L84" s="52" t="s">
        <v>3171</v>
      </c>
      <c r="M84" s="49"/>
      <c r="N84" s="49"/>
      <c r="O84" s="52" t="s">
        <v>500</v>
      </c>
      <c r="P84" s="52" t="s">
        <v>501</v>
      </c>
      <c r="Q84" s="53" t="s">
        <v>27</v>
      </c>
      <c r="R84" s="53" t="s">
        <v>27</v>
      </c>
      <c r="S84" s="53" t="s">
        <v>27</v>
      </c>
      <c r="T84" s="53" t="s">
        <v>27</v>
      </c>
      <c r="U84" s="53"/>
      <c r="V84" s="48" t="s">
        <v>502</v>
      </c>
    </row>
    <row r="85" spans="1:22" s="35" customFormat="1" ht="13.5" customHeight="1">
      <c r="A85" s="46" t="s">
        <v>981</v>
      </c>
      <c r="B85" s="47"/>
      <c r="C85" s="48" t="s">
        <v>503</v>
      </c>
      <c r="D85" s="49" t="s">
        <v>504</v>
      </c>
      <c r="E85" s="72">
        <v>39417</v>
      </c>
      <c r="F85" s="73">
        <v>45991</v>
      </c>
      <c r="G85" s="48" t="s">
        <v>505</v>
      </c>
      <c r="H85" s="52" t="s">
        <v>506</v>
      </c>
      <c r="I85" s="49" t="s">
        <v>507</v>
      </c>
      <c r="J85" s="49" t="s">
        <v>508</v>
      </c>
      <c r="K85" s="52" t="s">
        <v>509</v>
      </c>
      <c r="L85" s="52" t="s">
        <v>510</v>
      </c>
      <c r="M85" s="49"/>
      <c r="N85" s="49"/>
      <c r="O85" s="52" t="s">
        <v>3172</v>
      </c>
      <c r="P85" s="52" t="s">
        <v>1171</v>
      </c>
      <c r="Q85" s="53" t="s">
        <v>27</v>
      </c>
      <c r="R85" s="53" t="s">
        <v>27</v>
      </c>
      <c r="S85" s="53" t="s">
        <v>27</v>
      </c>
      <c r="T85" s="53" t="s">
        <v>27</v>
      </c>
      <c r="U85" s="53"/>
      <c r="V85" s="48" t="s">
        <v>511</v>
      </c>
    </row>
    <row r="86" spans="1:22" s="35" customFormat="1" ht="13.5" customHeight="1">
      <c r="A86" s="46" t="s">
        <v>981</v>
      </c>
      <c r="B86" s="47"/>
      <c r="C86" s="48" t="s">
        <v>512</v>
      </c>
      <c r="D86" s="49" t="s">
        <v>513</v>
      </c>
      <c r="E86" s="72">
        <v>39448</v>
      </c>
      <c r="F86" s="73">
        <v>46022</v>
      </c>
      <c r="G86" s="48" t="s">
        <v>1390</v>
      </c>
      <c r="H86" s="52" t="s">
        <v>3173</v>
      </c>
      <c r="I86" s="49" t="s">
        <v>1391</v>
      </c>
      <c r="J86" s="49" t="s">
        <v>1392</v>
      </c>
      <c r="K86" s="52" t="s">
        <v>514</v>
      </c>
      <c r="L86" s="52" t="s">
        <v>3173</v>
      </c>
      <c r="M86" s="49"/>
      <c r="N86" s="49"/>
      <c r="O86" s="52" t="s">
        <v>515</v>
      </c>
      <c r="P86" s="52" t="s">
        <v>1273</v>
      </c>
      <c r="Q86" s="53" t="s">
        <v>27</v>
      </c>
      <c r="R86" s="53" t="s">
        <v>27</v>
      </c>
      <c r="S86" s="53" t="s">
        <v>27</v>
      </c>
      <c r="T86" s="53" t="s">
        <v>27</v>
      </c>
      <c r="U86" s="53"/>
      <c r="V86" s="48" t="s">
        <v>516</v>
      </c>
    </row>
    <row r="87" spans="1:22" s="35" customFormat="1" ht="13.5" customHeight="1">
      <c r="A87" s="46" t="s">
        <v>981</v>
      </c>
      <c r="B87" s="47"/>
      <c r="C87" s="48" t="s">
        <v>1393</v>
      </c>
      <c r="D87" s="49" t="s">
        <v>3174</v>
      </c>
      <c r="E87" s="72">
        <v>39448</v>
      </c>
      <c r="F87" s="73">
        <v>46022</v>
      </c>
      <c r="G87" s="48" t="s">
        <v>1372</v>
      </c>
      <c r="H87" s="52" t="s">
        <v>3175</v>
      </c>
      <c r="I87" s="49" t="s">
        <v>517</v>
      </c>
      <c r="J87" s="49" t="s">
        <v>518</v>
      </c>
      <c r="K87" s="52" t="s">
        <v>519</v>
      </c>
      <c r="L87" s="52" t="s">
        <v>3176</v>
      </c>
      <c r="M87" s="49"/>
      <c r="N87" s="49"/>
      <c r="O87" s="52" t="s">
        <v>520</v>
      </c>
      <c r="P87" s="52" t="s">
        <v>3177</v>
      </c>
      <c r="Q87" s="53" t="s">
        <v>27</v>
      </c>
      <c r="R87" s="53" t="s">
        <v>27</v>
      </c>
      <c r="S87" s="53" t="s">
        <v>27</v>
      </c>
      <c r="T87" s="53" t="s">
        <v>27</v>
      </c>
      <c r="U87" s="53"/>
      <c r="V87" s="48" t="s">
        <v>1394</v>
      </c>
    </row>
    <row r="88" spans="1:22" s="35" customFormat="1" ht="13.5" customHeight="1">
      <c r="A88" s="46" t="s">
        <v>981</v>
      </c>
      <c r="B88" s="47"/>
      <c r="C88" s="48" t="s">
        <v>521</v>
      </c>
      <c r="D88" s="49" t="s">
        <v>522</v>
      </c>
      <c r="E88" s="72">
        <v>39508</v>
      </c>
      <c r="F88" s="73">
        <v>46081</v>
      </c>
      <c r="G88" s="48" t="s">
        <v>523</v>
      </c>
      <c r="H88" s="52" t="s">
        <v>1395</v>
      </c>
      <c r="I88" s="49" t="s">
        <v>524</v>
      </c>
      <c r="J88" s="49" t="s">
        <v>525</v>
      </c>
      <c r="K88" s="52" t="s">
        <v>526</v>
      </c>
      <c r="L88" s="52" t="s">
        <v>1396</v>
      </c>
      <c r="M88" s="49"/>
      <c r="N88" s="49"/>
      <c r="O88" s="52" t="s">
        <v>527</v>
      </c>
      <c r="P88" s="52" t="s">
        <v>51</v>
      </c>
      <c r="Q88" s="53" t="s">
        <v>27</v>
      </c>
      <c r="R88" s="53" t="s">
        <v>27</v>
      </c>
      <c r="S88" s="53" t="s">
        <v>27</v>
      </c>
      <c r="T88" s="53" t="s">
        <v>27</v>
      </c>
      <c r="U88" s="53"/>
      <c r="V88" s="48" t="s">
        <v>528</v>
      </c>
    </row>
    <row r="89" spans="1:22" s="35" customFormat="1" ht="13.5" customHeight="1">
      <c r="A89" s="46" t="s">
        <v>981</v>
      </c>
      <c r="B89" s="47"/>
      <c r="C89" s="48" t="s">
        <v>529</v>
      </c>
      <c r="D89" s="49" t="s">
        <v>530</v>
      </c>
      <c r="E89" s="72">
        <v>39539</v>
      </c>
      <c r="F89" s="73">
        <v>46112</v>
      </c>
      <c r="G89" s="48" t="s">
        <v>440</v>
      </c>
      <c r="H89" s="52" t="s">
        <v>3178</v>
      </c>
      <c r="I89" s="49" t="s">
        <v>531</v>
      </c>
      <c r="J89" s="49" t="s">
        <v>532</v>
      </c>
      <c r="K89" s="52" t="s">
        <v>67</v>
      </c>
      <c r="L89" s="52" t="s">
        <v>3039</v>
      </c>
      <c r="M89" s="49"/>
      <c r="N89" s="49"/>
      <c r="O89" s="52" t="s">
        <v>3040</v>
      </c>
      <c r="P89" s="52" t="s">
        <v>180</v>
      </c>
      <c r="Q89" s="53" t="s">
        <v>27</v>
      </c>
      <c r="R89" s="53" t="s">
        <v>27</v>
      </c>
      <c r="S89" s="53" t="s">
        <v>27</v>
      </c>
      <c r="T89" s="53" t="s">
        <v>27</v>
      </c>
      <c r="U89" s="53"/>
      <c r="V89" s="48" t="s">
        <v>533</v>
      </c>
    </row>
    <row r="90" spans="1:22" s="35" customFormat="1" ht="13.5" customHeight="1">
      <c r="A90" s="46" t="s">
        <v>981</v>
      </c>
      <c r="B90" s="47"/>
      <c r="C90" s="48" t="s">
        <v>534</v>
      </c>
      <c r="D90" s="49" t="s">
        <v>535</v>
      </c>
      <c r="E90" s="72">
        <v>39539</v>
      </c>
      <c r="F90" s="73">
        <v>46112</v>
      </c>
      <c r="G90" s="48" t="s">
        <v>1397</v>
      </c>
      <c r="H90" s="52" t="s">
        <v>3179</v>
      </c>
      <c r="I90" s="49" t="s">
        <v>536</v>
      </c>
      <c r="J90" s="49" t="s">
        <v>537</v>
      </c>
      <c r="K90" s="52" t="s">
        <v>2885</v>
      </c>
      <c r="L90" s="52" t="s">
        <v>3179</v>
      </c>
      <c r="M90" s="49"/>
      <c r="N90" s="49"/>
      <c r="O90" s="52" t="s">
        <v>3180</v>
      </c>
      <c r="P90" s="52" t="s">
        <v>538</v>
      </c>
      <c r="Q90" s="53" t="s">
        <v>27</v>
      </c>
      <c r="R90" s="53" t="s">
        <v>27</v>
      </c>
      <c r="S90" s="53" t="s">
        <v>27</v>
      </c>
      <c r="T90" s="53" t="s">
        <v>27</v>
      </c>
      <c r="U90" s="53"/>
      <c r="V90" s="48" t="s">
        <v>539</v>
      </c>
    </row>
    <row r="91" spans="1:22" s="35" customFormat="1" ht="13.5" customHeight="1">
      <c r="A91" s="46" t="s">
        <v>981</v>
      </c>
      <c r="B91" s="47"/>
      <c r="C91" s="48" t="s">
        <v>540</v>
      </c>
      <c r="D91" s="49" t="s">
        <v>541</v>
      </c>
      <c r="E91" s="72">
        <v>39539</v>
      </c>
      <c r="F91" s="73">
        <v>46112</v>
      </c>
      <c r="G91" s="48" t="s">
        <v>87</v>
      </c>
      <c r="H91" s="55" t="s">
        <v>3181</v>
      </c>
      <c r="I91" s="49" t="s">
        <v>2886</v>
      </c>
      <c r="J91" s="49" t="s">
        <v>2886</v>
      </c>
      <c r="K91" s="52" t="s">
        <v>2887</v>
      </c>
      <c r="L91" s="52" t="s">
        <v>3182</v>
      </c>
      <c r="M91" s="49"/>
      <c r="N91" s="49"/>
      <c r="O91" s="52" t="s">
        <v>3183</v>
      </c>
      <c r="P91" s="52" t="s">
        <v>3184</v>
      </c>
      <c r="Q91" s="53" t="s">
        <v>27</v>
      </c>
      <c r="R91" s="53" t="s">
        <v>27</v>
      </c>
      <c r="S91" s="53" t="s">
        <v>27</v>
      </c>
      <c r="T91" s="53" t="s">
        <v>27</v>
      </c>
      <c r="U91" s="53"/>
      <c r="V91" s="48" t="s">
        <v>542</v>
      </c>
    </row>
    <row r="92" spans="1:22" s="35" customFormat="1" ht="13.5" customHeight="1">
      <c r="A92" s="46" t="s">
        <v>981</v>
      </c>
      <c r="B92" s="47"/>
      <c r="C92" s="48" t="s">
        <v>543</v>
      </c>
      <c r="D92" s="49" t="s">
        <v>2845</v>
      </c>
      <c r="E92" s="72">
        <v>39539</v>
      </c>
      <c r="F92" s="73">
        <v>46112</v>
      </c>
      <c r="G92" s="48" t="s">
        <v>544</v>
      </c>
      <c r="H92" s="52" t="s">
        <v>2888</v>
      </c>
      <c r="I92" s="49" t="s">
        <v>545</v>
      </c>
      <c r="J92" s="49" t="s">
        <v>546</v>
      </c>
      <c r="K92" s="52" t="s">
        <v>2889</v>
      </c>
      <c r="L92" s="52" t="s">
        <v>2888</v>
      </c>
      <c r="M92" s="49"/>
      <c r="N92" s="49"/>
      <c r="O92" s="52" t="s">
        <v>547</v>
      </c>
      <c r="P92" s="52" t="s">
        <v>3185</v>
      </c>
      <c r="Q92" s="53" t="s">
        <v>27</v>
      </c>
      <c r="R92" s="53" t="s">
        <v>27</v>
      </c>
      <c r="S92" s="53" t="s">
        <v>27</v>
      </c>
      <c r="T92" s="53" t="s">
        <v>27</v>
      </c>
      <c r="U92" s="53"/>
      <c r="V92" s="48" t="s">
        <v>548</v>
      </c>
    </row>
    <row r="93" spans="1:22" s="35" customFormat="1" ht="13.5" customHeight="1">
      <c r="A93" s="46" t="s">
        <v>981</v>
      </c>
      <c r="B93" s="47"/>
      <c r="C93" s="48" t="s">
        <v>549</v>
      </c>
      <c r="D93" s="49" t="s">
        <v>550</v>
      </c>
      <c r="E93" s="72">
        <v>39539</v>
      </c>
      <c r="F93" s="73">
        <v>46112</v>
      </c>
      <c r="G93" s="48" t="s">
        <v>1398</v>
      </c>
      <c r="H93" s="52" t="s">
        <v>3186</v>
      </c>
      <c r="I93" s="49" t="s">
        <v>1399</v>
      </c>
      <c r="J93" s="49" t="s">
        <v>1400</v>
      </c>
      <c r="K93" s="52" t="s">
        <v>551</v>
      </c>
      <c r="L93" s="52" t="s">
        <v>3186</v>
      </c>
      <c r="M93" s="49"/>
      <c r="N93" s="49"/>
      <c r="O93" s="52" t="s">
        <v>1401</v>
      </c>
      <c r="P93" s="52" t="s">
        <v>3187</v>
      </c>
      <c r="Q93" s="53" t="s">
        <v>27</v>
      </c>
      <c r="R93" s="53" t="s">
        <v>27</v>
      </c>
      <c r="S93" s="53" t="s">
        <v>27</v>
      </c>
      <c r="T93" s="53" t="s">
        <v>27</v>
      </c>
      <c r="U93" s="53"/>
      <c r="V93" s="48" t="s">
        <v>552</v>
      </c>
    </row>
    <row r="94" spans="1:22" s="35" customFormat="1" ht="13.5" customHeight="1">
      <c r="A94" s="46" t="s">
        <v>981</v>
      </c>
      <c r="B94" s="47"/>
      <c r="C94" s="48" t="s">
        <v>553</v>
      </c>
      <c r="D94" s="49" t="s">
        <v>3188</v>
      </c>
      <c r="E94" s="72">
        <v>39569</v>
      </c>
      <c r="F94" s="73">
        <v>46142</v>
      </c>
      <c r="G94" s="48" t="s">
        <v>554</v>
      </c>
      <c r="H94" s="52" t="s">
        <v>555</v>
      </c>
      <c r="I94" s="49" t="s">
        <v>556</v>
      </c>
      <c r="J94" s="49" t="s">
        <v>557</v>
      </c>
      <c r="K94" s="52" t="s">
        <v>558</v>
      </c>
      <c r="L94" s="52" t="s">
        <v>3189</v>
      </c>
      <c r="M94" s="49" t="s">
        <v>1222</v>
      </c>
      <c r="N94" s="49" t="s">
        <v>1223</v>
      </c>
      <c r="O94" s="52" t="s">
        <v>3190</v>
      </c>
      <c r="P94" s="52" t="s">
        <v>51</v>
      </c>
      <c r="Q94" s="53" t="s">
        <v>27</v>
      </c>
      <c r="R94" s="53" t="s">
        <v>27</v>
      </c>
      <c r="S94" s="53" t="s">
        <v>27</v>
      </c>
      <c r="T94" s="53" t="s">
        <v>27</v>
      </c>
      <c r="U94" s="53"/>
      <c r="V94" s="48" t="s">
        <v>559</v>
      </c>
    </row>
    <row r="95" spans="1:22" s="35" customFormat="1" ht="13.5" customHeight="1">
      <c r="A95" s="46" t="s">
        <v>981</v>
      </c>
      <c r="B95" s="47"/>
      <c r="C95" s="48" t="s">
        <v>560</v>
      </c>
      <c r="D95" s="49" t="s">
        <v>3191</v>
      </c>
      <c r="E95" s="72">
        <v>39569</v>
      </c>
      <c r="F95" s="73">
        <v>46142</v>
      </c>
      <c r="G95" s="48" t="s">
        <v>561</v>
      </c>
      <c r="H95" s="52" t="s">
        <v>562</v>
      </c>
      <c r="I95" s="49" t="s">
        <v>563</v>
      </c>
      <c r="J95" s="49" t="s">
        <v>564</v>
      </c>
      <c r="K95" s="52" t="s">
        <v>558</v>
      </c>
      <c r="L95" s="52" t="s">
        <v>3189</v>
      </c>
      <c r="M95" s="49" t="s">
        <v>1222</v>
      </c>
      <c r="N95" s="49" t="s">
        <v>1223</v>
      </c>
      <c r="O95" s="52" t="s">
        <v>3190</v>
      </c>
      <c r="P95" s="52" t="s">
        <v>51</v>
      </c>
      <c r="Q95" s="53" t="s">
        <v>27</v>
      </c>
      <c r="R95" s="53" t="s">
        <v>27</v>
      </c>
      <c r="S95" s="53" t="s">
        <v>27</v>
      </c>
      <c r="T95" s="53" t="s">
        <v>27</v>
      </c>
      <c r="U95" s="53"/>
      <c r="V95" s="48" t="s">
        <v>565</v>
      </c>
    </row>
    <row r="96" spans="1:22" s="35" customFormat="1" ht="13.5" customHeight="1">
      <c r="A96" s="46" t="s">
        <v>981</v>
      </c>
      <c r="B96" s="47"/>
      <c r="C96" s="48" t="s">
        <v>566</v>
      </c>
      <c r="D96" s="49" t="s">
        <v>3192</v>
      </c>
      <c r="E96" s="72">
        <v>39569</v>
      </c>
      <c r="F96" s="73">
        <v>46142</v>
      </c>
      <c r="G96" s="48" t="s">
        <v>1402</v>
      </c>
      <c r="H96" s="52" t="s">
        <v>1403</v>
      </c>
      <c r="I96" s="49" t="s">
        <v>1404</v>
      </c>
      <c r="J96" s="49" t="s">
        <v>1405</v>
      </c>
      <c r="K96" s="52" t="s">
        <v>558</v>
      </c>
      <c r="L96" s="52" t="s">
        <v>3189</v>
      </c>
      <c r="M96" s="49" t="s">
        <v>1222</v>
      </c>
      <c r="N96" s="49" t="s">
        <v>1223</v>
      </c>
      <c r="O96" s="52" t="s">
        <v>3190</v>
      </c>
      <c r="P96" s="52" t="s">
        <v>51</v>
      </c>
      <c r="Q96" s="53" t="s">
        <v>27</v>
      </c>
      <c r="R96" s="53" t="s">
        <v>27</v>
      </c>
      <c r="S96" s="53" t="s">
        <v>27</v>
      </c>
      <c r="T96" s="53" t="s">
        <v>27</v>
      </c>
      <c r="U96" s="53"/>
      <c r="V96" s="48" t="s">
        <v>567</v>
      </c>
    </row>
    <row r="97" spans="1:22" s="35" customFormat="1" ht="13.5" customHeight="1">
      <c r="A97" s="46" t="s">
        <v>981</v>
      </c>
      <c r="B97" s="47"/>
      <c r="C97" s="48" t="s">
        <v>568</v>
      </c>
      <c r="D97" s="49" t="s">
        <v>569</v>
      </c>
      <c r="E97" s="72">
        <v>39569</v>
      </c>
      <c r="F97" s="73">
        <v>46142</v>
      </c>
      <c r="G97" s="48" t="s">
        <v>570</v>
      </c>
      <c r="H97" s="52" t="s">
        <v>571</v>
      </c>
      <c r="I97" s="49" t="s">
        <v>572</v>
      </c>
      <c r="J97" s="49" t="s">
        <v>573</v>
      </c>
      <c r="K97" s="52" t="s">
        <v>558</v>
      </c>
      <c r="L97" s="52" t="s">
        <v>3189</v>
      </c>
      <c r="M97" s="49" t="s">
        <v>1222</v>
      </c>
      <c r="N97" s="49" t="s">
        <v>1223</v>
      </c>
      <c r="O97" s="52" t="s">
        <v>3190</v>
      </c>
      <c r="P97" s="52" t="s">
        <v>51</v>
      </c>
      <c r="Q97" s="53" t="s">
        <v>27</v>
      </c>
      <c r="R97" s="53" t="s">
        <v>27</v>
      </c>
      <c r="S97" s="53" t="s">
        <v>27</v>
      </c>
      <c r="T97" s="53" t="s">
        <v>27</v>
      </c>
      <c r="U97" s="53"/>
      <c r="V97" s="48" t="s">
        <v>574</v>
      </c>
    </row>
    <row r="98" spans="1:22" s="35" customFormat="1" ht="13.5" customHeight="1">
      <c r="A98" s="46" t="s">
        <v>981</v>
      </c>
      <c r="B98" s="47"/>
      <c r="C98" s="48" t="s">
        <v>575</v>
      </c>
      <c r="D98" s="49" t="s">
        <v>576</v>
      </c>
      <c r="E98" s="72">
        <v>39569</v>
      </c>
      <c r="F98" s="73">
        <v>46142</v>
      </c>
      <c r="G98" s="48" t="s">
        <v>577</v>
      </c>
      <c r="H98" s="52" t="s">
        <v>578</v>
      </c>
      <c r="I98" s="49" t="s">
        <v>579</v>
      </c>
      <c r="J98" s="49" t="s">
        <v>580</v>
      </c>
      <c r="K98" s="52" t="s">
        <v>558</v>
      </c>
      <c r="L98" s="52" t="s">
        <v>3189</v>
      </c>
      <c r="M98" s="49" t="s">
        <v>1222</v>
      </c>
      <c r="N98" s="49" t="s">
        <v>1223</v>
      </c>
      <c r="O98" s="52" t="s">
        <v>3190</v>
      </c>
      <c r="P98" s="52" t="s">
        <v>51</v>
      </c>
      <c r="Q98" s="53" t="s">
        <v>27</v>
      </c>
      <c r="R98" s="53" t="s">
        <v>27</v>
      </c>
      <c r="S98" s="53" t="s">
        <v>27</v>
      </c>
      <c r="T98" s="53" t="s">
        <v>27</v>
      </c>
      <c r="U98" s="53"/>
      <c r="V98" s="48" t="s">
        <v>581</v>
      </c>
    </row>
    <row r="99" spans="1:22" s="35" customFormat="1" ht="13.5" customHeight="1">
      <c r="A99" s="46" t="s">
        <v>981</v>
      </c>
      <c r="B99" s="47"/>
      <c r="C99" s="48" t="s">
        <v>582</v>
      </c>
      <c r="D99" s="49" t="s">
        <v>583</v>
      </c>
      <c r="E99" s="72">
        <v>39569</v>
      </c>
      <c r="F99" s="73">
        <v>46142</v>
      </c>
      <c r="G99" s="48" t="s">
        <v>1406</v>
      </c>
      <c r="H99" s="52" t="s">
        <v>3194</v>
      </c>
      <c r="I99" s="49" t="s">
        <v>584</v>
      </c>
      <c r="J99" s="49" t="s">
        <v>1407</v>
      </c>
      <c r="K99" s="52" t="s">
        <v>585</v>
      </c>
      <c r="L99" s="52" t="s">
        <v>3194</v>
      </c>
      <c r="M99" s="49" t="s">
        <v>584</v>
      </c>
      <c r="N99" s="49" t="s">
        <v>1407</v>
      </c>
      <c r="O99" s="52" t="s">
        <v>3195</v>
      </c>
      <c r="P99" s="52" t="s">
        <v>3196</v>
      </c>
      <c r="Q99" s="53" t="s">
        <v>27</v>
      </c>
      <c r="R99" s="53" t="s">
        <v>27</v>
      </c>
      <c r="S99" s="53" t="s">
        <v>27</v>
      </c>
      <c r="T99" s="53" t="s">
        <v>27</v>
      </c>
      <c r="U99" s="53"/>
      <c r="V99" s="48" t="s">
        <v>586</v>
      </c>
    </row>
    <row r="100" spans="1:22" s="35" customFormat="1" ht="13.5" customHeight="1">
      <c r="A100" s="46" t="s">
        <v>981</v>
      </c>
      <c r="B100" s="47"/>
      <c r="C100" s="48" t="s">
        <v>587</v>
      </c>
      <c r="D100" s="49" t="s">
        <v>588</v>
      </c>
      <c r="E100" s="72">
        <v>39630</v>
      </c>
      <c r="F100" s="73">
        <v>46203</v>
      </c>
      <c r="G100" s="48" t="s">
        <v>589</v>
      </c>
      <c r="H100" s="52" t="s">
        <v>1408</v>
      </c>
      <c r="I100" s="49" t="s">
        <v>590</v>
      </c>
      <c r="J100" s="49" t="s">
        <v>591</v>
      </c>
      <c r="K100" s="52" t="s">
        <v>592</v>
      </c>
      <c r="L100" s="52" t="s">
        <v>3197</v>
      </c>
      <c r="M100" s="49"/>
      <c r="N100" s="49"/>
      <c r="O100" s="52" t="s">
        <v>593</v>
      </c>
      <c r="P100" s="52" t="s">
        <v>51</v>
      </c>
      <c r="Q100" s="53" t="s">
        <v>27</v>
      </c>
      <c r="R100" s="53" t="s">
        <v>27</v>
      </c>
      <c r="S100" s="53" t="s">
        <v>27</v>
      </c>
      <c r="T100" s="53" t="s">
        <v>27</v>
      </c>
      <c r="U100" s="53"/>
      <c r="V100" s="48" t="s">
        <v>594</v>
      </c>
    </row>
    <row r="101" spans="1:22" s="35" customFormat="1" ht="13.5" customHeight="1">
      <c r="A101" s="46" t="s">
        <v>981</v>
      </c>
      <c r="B101" s="47" t="s">
        <v>1095</v>
      </c>
      <c r="C101" s="48" t="s">
        <v>595</v>
      </c>
      <c r="D101" s="49" t="s">
        <v>596</v>
      </c>
      <c r="E101" s="72">
        <v>39661</v>
      </c>
      <c r="F101" s="73">
        <v>46234</v>
      </c>
      <c r="G101" s="48" t="s">
        <v>1409</v>
      </c>
      <c r="H101" s="52" t="s">
        <v>1410</v>
      </c>
      <c r="I101" s="49" t="s">
        <v>597</v>
      </c>
      <c r="J101" s="49" t="s">
        <v>598</v>
      </c>
      <c r="K101" s="52" t="s">
        <v>599</v>
      </c>
      <c r="L101" s="52" t="s">
        <v>1410</v>
      </c>
      <c r="M101" s="49"/>
      <c r="N101" s="49"/>
      <c r="O101" s="52" t="s">
        <v>600</v>
      </c>
      <c r="P101" s="52" t="s">
        <v>51</v>
      </c>
      <c r="Q101" s="53" t="s">
        <v>27</v>
      </c>
      <c r="R101" s="53" t="s">
        <v>27</v>
      </c>
      <c r="S101" s="53" t="s">
        <v>27</v>
      </c>
      <c r="T101" s="53" t="s">
        <v>27</v>
      </c>
      <c r="U101" s="53"/>
      <c r="V101" s="48" t="s">
        <v>601</v>
      </c>
    </row>
    <row r="102" spans="1:22" s="35" customFormat="1" ht="13.5" customHeight="1">
      <c r="A102" s="46" t="s">
        <v>981</v>
      </c>
      <c r="B102" s="47"/>
      <c r="C102" s="48" t="s">
        <v>602</v>
      </c>
      <c r="D102" s="49" t="s">
        <v>603</v>
      </c>
      <c r="E102" s="72">
        <v>39661</v>
      </c>
      <c r="F102" s="73">
        <v>46234</v>
      </c>
      <c r="G102" s="48" t="s">
        <v>604</v>
      </c>
      <c r="H102" s="52" t="s">
        <v>605</v>
      </c>
      <c r="I102" s="49" t="s">
        <v>606</v>
      </c>
      <c r="J102" s="49" t="s">
        <v>1411</v>
      </c>
      <c r="K102" s="52" t="s">
        <v>3198</v>
      </c>
      <c r="L102" s="52" t="s">
        <v>3199</v>
      </c>
      <c r="M102" s="49"/>
      <c r="N102" s="49"/>
      <c r="O102" s="52" t="s">
        <v>3200</v>
      </c>
      <c r="P102" s="52" t="s">
        <v>3201</v>
      </c>
      <c r="Q102" s="53" t="s">
        <v>27</v>
      </c>
      <c r="R102" s="53" t="s">
        <v>27</v>
      </c>
      <c r="S102" s="53" t="s">
        <v>27</v>
      </c>
      <c r="T102" s="53" t="s">
        <v>27</v>
      </c>
      <c r="U102" s="53"/>
      <c r="V102" s="48" t="s">
        <v>607</v>
      </c>
    </row>
    <row r="103" spans="1:22" s="35" customFormat="1" ht="13.5" customHeight="1">
      <c r="A103" s="46" t="s">
        <v>981</v>
      </c>
      <c r="B103" s="47"/>
      <c r="C103" s="48" t="s">
        <v>608</v>
      </c>
      <c r="D103" s="49" t="s">
        <v>609</v>
      </c>
      <c r="E103" s="72">
        <v>39661</v>
      </c>
      <c r="F103" s="73">
        <v>46203</v>
      </c>
      <c r="G103" s="48" t="s">
        <v>610</v>
      </c>
      <c r="H103" s="52" t="s">
        <v>1412</v>
      </c>
      <c r="I103" s="49" t="s">
        <v>611</v>
      </c>
      <c r="J103" s="49" t="s">
        <v>612</v>
      </c>
      <c r="K103" s="52" t="s">
        <v>3202</v>
      </c>
      <c r="L103" s="52" t="s">
        <v>1413</v>
      </c>
      <c r="M103" s="49"/>
      <c r="N103" s="49"/>
      <c r="O103" s="52" t="s">
        <v>613</v>
      </c>
      <c r="P103" s="52" t="s">
        <v>51</v>
      </c>
      <c r="Q103" s="53" t="s">
        <v>27</v>
      </c>
      <c r="R103" s="53" t="s">
        <v>27</v>
      </c>
      <c r="S103" s="53" t="s">
        <v>27</v>
      </c>
      <c r="T103" s="53" t="s">
        <v>27</v>
      </c>
      <c r="U103" s="53"/>
      <c r="V103" s="48" t="s">
        <v>614</v>
      </c>
    </row>
    <row r="104" spans="1:22" s="35" customFormat="1" ht="13.5" customHeight="1">
      <c r="A104" s="46" t="s">
        <v>981</v>
      </c>
      <c r="B104" s="47"/>
      <c r="C104" s="48" t="s">
        <v>615</v>
      </c>
      <c r="D104" s="49" t="s">
        <v>1414</v>
      </c>
      <c r="E104" s="72">
        <v>39753</v>
      </c>
      <c r="F104" s="73">
        <v>46326</v>
      </c>
      <c r="G104" s="48" t="s">
        <v>123</v>
      </c>
      <c r="H104" s="52" t="s">
        <v>3203</v>
      </c>
      <c r="I104" s="49" t="s">
        <v>616</v>
      </c>
      <c r="J104" s="49" t="s">
        <v>617</v>
      </c>
      <c r="K104" s="52" t="s">
        <v>618</v>
      </c>
      <c r="L104" s="52" t="s">
        <v>3204</v>
      </c>
      <c r="M104" s="49"/>
      <c r="N104" s="49"/>
      <c r="O104" s="52" t="s">
        <v>3205</v>
      </c>
      <c r="P104" s="52" t="s">
        <v>619</v>
      </c>
      <c r="Q104" s="53" t="s">
        <v>27</v>
      </c>
      <c r="R104" s="53" t="s">
        <v>27</v>
      </c>
      <c r="S104" s="53" t="s">
        <v>27</v>
      </c>
      <c r="T104" s="53" t="s">
        <v>27</v>
      </c>
      <c r="U104" s="53"/>
      <c r="V104" s="48" t="s">
        <v>620</v>
      </c>
    </row>
    <row r="105" spans="1:22" s="35" customFormat="1" ht="13.5" customHeight="1">
      <c r="A105" s="46" t="s">
        <v>981</v>
      </c>
      <c r="B105" s="47"/>
      <c r="C105" s="48" t="s">
        <v>621</v>
      </c>
      <c r="D105" s="49" t="s">
        <v>622</v>
      </c>
      <c r="E105" s="72">
        <v>39753</v>
      </c>
      <c r="F105" s="73">
        <v>46326</v>
      </c>
      <c r="G105" s="48" t="s">
        <v>469</v>
      </c>
      <c r="H105" s="52" t="s">
        <v>3206</v>
      </c>
      <c r="I105" s="49" t="s">
        <v>1415</v>
      </c>
      <c r="J105" s="49" t="s">
        <v>1415</v>
      </c>
      <c r="K105" s="52" t="s">
        <v>623</v>
      </c>
      <c r="L105" s="52" t="s">
        <v>3207</v>
      </c>
      <c r="M105" s="49"/>
      <c r="N105" s="49"/>
      <c r="O105" s="52" t="s">
        <v>624</v>
      </c>
      <c r="P105" s="52" t="s">
        <v>51</v>
      </c>
      <c r="Q105" s="53" t="s">
        <v>27</v>
      </c>
      <c r="R105" s="53" t="s">
        <v>27</v>
      </c>
      <c r="S105" s="53" t="s">
        <v>27</v>
      </c>
      <c r="T105" s="53"/>
      <c r="U105" s="53"/>
      <c r="V105" s="48" t="s">
        <v>625</v>
      </c>
    </row>
    <row r="106" spans="1:22" s="35" customFormat="1" ht="13.5" customHeight="1">
      <c r="A106" s="46" t="s">
        <v>981</v>
      </c>
      <c r="B106" s="47"/>
      <c r="C106" s="48" t="s">
        <v>626</v>
      </c>
      <c r="D106" s="49" t="s">
        <v>627</v>
      </c>
      <c r="E106" s="72">
        <v>39753</v>
      </c>
      <c r="F106" s="73">
        <v>46326</v>
      </c>
      <c r="G106" s="48" t="s">
        <v>1416</v>
      </c>
      <c r="H106" s="52" t="s">
        <v>628</v>
      </c>
      <c r="I106" s="49" t="s">
        <v>629</v>
      </c>
      <c r="J106" s="49" t="s">
        <v>630</v>
      </c>
      <c r="K106" s="52" t="s">
        <v>631</v>
      </c>
      <c r="L106" s="52" t="s">
        <v>628</v>
      </c>
      <c r="M106" s="49"/>
      <c r="N106" s="49"/>
      <c r="O106" s="52" t="s">
        <v>632</v>
      </c>
      <c r="P106" s="52" t="s">
        <v>51</v>
      </c>
      <c r="Q106" s="53" t="s">
        <v>27</v>
      </c>
      <c r="R106" s="53" t="s">
        <v>27</v>
      </c>
      <c r="S106" s="53" t="s">
        <v>27</v>
      </c>
      <c r="T106" s="53" t="s">
        <v>27</v>
      </c>
      <c r="U106" s="53"/>
      <c r="V106" s="48" t="s">
        <v>633</v>
      </c>
    </row>
    <row r="107" spans="1:22" s="35" customFormat="1" ht="13.5" customHeight="1">
      <c r="A107" s="46" t="s">
        <v>981</v>
      </c>
      <c r="B107" s="47" t="s">
        <v>1095</v>
      </c>
      <c r="C107" s="48" t="s">
        <v>634</v>
      </c>
      <c r="D107" s="49" t="s">
        <v>635</v>
      </c>
      <c r="E107" s="72">
        <v>39783</v>
      </c>
      <c r="F107" s="73">
        <v>46356</v>
      </c>
      <c r="G107" s="48" t="s">
        <v>636</v>
      </c>
      <c r="H107" s="52" t="s">
        <v>1417</v>
      </c>
      <c r="I107" s="49" t="s">
        <v>637</v>
      </c>
      <c r="J107" s="49" t="s">
        <v>637</v>
      </c>
      <c r="K107" s="52" t="s">
        <v>638</v>
      </c>
      <c r="L107" s="52" t="s">
        <v>3208</v>
      </c>
      <c r="M107" s="49"/>
      <c r="N107" s="49"/>
      <c r="O107" s="52" t="s">
        <v>3209</v>
      </c>
      <c r="P107" s="52" t="s">
        <v>51</v>
      </c>
      <c r="Q107" s="53" t="s">
        <v>27</v>
      </c>
      <c r="R107" s="53"/>
      <c r="S107" s="53"/>
      <c r="T107" s="53" t="s">
        <v>27</v>
      </c>
      <c r="U107" s="53"/>
      <c r="V107" s="48" t="s">
        <v>639</v>
      </c>
    </row>
    <row r="108" spans="1:22" s="35" customFormat="1" ht="13.5" customHeight="1">
      <c r="A108" s="46" t="s">
        <v>981</v>
      </c>
      <c r="B108" s="47"/>
      <c r="C108" s="48" t="s">
        <v>640</v>
      </c>
      <c r="D108" s="49" t="s">
        <v>641</v>
      </c>
      <c r="E108" s="72">
        <v>39814</v>
      </c>
      <c r="F108" s="73">
        <v>46387</v>
      </c>
      <c r="G108" s="48" t="s">
        <v>642</v>
      </c>
      <c r="H108" s="52" t="s">
        <v>3210</v>
      </c>
      <c r="I108" s="49" t="s">
        <v>1418</v>
      </c>
      <c r="J108" s="49" t="s">
        <v>1419</v>
      </c>
      <c r="K108" s="52" t="s">
        <v>643</v>
      </c>
      <c r="L108" s="52" t="s">
        <v>3210</v>
      </c>
      <c r="M108" s="49"/>
      <c r="N108" s="49"/>
      <c r="O108" s="52" t="s">
        <v>644</v>
      </c>
      <c r="P108" s="52" t="s">
        <v>51</v>
      </c>
      <c r="Q108" s="53" t="s">
        <v>27</v>
      </c>
      <c r="R108" s="53" t="s">
        <v>27</v>
      </c>
      <c r="S108" s="53" t="s">
        <v>27</v>
      </c>
      <c r="T108" s="53" t="s">
        <v>27</v>
      </c>
      <c r="U108" s="53"/>
      <c r="V108" s="48" t="s">
        <v>645</v>
      </c>
    </row>
    <row r="109" spans="1:22" s="35" customFormat="1" ht="13.5" customHeight="1">
      <c r="A109" s="46" t="s">
        <v>981</v>
      </c>
      <c r="B109" s="47"/>
      <c r="C109" s="48" t="s">
        <v>646</v>
      </c>
      <c r="D109" s="49" t="s">
        <v>647</v>
      </c>
      <c r="E109" s="72">
        <v>39904</v>
      </c>
      <c r="F109" s="73">
        <v>46477</v>
      </c>
      <c r="G109" s="48" t="s">
        <v>648</v>
      </c>
      <c r="H109" s="52" t="s">
        <v>1420</v>
      </c>
      <c r="I109" s="49" t="s">
        <v>649</v>
      </c>
      <c r="J109" s="49" t="s">
        <v>650</v>
      </c>
      <c r="K109" s="52" t="s">
        <v>651</v>
      </c>
      <c r="L109" s="52" t="s">
        <v>3211</v>
      </c>
      <c r="M109" s="49"/>
      <c r="N109" s="49"/>
      <c r="O109" s="52" t="s">
        <v>652</v>
      </c>
      <c r="P109" s="52" t="s">
        <v>3212</v>
      </c>
      <c r="Q109" s="53" t="s">
        <v>27</v>
      </c>
      <c r="R109" s="53" t="s">
        <v>27</v>
      </c>
      <c r="S109" s="53" t="s">
        <v>27</v>
      </c>
      <c r="T109" s="53" t="s">
        <v>27</v>
      </c>
      <c r="U109" s="53"/>
      <c r="V109" s="48" t="s">
        <v>653</v>
      </c>
    </row>
    <row r="110" spans="1:22" s="35" customFormat="1" ht="13.5" customHeight="1">
      <c r="A110" s="46" t="s">
        <v>981</v>
      </c>
      <c r="B110" s="47"/>
      <c r="C110" s="48" t="s">
        <v>654</v>
      </c>
      <c r="D110" s="49" t="s">
        <v>655</v>
      </c>
      <c r="E110" s="72">
        <v>39904</v>
      </c>
      <c r="F110" s="73">
        <v>46477</v>
      </c>
      <c r="G110" s="48" t="s">
        <v>656</v>
      </c>
      <c r="H110" s="52" t="s">
        <v>657</v>
      </c>
      <c r="I110" s="49" t="s">
        <v>658</v>
      </c>
      <c r="J110" s="49" t="s">
        <v>1421</v>
      </c>
      <c r="K110" s="52" t="s">
        <v>659</v>
      </c>
      <c r="L110" s="52" t="s">
        <v>657</v>
      </c>
      <c r="M110" s="49"/>
      <c r="N110" s="49"/>
      <c r="O110" s="52" t="s">
        <v>660</v>
      </c>
      <c r="P110" s="52" t="s">
        <v>51</v>
      </c>
      <c r="Q110" s="53" t="s">
        <v>27</v>
      </c>
      <c r="R110" s="53" t="s">
        <v>27</v>
      </c>
      <c r="S110" s="53" t="s">
        <v>27</v>
      </c>
      <c r="T110" s="53" t="s">
        <v>27</v>
      </c>
      <c r="U110" s="53"/>
      <c r="V110" s="48" t="s">
        <v>661</v>
      </c>
    </row>
    <row r="111" spans="1:22" s="35" customFormat="1" ht="13.5" customHeight="1">
      <c r="A111" s="46" t="s">
        <v>981</v>
      </c>
      <c r="B111" s="47"/>
      <c r="C111" s="48" t="s">
        <v>662</v>
      </c>
      <c r="D111" s="49" t="s">
        <v>663</v>
      </c>
      <c r="E111" s="72">
        <v>39934</v>
      </c>
      <c r="F111" s="73">
        <v>46507</v>
      </c>
      <c r="G111" s="48" t="s">
        <v>737</v>
      </c>
      <c r="H111" s="52" t="s">
        <v>3213</v>
      </c>
      <c r="I111" s="49" t="s">
        <v>664</v>
      </c>
      <c r="J111" s="49" t="s">
        <v>665</v>
      </c>
      <c r="K111" s="52" t="s">
        <v>666</v>
      </c>
      <c r="L111" s="52" t="s">
        <v>3214</v>
      </c>
      <c r="M111" s="49"/>
      <c r="N111" s="49"/>
      <c r="O111" s="52" t="s">
        <v>667</v>
      </c>
      <c r="P111" s="52" t="s">
        <v>3215</v>
      </c>
      <c r="Q111" s="53" t="s">
        <v>27</v>
      </c>
      <c r="R111" s="53"/>
      <c r="S111" s="53"/>
      <c r="T111" s="53"/>
      <c r="U111" s="53"/>
      <c r="V111" s="48" t="s">
        <v>668</v>
      </c>
    </row>
    <row r="112" spans="1:22" s="35" customFormat="1" ht="13.5" customHeight="1">
      <c r="A112" s="46" t="s">
        <v>981</v>
      </c>
      <c r="B112" s="47"/>
      <c r="C112" s="48" t="s">
        <v>669</v>
      </c>
      <c r="D112" s="49" t="s">
        <v>670</v>
      </c>
      <c r="E112" s="72">
        <v>39934</v>
      </c>
      <c r="F112" s="73">
        <v>46507</v>
      </c>
      <c r="G112" s="48" t="s">
        <v>223</v>
      </c>
      <c r="H112" s="52" t="s">
        <v>671</v>
      </c>
      <c r="I112" s="49" t="s">
        <v>672</v>
      </c>
      <c r="J112" s="49" t="s">
        <v>673</v>
      </c>
      <c r="K112" s="52" t="s">
        <v>674</v>
      </c>
      <c r="L112" s="52" t="s">
        <v>671</v>
      </c>
      <c r="M112" s="49"/>
      <c r="N112" s="49"/>
      <c r="O112" s="52" t="s">
        <v>3216</v>
      </c>
      <c r="P112" s="52" t="s">
        <v>51</v>
      </c>
      <c r="Q112" s="53" t="s">
        <v>27</v>
      </c>
      <c r="R112" s="53" t="s">
        <v>27</v>
      </c>
      <c r="S112" s="53" t="s">
        <v>27</v>
      </c>
      <c r="T112" s="53" t="s">
        <v>27</v>
      </c>
      <c r="U112" s="53"/>
      <c r="V112" s="48" t="s">
        <v>675</v>
      </c>
    </row>
    <row r="113" spans="1:22" s="35" customFormat="1" ht="13.5" customHeight="1">
      <c r="A113" s="46" t="s">
        <v>981</v>
      </c>
      <c r="B113" s="47"/>
      <c r="C113" s="48" t="s">
        <v>676</v>
      </c>
      <c r="D113" s="49" t="s">
        <v>677</v>
      </c>
      <c r="E113" s="72">
        <v>39995</v>
      </c>
      <c r="F113" s="73">
        <v>46568</v>
      </c>
      <c r="G113" s="48" t="s">
        <v>678</v>
      </c>
      <c r="H113" s="52" t="s">
        <v>679</v>
      </c>
      <c r="I113" s="49" t="s">
        <v>680</v>
      </c>
      <c r="J113" s="49" t="s">
        <v>1422</v>
      </c>
      <c r="K113" s="52" t="s">
        <v>681</v>
      </c>
      <c r="L113" s="52" t="s">
        <v>679</v>
      </c>
      <c r="M113" s="49"/>
      <c r="N113" s="49"/>
      <c r="O113" s="52" t="s">
        <v>682</v>
      </c>
      <c r="P113" s="52" t="s">
        <v>51</v>
      </c>
      <c r="Q113" s="53" t="s">
        <v>27</v>
      </c>
      <c r="R113" s="53" t="s">
        <v>27</v>
      </c>
      <c r="S113" s="53" t="s">
        <v>27</v>
      </c>
      <c r="T113" s="53"/>
      <c r="U113" s="53"/>
      <c r="V113" s="48" t="s">
        <v>683</v>
      </c>
    </row>
    <row r="114" spans="1:22" s="35" customFormat="1" ht="13.5" customHeight="1">
      <c r="A114" s="46" t="s">
        <v>981</v>
      </c>
      <c r="B114" s="47"/>
      <c r="C114" s="48" t="s">
        <v>684</v>
      </c>
      <c r="D114" s="49" t="s">
        <v>685</v>
      </c>
      <c r="E114" s="72">
        <v>40026</v>
      </c>
      <c r="F114" s="73">
        <v>46599</v>
      </c>
      <c r="G114" s="48" t="s">
        <v>648</v>
      </c>
      <c r="H114" s="52" t="s">
        <v>1423</v>
      </c>
      <c r="I114" s="49" t="s">
        <v>686</v>
      </c>
      <c r="J114" s="49" t="s">
        <v>687</v>
      </c>
      <c r="K114" s="52" t="s">
        <v>688</v>
      </c>
      <c r="L114" s="52" t="s">
        <v>1423</v>
      </c>
      <c r="M114" s="49"/>
      <c r="N114" s="49"/>
      <c r="O114" s="52" t="s">
        <v>3217</v>
      </c>
      <c r="P114" s="52" t="s">
        <v>51</v>
      </c>
      <c r="Q114" s="53" t="s">
        <v>27</v>
      </c>
      <c r="R114" s="53" t="s">
        <v>27</v>
      </c>
      <c r="S114" s="53" t="s">
        <v>27</v>
      </c>
      <c r="T114" s="53" t="s">
        <v>27</v>
      </c>
      <c r="U114" s="53"/>
      <c r="V114" s="48" t="s">
        <v>689</v>
      </c>
    </row>
    <row r="115" spans="1:22" s="35" customFormat="1" ht="13.5" customHeight="1">
      <c r="A115" s="46" t="s">
        <v>981</v>
      </c>
      <c r="B115" s="47"/>
      <c r="C115" s="48" t="s">
        <v>690</v>
      </c>
      <c r="D115" s="49" t="s">
        <v>691</v>
      </c>
      <c r="E115" s="72">
        <v>40057</v>
      </c>
      <c r="F115" s="73">
        <v>46630</v>
      </c>
      <c r="G115" s="48" t="s">
        <v>158</v>
      </c>
      <c r="H115" s="52" t="s">
        <v>692</v>
      </c>
      <c r="I115" s="49" t="s">
        <v>1424</v>
      </c>
      <c r="J115" s="49" t="s">
        <v>693</v>
      </c>
      <c r="K115" s="52" t="s">
        <v>694</v>
      </c>
      <c r="L115" s="52" t="s">
        <v>692</v>
      </c>
      <c r="M115" s="49"/>
      <c r="N115" s="49"/>
      <c r="O115" s="52" t="s">
        <v>695</v>
      </c>
      <c r="P115" s="52" t="s">
        <v>3218</v>
      </c>
      <c r="Q115" s="53" t="s">
        <v>27</v>
      </c>
      <c r="R115" s="53" t="s">
        <v>27</v>
      </c>
      <c r="S115" s="53" t="s">
        <v>27</v>
      </c>
      <c r="T115" s="53" t="s">
        <v>27</v>
      </c>
      <c r="U115" s="53"/>
      <c r="V115" s="48" t="s">
        <v>696</v>
      </c>
    </row>
    <row r="116" spans="1:22" s="35" customFormat="1" ht="13.5" customHeight="1">
      <c r="A116" s="46" t="s">
        <v>981</v>
      </c>
      <c r="B116" s="47"/>
      <c r="C116" s="48" t="s">
        <v>697</v>
      </c>
      <c r="D116" s="49" t="s">
        <v>3219</v>
      </c>
      <c r="E116" s="72">
        <v>40087</v>
      </c>
      <c r="F116" s="73">
        <v>46660</v>
      </c>
      <c r="G116" s="48" t="s">
        <v>969</v>
      </c>
      <c r="H116" s="52" t="s">
        <v>3220</v>
      </c>
      <c r="I116" s="49" t="s">
        <v>1425</v>
      </c>
      <c r="J116" s="49" t="s">
        <v>1426</v>
      </c>
      <c r="K116" s="52" t="s">
        <v>698</v>
      </c>
      <c r="L116" s="52" t="s">
        <v>3221</v>
      </c>
      <c r="M116" s="49"/>
      <c r="N116" s="49"/>
      <c r="O116" s="52" t="s">
        <v>3170</v>
      </c>
      <c r="P116" s="52" t="s">
        <v>51</v>
      </c>
      <c r="Q116" s="53" t="s">
        <v>27</v>
      </c>
      <c r="R116" s="53" t="s">
        <v>27</v>
      </c>
      <c r="S116" s="53" t="s">
        <v>27</v>
      </c>
      <c r="T116" s="53" t="s">
        <v>27</v>
      </c>
      <c r="U116" s="53"/>
      <c r="V116" s="48" t="s">
        <v>699</v>
      </c>
    </row>
    <row r="117" spans="1:22" s="35" customFormat="1" ht="13.5" customHeight="1">
      <c r="A117" s="46" t="s">
        <v>981</v>
      </c>
      <c r="B117" s="47"/>
      <c r="C117" s="48" t="s">
        <v>700</v>
      </c>
      <c r="D117" s="49" t="s">
        <v>701</v>
      </c>
      <c r="E117" s="72">
        <v>40087</v>
      </c>
      <c r="F117" s="73">
        <v>46660</v>
      </c>
      <c r="G117" s="48" t="s">
        <v>702</v>
      </c>
      <c r="H117" s="52" t="s">
        <v>703</v>
      </c>
      <c r="I117" s="49" t="s">
        <v>704</v>
      </c>
      <c r="J117" s="49" t="s">
        <v>705</v>
      </c>
      <c r="K117" s="52" t="s">
        <v>706</v>
      </c>
      <c r="L117" s="52" t="s">
        <v>703</v>
      </c>
      <c r="M117" s="49"/>
      <c r="N117" s="49"/>
      <c r="O117" s="52" t="s">
        <v>707</v>
      </c>
      <c r="P117" s="52" t="s">
        <v>51</v>
      </c>
      <c r="Q117" s="53" t="s">
        <v>27</v>
      </c>
      <c r="R117" s="53" t="s">
        <v>27</v>
      </c>
      <c r="S117" s="53" t="s">
        <v>27</v>
      </c>
      <c r="T117" s="53" t="s">
        <v>27</v>
      </c>
      <c r="U117" s="53"/>
      <c r="V117" s="48" t="s">
        <v>708</v>
      </c>
    </row>
    <row r="118" spans="1:22" s="35" customFormat="1" ht="13.5" customHeight="1">
      <c r="A118" s="46" t="s">
        <v>981</v>
      </c>
      <c r="B118" s="47"/>
      <c r="C118" s="48" t="s">
        <v>709</v>
      </c>
      <c r="D118" s="49" t="s">
        <v>710</v>
      </c>
      <c r="E118" s="72">
        <v>40148</v>
      </c>
      <c r="F118" s="73">
        <v>46721</v>
      </c>
      <c r="G118" s="48" t="s">
        <v>711</v>
      </c>
      <c r="H118" s="52" t="s">
        <v>1427</v>
      </c>
      <c r="I118" s="49" t="s">
        <v>712</v>
      </c>
      <c r="J118" s="49" t="s">
        <v>1428</v>
      </c>
      <c r="K118" s="52" t="s">
        <v>1429</v>
      </c>
      <c r="L118" s="52" t="s">
        <v>3222</v>
      </c>
      <c r="M118" s="49"/>
      <c r="N118" s="49"/>
      <c r="O118" s="52" t="s">
        <v>713</v>
      </c>
      <c r="P118" s="52" t="s">
        <v>51</v>
      </c>
      <c r="Q118" s="53" t="s">
        <v>27</v>
      </c>
      <c r="R118" s="53" t="s">
        <v>27</v>
      </c>
      <c r="S118" s="53" t="s">
        <v>27</v>
      </c>
      <c r="T118" s="53" t="s">
        <v>27</v>
      </c>
      <c r="U118" s="53"/>
      <c r="V118" s="48" t="s">
        <v>714</v>
      </c>
    </row>
    <row r="119" spans="1:22" s="35" customFormat="1" ht="13.5" customHeight="1">
      <c r="A119" s="46" t="s">
        <v>981</v>
      </c>
      <c r="B119" s="47"/>
      <c r="C119" s="48" t="s">
        <v>715</v>
      </c>
      <c r="D119" s="49" t="s">
        <v>716</v>
      </c>
      <c r="E119" s="72">
        <v>40238</v>
      </c>
      <c r="F119" s="73">
        <v>46812</v>
      </c>
      <c r="G119" s="48" t="s">
        <v>173</v>
      </c>
      <c r="H119" s="52" t="s">
        <v>3223</v>
      </c>
      <c r="I119" s="49" t="s">
        <v>1430</v>
      </c>
      <c r="J119" s="49" t="s">
        <v>1430</v>
      </c>
      <c r="K119" s="52" t="s">
        <v>717</v>
      </c>
      <c r="L119" s="52" t="s">
        <v>3224</v>
      </c>
      <c r="M119" s="49"/>
      <c r="N119" s="49"/>
      <c r="O119" s="52" t="s">
        <v>3225</v>
      </c>
      <c r="P119" s="52" t="s">
        <v>51</v>
      </c>
      <c r="Q119" s="53" t="s">
        <v>27</v>
      </c>
      <c r="R119" s="53" t="s">
        <v>27</v>
      </c>
      <c r="S119" s="53" t="s">
        <v>27</v>
      </c>
      <c r="T119" s="53" t="s">
        <v>27</v>
      </c>
      <c r="U119" s="53"/>
      <c r="V119" s="48" t="s">
        <v>718</v>
      </c>
    </row>
    <row r="120" spans="1:22" s="35" customFormat="1" ht="13.5" customHeight="1">
      <c r="A120" s="46" t="s">
        <v>981</v>
      </c>
      <c r="B120" s="47"/>
      <c r="C120" s="48" t="s">
        <v>719</v>
      </c>
      <c r="D120" s="49" t="s">
        <v>720</v>
      </c>
      <c r="E120" s="72">
        <v>40269</v>
      </c>
      <c r="F120" s="73">
        <v>46843</v>
      </c>
      <c r="G120" s="48" t="s">
        <v>24</v>
      </c>
      <c r="H120" s="52" t="s">
        <v>1433</v>
      </c>
      <c r="I120" s="49" t="s">
        <v>1431</v>
      </c>
      <c r="J120" s="49" t="s">
        <v>1432</v>
      </c>
      <c r="K120" s="52" t="s">
        <v>721</v>
      </c>
      <c r="L120" s="52" t="s">
        <v>1433</v>
      </c>
      <c r="M120" s="49"/>
      <c r="N120" s="49"/>
      <c r="O120" s="52" t="s">
        <v>722</v>
      </c>
      <c r="P120" s="52" t="s">
        <v>1289</v>
      </c>
      <c r="Q120" s="53" t="s">
        <v>27</v>
      </c>
      <c r="R120" s="53" t="s">
        <v>27</v>
      </c>
      <c r="S120" s="53" t="s">
        <v>27</v>
      </c>
      <c r="T120" s="53" t="s">
        <v>27</v>
      </c>
      <c r="U120" s="53"/>
      <c r="V120" s="48" t="s">
        <v>723</v>
      </c>
    </row>
    <row r="121" spans="1:22" s="35" customFormat="1" ht="13.5" customHeight="1">
      <c r="A121" s="46" t="s">
        <v>981</v>
      </c>
      <c r="B121" s="47"/>
      <c r="C121" s="48" t="s">
        <v>724</v>
      </c>
      <c r="D121" s="49" t="s">
        <v>725</v>
      </c>
      <c r="E121" s="72">
        <v>40299</v>
      </c>
      <c r="F121" s="73">
        <v>46873</v>
      </c>
      <c r="G121" s="48" t="s">
        <v>1434</v>
      </c>
      <c r="H121" s="52" t="s">
        <v>3226</v>
      </c>
      <c r="I121" s="49" t="s">
        <v>1435</v>
      </c>
      <c r="J121" s="49" t="s">
        <v>1436</v>
      </c>
      <c r="K121" s="52" t="s">
        <v>726</v>
      </c>
      <c r="L121" s="52" t="s">
        <v>3227</v>
      </c>
      <c r="M121" s="49"/>
      <c r="N121" s="49"/>
      <c r="O121" s="52" t="s">
        <v>1437</v>
      </c>
      <c r="P121" s="52" t="s">
        <v>727</v>
      </c>
      <c r="Q121" s="53" t="s">
        <v>27</v>
      </c>
      <c r="R121" s="53" t="s">
        <v>27</v>
      </c>
      <c r="S121" s="53" t="s">
        <v>27</v>
      </c>
      <c r="T121" s="53" t="s">
        <v>27</v>
      </c>
      <c r="U121" s="53"/>
      <c r="V121" s="48" t="s">
        <v>728</v>
      </c>
    </row>
    <row r="122" spans="1:22" s="35" customFormat="1" ht="13.5" customHeight="1">
      <c r="A122" s="46" t="s">
        <v>981</v>
      </c>
      <c r="B122" s="47"/>
      <c r="C122" s="48" t="s">
        <v>1127</v>
      </c>
      <c r="D122" s="49" t="s">
        <v>1128</v>
      </c>
      <c r="E122" s="72">
        <v>40299</v>
      </c>
      <c r="F122" s="73">
        <v>46873</v>
      </c>
      <c r="G122" s="48" t="s">
        <v>1129</v>
      </c>
      <c r="H122" s="52" t="s">
        <v>1130</v>
      </c>
      <c r="I122" s="49" t="s">
        <v>1131</v>
      </c>
      <c r="J122" s="49" t="s">
        <v>1132</v>
      </c>
      <c r="K122" s="52" t="s">
        <v>1133</v>
      </c>
      <c r="L122" s="52" t="s">
        <v>3228</v>
      </c>
      <c r="M122" s="49"/>
      <c r="N122" s="49"/>
      <c r="O122" s="52" t="s">
        <v>1134</v>
      </c>
      <c r="P122" s="52" t="s">
        <v>1135</v>
      </c>
      <c r="Q122" s="53" t="s">
        <v>27</v>
      </c>
      <c r="R122" s="53" t="s">
        <v>27</v>
      </c>
      <c r="S122" s="53" t="s">
        <v>27</v>
      </c>
      <c r="T122" s="53" t="s">
        <v>27</v>
      </c>
      <c r="U122" s="53"/>
      <c r="V122" s="48" t="s">
        <v>1136</v>
      </c>
    </row>
    <row r="123" spans="1:22" s="35" customFormat="1" ht="13.5" customHeight="1">
      <c r="A123" s="46" t="s">
        <v>981</v>
      </c>
      <c r="B123" s="47"/>
      <c r="C123" s="48" t="s">
        <v>729</v>
      </c>
      <c r="D123" s="49" t="s">
        <v>730</v>
      </c>
      <c r="E123" s="72">
        <v>40391</v>
      </c>
      <c r="F123" s="73">
        <v>46965</v>
      </c>
      <c r="G123" s="48" t="s">
        <v>1438</v>
      </c>
      <c r="H123" s="52" t="s">
        <v>3229</v>
      </c>
      <c r="I123" s="49" t="s">
        <v>1439</v>
      </c>
      <c r="J123" s="49" t="s">
        <v>1440</v>
      </c>
      <c r="K123" s="52" t="s">
        <v>3230</v>
      </c>
      <c r="L123" s="52" t="s">
        <v>3231</v>
      </c>
      <c r="M123" s="49"/>
      <c r="N123" s="49"/>
      <c r="O123" s="52" t="s">
        <v>3232</v>
      </c>
      <c r="P123" s="52" t="s">
        <v>3233</v>
      </c>
      <c r="Q123" s="53"/>
      <c r="R123" s="53" t="s">
        <v>27</v>
      </c>
      <c r="S123" s="53" t="s">
        <v>27</v>
      </c>
      <c r="T123" s="53"/>
      <c r="U123" s="53"/>
      <c r="V123" s="48" t="s">
        <v>731</v>
      </c>
    </row>
    <row r="124" spans="1:22" s="35" customFormat="1" ht="13.5" customHeight="1">
      <c r="A124" s="46" t="s">
        <v>981</v>
      </c>
      <c r="B124" s="47"/>
      <c r="C124" s="48" t="s">
        <v>1441</v>
      </c>
      <c r="D124" s="49" t="s">
        <v>3234</v>
      </c>
      <c r="E124" s="72">
        <v>40422</v>
      </c>
      <c r="F124" s="73">
        <v>46996</v>
      </c>
      <c r="G124" s="48" t="s">
        <v>1442</v>
      </c>
      <c r="H124" s="52" t="s">
        <v>3235</v>
      </c>
      <c r="I124" s="49" t="s">
        <v>1443</v>
      </c>
      <c r="J124" s="49" t="s">
        <v>1444</v>
      </c>
      <c r="K124" s="52" t="s">
        <v>3236</v>
      </c>
      <c r="L124" s="52" t="s">
        <v>1445</v>
      </c>
      <c r="M124" s="49"/>
      <c r="N124" s="49"/>
      <c r="O124" s="52" t="s">
        <v>3237</v>
      </c>
      <c r="P124" s="52" t="s">
        <v>3238</v>
      </c>
      <c r="Q124" s="53" t="s">
        <v>27</v>
      </c>
      <c r="R124" s="53" t="s">
        <v>27</v>
      </c>
      <c r="S124" s="53" t="s">
        <v>27</v>
      </c>
      <c r="T124" s="53" t="s">
        <v>27</v>
      </c>
      <c r="U124" s="53"/>
      <c r="V124" s="48" t="s">
        <v>732</v>
      </c>
    </row>
    <row r="125" spans="1:22" s="35" customFormat="1" ht="13.5" customHeight="1">
      <c r="A125" s="46" t="s">
        <v>981</v>
      </c>
      <c r="B125" s="47"/>
      <c r="C125" s="48" t="s">
        <v>1446</v>
      </c>
      <c r="D125" s="49" t="s">
        <v>733</v>
      </c>
      <c r="E125" s="72">
        <v>40452</v>
      </c>
      <c r="F125" s="73">
        <v>47026</v>
      </c>
      <c r="G125" s="48" t="s">
        <v>312</v>
      </c>
      <c r="H125" s="52" t="s">
        <v>3239</v>
      </c>
      <c r="I125" s="49" t="s">
        <v>1447</v>
      </c>
      <c r="J125" s="49" t="s">
        <v>1448</v>
      </c>
      <c r="K125" s="52" t="s">
        <v>3240</v>
      </c>
      <c r="L125" s="52" t="s">
        <v>3239</v>
      </c>
      <c r="M125" s="49"/>
      <c r="N125" s="49"/>
      <c r="O125" s="52" t="s">
        <v>734</v>
      </c>
      <c r="P125" s="52" t="s">
        <v>51</v>
      </c>
      <c r="Q125" s="53" t="s">
        <v>27</v>
      </c>
      <c r="R125" s="53" t="s">
        <v>27</v>
      </c>
      <c r="S125" s="53" t="s">
        <v>27</v>
      </c>
      <c r="T125" s="53" t="s">
        <v>27</v>
      </c>
      <c r="U125" s="53"/>
      <c r="V125" s="48" t="s">
        <v>735</v>
      </c>
    </row>
    <row r="126" spans="1:22" s="35" customFormat="1" ht="13.5" customHeight="1">
      <c r="A126" s="46" t="s">
        <v>981</v>
      </c>
      <c r="B126" s="47"/>
      <c r="C126" s="48" t="s">
        <v>1449</v>
      </c>
      <c r="D126" s="49" t="s">
        <v>736</v>
      </c>
      <c r="E126" s="72">
        <v>40513</v>
      </c>
      <c r="F126" s="73">
        <v>47087</v>
      </c>
      <c r="G126" s="48" t="s">
        <v>737</v>
      </c>
      <c r="H126" s="52" t="s">
        <v>738</v>
      </c>
      <c r="I126" s="49" t="s">
        <v>1450</v>
      </c>
      <c r="J126" s="49" t="s">
        <v>1451</v>
      </c>
      <c r="K126" s="52" t="s">
        <v>3241</v>
      </c>
      <c r="L126" s="52" t="s">
        <v>738</v>
      </c>
      <c r="M126" s="49"/>
      <c r="N126" s="49"/>
      <c r="O126" s="52" t="s">
        <v>739</v>
      </c>
      <c r="P126" s="52" t="s">
        <v>51</v>
      </c>
      <c r="Q126" s="53" t="s">
        <v>27</v>
      </c>
      <c r="R126" s="53" t="s">
        <v>27</v>
      </c>
      <c r="S126" s="53" t="s">
        <v>27</v>
      </c>
      <c r="T126" s="53" t="s">
        <v>27</v>
      </c>
      <c r="U126" s="53"/>
      <c r="V126" s="48" t="s">
        <v>740</v>
      </c>
    </row>
    <row r="127" spans="1:22" s="35" customFormat="1" ht="13.5" customHeight="1">
      <c r="A127" s="46" t="s">
        <v>981</v>
      </c>
      <c r="B127" s="47" t="s">
        <v>1095</v>
      </c>
      <c r="C127" s="48" t="s">
        <v>1452</v>
      </c>
      <c r="D127" s="49" t="s">
        <v>1453</v>
      </c>
      <c r="E127" s="72">
        <v>40634</v>
      </c>
      <c r="F127" s="73">
        <v>45016</v>
      </c>
      <c r="G127" s="48" t="s">
        <v>1454</v>
      </c>
      <c r="H127" s="52" t="s">
        <v>1455</v>
      </c>
      <c r="I127" s="49" t="s">
        <v>1456</v>
      </c>
      <c r="J127" s="49" t="s">
        <v>1456</v>
      </c>
      <c r="K127" s="52" t="s">
        <v>3242</v>
      </c>
      <c r="L127" s="52" t="s">
        <v>1455</v>
      </c>
      <c r="M127" s="49"/>
      <c r="N127" s="49"/>
      <c r="O127" s="52" t="s">
        <v>1108</v>
      </c>
      <c r="P127" s="52" t="s">
        <v>51</v>
      </c>
      <c r="Q127" s="53" t="s">
        <v>27</v>
      </c>
      <c r="R127" s="53" t="s">
        <v>27</v>
      </c>
      <c r="S127" s="53" t="s">
        <v>27</v>
      </c>
      <c r="T127" s="53"/>
      <c r="U127" s="53"/>
      <c r="V127" s="48" t="s">
        <v>1107</v>
      </c>
    </row>
    <row r="128" spans="1:22" s="35" customFormat="1" ht="13.5" customHeight="1">
      <c r="A128" s="46" t="s">
        <v>981</v>
      </c>
      <c r="B128" s="47" t="s">
        <v>1095</v>
      </c>
      <c r="C128" s="48" t="s">
        <v>1457</v>
      </c>
      <c r="D128" s="49" t="s">
        <v>1458</v>
      </c>
      <c r="E128" s="72">
        <v>40634</v>
      </c>
      <c r="F128" s="73">
        <v>45016</v>
      </c>
      <c r="G128" s="48" t="s">
        <v>1459</v>
      </c>
      <c r="H128" s="52" t="s">
        <v>1460</v>
      </c>
      <c r="I128" s="49" t="s">
        <v>1461</v>
      </c>
      <c r="J128" s="49" t="s">
        <v>1462</v>
      </c>
      <c r="K128" s="52" t="s">
        <v>1463</v>
      </c>
      <c r="L128" s="52" t="s">
        <v>3243</v>
      </c>
      <c r="M128" s="49"/>
      <c r="N128" s="49"/>
      <c r="O128" s="52" t="s">
        <v>1106</v>
      </c>
      <c r="P128" s="52" t="s">
        <v>180</v>
      </c>
      <c r="Q128" s="53" t="s">
        <v>27</v>
      </c>
      <c r="R128" s="53" t="s">
        <v>27</v>
      </c>
      <c r="S128" s="53" t="s">
        <v>27</v>
      </c>
      <c r="T128" s="53" t="s">
        <v>27</v>
      </c>
      <c r="U128" s="31"/>
      <c r="V128" s="48" t="s">
        <v>1105</v>
      </c>
    </row>
    <row r="129" spans="1:22" s="35" customFormat="1" ht="13.5" customHeight="1">
      <c r="A129" s="46" t="s">
        <v>981</v>
      </c>
      <c r="B129" s="47"/>
      <c r="C129" s="48" t="s">
        <v>741</v>
      </c>
      <c r="D129" s="49" t="s">
        <v>1464</v>
      </c>
      <c r="E129" s="72">
        <v>40634</v>
      </c>
      <c r="F129" s="73">
        <v>47208</v>
      </c>
      <c r="G129" s="48" t="s">
        <v>1465</v>
      </c>
      <c r="H129" s="52" t="s">
        <v>1466</v>
      </c>
      <c r="I129" s="49" t="s">
        <v>1467</v>
      </c>
      <c r="J129" s="49" t="s">
        <v>1468</v>
      </c>
      <c r="K129" s="52" t="s">
        <v>1469</v>
      </c>
      <c r="L129" s="52" t="s">
        <v>1466</v>
      </c>
      <c r="M129" s="49"/>
      <c r="N129" s="49"/>
      <c r="O129" s="52" t="s">
        <v>742</v>
      </c>
      <c r="P129" s="52" t="s">
        <v>51</v>
      </c>
      <c r="Q129" s="53" t="s">
        <v>27</v>
      </c>
      <c r="R129" s="53" t="s">
        <v>27</v>
      </c>
      <c r="S129" s="53" t="s">
        <v>27</v>
      </c>
      <c r="T129" s="53" t="s">
        <v>27</v>
      </c>
      <c r="U129" s="53"/>
      <c r="V129" s="48" t="s">
        <v>743</v>
      </c>
    </row>
    <row r="130" spans="1:22" s="35" customFormat="1" ht="13.5" customHeight="1">
      <c r="A130" s="46" t="s">
        <v>981</v>
      </c>
      <c r="B130" s="47"/>
      <c r="C130" s="48" t="s">
        <v>1470</v>
      </c>
      <c r="D130" s="49" t="s">
        <v>3244</v>
      </c>
      <c r="E130" s="72">
        <v>40664</v>
      </c>
      <c r="F130" s="73">
        <v>47238</v>
      </c>
      <c r="G130" s="48" t="s">
        <v>1459</v>
      </c>
      <c r="H130" s="52" t="s">
        <v>3245</v>
      </c>
      <c r="I130" s="49" t="s">
        <v>1471</v>
      </c>
      <c r="J130" s="49" t="s">
        <v>1471</v>
      </c>
      <c r="K130" s="52" t="s">
        <v>3246</v>
      </c>
      <c r="L130" s="52" t="s">
        <v>3245</v>
      </c>
      <c r="M130" s="49"/>
      <c r="N130" s="49"/>
      <c r="O130" s="52" t="s">
        <v>744</v>
      </c>
      <c r="P130" s="52" t="s">
        <v>51</v>
      </c>
      <c r="Q130" s="53" t="s">
        <v>27</v>
      </c>
      <c r="R130" s="53" t="s">
        <v>27</v>
      </c>
      <c r="S130" s="53" t="s">
        <v>27</v>
      </c>
      <c r="T130" s="53" t="s">
        <v>27</v>
      </c>
      <c r="U130" s="53"/>
      <c r="V130" s="48" t="s">
        <v>1472</v>
      </c>
    </row>
    <row r="131" spans="1:22" s="35" customFormat="1" ht="13.5" customHeight="1">
      <c r="A131" s="46" t="s">
        <v>981</v>
      </c>
      <c r="B131" s="47"/>
      <c r="C131" s="48" t="s">
        <v>745</v>
      </c>
      <c r="D131" s="49" t="s">
        <v>3247</v>
      </c>
      <c r="E131" s="72">
        <v>40695</v>
      </c>
      <c r="F131" s="73">
        <v>47269</v>
      </c>
      <c r="G131" s="48" t="s">
        <v>223</v>
      </c>
      <c r="H131" s="52" t="s">
        <v>1473</v>
      </c>
      <c r="I131" s="49" t="s">
        <v>746</v>
      </c>
      <c r="J131" s="49" t="s">
        <v>1474</v>
      </c>
      <c r="K131" s="52" t="s">
        <v>3247</v>
      </c>
      <c r="L131" s="52" t="s">
        <v>1473</v>
      </c>
      <c r="M131" s="49"/>
      <c r="N131" s="49"/>
      <c r="O131" s="52" t="s">
        <v>747</v>
      </c>
      <c r="P131" s="52" t="s">
        <v>3248</v>
      </c>
      <c r="Q131" s="53" t="s">
        <v>27</v>
      </c>
      <c r="R131" s="53" t="s">
        <v>27</v>
      </c>
      <c r="S131" s="53" t="s">
        <v>27</v>
      </c>
      <c r="T131" s="53" t="s">
        <v>27</v>
      </c>
      <c r="U131" s="53"/>
      <c r="V131" s="48" t="s">
        <v>748</v>
      </c>
    </row>
    <row r="132" spans="1:22" s="35" customFormat="1" ht="13.5" customHeight="1">
      <c r="A132" s="46" t="s">
        <v>981</v>
      </c>
      <c r="B132" s="47"/>
      <c r="C132" s="48" t="s">
        <v>1475</v>
      </c>
      <c r="D132" s="49" t="s">
        <v>3249</v>
      </c>
      <c r="E132" s="72">
        <v>40725</v>
      </c>
      <c r="F132" s="73">
        <v>47299</v>
      </c>
      <c r="G132" s="48" t="s">
        <v>1476</v>
      </c>
      <c r="H132" s="52" t="s">
        <v>1477</v>
      </c>
      <c r="I132" s="49" t="s">
        <v>1478</v>
      </c>
      <c r="J132" s="49" t="s">
        <v>1479</v>
      </c>
      <c r="K132" s="52" t="s">
        <v>3250</v>
      </c>
      <c r="L132" s="52" t="s">
        <v>1477</v>
      </c>
      <c r="M132" s="49" t="s">
        <v>1478</v>
      </c>
      <c r="N132" s="49" t="s">
        <v>1479</v>
      </c>
      <c r="O132" s="52" t="s">
        <v>749</v>
      </c>
      <c r="P132" s="52" t="s">
        <v>51</v>
      </c>
      <c r="Q132" s="53" t="s">
        <v>27</v>
      </c>
      <c r="R132" s="53" t="s">
        <v>27</v>
      </c>
      <c r="S132" s="53" t="s">
        <v>27</v>
      </c>
      <c r="T132" s="53" t="s">
        <v>27</v>
      </c>
      <c r="U132" s="53"/>
      <c r="V132" s="48" t="s">
        <v>750</v>
      </c>
    </row>
    <row r="133" spans="1:22" s="35" customFormat="1" ht="13.5" customHeight="1">
      <c r="A133" s="46" t="s">
        <v>981</v>
      </c>
      <c r="B133" s="47"/>
      <c r="C133" s="48" t="s">
        <v>1480</v>
      </c>
      <c r="D133" s="49" t="s">
        <v>1481</v>
      </c>
      <c r="E133" s="72">
        <v>40725</v>
      </c>
      <c r="F133" s="73">
        <v>47299</v>
      </c>
      <c r="G133" s="48" t="s">
        <v>1482</v>
      </c>
      <c r="H133" s="52" t="s">
        <v>751</v>
      </c>
      <c r="I133" s="49" t="s">
        <v>1483</v>
      </c>
      <c r="J133" s="49" t="s">
        <v>1484</v>
      </c>
      <c r="K133" s="52" t="s">
        <v>3251</v>
      </c>
      <c r="L133" s="52" t="s">
        <v>3252</v>
      </c>
      <c r="M133" s="49"/>
      <c r="N133" s="49"/>
      <c r="O133" s="52" t="s">
        <v>752</v>
      </c>
      <c r="P133" s="52" t="s">
        <v>51</v>
      </c>
      <c r="Q133" s="53" t="s">
        <v>27</v>
      </c>
      <c r="R133" s="53" t="s">
        <v>27</v>
      </c>
      <c r="S133" s="53" t="s">
        <v>27</v>
      </c>
      <c r="T133" s="53" t="s">
        <v>27</v>
      </c>
      <c r="U133" s="53"/>
      <c r="V133" s="48" t="s">
        <v>1485</v>
      </c>
    </row>
    <row r="134" spans="1:22" s="35" customFormat="1" ht="13.5" customHeight="1">
      <c r="A134" s="46" t="s">
        <v>981</v>
      </c>
      <c r="B134" s="47"/>
      <c r="C134" s="48" t="s">
        <v>1486</v>
      </c>
      <c r="D134" s="49" t="s">
        <v>1487</v>
      </c>
      <c r="E134" s="72">
        <v>40725</v>
      </c>
      <c r="F134" s="73">
        <v>47299</v>
      </c>
      <c r="G134" s="48" t="s">
        <v>1488</v>
      </c>
      <c r="H134" s="52" t="s">
        <v>3253</v>
      </c>
      <c r="I134" s="49" t="s">
        <v>1489</v>
      </c>
      <c r="J134" s="49" t="s">
        <v>1490</v>
      </c>
      <c r="K134" s="52" t="s">
        <v>3254</v>
      </c>
      <c r="L134" s="52" t="s">
        <v>3255</v>
      </c>
      <c r="M134" s="49" t="s">
        <v>1489</v>
      </c>
      <c r="N134" s="49" t="s">
        <v>1490</v>
      </c>
      <c r="O134" s="52" t="s">
        <v>753</v>
      </c>
      <c r="P134" s="52" t="s">
        <v>51</v>
      </c>
      <c r="Q134" s="53" t="s">
        <v>27</v>
      </c>
      <c r="R134" s="53" t="s">
        <v>27</v>
      </c>
      <c r="S134" s="53" t="s">
        <v>27</v>
      </c>
      <c r="T134" s="53" t="s">
        <v>27</v>
      </c>
      <c r="U134" s="53"/>
      <c r="V134" s="48" t="s">
        <v>754</v>
      </c>
    </row>
    <row r="135" spans="1:22" s="35" customFormat="1" ht="13.5" customHeight="1">
      <c r="A135" s="46" t="s">
        <v>981</v>
      </c>
      <c r="B135" s="47"/>
      <c r="C135" s="48" t="s">
        <v>755</v>
      </c>
      <c r="D135" s="49" t="s">
        <v>3256</v>
      </c>
      <c r="E135" s="72">
        <v>40756</v>
      </c>
      <c r="F135" s="73">
        <v>47330</v>
      </c>
      <c r="G135" s="48" t="s">
        <v>335</v>
      </c>
      <c r="H135" s="52" t="s">
        <v>3257</v>
      </c>
      <c r="I135" s="49" t="s">
        <v>1491</v>
      </c>
      <c r="J135" s="49" t="s">
        <v>1492</v>
      </c>
      <c r="K135" s="52" t="s">
        <v>3258</v>
      </c>
      <c r="L135" s="52" t="s">
        <v>3257</v>
      </c>
      <c r="M135" s="49"/>
      <c r="N135" s="49"/>
      <c r="O135" s="52" t="s">
        <v>3259</v>
      </c>
      <c r="P135" s="52" t="s">
        <v>51</v>
      </c>
      <c r="Q135" s="53" t="s">
        <v>27</v>
      </c>
      <c r="R135" s="53" t="s">
        <v>27</v>
      </c>
      <c r="S135" s="53" t="s">
        <v>27</v>
      </c>
      <c r="T135" s="53" t="s">
        <v>27</v>
      </c>
      <c r="U135" s="53"/>
      <c r="V135" s="48" t="s">
        <v>756</v>
      </c>
    </row>
    <row r="136" spans="1:22" s="35" customFormat="1" ht="13.5" customHeight="1">
      <c r="A136" s="46" t="s">
        <v>981</v>
      </c>
      <c r="B136" s="47"/>
      <c r="C136" s="48" t="s">
        <v>757</v>
      </c>
      <c r="D136" s="49" t="s">
        <v>1493</v>
      </c>
      <c r="E136" s="72">
        <v>40817</v>
      </c>
      <c r="F136" s="73">
        <v>47391</v>
      </c>
      <c r="G136" s="48" t="s">
        <v>544</v>
      </c>
      <c r="H136" s="79" t="s">
        <v>3261</v>
      </c>
      <c r="I136" s="74" t="s">
        <v>1494</v>
      </c>
      <c r="J136" s="74" t="s">
        <v>1495</v>
      </c>
      <c r="K136" s="52" t="s">
        <v>3262</v>
      </c>
      <c r="L136" s="52" t="s">
        <v>3261</v>
      </c>
      <c r="M136" s="74"/>
      <c r="N136" s="74"/>
      <c r="O136" s="52" t="s">
        <v>3263</v>
      </c>
      <c r="P136" s="52" t="s">
        <v>51</v>
      </c>
      <c r="Q136" s="53" t="s">
        <v>27</v>
      </c>
      <c r="R136" s="53" t="s">
        <v>27</v>
      </c>
      <c r="S136" s="53" t="s">
        <v>27</v>
      </c>
      <c r="T136" s="53" t="s">
        <v>27</v>
      </c>
      <c r="U136" s="53"/>
      <c r="V136" s="48" t="s">
        <v>758</v>
      </c>
    </row>
    <row r="137" spans="1:22" s="35" customFormat="1" ht="13.5" customHeight="1">
      <c r="A137" s="46" t="s">
        <v>981</v>
      </c>
      <c r="B137" s="47"/>
      <c r="C137" s="48" t="s">
        <v>759</v>
      </c>
      <c r="D137" s="49" t="s">
        <v>1496</v>
      </c>
      <c r="E137" s="72">
        <v>40817</v>
      </c>
      <c r="F137" s="73">
        <v>47391</v>
      </c>
      <c r="G137" s="48" t="s">
        <v>276</v>
      </c>
      <c r="H137" s="52" t="s">
        <v>3264</v>
      </c>
      <c r="I137" s="49" t="s">
        <v>1497</v>
      </c>
      <c r="J137" s="49" t="s">
        <v>1498</v>
      </c>
      <c r="K137" s="52" t="s">
        <v>3265</v>
      </c>
      <c r="L137" s="52" t="s">
        <v>3266</v>
      </c>
      <c r="M137" s="49"/>
      <c r="N137" s="49"/>
      <c r="O137" s="52" t="s">
        <v>3267</v>
      </c>
      <c r="P137" s="52" t="s">
        <v>51</v>
      </c>
      <c r="Q137" s="53" t="s">
        <v>27</v>
      </c>
      <c r="R137" s="53" t="s">
        <v>27</v>
      </c>
      <c r="S137" s="53" t="s">
        <v>27</v>
      </c>
      <c r="T137" s="53" t="s">
        <v>27</v>
      </c>
      <c r="U137" s="53"/>
      <c r="V137" s="48" t="s">
        <v>760</v>
      </c>
    </row>
    <row r="138" spans="1:22" s="35" customFormat="1" ht="13.5" customHeight="1">
      <c r="A138" s="46" t="s">
        <v>981</v>
      </c>
      <c r="B138" s="47"/>
      <c r="C138" s="48" t="s">
        <v>761</v>
      </c>
      <c r="D138" s="49" t="s">
        <v>1499</v>
      </c>
      <c r="E138" s="72">
        <v>40817</v>
      </c>
      <c r="F138" s="73">
        <v>47391</v>
      </c>
      <c r="G138" s="48" t="s">
        <v>1500</v>
      </c>
      <c r="H138" s="52" t="s">
        <v>762</v>
      </c>
      <c r="I138" s="49" t="s">
        <v>1501</v>
      </c>
      <c r="J138" s="49" t="s">
        <v>1502</v>
      </c>
      <c r="K138" s="52" t="s">
        <v>3268</v>
      </c>
      <c r="L138" s="52" t="s">
        <v>3269</v>
      </c>
      <c r="M138" s="49"/>
      <c r="N138" s="49"/>
      <c r="O138" s="52" t="s">
        <v>3270</v>
      </c>
      <c r="P138" s="52" t="s">
        <v>51</v>
      </c>
      <c r="Q138" s="53" t="s">
        <v>27</v>
      </c>
      <c r="R138" s="53" t="s">
        <v>27</v>
      </c>
      <c r="S138" s="53" t="s">
        <v>27</v>
      </c>
      <c r="T138" s="53" t="s">
        <v>27</v>
      </c>
      <c r="U138" s="53"/>
      <c r="V138" s="48" t="s">
        <v>763</v>
      </c>
    </row>
    <row r="139" spans="1:22" s="35" customFormat="1" ht="13.5" customHeight="1">
      <c r="A139" s="46" t="s">
        <v>981</v>
      </c>
      <c r="B139" s="47"/>
      <c r="C139" s="48" t="s">
        <v>1503</v>
      </c>
      <c r="D139" s="49" t="s">
        <v>1504</v>
      </c>
      <c r="E139" s="72">
        <v>40848</v>
      </c>
      <c r="F139" s="73">
        <v>47422</v>
      </c>
      <c r="G139" s="48" t="s">
        <v>1129</v>
      </c>
      <c r="H139" s="52" t="s">
        <v>3271</v>
      </c>
      <c r="I139" s="49" t="s">
        <v>1505</v>
      </c>
      <c r="J139" s="49" t="s">
        <v>1506</v>
      </c>
      <c r="K139" s="52" t="s">
        <v>3272</v>
      </c>
      <c r="L139" s="52" t="s">
        <v>3273</v>
      </c>
      <c r="M139" s="49"/>
      <c r="N139" s="49"/>
      <c r="O139" s="52" t="s">
        <v>3274</v>
      </c>
      <c r="P139" s="52" t="s">
        <v>3275</v>
      </c>
      <c r="Q139" s="53" t="s">
        <v>27</v>
      </c>
      <c r="R139" s="53" t="s">
        <v>27</v>
      </c>
      <c r="S139" s="53" t="s">
        <v>27</v>
      </c>
      <c r="T139" s="53" t="s">
        <v>27</v>
      </c>
      <c r="U139" s="53"/>
      <c r="V139" s="48" t="s">
        <v>1507</v>
      </c>
    </row>
    <row r="140" spans="1:22" s="35" customFormat="1" ht="13.5" customHeight="1">
      <c r="A140" s="46" t="s">
        <v>981</v>
      </c>
      <c r="B140" s="47"/>
      <c r="C140" s="48" t="s">
        <v>1508</v>
      </c>
      <c r="D140" s="49" t="s">
        <v>1509</v>
      </c>
      <c r="E140" s="72">
        <v>40848</v>
      </c>
      <c r="F140" s="73">
        <v>47422</v>
      </c>
      <c r="G140" s="48" t="s">
        <v>1510</v>
      </c>
      <c r="H140" s="52" t="s">
        <v>3276</v>
      </c>
      <c r="I140" s="49" t="s">
        <v>1511</v>
      </c>
      <c r="J140" s="49" t="s">
        <v>1512</v>
      </c>
      <c r="K140" s="52" t="s">
        <v>3277</v>
      </c>
      <c r="L140" s="52" t="s">
        <v>3278</v>
      </c>
      <c r="M140" s="49"/>
      <c r="N140" s="49"/>
      <c r="O140" s="52" t="s">
        <v>3279</v>
      </c>
      <c r="P140" s="52" t="s">
        <v>51</v>
      </c>
      <c r="Q140" s="53" t="s">
        <v>27</v>
      </c>
      <c r="R140" s="53" t="s">
        <v>27</v>
      </c>
      <c r="S140" s="53" t="s">
        <v>27</v>
      </c>
      <c r="T140" s="53" t="s">
        <v>27</v>
      </c>
      <c r="U140" s="53"/>
      <c r="V140" s="48" t="s">
        <v>1513</v>
      </c>
    </row>
    <row r="141" spans="1:22" s="35" customFormat="1" ht="13.5" customHeight="1">
      <c r="A141" s="46" t="s">
        <v>981</v>
      </c>
      <c r="B141" s="47"/>
      <c r="C141" s="48" t="s">
        <v>1514</v>
      </c>
      <c r="D141" s="49" t="s">
        <v>1515</v>
      </c>
      <c r="E141" s="72">
        <v>40848</v>
      </c>
      <c r="F141" s="73">
        <v>47422</v>
      </c>
      <c r="G141" s="48" t="s">
        <v>1516</v>
      </c>
      <c r="H141" s="52" t="s">
        <v>1517</v>
      </c>
      <c r="I141" s="49" t="s">
        <v>1518</v>
      </c>
      <c r="J141" s="49" t="s">
        <v>1519</v>
      </c>
      <c r="K141" s="52" t="s">
        <v>3280</v>
      </c>
      <c r="L141" s="52" t="s">
        <v>1517</v>
      </c>
      <c r="M141" s="49"/>
      <c r="N141" s="49"/>
      <c r="O141" s="52" t="s">
        <v>3281</v>
      </c>
      <c r="P141" s="52" t="s">
        <v>51</v>
      </c>
      <c r="Q141" s="53" t="s">
        <v>27</v>
      </c>
      <c r="R141" s="53" t="s">
        <v>27</v>
      </c>
      <c r="S141" s="53" t="s">
        <v>27</v>
      </c>
      <c r="T141" s="53" t="s">
        <v>27</v>
      </c>
      <c r="U141" s="53"/>
      <c r="V141" s="48" t="s">
        <v>764</v>
      </c>
    </row>
    <row r="142" spans="1:22" s="35" customFormat="1" ht="13.5" customHeight="1">
      <c r="A142" s="46" t="s">
        <v>981</v>
      </c>
      <c r="B142" s="47"/>
      <c r="C142" s="48" t="s">
        <v>1520</v>
      </c>
      <c r="D142" s="49" t="s">
        <v>3282</v>
      </c>
      <c r="E142" s="72">
        <v>40878</v>
      </c>
      <c r="F142" s="73">
        <v>47452</v>
      </c>
      <c r="G142" s="48" t="s">
        <v>118</v>
      </c>
      <c r="H142" s="52" t="s">
        <v>3283</v>
      </c>
      <c r="I142" s="49" t="s">
        <v>1521</v>
      </c>
      <c r="J142" s="49" t="s">
        <v>1522</v>
      </c>
      <c r="K142" s="52" t="s">
        <v>3284</v>
      </c>
      <c r="L142" s="52" t="s">
        <v>3283</v>
      </c>
      <c r="M142" s="49"/>
      <c r="N142" s="49"/>
      <c r="O142" s="52" t="s">
        <v>3285</v>
      </c>
      <c r="P142" s="52" t="s">
        <v>3286</v>
      </c>
      <c r="Q142" s="53" t="s">
        <v>27</v>
      </c>
      <c r="R142" s="53" t="s">
        <v>27</v>
      </c>
      <c r="S142" s="53" t="s">
        <v>27</v>
      </c>
      <c r="T142" s="53" t="s">
        <v>27</v>
      </c>
      <c r="U142" s="31"/>
      <c r="V142" s="48" t="s">
        <v>1523</v>
      </c>
    </row>
    <row r="143" spans="1:22" s="35" customFormat="1" ht="13.5" customHeight="1">
      <c r="A143" s="46" t="s">
        <v>981</v>
      </c>
      <c r="B143" s="47"/>
      <c r="C143" s="48" t="s">
        <v>1524</v>
      </c>
      <c r="D143" s="49" t="s">
        <v>1525</v>
      </c>
      <c r="E143" s="72">
        <v>40909</v>
      </c>
      <c r="F143" s="73">
        <v>47483</v>
      </c>
      <c r="G143" s="48" t="s">
        <v>1526</v>
      </c>
      <c r="H143" s="52" t="s">
        <v>3287</v>
      </c>
      <c r="I143" s="49" t="s">
        <v>1527</v>
      </c>
      <c r="J143" s="49" t="s">
        <v>1527</v>
      </c>
      <c r="K143" s="52" t="s">
        <v>3288</v>
      </c>
      <c r="L143" s="52" t="s">
        <v>3289</v>
      </c>
      <c r="M143" s="49"/>
      <c r="N143" s="49"/>
      <c r="O143" s="52" t="s">
        <v>3290</v>
      </c>
      <c r="P143" s="52" t="s">
        <v>51</v>
      </c>
      <c r="Q143" s="53" t="s">
        <v>27</v>
      </c>
      <c r="R143" s="53" t="s">
        <v>27</v>
      </c>
      <c r="S143" s="53" t="s">
        <v>27</v>
      </c>
      <c r="T143" s="53" t="s">
        <v>27</v>
      </c>
      <c r="U143" s="53"/>
      <c r="V143" s="48" t="s">
        <v>765</v>
      </c>
    </row>
    <row r="144" spans="1:22" s="35" customFormat="1" ht="13.5" customHeight="1">
      <c r="A144" s="46" t="s">
        <v>981</v>
      </c>
      <c r="B144" s="47"/>
      <c r="C144" s="48" t="s">
        <v>1528</v>
      </c>
      <c r="D144" s="49" t="s">
        <v>3291</v>
      </c>
      <c r="E144" s="72">
        <v>41000</v>
      </c>
      <c r="F144" s="73">
        <v>47573</v>
      </c>
      <c r="G144" s="48" t="s">
        <v>1529</v>
      </c>
      <c r="H144" s="52" t="s">
        <v>766</v>
      </c>
      <c r="I144" s="49" t="s">
        <v>1530</v>
      </c>
      <c r="J144" s="49" t="s">
        <v>1531</v>
      </c>
      <c r="K144" s="52" t="s">
        <v>3291</v>
      </c>
      <c r="L144" s="52" t="s">
        <v>766</v>
      </c>
      <c r="M144" s="49"/>
      <c r="N144" s="49"/>
      <c r="O144" s="52" t="s">
        <v>3292</v>
      </c>
      <c r="P144" s="52" t="s">
        <v>3293</v>
      </c>
      <c r="Q144" s="53" t="s">
        <v>27</v>
      </c>
      <c r="R144" s="53" t="s">
        <v>27</v>
      </c>
      <c r="S144" s="53" t="s">
        <v>27</v>
      </c>
      <c r="T144" s="53" t="s">
        <v>27</v>
      </c>
      <c r="U144" s="31"/>
      <c r="V144" s="48" t="s">
        <v>1532</v>
      </c>
    </row>
    <row r="145" spans="1:22" s="35" customFormat="1" ht="13.5" customHeight="1">
      <c r="A145" s="46" t="s">
        <v>981</v>
      </c>
      <c r="B145" s="47"/>
      <c r="C145" s="48" t="s">
        <v>1533</v>
      </c>
      <c r="D145" s="49" t="s">
        <v>3294</v>
      </c>
      <c r="E145" s="72">
        <v>41000</v>
      </c>
      <c r="F145" s="73">
        <v>47573</v>
      </c>
      <c r="G145" s="48" t="s">
        <v>1221</v>
      </c>
      <c r="H145" s="52" t="s">
        <v>3295</v>
      </c>
      <c r="I145" s="49" t="s">
        <v>1534</v>
      </c>
      <c r="J145" s="49" t="s">
        <v>1535</v>
      </c>
      <c r="K145" s="48" t="s">
        <v>3296</v>
      </c>
      <c r="L145" s="52" t="s">
        <v>3297</v>
      </c>
      <c r="M145" s="49"/>
      <c r="N145" s="49"/>
      <c r="O145" s="52" t="s">
        <v>3298</v>
      </c>
      <c r="P145" s="52" t="s">
        <v>3299</v>
      </c>
      <c r="Q145" s="53" t="s">
        <v>27</v>
      </c>
      <c r="R145" s="53" t="s">
        <v>27</v>
      </c>
      <c r="S145" s="53" t="s">
        <v>27</v>
      </c>
      <c r="T145" s="53"/>
      <c r="U145" s="53"/>
      <c r="V145" s="48" t="s">
        <v>767</v>
      </c>
    </row>
    <row r="146" spans="1:22" s="35" customFormat="1" ht="13.5" customHeight="1">
      <c r="A146" s="46" t="s">
        <v>981</v>
      </c>
      <c r="B146" s="47"/>
      <c r="C146" s="48" t="s">
        <v>1536</v>
      </c>
      <c r="D146" s="49" t="s">
        <v>1537</v>
      </c>
      <c r="E146" s="72">
        <v>41030</v>
      </c>
      <c r="F146" s="73">
        <v>47603</v>
      </c>
      <c r="G146" s="48" t="s">
        <v>1538</v>
      </c>
      <c r="H146" s="52" t="s">
        <v>3300</v>
      </c>
      <c r="I146" s="49" t="s">
        <v>1539</v>
      </c>
      <c r="J146" s="49" t="s">
        <v>1540</v>
      </c>
      <c r="K146" s="52" t="s">
        <v>3301</v>
      </c>
      <c r="L146" s="52" t="s">
        <v>3302</v>
      </c>
      <c r="M146" s="49"/>
      <c r="N146" s="49"/>
      <c r="O146" s="52" t="s">
        <v>3303</v>
      </c>
      <c r="P146" s="52" t="s">
        <v>3304</v>
      </c>
      <c r="Q146" s="53"/>
      <c r="R146" s="53" t="s">
        <v>27</v>
      </c>
      <c r="S146" s="53" t="s">
        <v>27</v>
      </c>
      <c r="T146" s="53" t="s">
        <v>27</v>
      </c>
      <c r="U146" s="53"/>
      <c r="V146" s="48" t="s">
        <v>1541</v>
      </c>
    </row>
    <row r="147" spans="1:22" s="35" customFormat="1" ht="13.5" customHeight="1">
      <c r="A147" s="46" t="s">
        <v>981</v>
      </c>
      <c r="B147" s="47"/>
      <c r="C147" s="48" t="s">
        <v>1542</v>
      </c>
      <c r="D147" s="49" t="s">
        <v>3305</v>
      </c>
      <c r="E147" s="72">
        <v>41061</v>
      </c>
      <c r="F147" s="73">
        <v>47634</v>
      </c>
      <c r="G147" s="48" t="s">
        <v>648</v>
      </c>
      <c r="H147" s="52" t="s">
        <v>3306</v>
      </c>
      <c r="I147" s="49" t="s">
        <v>1543</v>
      </c>
      <c r="J147" s="49" t="s">
        <v>1544</v>
      </c>
      <c r="K147" s="52" t="s">
        <v>3307</v>
      </c>
      <c r="L147" s="52" t="s">
        <v>3308</v>
      </c>
      <c r="M147" s="49"/>
      <c r="N147" s="49"/>
      <c r="O147" s="52" t="s">
        <v>3309</v>
      </c>
      <c r="P147" s="52" t="s">
        <v>51</v>
      </c>
      <c r="Q147" s="53" t="s">
        <v>27</v>
      </c>
      <c r="R147" s="53" t="s">
        <v>27</v>
      </c>
      <c r="S147" s="53" t="s">
        <v>27</v>
      </c>
      <c r="T147" s="53" t="s">
        <v>27</v>
      </c>
      <c r="U147" s="53"/>
      <c r="V147" s="48" t="s">
        <v>768</v>
      </c>
    </row>
    <row r="148" spans="1:22" s="35" customFormat="1" ht="13.5" customHeight="1">
      <c r="A148" s="46" t="s">
        <v>981</v>
      </c>
      <c r="B148" s="47"/>
      <c r="C148" s="48" t="s">
        <v>769</v>
      </c>
      <c r="D148" s="49" t="s">
        <v>3310</v>
      </c>
      <c r="E148" s="72">
        <v>41091</v>
      </c>
      <c r="F148" s="73">
        <v>47664</v>
      </c>
      <c r="G148" s="48" t="s">
        <v>648</v>
      </c>
      <c r="H148" s="52" t="s">
        <v>770</v>
      </c>
      <c r="I148" s="49" t="s">
        <v>1545</v>
      </c>
      <c r="J148" s="49" t="s">
        <v>1546</v>
      </c>
      <c r="K148" s="52" t="s">
        <v>3311</v>
      </c>
      <c r="L148" s="52" t="s">
        <v>3312</v>
      </c>
      <c r="M148" s="49"/>
      <c r="N148" s="49"/>
      <c r="O148" s="52" t="s">
        <v>3313</v>
      </c>
      <c r="P148" s="52" t="s">
        <v>51</v>
      </c>
      <c r="Q148" s="53" t="s">
        <v>27</v>
      </c>
      <c r="R148" s="53" t="s">
        <v>27</v>
      </c>
      <c r="S148" s="53" t="s">
        <v>27</v>
      </c>
      <c r="T148" s="53" t="s">
        <v>27</v>
      </c>
      <c r="U148" s="53"/>
      <c r="V148" s="48" t="s">
        <v>771</v>
      </c>
    </row>
    <row r="149" spans="1:22" s="35" customFormat="1" ht="13.5" customHeight="1">
      <c r="A149" s="46" t="s">
        <v>981</v>
      </c>
      <c r="B149" s="47"/>
      <c r="C149" s="48" t="s">
        <v>772</v>
      </c>
      <c r="D149" s="51" t="s">
        <v>1547</v>
      </c>
      <c r="E149" s="72">
        <v>41122</v>
      </c>
      <c r="F149" s="73">
        <v>45504</v>
      </c>
      <c r="G149" s="48" t="s">
        <v>1548</v>
      </c>
      <c r="H149" s="52" t="s">
        <v>3314</v>
      </c>
      <c r="I149" s="49" t="s">
        <v>1549</v>
      </c>
      <c r="J149" s="49" t="s">
        <v>1550</v>
      </c>
      <c r="K149" s="52" t="s">
        <v>3315</v>
      </c>
      <c r="L149" s="52" t="s">
        <v>3316</v>
      </c>
      <c r="M149" s="49"/>
      <c r="N149" s="49"/>
      <c r="O149" s="52" t="s">
        <v>3317</v>
      </c>
      <c r="P149" s="52" t="s">
        <v>3318</v>
      </c>
      <c r="Q149" s="53" t="s">
        <v>27</v>
      </c>
      <c r="R149" s="53" t="s">
        <v>27</v>
      </c>
      <c r="S149" s="53" t="s">
        <v>27</v>
      </c>
      <c r="T149" s="53" t="s">
        <v>27</v>
      </c>
      <c r="U149" s="53"/>
      <c r="V149" s="48" t="s">
        <v>773</v>
      </c>
    </row>
    <row r="150" spans="1:22" s="35" customFormat="1" ht="13.5" customHeight="1">
      <c r="A150" s="46" t="s">
        <v>981</v>
      </c>
      <c r="B150" s="47"/>
      <c r="C150" s="48" t="s">
        <v>774</v>
      </c>
      <c r="D150" s="49" t="s">
        <v>3319</v>
      </c>
      <c r="E150" s="72">
        <v>41122</v>
      </c>
      <c r="F150" s="73">
        <v>47695</v>
      </c>
      <c r="G150" s="48" t="s">
        <v>118</v>
      </c>
      <c r="H150" s="52" t="s">
        <v>3320</v>
      </c>
      <c r="I150" s="49" t="s">
        <v>1551</v>
      </c>
      <c r="J150" s="49" t="s">
        <v>1552</v>
      </c>
      <c r="K150" s="52" t="s">
        <v>3321</v>
      </c>
      <c r="L150" s="52" t="s">
        <v>3320</v>
      </c>
      <c r="M150" s="49"/>
      <c r="N150" s="49"/>
      <c r="O150" s="52" t="s">
        <v>3322</v>
      </c>
      <c r="P150" s="52" t="s">
        <v>51</v>
      </c>
      <c r="Q150" s="53" t="s">
        <v>27</v>
      </c>
      <c r="R150" s="53" t="s">
        <v>27</v>
      </c>
      <c r="S150" s="53" t="s">
        <v>27</v>
      </c>
      <c r="T150" s="53" t="s">
        <v>27</v>
      </c>
      <c r="U150" s="53"/>
      <c r="V150" s="48" t="s">
        <v>775</v>
      </c>
    </row>
    <row r="151" spans="1:22" s="35" customFormat="1" ht="13.5" customHeight="1">
      <c r="A151" s="46" t="s">
        <v>981</v>
      </c>
      <c r="B151" s="47"/>
      <c r="C151" s="48" t="s">
        <v>776</v>
      </c>
      <c r="D151" s="49" t="s">
        <v>3323</v>
      </c>
      <c r="E151" s="72">
        <v>41183</v>
      </c>
      <c r="F151" s="73">
        <v>47756</v>
      </c>
      <c r="G151" s="48" t="s">
        <v>1553</v>
      </c>
      <c r="H151" s="52" t="s">
        <v>3324</v>
      </c>
      <c r="I151" s="49" t="s">
        <v>1554</v>
      </c>
      <c r="J151" s="49" t="s">
        <v>1555</v>
      </c>
      <c r="K151" s="52" t="s">
        <v>3325</v>
      </c>
      <c r="L151" s="52" t="s">
        <v>3324</v>
      </c>
      <c r="M151" s="49"/>
      <c r="N151" s="49"/>
      <c r="O151" s="52" t="s">
        <v>3326</v>
      </c>
      <c r="P151" s="52" t="s">
        <v>51</v>
      </c>
      <c r="Q151" s="53" t="s">
        <v>27</v>
      </c>
      <c r="R151" s="53" t="s">
        <v>27</v>
      </c>
      <c r="S151" s="53" t="s">
        <v>27</v>
      </c>
      <c r="T151" s="53" t="s">
        <v>27</v>
      </c>
      <c r="U151" s="53"/>
      <c r="V151" s="48" t="s">
        <v>777</v>
      </c>
    </row>
    <row r="152" spans="1:22" s="35" customFormat="1" ht="13.5" customHeight="1">
      <c r="A152" s="46" t="s">
        <v>981</v>
      </c>
      <c r="B152" s="47"/>
      <c r="C152" s="48" t="s">
        <v>778</v>
      </c>
      <c r="D152" s="49" t="s">
        <v>3328</v>
      </c>
      <c r="E152" s="72">
        <v>41183</v>
      </c>
      <c r="F152" s="73">
        <v>47756</v>
      </c>
      <c r="G152" s="48" t="s">
        <v>2891</v>
      </c>
      <c r="H152" s="52" t="s">
        <v>779</v>
      </c>
      <c r="I152" s="49" t="s">
        <v>1556</v>
      </c>
      <c r="J152" s="49" t="s">
        <v>1557</v>
      </c>
      <c r="K152" s="52" t="s">
        <v>3329</v>
      </c>
      <c r="L152" s="52" t="s">
        <v>779</v>
      </c>
      <c r="M152" s="49"/>
      <c r="N152" s="49"/>
      <c r="O152" s="52" t="s">
        <v>3330</v>
      </c>
      <c r="P152" s="52" t="s">
        <v>51</v>
      </c>
      <c r="Q152" s="53" t="s">
        <v>27</v>
      </c>
      <c r="R152" s="53" t="s">
        <v>27</v>
      </c>
      <c r="S152" s="53" t="s">
        <v>27</v>
      </c>
      <c r="T152" s="53" t="s">
        <v>27</v>
      </c>
      <c r="U152" s="53"/>
      <c r="V152" s="48" t="s">
        <v>780</v>
      </c>
    </row>
    <row r="153" spans="1:22" s="35" customFormat="1" ht="13.5" customHeight="1">
      <c r="A153" s="46" t="s">
        <v>981</v>
      </c>
      <c r="B153" s="47"/>
      <c r="C153" s="48" t="s">
        <v>781</v>
      </c>
      <c r="D153" s="49" t="s">
        <v>1558</v>
      </c>
      <c r="E153" s="72">
        <v>41214</v>
      </c>
      <c r="F153" s="73">
        <v>47787</v>
      </c>
      <c r="G153" s="48" t="s">
        <v>2892</v>
      </c>
      <c r="H153" s="52" t="s">
        <v>3331</v>
      </c>
      <c r="I153" s="49" t="s">
        <v>1560</v>
      </c>
      <c r="J153" s="49" t="s">
        <v>1561</v>
      </c>
      <c r="K153" s="52" t="s">
        <v>3332</v>
      </c>
      <c r="L153" s="52" t="s">
        <v>3333</v>
      </c>
      <c r="M153" s="49"/>
      <c r="N153" s="49"/>
      <c r="O153" s="52" t="s">
        <v>3334</v>
      </c>
      <c r="P153" s="52" t="s">
        <v>51</v>
      </c>
      <c r="Q153" s="53" t="s">
        <v>27</v>
      </c>
      <c r="R153" s="53" t="s">
        <v>27</v>
      </c>
      <c r="S153" s="53" t="s">
        <v>27</v>
      </c>
      <c r="T153" s="53" t="s">
        <v>27</v>
      </c>
      <c r="U153" s="31"/>
      <c r="V153" s="48" t="s">
        <v>782</v>
      </c>
    </row>
    <row r="154" spans="1:22" s="35" customFormat="1" ht="13.5" customHeight="1">
      <c r="A154" s="46" t="s">
        <v>981</v>
      </c>
      <c r="B154" s="47" t="s">
        <v>1095</v>
      </c>
      <c r="C154" s="48" t="s">
        <v>1562</v>
      </c>
      <c r="D154" s="49" t="s">
        <v>3335</v>
      </c>
      <c r="E154" s="72">
        <v>41214</v>
      </c>
      <c r="F154" s="73">
        <v>45596</v>
      </c>
      <c r="G154" s="48" t="s">
        <v>1563</v>
      </c>
      <c r="H154" s="52" t="s">
        <v>3336</v>
      </c>
      <c r="I154" s="49" t="s">
        <v>1564</v>
      </c>
      <c r="J154" s="49" t="s">
        <v>1565</v>
      </c>
      <c r="K154" s="52" t="s">
        <v>3337</v>
      </c>
      <c r="L154" s="52" t="s">
        <v>3336</v>
      </c>
      <c r="M154" s="49"/>
      <c r="N154" s="49"/>
      <c r="O154" s="52" t="s">
        <v>3338</v>
      </c>
      <c r="P154" s="52" t="s">
        <v>3339</v>
      </c>
      <c r="Q154" s="53" t="s">
        <v>27</v>
      </c>
      <c r="R154" s="53" t="s">
        <v>27</v>
      </c>
      <c r="S154" s="53" t="s">
        <v>27</v>
      </c>
      <c r="T154" s="53" t="s">
        <v>27</v>
      </c>
      <c r="U154" s="53"/>
      <c r="V154" s="48" t="s">
        <v>1104</v>
      </c>
    </row>
    <row r="155" spans="1:22" s="35" customFormat="1" ht="13.5" customHeight="1">
      <c r="A155" s="46" t="s">
        <v>981</v>
      </c>
      <c r="B155" s="47"/>
      <c r="C155" s="48" t="s">
        <v>783</v>
      </c>
      <c r="D155" s="49" t="s">
        <v>3340</v>
      </c>
      <c r="E155" s="72">
        <v>41244</v>
      </c>
      <c r="F155" s="73">
        <v>47817</v>
      </c>
      <c r="G155" s="48" t="s">
        <v>1566</v>
      </c>
      <c r="H155" s="52" t="s">
        <v>3341</v>
      </c>
      <c r="I155" s="49" t="s">
        <v>1567</v>
      </c>
      <c r="J155" s="49" t="s">
        <v>1567</v>
      </c>
      <c r="K155" s="52" t="s">
        <v>3342</v>
      </c>
      <c r="L155" s="52" t="s">
        <v>3343</v>
      </c>
      <c r="M155" s="49"/>
      <c r="N155" s="49"/>
      <c r="O155" s="52" t="s">
        <v>3344</v>
      </c>
      <c r="P155" s="52" t="s">
        <v>51</v>
      </c>
      <c r="Q155" s="53" t="s">
        <v>27</v>
      </c>
      <c r="R155" s="53" t="s">
        <v>27</v>
      </c>
      <c r="S155" s="53" t="s">
        <v>27</v>
      </c>
      <c r="T155" s="53"/>
      <c r="U155" s="31"/>
      <c r="V155" s="48" t="s">
        <v>784</v>
      </c>
    </row>
    <row r="156" spans="1:22" s="35" customFormat="1" ht="13.5" customHeight="1">
      <c r="A156" s="46" t="s">
        <v>981</v>
      </c>
      <c r="B156" s="47" t="s">
        <v>1095</v>
      </c>
      <c r="C156" s="48" t="s">
        <v>1103</v>
      </c>
      <c r="D156" s="49" t="s">
        <v>1568</v>
      </c>
      <c r="E156" s="72">
        <v>41275</v>
      </c>
      <c r="F156" s="73">
        <v>45657</v>
      </c>
      <c r="G156" s="48" t="s">
        <v>1459</v>
      </c>
      <c r="H156" s="52" t="s">
        <v>3345</v>
      </c>
      <c r="I156" s="49" t="s">
        <v>1569</v>
      </c>
      <c r="J156" s="49" t="s">
        <v>1570</v>
      </c>
      <c r="K156" s="52" t="s">
        <v>3346</v>
      </c>
      <c r="L156" s="52" t="s">
        <v>3347</v>
      </c>
      <c r="M156" s="49"/>
      <c r="N156" s="49"/>
      <c r="O156" s="52" t="s">
        <v>3348</v>
      </c>
      <c r="P156" s="52" t="s">
        <v>3349</v>
      </c>
      <c r="Q156" s="53" t="s">
        <v>27</v>
      </c>
      <c r="R156" s="53" t="s">
        <v>27</v>
      </c>
      <c r="S156" s="53" t="s">
        <v>27</v>
      </c>
      <c r="T156" s="53" t="s">
        <v>27</v>
      </c>
      <c r="U156" s="31"/>
      <c r="V156" s="48" t="s">
        <v>1571</v>
      </c>
    </row>
    <row r="157" spans="1:22" s="35" customFormat="1" ht="13.5" customHeight="1">
      <c r="A157" s="46" t="s">
        <v>981</v>
      </c>
      <c r="B157" s="47"/>
      <c r="C157" s="48" t="s">
        <v>785</v>
      </c>
      <c r="D157" s="49" t="s">
        <v>1572</v>
      </c>
      <c r="E157" s="72">
        <v>41306</v>
      </c>
      <c r="F157" s="73">
        <v>45688</v>
      </c>
      <c r="G157" s="48" t="s">
        <v>1573</v>
      </c>
      <c r="H157" s="52" t="s">
        <v>3353</v>
      </c>
      <c r="I157" s="49" t="s">
        <v>1574</v>
      </c>
      <c r="J157" s="49" t="s">
        <v>1574</v>
      </c>
      <c r="K157" s="52" t="s">
        <v>3354</v>
      </c>
      <c r="L157" s="52" t="s">
        <v>3355</v>
      </c>
      <c r="M157" s="49"/>
      <c r="N157" s="49"/>
      <c r="O157" s="52" t="s">
        <v>3356</v>
      </c>
      <c r="P157" s="52" t="s">
        <v>51</v>
      </c>
      <c r="Q157" s="53" t="s">
        <v>27</v>
      </c>
      <c r="R157" s="53" t="s">
        <v>27</v>
      </c>
      <c r="S157" s="53" t="s">
        <v>27</v>
      </c>
      <c r="T157" s="53" t="s">
        <v>27</v>
      </c>
      <c r="U157" s="53"/>
      <c r="V157" s="48"/>
    </row>
    <row r="158" spans="1:22" s="35" customFormat="1" ht="13.5" customHeight="1">
      <c r="A158" s="46" t="s">
        <v>981</v>
      </c>
      <c r="B158" s="47"/>
      <c r="C158" s="48" t="s">
        <v>786</v>
      </c>
      <c r="D158" s="49" t="s">
        <v>1575</v>
      </c>
      <c r="E158" s="72">
        <v>41334</v>
      </c>
      <c r="F158" s="73">
        <v>45716</v>
      </c>
      <c r="G158" s="48" t="s">
        <v>787</v>
      </c>
      <c r="H158" s="52" t="s">
        <v>3357</v>
      </c>
      <c r="I158" s="49" t="s">
        <v>1576</v>
      </c>
      <c r="J158" s="49" t="s">
        <v>1577</v>
      </c>
      <c r="K158" s="52" t="s">
        <v>3358</v>
      </c>
      <c r="L158" s="52" t="s">
        <v>3359</v>
      </c>
      <c r="M158" s="49"/>
      <c r="N158" s="49"/>
      <c r="O158" s="52" t="s">
        <v>3260</v>
      </c>
      <c r="P158" s="52" t="s">
        <v>51</v>
      </c>
      <c r="Q158" s="53" t="s">
        <v>27</v>
      </c>
      <c r="R158" s="53" t="s">
        <v>27</v>
      </c>
      <c r="S158" s="53" t="s">
        <v>27</v>
      </c>
      <c r="T158" s="53" t="s">
        <v>27</v>
      </c>
      <c r="U158" s="53"/>
      <c r="V158" s="48" t="s">
        <v>1578</v>
      </c>
    </row>
    <row r="159" spans="1:22" s="35" customFormat="1" ht="13.5" customHeight="1">
      <c r="A159" s="46" t="s">
        <v>981</v>
      </c>
      <c r="B159" s="47"/>
      <c r="C159" s="48" t="s">
        <v>1579</v>
      </c>
      <c r="D159" s="49" t="s">
        <v>3360</v>
      </c>
      <c r="E159" s="72">
        <v>41365</v>
      </c>
      <c r="F159" s="73">
        <v>47938</v>
      </c>
      <c r="G159" s="48" t="s">
        <v>1580</v>
      </c>
      <c r="H159" s="52" t="s">
        <v>3361</v>
      </c>
      <c r="I159" s="49" t="s">
        <v>1581</v>
      </c>
      <c r="J159" s="49" t="s">
        <v>1582</v>
      </c>
      <c r="K159" s="52" t="s">
        <v>3362</v>
      </c>
      <c r="L159" s="52" t="s">
        <v>3361</v>
      </c>
      <c r="M159" s="49"/>
      <c r="N159" s="49"/>
      <c r="O159" s="52" t="s">
        <v>3363</v>
      </c>
      <c r="P159" s="52" t="s">
        <v>3364</v>
      </c>
      <c r="Q159" s="53" t="s">
        <v>27</v>
      </c>
      <c r="R159" s="53" t="s">
        <v>27</v>
      </c>
      <c r="S159" s="53" t="s">
        <v>27</v>
      </c>
      <c r="T159" s="53" t="s">
        <v>27</v>
      </c>
      <c r="U159" s="53"/>
      <c r="V159" s="48" t="s">
        <v>788</v>
      </c>
    </row>
    <row r="160" spans="1:22" s="35" customFormat="1" ht="13.5" customHeight="1">
      <c r="A160" s="46" t="s">
        <v>981</v>
      </c>
      <c r="B160" s="47"/>
      <c r="C160" s="48" t="s">
        <v>789</v>
      </c>
      <c r="D160" s="49" t="s">
        <v>3365</v>
      </c>
      <c r="E160" s="72">
        <v>41365</v>
      </c>
      <c r="F160" s="73">
        <v>47938</v>
      </c>
      <c r="G160" s="50" t="s">
        <v>217</v>
      </c>
      <c r="H160" s="55" t="s">
        <v>1583</v>
      </c>
      <c r="I160" s="49" t="s">
        <v>1584</v>
      </c>
      <c r="J160" s="49" t="s">
        <v>1585</v>
      </c>
      <c r="K160" s="52" t="s">
        <v>3366</v>
      </c>
      <c r="L160" s="52" t="s">
        <v>3367</v>
      </c>
      <c r="M160" s="49"/>
      <c r="N160" s="49"/>
      <c r="O160" s="52" t="s">
        <v>3368</v>
      </c>
      <c r="P160" s="52" t="s">
        <v>3212</v>
      </c>
      <c r="Q160" s="53" t="s">
        <v>27</v>
      </c>
      <c r="R160" s="53" t="s">
        <v>27</v>
      </c>
      <c r="S160" s="53" t="s">
        <v>27</v>
      </c>
      <c r="T160" s="53" t="s">
        <v>27</v>
      </c>
      <c r="U160" s="53" t="s">
        <v>27</v>
      </c>
      <c r="V160" s="48" t="s">
        <v>790</v>
      </c>
    </row>
    <row r="161" spans="1:22" s="35" customFormat="1" ht="13.5" customHeight="1">
      <c r="A161" s="46" t="s">
        <v>981</v>
      </c>
      <c r="B161" s="47"/>
      <c r="C161" s="48" t="s">
        <v>791</v>
      </c>
      <c r="D161" s="49" t="s">
        <v>3369</v>
      </c>
      <c r="E161" s="72">
        <v>41365</v>
      </c>
      <c r="F161" s="73">
        <v>47938</v>
      </c>
      <c r="G161" s="48" t="s">
        <v>1586</v>
      </c>
      <c r="H161" s="52" t="s">
        <v>3370</v>
      </c>
      <c r="I161" s="49" t="s">
        <v>1587</v>
      </c>
      <c r="J161" s="49" t="s">
        <v>1588</v>
      </c>
      <c r="K161" s="52" t="s">
        <v>3366</v>
      </c>
      <c r="L161" s="52" t="s">
        <v>3367</v>
      </c>
      <c r="M161" s="56" t="s">
        <v>1589</v>
      </c>
      <c r="N161" s="56" t="s">
        <v>1590</v>
      </c>
      <c r="O161" s="52" t="s">
        <v>3368</v>
      </c>
      <c r="P161" s="52" t="s">
        <v>3371</v>
      </c>
      <c r="Q161" s="53" t="s">
        <v>27</v>
      </c>
      <c r="R161" s="53" t="s">
        <v>27</v>
      </c>
      <c r="S161" s="53" t="s">
        <v>27</v>
      </c>
      <c r="T161" s="53" t="s">
        <v>27</v>
      </c>
      <c r="U161" s="31" t="s">
        <v>27</v>
      </c>
      <c r="V161" s="48" t="s">
        <v>792</v>
      </c>
    </row>
    <row r="162" spans="1:22" s="35" customFormat="1" ht="13.5" customHeight="1">
      <c r="A162" s="46" t="s">
        <v>981</v>
      </c>
      <c r="B162" s="47"/>
      <c r="C162" s="48" t="s">
        <v>793</v>
      </c>
      <c r="D162" s="49" t="s">
        <v>3372</v>
      </c>
      <c r="E162" s="72">
        <v>41365</v>
      </c>
      <c r="F162" s="73">
        <v>47938</v>
      </c>
      <c r="G162" s="48" t="s">
        <v>807</v>
      </c>
      <c r="H162" s="52" t="s">
        <v>3373</v>
      </c>
      <c r="I162" s="49" t="s">
        <v>1591</v>
      </c>
      <c r="J162" s="49" t="s">
        <v>1592</v>
      </c>
      <c r="K162" s="52" t="s">
        <v>3366</v>
      </c>
      <c r="L162" s="52" t="s">
        <v>3367</v>
      </c>
      <c r="M162" s="56" t="s">
        <v>1589</v>
      </c>
      <c r="N162" s="56" t="s">
        <v>1590</v>
      </c>
      <c r="O162" s="52" t="s">
        <v>3368</v>
      </c>
      <c r="P162" s="52" t="s">
        <v>3374</v>
      </c>
      <c r="Q162" s="53" t="s">
        <v>27</v>
      </c>
      <c r="R162" s="53" t="s">
        <v>27</v>
      </c>
      <c r="S162" s="53" t="s">
        <v>27</v>
      </c>
      <c r="T162" s="53" t="s">
        <v>27</v>
      </c>
      <c r="U162" s="31" t="s">
        <v>27</v>
      </c>
      <c r="V162" s="48" t="s">
        <v>794</v>
      </c>
    </row>
    <row r="163" spans="1:22" s="35" customFormat="1" ht="13.5" customHeight="1">
      <c r="A163" s="46" t="s">
        <v>981</v>
      </c>
      <c r="B163" s="47"/>
      <c r="C163" s="48" t="s">
        <v>795</v>
      </c>
      <c r="D163" s="49" t="s">
        <v>3375</v>
      </c>
      <c r="E163" s="72">
        <v>41365</v>
      </c>
      <c r="F163" s="73">
        <v>47938</v>
      </c>
      <c r="G163" s="48" t="s">
        <v>496</v>
      </c>
      <c r="H163" s="52" t="s">
        <v>3376</v>
      </c>
      <c r="I163" s="49" t="s">
        <v>1593</v>
      </c>
      <c r="J163" s="49" t="s">
        <v>1594</v>
      </c>
      <c r="K163" s="52" t="s">
        <v>3366</v>
      </c>
      <c r="L163" s="52" t="s">
        <v>3367</v>
      </c>
      <c r="M163" s="56" t="s">
        <v>1589</v>
      </c>
      <c r="N163" s="56" t="s">
        <v>1590</v>
      </c>
      <c r="O163" s="52" t="s">
        <v>3368</v>
      </c>
      <c r="P163" s="52" t="s">
        <v>3377</v>
      </c>
      <c r="Q163" s="53" t="s">
        <v>27</v>
      </c>
      <c r="R163" s="53" t="s">
        <v>27</v>
      </c>
      <c r="S163" s="53" t="s">
        <v>27</v>
      </c>
      <c r="T163" s="53" t="s">
        <v>27</v>
      </c>
      <c r="U163" s="31" t="s">
        <v>27</v>
      </c>
      <c r="V163" s="48" t="s">
        <v>796</v>
      </c>
    </row>
    <row r="164" spans="1:22" s="35" customFormat="1" ht="13.5" customHeight="1">
      <c r="A164" s="46" t="s">
        <v>981</v>
      </c>
      <c r="B164" s="47"/>
      <c r="C164" s="48" t="s">
        <v>1595</v>
      </c>
      <c r="D164" s="49" t="s">
        <v>3378</v>
      </c>
      <c r="E164" s="72">
        <v>41365</v>
      </c>
      <c r="F164" s="73">
        <v>47938</v>
      </c>
      <c r="G164" s="48" t="s">
        <v>1596</v>
      </c>
      <c r="H164" s="52" t="s">
        <v>3379</v>
      </c>
      <c r="I164" s="49" t="s">
        <v>1597</v>
      </c>
      <c r="J164" s="49" t="s">
        <v>1598</v>
      </c>
      <c r="K164" s="52" t="s">
        <v>3366</v>
      </c>
      <c r="L164" s="52" t="s">
        <v>3367</v>
      </c>
      <c r="M164" s="56" t="s">
        <v>1599</v>
      </c>
      <c r="N164" s="56" t="s">
        <v>1590</v>
      </c>
      <c r="O164" s="52" t="s">
        <v>3368</v>
      </c>
      <c r="P164" s="52" t="s">
        <v>1190</v>
      </c>
      <c r="Q164" s="53" t="s">
        <v>27</v>
      </c>
      <c r="R164" s="53" t="s">
        <v>27</v>
      </c>
      <c r="S164" s="53" t="s">
        <v>27</v>
      </c>
      <c r="T164" s="53" t="s">
        <v>27</v>
      </c>
      <c r="U164" s="53" t="s">
        <v>27</v>
      </c>
      <c r="V164" s="48" t="s">
        <v>797</v>
      </c>
    </row>
    <row r="165" spans="1:22" s="35" customFormat="1" ht="13.5" customHeight="1">
      <c r="A165" s="46" t="s">
        <v>981</v>
      </c>
      <c r="B165" s="47"/>
      <c r="C165" s="48" t="s">
        <v>1600</v>
      </c>
      <c r="D165" s="49" t="s">
        <v>3380</v>
      </c>
      <c r="E165" s="72">
        <v>41365</v>
      </c>
      <c r="F165" s="73">
        <v>47938</v>
      </c>
      <c r="G165" s="48" t="s">
        <v>284</v>
      </c>
      <c r="H165" s="52" t="s">
        <v>3381</v>
      </c>
      <c r="I165" s="49" t="s">
        <v>1601</v>
      </c>
      <c r="J165" s="49" t="s">
        <v>1602</v>
      </c>
      <c r="K165" s="52" t="s">
        <v>3366</v>
      </c>
      <c r="L165" s="52" t="s">
        <v>3367</v>
      </c>
      <c r="M165" s="56" t="s">
        <v>1589</v>
      </c>
      <c r="N165" s="56" t="s">
        <v>1590</v>
      </c>
      <c r="O165" s="52" t="s">
        <v>3368</v>
      </c>
      <c r="P165" s="52" t="s">
        <v>74</v>
      </c>
      <c r="Q165" s="53" t="s">
        <v>27</v>
      </c>
      <c r="R165" s="53" t="s">
        <v>27</v>
      </c>
      <c r="S165" s="53" t="s">
        <v>27</v>
      </c>
      <c r="T165" s="53" t="s">
        <v>27</v>
      </c>
      <c r="U165" s="31" t="s">
        <v>27</v>
      </c>
      <c r="V165" s="48" t="s">
        <v>798</v>
      </c>
    </row>
    <row r="166" spans="1:22" s="35" customFormat="1" ht="13.5" customHeight="1">
      <c r="A166" s="46" t="s">
        <v>981</v>
      </c>
      <c r="B166" s="47"/>
      <c r="C166" s="48" t="s">
        <v>799</v>
      </c>
      <c r="D166" s="49" t="s">
        <v>3382</v>
      </c>
      <c r="E166" s="72">
        <v>41365</v>
      </c>
      <c r="F166" s="73">
        <v>47938</v>
      </c>
      <c r="G166" s="48" t="s">
        <v>1603</v>
      </c>
      <c r="H166" s="52" t="s">
        <v>1604</v>
      </c>
      <c r="I166" s="49" t="s">
        <v>1605</v>
      </c>
      <c r="J166" s="49" t="s">
        <v>1606</v>
      </c>
      <c r="K166" s="52" t="s">
        <v>3366</v>
      </c>
      <c r="L166" s="52" t="s">
        <v>3367</v>
      </c>
      <c r="M166" s="56" t="s">
        <v>1589</v>
      </c>
      <c r="N166" s="56" t="s">
        <v>1590</v>
      </c>
      <c r="O166" s="52" t="s">
        <v>3368</v>
      </c>
      <c r="P166" s="52" t="s">
        <v>1171</v>
      </c>
      <c r="Q166" s="53" t="s">
        <v>27</v>
      </c>
      <c r="R166" s="53" t="s">
        <v>27</v>
      </c>
      <c r="S166" s="53" t="s">
        <v>27</v>
      </c>
      <c r="T166" s="53" t="s">
        <v>27</v>
      </c>
      <c r="U166" s="53" t="s">
        <v>27</v>
      </c>
      <c r="V166" s="48" t="s">
        <v>800</v>
      </c>
    </row>
    <row r="167" spans="1:22" s="35" customFormat="1" ht="13.5" customHeight="1">
      <c r="A167" s="46" t="s">
        <v>981</v>
      </c>
      <c r="B167" s="47"/>
      <c r="C167" s="48" t="s">
        <v>801</v>
      </c>
      <c r="D167" s="49" t="s">
        <v>3383</v>
      </c>
      <c r="E167" s="72">
        <v>41365</v>
      </c>
      <c r="F167" s="73">
        <v>47938</v>
      </c>
      <c r="G167" s="48" t="s">
        <v>1607</v>
      </c>
      <c r="H167" s="52" t="s">
        <v>1608</v>
      </c>
      <c r="I167" s="49" t="s">
        <v>1609</v>
      </c>
      <c r="J167" s="49" t="s">
        <v>1610</v>
      </c>
      <c r="K167" s="52" t="s">
        <v>3366</v>
      </c>
      <c r="L167" s="52" t="s">
        <v>3367</v>
      </c>
      <c r="M167" s="56" t="s">
        <v>1589</v>
      </c>
      <c r="N167" s="56" t="s">
        <v>1590</v>
      </c>
      <c r="O167" s="52" t="s">
        <v>3368</v>
      </c>
      <c r="P167" s="52" t="s">
        <v>3384</v>
      </c>
      <c r="Q167" s="53" t="s">
        <v>27</v>
      </c>
      <c r="R167" s="53" t="s">
        <v>27</v>
      </c>
      <c r="S167" s="53" t="s">
        <v>27</v>
      </c>
      <c r="T167" s="53" t="s">
        <v>27</v>
      </c>
      <c r="U167" s="31" t="s">
        <v>27</v>
      </c>
      <c r="V167" s="48" t="s">
        <v>802</v>
      </c>
    </row>
    <row r="168" spans="1:22" s="35" customFormat="1" ht="13.5" customHeight="1">
      <c r="A168" s="46" t="s">
        <v>981</v>
      </c>
      <c r="B168" s="47"/>
      <c r="C168" s="48" t="s">
        <v>803</v>
      </c>
      <c r="D168" s="49" t="s">
        <v>3385</v>
      </c>
      <c r="E168" s="72">
        <v>41395</v>
      </c>
      <c r="F168" s="73">
        <v>47968</v>
      </c>
      <c r="G168" s="48" t="s">
        <v>335</v>
      </c>
      <c r="H168" s="52" t="s">
        <v>3386</v>
      </c>
      <c r="I168" s="49" t="s">
        <v>1611</v>
      </c>
      <c r="J168" s="49" t="s">
        <v>1612</v>
      </c>
      <c r="K168" s="52" t="s">
        <v>558</v>
      </c>
      <c r="L168" s="52" t="s">
        <v>3189</v>
      </c>
      <c r="M168" s="49" t="s">
        <v>1222</v>
      </c>
      <c r="N168" s="49" t="s">
        <v>1223</v>
      </c>
      <c r="O168" s="52" t="s">
        <v>3190</v>
      </c>
      <c r="P168" s="52" t="s">
        <v>51</v>
      </c>
      <c r="Q168" s="53" t="s">
        <v>27</v>
      </c>
      <c r="R168" s="53" t="s">
        <v>27</v>
      </c>
      <c r="S168" s="53" t="s">
        <v>27</v>
      </c>
      <c r="T168" s="53" t="s">
        <v>27</v>
      </c>
      <c r="U168" s="53"/>
      <c r="V168" s="48" t="s">
        <v>1613</v>
      </c>
    </row>
    <row r="169" spans="1:22" s="35" customFormat="1" ht="13.5" customHeight="1">
      <c r="A169" s="46" t="s">
        <v>981</v>
      </c>
      <c r="B169" s="47"/>
      <c r="C169" s="48" t="s">
        <v>804</v>
      </c>
      <c r="D169" s="49" t="s">
        <v>3387</v>
      </c>
      <c r="E169" s="72">
        <v>41426</v>
      </c>
      <c r="F169" s="73">
        <v>47999</v>
      </c>
      <c r="G169" s="48" t="s">
        <v>1614</v>
      </c>
      <c r="H169" s="52" t="s">
        <v>3388</v>
      </c>
      <c r="I169" s="49" t="s">
        <v>1615</v>
      </c>
      <c r="J169" s="49" t="s">
        <v>1616</v>
      </c>
      <c r="K169" s="52" t="s">
        <v>3389</v>
      </c>
      <c r="L169" s="52" t="s">
        <v>3388</v>
      </c>
      <c r="M169" s="49" t="s">
        <v>1222</v>
      </c>
      <c r="N169" s="49" t="s">
        <v>1223</v>
      </c>
      <c r="O169" s="52" t="s">
        <v>1617</v>
      </c>
      <c r="P169" s="52" t="s">
        <v>51</v>
      </c>
      <c r="Q169" s="53" t="s">
        <v>27</v>
      </c>
      <c r="R169" s="53" t="s">
        <v>27</v>
      </c>
      <c r="S169" s="53" t="s">
        <v>27</v>
      </c>
      <c r="T169" s="53" t="s">
        <v>27</v>
      </c>
      <c r="U169" s="53"/>
      <c r="V169" s="48" t="s">
        <v>1618</v>
      </c>
    </row>
    <row r="170" spans="1:22" s="35" customFormat="1" ht="13.5" customHeight="1">
      <c r="A170" s="46" t="s">
        <v>981</v>
      </c>
      <c r="B170" s="47"/>
      <c r="C170" s="48" t="s">
        <v>805</v>
      </c>
      <c r="D170" s="49" t="s">
        <v>1619</v>
      </c>
      <c r="E170" s="72">
        <v>41426</v>
      </c>
      <c r="F170" s="73">
        <v>45808</v>
      </c>
      <c r="G170" s="48" t="s">
        <v>1620</v>
      </c>
      <c r="H170" s="52" t="s">
        <v>3390</v>
      </c>
      <c r="I170" s="49" t="s">
        <v>1621</v>
      </c>
      <c r="J170" s="49" t="s">
        <v>1621</v>
      </c>
      <c r="K170" s="52" t="s">
        <v>3391</v>
      </c>
      <c r="L170" s="52" t="s">
        <v>3392</v>
      </c>
      <c r="M170" s="49"/>
      <c r="N170" s="49"/>
      <c r="O170" s="52" t="s">
        <v>3393</v>
      </c>
      <c r="P170" s="52" t="s">
        <v>3084</v>
      </c>
      <c r="Q170" s="53" t="s">
        <v>27</v>
      </c>
      <c r="R170" s="53" t="s">
        <v>27</v>
      </c>
      <c r="S170" s="53" t="s">
        <v>27</v>
      </c>
      <c r="T170" s="53" t="s">
        <v>27</v>
      </c>
      <c r="U170" s="31" t="s">
        <v>27</v>
      </c>
      <c r="V170" s="48" t="s">
        <v>1622</v>
      </c>
    </row>
    <row r="171" spans="1:22" s="35" customFormat="1" ht="13.5" customHeight="1">
      <c r="A171" s="46" t="s">
        <v>981</v>
      </c>
      <c r="B171" s="47"/>
      <c r="C171" s="48" t="s">
        <v>806</v>
      </c>
      <c r="D171" s="49" t="s">
        <v>3394</v>
      </c>
      <c r="E171" s="72">
        <v>41426</v>
      </c>
      <c r="F171" s="73">
        <v>47999</v>
      </c>
      <c r="G171" s="48" t="s">
        <v>807</v>
      </c>
      <c r="H171" s="52" t="s">
        <v>3395</v>
      </c>
      <c r="I171" s="49" t="s">
        <v>1623</v>
      </c>
      <c r="J171" s="49" t="s">
        <v>1624</v>
      </c>
      <c r="K171" s="52" t="s">
        <v>3396</v>
      </c>
      <c r="L171" s="52" t="s">
        <v>3397</v>
      </c>
      <c r="M171" s="49"/>
      <c r="N171" s="49"/>
      <c r="O171" s="52" t="s">
        <v>3398</v>
      </c>
      <c r="P171" s="52" t="s">
        <v>51</v>
      </c>
      <c r="Q171" s="53" t="s">
        <v>27</v>
      </c>
      <c r="R171" s="53" t="s">
        <v>27</v>
      </c>
      <c r="S171" s="53" t="s">
        <v>27</v>
      </c>
      <c r="T171" s="53" t="s">
        <v>27</v>
      </c>
      <c r="U171" s="53"/>
      <c r="V171" s="48" t="s">
        <v>1625</v>
      </c>
    </row>
    <row r="172" spans="1:22" s="35" customFormat="1" ht="13.5" customHeight="1">
      <c r="A172" s="46" t="s">
        <v>981</v>
      </c>
      <c r="B172" s="47"/>
      <c r="C172" s="48" t="s">
        <v>808</v>
      </c>
      <c r="D172" s="49" t="s">
        <v>3399</v>
      </c>
      <c r="E172" s="72">
        <v>41426</v>
      </c>
      <c r="F172" s="73">
        <v>45808</v>
      </c>
      <c r="G172" s="48" t="s">
        <v>1626</v>
      </c>
      <c r="H172" s="52" t="s">
        <v>3400</v>
      </c>
      <c r="I172" s="49" t="s">
        <v>1627</v>
      </c>
      <c r="J172" s="49" t="s">
        <v>1627</v>
      </c>
      <c r="K172" s="52" t="s">
        <v>3401</v>
      </c>
      <c r="L172" s="52" t="s">
        <v>3400</v>
      </c>
      <c r="M172" s="49"/>
      <c r="N172" s="49"/>
      <c r="O172" s="52" t="s">
        <v>3402</v>
      </c>
      <c r="P172" s="52" t="s">
        <v>51</v>
      </c>
      <c r="Q172" s="53" t="s">
        <v>27</v>
      </c>
      <c r="R172" s="53" t="s">
        <v>27</v>
      </c>
      <c r="S172" s="53" t="s">
        <v>27</v>
      </c>
      <c r="T172" s="53" t="s">
        <v>27</v>
      </c>
      <c r="U172" s="31" t="s">
        <v>27</v>
      </c>
      <c r="V172" s="48" t="s">
        <v>1628</v>
      </c>
    </row>
    <row r="173" spans="1:22" s="35" customFormat="1" ht="13.5" customHeight="1">
      <c r="A173" s="46" t="s">
        <v>981</v>
      </c>
      <c r="B173" s="47"/>
      <c r="C173" s="48" t="s">
        <v>1629</v>
      </c>
      <c r="D173" s="49" t="s">
        <v>3403</v>
      </c>
      <c r="E173" s="72">
        <v>41426</v>
      </c>
      <c r="F173" s="73">
        <v>45808</v>
      </c>
      <c r="G173" s="48" t="s">
        <v>1630</v>
      </c>
      <c r="H173" s="52" t="s">
        <v>3404</v>
      </c>
      <c r="I173" s="49" t="s">
        <v>1631</v>
      </c>
      <c r="J173" s="49" t="s">
        <v>1631</v>
      </c>
      <c r="K173" s="52" t="s">
        <v>3405</v>
      </c>
      <c r="L173" s="52" t="s">
        <v>3404</v>
      </c>
      <c r="M173" s="49"/>
      <c r="N173" s="49"/>
      <c r="O173" s="52" t="s">
        <v>3406</v>
      </c>
      <c r="P173" s="52" t="s">
        <v>51</v>
      </c>
      <c r="Q173" s="53" t="s">
        <v>27</v>
      </c>
      <c r="R173" s="53" t="s">
        <v>27</v>
      </c>
      <c r="S173" s="53" t="s">
        <v>27</v>
      </c>
      <c r="T173" s="53" t="s">
        <v>27</v>
      </c>
      <c r="U173" s="53" t="s">
        <v>27</v>
      </c>
      <c r="V173" s="48" t="s">
        <v>1632</v>
      </c>
    </row>
    <row r="174" spans="1:22" s="35" customFormat="1" ht="13.5" customHeight="1">
      <c r="A174" s="46" t="s">
        <v>981</v>
      </c>
      <c r="B174" s="47"/>
      <c r="C174" s="48" t="s">
        <v>1633</v>
      </c>
      <c r="D174" s="49" t="s">
        <v>3407</v>
      </c>
      <c r="E174" s="72">
        <v>41456</v>
      </c>
      <c r="F174" s="73">
        <v>45838</v>
      </c>
      <c r="G174" s="48" t="s">
        <v>1634</v>
      </c>
      <c r="H174" s="52" t="s">
        <v>3408</v>
      </c>
      <c r="I174" s="49" t="s">
        <v>1635</v>
      </c>
      <c r="J174" s="49" t="s">
        <v>1636</v>
      </c>
      <c r="K174" s="52" t="s">
        <v>3409</v>
      </c>
      <c r="L174" s="52" t="s">
        <v>3410</v>
      </c>
      <c r="M174" s="49" t="s">
        <v>1637</v>
      </c>
      <c r="N174" s="49" t="s">
        <v>1638</v>
      </c>
      <c r="O174" s="52" t="s">
        <v>3411</v>
      </c>
      <c r="P174" s="52" t="s">
        <v>51</v>
      </c>
      <c r="Q174" s="53" t="s">
        <v>27</v>
      </c>
      <c r="R174" s="53" t="s">
        <v>27</v>
      </c>
      <c r="S174" s="53" t="s">
        <v>27</v>
      </c>
      <c r="T174" s="53" t="s">
        <v>27</v>
      </c>
      <c r="U174" s="31"/>
      <c r="V174" s="48" t="s">
        <v>1639</v>
      </c>
    </row>
    <row r="175" spans="1:22" s="35" customFormat="1" ht="13.5" customHeight="1">
      <c r="A175" s="46" t="s">
        <v>981</v>
      </c>
      <c r="B175" s="47"/>
      <c r="C175" s="48" t="s">
        <v>809</v>
      </c>
      <c r="D175" s="49" t="s">
        <v>1640</v>
      </c>
      <c r="E175" s="72">
        <v>41456</v>
      </c>
      <c r="F175" s="73">
        <v>48029</v>
      </c>
      <c r="G175" s="48" t="s">
        <v>1641</v>
      </c>
      <c r="H175" s="52" t="s">
        <v>3412</v>
      </c>
      <c r="I175" s="49" t="s">
        <v>1642</v>
      </c>
      <c r="J175" s="49" t="s">
        <v>1643</v>
      </c>
      <c r="K175" s="52" t="s">
        <v>3413</v>
      </c>
      <c r="L175" s="52" t="s">
        <v>3412</v>
      </c>
      <c r="M175" s="49"/>
      <c r="N175" s="49"/>
      <c r="O175" s="52" t="s">
        <v>3414</v>
      </c>
      <c r="P175" s="52" t="s">
        <v>3415</v>
      </c>
      <c r="Q175" s="53" t="s">
        <v>27</v>
      </c>
      <c r="R175" s="53" t="s">
        <v>27</v>
      </c>
      <c r="S175" s="53" t="s">
        <v>27</v>
      </c>
      <c r="T175" s="53" t="s">
        <v>27</v>
      </c>
      <c r="U175" s="53"/>
      <c r="V175" s="48" t="s">
        <v>1644</v>
      </c>
    </row>
    <row r="176" spans="1:22" s="35" customFormat="1" ht="13.5" customHeight="1">
      <c r="A176" s="46" t="s">
        <v>981</v>
      </c>
      <c r="B176" s="47"/>
      <c r="C176" s="48" t="s">
        <v>810</v>
      </c>
      <c r="D176" s="49" t="s">
        <v>3416</v>
      </c>
      <c r="E176" s="72">
        <v>41456</v>
      </c>
      <c r="F176" s="73">
        <v>48029</v>
      </c>
      <c r="G176" s="48" t="s">
        <v>1645</v>
      </c>
      <c r="H176" s="52" t="s">
        <v>3417</v>
      </c>
      <c r="I176" s="49" t="s">
        <v>1646</v>
      </c>
      <c r="J176" s="49" t="s">
        <v>1647</v>
      </c>
      <c r="K176" s="52" t="s">
        <v>3418</v>
      </c>
      <c r="L176" s="52" t="s">
        <v>3417</v>
      </c>
      <c r="M176" s="49"/>
      <c r="N176" s="49"/>
      <c r="O176" s="52" t="s">
        <v>3419</v>
      </c>
      <c r="P176" s="52" t="s">
        <v>51</v>
      </c>
      <c r="Q176" s="53" t="s">
        <v>27</v>
      </c>
      <c r="R176" s="53" t="s">
        <v>27</v>
      </c>
      <c r="S176" s="53" t="s">
        <v>27</v>
      </c>
      <c r="T176" s="53" t="s">
        <v>27</v>
      </c>
      <c r="U176" s="53"/>
      <c r="V176" s="48" t="s">
        <v>811</v>
      </c>
    </row>
    <row r="177" spans="1:22" s="35" customFormat="1" ht="13.5" customHeight="1">
      <c r="A177" s="46" t="s">
        <v>981</v>
      </c>
      <c r="B177" s="47"/>
      <c r="C177" s="48" t="s">
        <v>812</v>
      </c>
      <c r="D177" s="49" t="s">
        <v>3420</v>
      </c>
      <c r="E177" s="72">
        <v>41487</v>
      </c>
      <c r="F177" s="73">
        <v>48060</v>
      </c>
      <c r="G177" s="48" t="s">
        <v>406</v>
      </c>
      <c r="H177" s="52" t="s">
        <v>3421</v>
      </c>
      <c r="I177" s="56" t="s">
        <v>1648</v>
      </c>
      <c r="J177" s="49" t="s">
        <v>1649</v>
      </c>
      <c r="K177" s="52" t="s">
        <v>3422</v>
      </c>
      <c r="L177" s="52" t="s">
        <v>3421</v>
      </c>
      <c r="M177" s="49"/>
      <c r="N177" s="49"/>
      <c r="O177" s="52" t="s">
        <v>3423</v>
      </c>
      <c r="P177" s="52" t="s">
        <v>3138</v>
      </c>
      <c r="Q177" s="53" t="s">
        <v>27</v>
      </c>
      <c r="R177" s="53" t="s">
        <v>27</v>
      </c>
      <c r="S177" s="53" t="s">
        <v>27</v>
      </c>
      <c r="T177" s="53" t="s">
        <v>27</v>
      </c>
      <c r="U177" s="53" t="s">
        <v>27</v>
      </c>
      <c r="V177" s="48" t="s">
        <v>813</v>
      </c>
    </row>
    <row r="178" spans="1:22" s="35" customFormat="1" ht="13.5" customHeight="1">
      <c r="A178" s="46" t="s">
        <v>981</v>
      </c>
      <c r="B178" s="47"/>
      <c r="C178" s="48" t="s">
        <v>814</v>
      </c>
      <c r="D178" s="49" t="s">
        <v>3424</v>
      </c>
      <c r="E178" s="72">
        <v>41487</v>
      </c>
      <c r="F178" s="73">
        <v>45869</v>
      </c>
      <c r="G178" s="48" t="s">
        <v>1650</v>
      </c>
      <c r="H178" s="52" t="s">
        <v>3425</v>
      </c>
      <c r="I178" s="49" t="s">
        <v>815</v>
      </c>
      <c r="J178" s="49" t="s">
        <v>816</v>
      </c>
      <c r="K178" s="52" t="s">
        <v>3426</v>
      </c>
      <c r="L178" s="52" t="s">
        <v>3427</v>
      </c>
      <c r="M178" s="49"/>
      <c r="N178" s="49"/>
      <c r="O178" s="52" t="s">
        <v>3428</v>
      </c>
      <c r="P178" s="52" t="s">
        <v>51</v>
      </c>
      <c r="Q178" s="53" t="s">
        <v>27</v>
      </c>
      <c r="R178" s="53" t="s">
        <v>27</v>
      </c>
      <c r="S178" s="53" t="s">
        <v>27</v>
      </c>
      <c r="T178" s="53" t="s">
        <v>27</v>
      </c>
      <c r="U178" s="53"/>
      <c r="V178" s="48" t="s">
        <v>817</v>
      </c>
    </row>
    <row r="179" spans="1:22" s="35" customFormat="1" ht="13.5" customHeight="1">
      <c r="A179" s="46" t="s">
        <v>981</v>
      </c>
      <c r="B179" s="47"/>
      <c r="C179" s="48" t="s">
        <v>818</v>
      </c>
      <c r="D179" s="49" t="s">
        <v>1651</v>
      </c>
      <c r="E179" s="72">
        <v>41487</v>
      </c>
      <c r="F179" s="73">
        <v>45869</v>
      </c>
      <c r="G179" s="48" t="s">
        <v>1652</v>
      </c>
      <c r="H179" s="52" t="s">
        <v>3429</v>
      </c>
      <c r="I179" s="49" t="s">
        <v>819</v>
      </c>
      <c r="J179" s="49" t="s">
        <v>1653</v>
      </c>
      <c r="K179" s="52" t="s">
        <v>3430</v>
      </c>
      <c r="L179" s="52" t="s">
        <v>3429</v>
      </c>
      <c r="M179" s="49" t="s">
        <v>819</v>
      </c>
      <c r="N179" s="49" t="s">
        <v>1653</v>
      </c>
      <c r="O179" s="52" t="s">
        <v>3431</v>
      </c>
      <c r="P179" s="52" t="s">
        <v>51</v>
      </c>
      <c r="Q179" s="53" t="s">
        <v>27</v>
      </c>
      <c r="R179" s="53" t="s">
        <v>27</v>
      </c>
      <c r="S179" s="53" t="s">
        <v>27</v>
      </c>
      <c r="T179" s="53" t="s">
        <v>27</v>
      </c>
      <c r="U179" s="53" t="s">
        <v>27</v>
      </c>
      <c r="V179" s="48" t="s">
        <v>820</v>
      </c>
    </row>
    <row r="180" spans="1:22" s="35" customFormat="1" ht="13.5" customHeight="1">
      <c r="A180" s="46" t="s">
        <v>981</v>
      </c>
      <c r="B180" s="47"/>
      <c r="C180" s="48" t="s">
        <v>821</v>
      </c>
      <c r="D180" s="49" t="s">
        <v>3432</v>
      </c>
      <c r="E180" s="72">
        <v>41487</v>
      </c>
      <c r="F180" s="73">
        <v>45869</v>
      </c>
      <c r="G180" s="48" t="s">
        <v>1654</v>
      </c>
      <c r="H180" s="52" t="s">
        <v>3433</v>
      </c>
      <c r="I180" s="49" t="s">
        <v>822</v>
      </c>
      <c r="J180" s="49" t="s">
        <v>823</v>
      </c>
      <c r="K180" s="52" t="s">
        <v>3434</v>
      </c>
      <c r="L180" s="52" t="s">
        <v>3433</v>
      </c>
      <c r="M180" s="49"/>
      <c r="N180" s="49"/>
      <c r="O180" s="52" t="s">
        <v>3435</v>
      </c>
      <c r="P180" s="52" t="s">
        <v>51</v>
      </c>
      <c r="Q180" s="53" t="s">
        <v>27</v>
      </c>
      <c r="R180" s="53" t="s">
        <v>27</v>
      </c>
      <c r="S180" s="53" t="s">
        <v>27</v>
      </c>
      <c r="T180" s="53" t="s">
        <v>27</v>
      </c>
      <c r="U180" s="53" t="s">
        <v>27</v>
      </c>
      <c r="V180" s="48" t="s">
        <v>824</v>
      </c>
    </row>
    <row r="181" spans="1:22" s="35" customFormat="1" ht="13.5" customHeight="1">
      <c r="A181" s="46" t="s">
        <v>981</v>
      </c>
      <c r="B181" s="47"/>
      <c r="C181" s="48" t="s">
        <v>825</v>
      </c>
      <c r="D181" s="49" t="s">
        <v>3436</v>
      </c>
      <c r="E181" s="72">
        <v>41579</v>
      </c>
      <c r="F181" s="73">
        <v>45961</v>
      </c>
      <c r="G181" s="48" t="s">
        <v>1337</v>
      </c>
      <c r="H181" s="52" t="s">
        <v>3437</v>
      </c>
      <c r="I181" s="49" t="s">
        <v>1656</v>
      </c>
      <c r="J181" s="49" t="s">
        <v>1657</v>
      </c>
      <c r="K181" s="52" t="s">
        <v>3438</v>
      </c>
      <c r="L181" s="52" t="s">
        <v>3437</v>
      </c>
      <c r="M181" s="49"/>
      <c r="N181" s="49"/>
      <c r="O181" s="52" t="s">
        <v>3439</v>
      </c>
      <c r="P181" s="52" t="s">
        <v>3440</v>
      </c>
      <c r="Q181" s="53" t="s">
        <v>27</v>
      </c>
      <c r="R181" s="53" t="s">
        <v>27</v>
      </c>
      <c r="S181" s="53" t="s">
        <v>27</v>
      </c>
      <c r="T181" s="53" t="s">
        <v>27</v>
      </c>
      <c r="U181" s="53"/>
      <c r="V181" s="48" t="s">
        <v>1658</v>
      </c>
    </row>
    <row r="182" spans="1:22" s="35" customFormat="1" ht="13.5" customHeight="1">
      <c r="A182" s="46" t="s">
        <v>981</v>
      </c>
      <c r="B182" s="47"/>
      <c r="C182" s="48" t="s">
        <v>1659</v>
      </c>
      <c r="D182" s="49" t="s">
        <v>1660</v>
      </c>
      <c r="E182" s="72">
        <v>41579</v>
      </c>
      <c r="F182" s="73">
        <v>45961</v>
      </c>
      <c r="G182" s="48" t="s">
        <v>1661</v>
      </c>
      <c r="H182" s="52" t="s">
        <v>3441</v>
      </c>
      <c r="I182" s="49" t="s">
        <v>1662</v>
      </c>
      <c r="J182" s="49" t="s">
        <v>1663</v>
      </c>
      <c r="K182" s="52" t="s">
        <v>3442</v>
      </c>
      <c r="L182" s="52" t="s">
        <v>3441</v>
      </c>
      <c r="M182" s="49" t="s">
        <v>1664</v>
      </c>
      <c r="N182" s="49"/>
      <c r="O182" s="52" t="s">
        <v>3443</v>
      </c>
      <c r="P182" s="52" t="s">
        <v>3444</v>
      </c>
      <c r="Q182" s="53" t="s">
        <v>27</v>
      </c>
      <c r="R182" s="53"/>
      <c r="S182" s="53" t="s">
        <v>27</v>
      </c>
      <c r="T182" s="53"/>
      <c r="U182" s="53" t="s">
        <v>27</v>
      </c>
      <c r="V182" s="48" t="s">
        <v>1665</v>
      </c>
    </row>
    <row r="183" spans="1:22" s="35" customFormat="1" ht="13.5" customHeight="1">
      <c r="A183" s="46" t="s">
        <v>981</v>
      </c>
      <c r="B183" s="47"/>
      <c r="C183" s="48" t="s">
        <v>826</v>
      </c>
      <c r="D183" s="49" t="s">
        <v>3445</v>
      </c>
      <c r="E183" s="72">
        <v>41609</v>
      </c>
      <c r="F183" s="73">
        <v>45991</v>
      </c>
      <c r="G183" s="48" t="s">
        <v>1548</v>
      </c>
      <c r="H183" s="52" t="s">
        <v>3446</v>
      </c>
      <c r="I183" s="49" t="s">
        <v>1244</v>
      </c>
      <c r="J183" s="49" t="s">
        <v>1245</v>
      </c>
      <c r="K183" s="52" t="s">
        <v>3447</v>
      </c>
      <c r="L183" s="52" t="s">
        <v>3448</v>
      </c>
      <c r="M183" s="49" t="s">
        <v>1666</v>
      </c>
      <c r="N183" s="49" t="s">
        <v>1667</v>
      </c>
      <c r="O183" s="52" t="s">
        <v>3449</v>
      </c>
      <c r="P183" s="52" t="s">
        <v>3450</v>
      </c>
      <c r="Q183" s="53" t="s">
        <v>27</v>
      </c>
      <c r="R183" s="53" t="s">
        <v>27</v>
      </c>
      <c r="S183" s="53" t="s">
        <v>27</v>
      </c>
      <c r="T183" s="53" t="s">
        <v>27</v>
      </c>
      <c r="U183" s="53" t="s">
        <v>27</v>
      </c>
      <c r="V183" s="48" t="s">
        <v>1668</v>
      </c>
    </row>
    <row r="184" spans="1:22" s="35" customFormat="1" ht="13.5" customHeight="1">
      <c r="A184" s="46" t="s">
        <v>981</v>
      </c>
      <c r="B184" s="47"/>
      <c r="C184" s="48" t="s">
        <v>827</v>
      </c>
      <c r="D184" s="49" t="s">
        <v>3451</v>
      </c>
      <c r="E184" s="72">
        <v>41609</v>
      </c>
      <c r="F184" s="73">
        <v>45991</v>
      </c>
      <c r="G184" s="48" t="s">
        <v>1669</v>
      </c>
      <c r="H184" s="52" t="s">
        <v>3452</v>
      </c>
      <c r="I184" s="49" t="s">
        <v>1670</v>
      </c>
      <c r="J184" s="49" t="s">
        <v>1671</v>
      </c>
      <c r="K184" s="52" t="s">
        <v>3453</v>
      </c>
      <c r="L184" s="52" t="s">
        <v>3452</v>
      </c>
      <c r="M184" s="49"/>
      <c r="N184" s="49"/>
      <c r="O184" s="52" t="s">
        <v>3454</v>
      </c>
      <c r="P184" s="52" t="s">
        <v>619</v>
      </c>
      <c r="Q184" s="53" t="s">
        <v>27</v>
      </c>
      <c r="R184" s="53" t="s">
        <v>27</v>
      </c>
      <c r="S184" s="53" t="s">
        <v>27</v>
      </c>
      <c r="T184" s="53" t="s">
        <v>27</v>
      </c>
      <c r="U184" s="53"/>
      <c r="V184" s="48" t="s">
        <v>1672</v>
      </c>
    </row>
    <row r="185" spans="1:22" s="35" customFormat="1" ht="13.5" customHeight="1">
      <c r="A185" s="46" t="s">
        <v>981</v>
      </c>
      <c r="B185" s="47"/>
      <c r="C185" s="48" t="s">
        <v>828</v>
      </c>
      <c r="D185" s="49" t="s">
        <v>3458</v>
      </c>
      <c r="E185" s="72">
        <v>41640</v>
      </c>
      <c r="F185" s="73">
        <v>46022</v>
      </c>
      <c r="G185" s="48" t="s">
        <v>1500</v>
      </c>
      <c r="H185" s="52" t="s">
        <v>3459</v>
      </c>
      <c r="I185" s="49" t="s">
        <v>1673</v>
      </c>
      <c r="J185" s="49" t="s">
        <v>1674</v>
      </c>
      <c r="K185" s="52" t="s">
        <v>3460</v>
      </c>
      <c r="L185" s="52" t="s">
        <v>829</v>
      </c>
      <c r="M185" s="49"/>
      <c r="N185" s="49"/>
      <c r="O185" s="52" t="s">
        <v>3461</v>
      </c>
      <c r="P185" s="52" t="s">
        <v>1675</v>
      </c>
      <c r="Q185" s="53" t="s">
        <v>27</v>
      </c>
      <c r="R185" s="53" t="s">
        <v>27</v>
      </c>
      <c r="S185" s="53" t="s">
        <v>27</v>
      </c>
      <c r="T185" s="53" t="s">
        <v>27</v>
      </c>
      <c r="U185" s="53"/>
      <c r="V185" s="48" t="s">
        <v>1676</v>
      </c>
    </row>
    <row r="186" spans="1:22" s="35" customFormat="1" ht="13.5" customHeight="1">
      <c r="A186" s="46" t="s">
        <v>981</v>
      </c>
      <c r="B186" s="47"/>
      <c r="C186" s="48" t="s">
        <v>830</v>
      </c>
      <c r="D186" s="49" t="s">
        <v>3462</v>
      </c>
      <c r="E186" s="72">
        <v>41640</v>
      </c>
      <c r="F186" s="73">
        <v>46022</v>
      </c>
      <c r="G186" s="48" t="s">
        <v>1677</v>
      </c>
      <c r="H186" s="52" t="s">
        <v>3463</v>
      </c>
      <c r="I186" s="49" t="s">
        <v>1678</v>
      </c>
      <c r="J186" s="49" t="s">
        <v>1679</v>
      </c>
      <c r="K186" s="52" t="s">
        <v>3464</v>
      </c>
      <c r="L186" s="52" t="s">
        <v>3463</v>
      </c>
      <c r="M186" s="49"/>
      <c r="N186" s="49"/>
      <c r="O186" s="52" t="s">
        <v>3465</v>
      </c>
      <c r="P186" s="52" t="s">
        <v>51</v>
      </c>
      <c r="Q186" s="53" t="s">
        <v>27</v>
      </c>
      <c r="R186" s="53" t="s">
        <v>27</v>
      </c>
      <c r="S186" s="53" t="s">
        <v>27</v>
      </c>
      <c r="T186" s="53" t="s">
        <v>27</v>
      </c>
      <c r="U186" s="53"/>
      <c r="V186" s="48" t="s">
        <v>831</v>
      </c>
    </row>
    <row r="187" spans="1:22" s="35" customFormat="1" ht="13.5" customHeight="1">
      <c r="A187" s="46" t="s">
        <v>981</v>
      </c>
      <c r="B187" s="47"/>
      <c r="C187" s="48" t="s">
        <v>832</v>
      </c>
      <c r="D187" s="49" t="s">
        <v>1680</v>
      </c>
      <c r="E187" s="72">
        <v>41671</v>
      </c>
      <c r="F187" s="73">
        <v>46053</v>
      </c>
      <c r="G187" s="48" t="s">
        <v>807</v>
      </c>
      <c r="H187" s="52" t="s">
        <v>3466</v>
      </c>
      <c r="I187" s="49" t="s">
        <v>1681</v>
      </c>
      <c r="J187" s="49" t="s">
        <v>1682</v>
      </c>
      <c r="K187" s="52" t="s">
        <v>3467</v>
      </c>
      <c r="L187" s="52" t="s">
        <v>3466</v>
      </c>
      <c r="M187" s="49"/>
      <c r="N187" s="49"/>
      <c r="O187" s="52" t="s">
        <v>3468</v>
      </c>
      <c r="P187" s="52" t="s">
        <v>51</v>
      </c>
      <c r="Q187" s="53" t="s">
        <v>27</v>
      </c>
      <c r="R187" s="53" t="s">
        <v>27</v>
      </c>
      <c r="S187" s="53" t="s">
        <v>27</v>
      </c>
      <c r="T187" s="53" t="s">
        <v>27</v>
      </c>
      <c r="U187" s="53"/>
      <c r="V187" s="48" t="s">
        <v>1683</v>
      </c>
    </row>
    <row r="188" spans="1:22" s="35" customFormat="1" ht="13.5" customHeight="1">
      <c r="A188" s="46" t="s">
        <v>981</v>
      </c>
      <c r="B188" s="47"/>
      <c r="C188" s="48" t="s">
        <v>833</v>
      </c>
      <c r="D188" s="49" t="s">
        <v>3469</v>
      </c>
      <c r="E188" s="72">
        <v>41760</v>
      </c>
      <c r="F188" s="73">
        <v>46142</v>
      </c>
      <c r="G188" s="48" t="s">
        <v>1684</v>
      </c>
      <c r="H188" s="52" t="s">
        <v>3470</v>
      </c>
      <c r="I188" s="49" t="s">
        <v>1685</v>
      </c>
      <c r="J188" s="49" t="s">
        <v>1686</v>
      </c>
      <c r="K188" s="52" t="s">
        <v>3471</v>
      </c>
      <c r="L188" s="52" t="s">
        <v>3472</v>
      </c>
      <c r="M188" s="49"/>
      <c r="N188" s="49"/>
      <c r="O188" s="52" t="s">
        <v>3473</v>
      </c>
      <c r="P188" s="52" t="s">
        <v>3474</v>
      </c>
      <c r="Q188" s="53" t="s">
        <v>27</v>
      </c>
      <c r="R188" s="53" t="s">
        <v>27</v>
      </c>
      <c r="S188" s="53" t="s">
        <v>27</v>
      </c>
      <c r="T188" s="53" t="s">
        <v>27</v>
      </c>
      <c r="U188" s="53"/>
      <c r="V188" s="48" t="s">
        <v>834</v>
      </c>
    </row>
    <row r="189" spans="1:22" s="35" customFormat="1" ht="13.5" customHeight="1">
      <c r="A189" s="46" t="s">
        <v>981</v>
      </c>
      <c r="B189" s="47"/>
      <c r="C189" s="48" t="s">
        <v>1687</v>
      </c>
      <c r="D189" s="49" t="s">
        <v>3476</v>
      </c>
      <c r="E189" s="72">
        <v>41821</v>
      </c>
      <c r="F189" s="73">
        <v>46203</v>
      </c>
      <c r="G189" s="48" t="s">
        <v>1688</v>
      </c>
      <c r="H189" s="52" t="s">
        <v>3477</v>
      </c>
      <c r="I189" s="49" t="s">
        <v>1689</v>
      </c>
      <c r="J189" s="49" t="s">
        <v>1690</v>
      </c>
      <c r="K189" s="48" t="s">
        <v>3478</v>
      </c>
      <c r="L189" s="52" t="s">
        <v>3477</v>
      </c>
      <c r="M189" s="49" t="s">
        <v>1689</v>
      </c>
      <c r="N189" s="49" t="s">
        <v>1690</v>
      </c>
      <c r="O189" s="52" t="s">
        <v>3479</v>
      </c>
      <c r="P189" s="52" t="s">
        <v>51</v>
      </c>
      <c r="Q189" s="53" t="s">
        <v>27</v>
      </c>
      <c r="R189" s="53" t="s">
        <v>27</v>
      </c>
      <c r="S189" s="53" t="s">
        <v>27</v>
      </c>
      <c r="T189" s="53" t="s">
        <v>27</v>
      </c>
      <c r="U189" s="53"/>
      <c r="V189" s="48" t="s">
        <v>835</v>
      </c>
    </row>
    <row r="190" spans="1:22" s="35" customFormat="1" ht="13.5" customHeight="1">
      <c r="A190" s="46" t="s">
        <v>981</v>
      </c>
      <c r="B190" s="47"/>
      <c r="C190" s="48" t="s">
        <v>836</v>
      </c>
      <c r="D190" s="49" t="s">
        <v>3480</v>
      </c>
      <c r="E190" s="72">
        <v>41852</v>
      </c>
      <c r="F190" s="73">
        <v>46234</v>
      </c>
      <c r="G190" s="48" t="s">
        <v>1691</v>
      </c>
      <c r="H190" s="52" t="s">
        <v>3481</v>
      </c>
      <c r="I190" s="49" t="s">
        <v>1692</v>
      </c>
      <c r="J190" s="49" t="s">
        <v>1693</v>
      </c>
      <c r="K190" s="52" t="s">
        <v>3482</v>
      </c>
      <c r="L190" s="52" t="s">
        <v>476</v>
      </c>
      <c r="M190" s="49"/>
      <c r="N190" s="49"/>
      <c r="O190" s="52" t="s">
        <v>480</v>
      </c>
      <c r="P190" s="52" t="s">
        <v>3483</v>
      </c>
      <c r="Q190" s="53" t="s">
        <v>27</v>
      </c>
      <c r="R190" s="53" t="s">
        <v>27</v>
      </c>
      <c r="S190" s="53"/>
      <c r="T190" s="53" t="s">
        <v>27</v>
      </c>
      <c r="U190" s="53"/>
      <c r="V190" s="48" t="s">
        <v>837</v>
      </c>
    </row>
    <row r="191" spans="1:22" s="35" customFormat="1" ht="13.5" customHeight="1">
      <c r="A191" s="46" t="s">
        <v>981</v>
      </c>
      <c r="B191" s="47"/>
      <c r="C191" s="48" t="s">
        <v>838</v>
      </c>
      <c r="D191" s="49" t="s">
        <v>3484</v>
      </c>
      <c r="E191" s="72">
        <v>41852</v>
      </c>
      <c r="F191" s="73">
        <v>46234</v>
      </c>
      <c r="G191" s="48" t="s">
        <v>1694</v>
      </c>
      <c r="H191" s="52" t="s">
        <v>3485</v>
      </c>
      <c r="I191" s="49" t="s">
        <v>1695</v>
      </c>
      <c r="J191" s="49" t="s">
        <v>1696</v>
      </c>
      <c r="K191" s="52" t="s">
        <v>3482</v>
      </c>
      <c r="L191" s="52" t="s">
        <v>476</v>
      </c>
      <c r="M191" s="49"/>
      <c r="N191" s="49"/>
      <c r="O191" s="52" t="s">
        <v>480</v>
      </c>
      <c r="P191" s="52" t="s">
        <v>3486</v>
      </c>
      <c r="Q191" s="53" t="s">
        <v>27</v>
      </c>
      <c r="R191" s="53" t="s">
        <v>27</v>
      </c>
      <c r="S191" s="53"/>
      <c r="T191" s="53" t="s">
        <v>27</v>
      </c>
      <c r="U191" s="53"/>
      <c r="V191" s="48" t="s">
        <v>839</v>
      </c>
    </row>
    <row r="192" spans="1:22" s="35" customFormat="1" ht="13.5" customHeight="1">
      <c r="A192" s="46" t="s">
        <v>981</v>
      </c>
      <c r="B192" s="47"/>
      <c r="C192" s="48" t="s">
        <v>840</v>
      </c>
      <c r="D192" s="49" t="s">
        <v>1697</v>
      </c>
      <c r="E192" s="72">
        <v>41852</v>
      </c>
      <c r="F192" s="73">
        <v>46234</v>
      </c>
      <c r="G192" s="48" t="s">
        <v>1698</v>
      </c>
      <c r="H192" s="52" t="s">
        <v>3487</v>
      </c>
      <c r="I192" s="49" t="s">
        <v>1699</v>
      </c>
      <c r="J192" s="49" t="s">
        <v>1700</v>
      </c>
      <c r="K192" s="52" t="s">
        <v>3488</v>
      </c>
      <c r="L192" s="52" t="s">
        <v>3489</v>
      </c>
      <c r="M192" s="49"/>
      <c r="N192" s="49"/>
      <c r="O192" s="52" t="s">
        <v>3490</v>
      </c>
      <c r="P192" s="52" t="s">
        <v>3491</v>
      </c>
      <c r="Q192" s="53" t="s">
        <v>27</v>
      </c>
      <c r="R192" s="53" t="s">
        <v>27</v>
      </c>
      <c r="S192" s="53" t="s">
        <v>27</v>
      </c>
      <c r="T192" s="53" t="s">
        <v>27</v>
      </c>
      <c r="U192" s="53"/>
      <c r="V192" s="48" t="s">
        <v>1701</v>
      </c>
    </row>
    <row r="193" spans="1:22" s="35" customFormat="1" ht="13.5" customHeight="1">
      <c r="A193" s="46" t="s">
        <v>981</v>
      </c>
      <c r="B193" s="47"/>
      <c r="C193" s="48" t="s">
        <v>1702</v>
      </c>
      <c r="D193" s="49" t="s">
        <v>3249</v>
      </c>
      <c r="E193" s="72">
        <v>41883</v>
      </c>
      <c r="F193" s="73">
        <v>46265</v>
      </c>
      <c r="G193" s="48" t="s">
        <v>711</v>
      </c>
      <c r="H193" s="52" t="s">
        <v>3492</v>
      </c>
      <c r="I193" s="49" t="s">
        <v>1703</v>
      </c>
      <c r="J193" s="49" t="s">
        <v>1704</v>
      </c>
      <c r="K193" s="52" t="s">
        <v>3493</v>
      </c>
      <c r="L193" s="52" t="s">
        <v>3494</v>
      </c>
      <c r="M193" s="49"/>
      <c r="N193" s="49"/>
      <c r="O193" s="52" t="s">
        <v>3495</v>
      </c>
      <c r="P193" s="52" t="s">
        <v>51</v>
      </c>
      <c r="Q193" s="53" t="s">
        <v>27</v>
      </c>
      <c r="R193" s="53" t="s">
        <v>27</v>
      </c>
      <c r="S193" s="53" t="s">
        <v>27</v>
      </c>
      <c r="T193" s="53" t="s">
        <v>27</v>
      </c>
      <c r="U193" s="53"/>
      <c r="V193" s="48" t="s">
        <v>841</v>
      </c>
    </row>
    <row r="194" spans="1:22" s="35" customFormat="1" ht="13.5" customHeight="1">
      <c r="A194" s="46" t="s">
        <v>981</v>
      </c>
      <c r="B194" s="47"/>
      <c r="C194" s="48" t="s">
        <v>842</v>
      </c>
      <c r="D194" s="49" t="s">
        <v>1705</v>
      </c>
      <c r="E194" s="72">
        <v>41913</v>
      </c>
      <c r="F194" s="73">
        <v>46295</v>
      </c>
      <c r="G194" s="48" t="s">
        <v>1398</v>
      </c>
      <c r="H194" s="52" t="s">
        <v>3496</v>
      </c>
      <c r="I194" s="49" t="s">
        <v>1706</v>
      </c>
      <c r="J194" s="49" t="s">
        <v>843</v>
      </c>
      <c r="K194" s="52" t="s">
        <v>3497</v>
      </c>
      <c r="L194" s="52" t="s">
        <v>3496</v>
      </c>
      <c r="M194" s="49"/>
      <c r="N194" s="49"/>
      <c r="O194" s="52" t="s">
        <v>3498</v>
      </c>
      <c r="P194" s="52" t="s">
        <v>3499</v>
      </c>
      <c r="Q194" s="53" t="s">
        <v>27</v>
      </c>
      <c r="R194" s="53"/>
      <c r="S194" s="53" t="s">
        <v>27</v>
      </c>
      <c r="T194" s="53"/>
      <c r="U194" s="53"/>
      <c r="V194" s="48" t="s">
        <v>1707</v>
      </c>
    </row>
    <row r="195" spans="1:22" s="35" customFormat="1" ht="13.5" customHeight="1">
      <c r="A195" s="46" t="s">
        <v>981</v>
      </c>
      <c r="B195" s="47"/>
      <c r="C195" s="48" t="s">
        <v>844</v>
      </c>
      <c r="D195" s="49" t="s">
        <v>3500</v>
      </c>
      <c r="E195" s="72">
        <v>41944</v>
      </c>
      <c r="F195" s="73">
        <v>46326</v>
      </c>
      <c r="G195" s="48" t="s">
        <v>1708</v>
      </c>
      <c r="H195" s="52" t="s">
        <v>3501</v>
      </c>
      <c r="I195" s="49" t="s">
        <v>1709</v>
      </c>
      <c r="J195" s="49" t="s">
        <v>1710</v>
      </c>
      <c r="K195" s="52" t="s">
        <v>3502</v>
      </c>
      <c r="L195" s="52" t="s">
        <v>3503</v>
      </c>
      <c r="M195" s="49"/>
      <c r="N195" s="49"/>
      <c r="O195" s="52" t="s">
        <v>3504</v>
      </c>
      <c r="P195" s="52" t="s">
        <v>1675</v>
      </c>
      <c r="Q195" s="53" t="s">
        <v>27</v>
      </c>
      <c r="R195" s="53" t="s">
        <v>27</v>
      </c>
      <c r="S195" s="53" t="s">
        <v>27</v>
      </c>
      <c r="T195" s="53" t="s">
        <v>27</v>
      </c>
      <c r="U195" s="53"/>
      <c r="V195" s="48" t="s">
        <v>845</v>
      </c>
    </row>
    <row r="196" spans="1:22" s="35" customFormat="1" ht="13.5" customHeight="1">
      <c r="A196" s="46" t="s">
        <v>981</v>
      </c>
      <c r="B196" s="47"/>
      <c r="C196" s="48" t="s">
        <v>846</v>
      </c>
      <c r="D196" s="49" t="s">
        <v>3505</v>
      </c>
      <c r="E196" s="72">
        <v>41944</v>
      </c>
      <c r="F196" s="73">
        <v>46326</v>
      </c>
      <c r="G196" s="48" t="s">
        <v>1711</v>
      </c>
      <c r="H196" s="52" t="s">
        <v>3506</v>
      </c>
      <c r="I196" s="49" t="s">
        <v>1712</v>
      </c>
      <c r="J196" s="49" t="s">
        <v>1712</v>
      </c>
      <c r="K196" s="52" t="s">
        <v>3507</v>
      </c>
      <c r="L196" s="52" t="s">
        <v>3506</v>
      </c>
      <c r="M196" s="49"/>
      <c r="N196" s="49"/>
      <c r="O196" s="52" t="s">
        <v>3508</v>
      </c>
      <c r="P196" s="52" t="s">
        <v>51</v>
      </c>
      <c r="Q196" s="53" t="s">
        <v>27</v>
      </c>
      <c r="R196" s="53" t="s">
        <v>27</v>
      </c>
      <c r="S196" s="53" t="s">
        <v>27</v>
      </c>
      <c r="T196" s="53" t="s">
        <v>27</v>
      </c>
      <c r="U196" s="53"/>
      <c r="V196" s="48" t="s">
        <v>1713</v>
      </c>
    </row>
    <row r="197" spans="1:22" s="35" customFormat="1" ht="13.5" customHeight="1">
      <c r="A197" s="46" t="s">
        <v>981</v>
      </c>
      <c r="B197" s="47"/>
      <c r="C197" s="48" t="s">
        <v>847</v>
      </c>
      <c r="D197" s="49" t="s">
        <v>1714</v>
      </c>
      <c r="E197" s="72">
        <v>41944</v>
      </c>
      <c r="F197" s="73">
        <v>46326</v>
      </c>
      <c r="G197" s="48" t="s">
        <v>1715</v>
      </c>
      <c r="H197" s="52" t="s">
        <v>3509</v>
      </c>
      <c r="I197" s="49" t="s">
        <v>1716</v>
      </c>
      <c r="J197" s="49" t="s">
        <v>1717</v>
      </c>
      <c r="K197" s="52" t="s">
        <v>3510</v>
      </c>
      <c r="L197" s="52" t="s">
        <v>3509</v>
      </c>
      <c r="M197" s="49"/>
      <c r="N197" s="49"/>
      <c r="O197" s="52" t="s">
        <v>3511</v>
      </c>
      <c r="P197" s="52" t="s">
        <v>51</v>
      </c>
      <c r="Q197" s="53" t="s">
        <v>27</v>
      </c>
      <c r="R197" s="53" t="s">
        <v>27</v>
      </c>
      <c r="S197" s="53" t="s">
        <v>27</v>
      </c>
      <c r="T197" s="53" t="s">
        <v>27</v>
      </c>
      <c r="U197" s="53"/>
      <c r="V197" s="48" t="s">
        <v>848</v>
      </c>
    </row>
    <row r="198" spans="1:22" s="35" customFormat="1" ht="13.5" customHeight="1">
      <c r="A198" s="46" t="s">
        <v>981</v>
      </c>
      <c r="B198" s="47"/>
      <c r="C198" s="48" t="s">
        <v>849</v>
      </c>
      <c r="D198" s="49" t="s">
        <v>1718</v>
      </c>
      <c r="E198" s="72">
        <v>41974</v>
      </c>
      <c r="F198" s="73">
        <v>46326</v>
      </c>
      <c r="G198" s="48" t="s">
        <v>1719</v>
      </c>
      <c r="H198" s="52" t="s">
        <v>3512</v>
      </c>
      <c r="I198" s="49" t="s">
        <v>1720</v>
      </c>
      <c r="J198" s="49" t="s">
        <v>1721</v>
      </c>
      <c r="K198" s="52" t="s">
        <v>3513</v>
      </c>
      <c r="L198" s="52" t="s">
        <v>3512</v>
      </c>
      <c r="M198" s="49"/>
      <c r="N198" s="49"/>
      <c r="O198" s="52" t="s">
        <v>3514</v>
      </c>
      <c r="P198" s="52" t="s">
        <v>51</v>
      </c>
      <c r="Q198" s="53" t="s">
        <v>27</v>
      </c>
      <c r="R198" s="53" t="s">
        <v>27</v>
      </c>
      <c r="S198" s="53"/>
      <c r="T198" s="53" t="s">
        <v>27</v>
      </c>
      <c r="U198" s="53"/>
      <c r="V198" s="48" t="s">
        <v>850</v>
      </c>
    </row>
    <row r="199" spans="1:22" s="35" customFormat="1" ht="13.5" customHeight="1">
      <c r="A199" s="46" t="s">
        <v>981</v>
      </c>
      <c r="B199" s="47"/>
      <c r="C199" s="48" t="s">
        <v>1722</v>
      </c>
      <c r="D199" s="49" t="s">
        <v>3515</v>
      </c>
      <c r="E199" s="72">
        <v>42005</v>
      </c>
      <c r="F199" s="73">
        <v>46387</v>
      </c>
      <c r="G199" s="48" t="s">
        <v>851</v>
      </c>
      <c r="H199" s="52" t="s">
        <v>3516</v>
      </c>
      <c r="I199" s="49" t="s">
        <v>852</v>
      </c>
      <c r="J199" s="49" t="s">
        <v>853</v>
      </c>
      <c r="K199" s="52" t="s">
        <v>3517</v>
      </c>
      <c r="L199" s="52" t="s">
        <v>3516</v>
      </c>
      <c r="M199" s="49"/>
      <c r="N199" s="49"/>
      <c r="O199" s="52" t="s">
        <v>3518</v>
      </c>
      <c r="P199" s="52" t="s">
        <v>3519</v>
      </c>
      <c r="Q199" s="53" t="s">
        <v>27</v>
      </c>
      <c r="R199" s="53" t="s">
        <v>27</v>
      </c>
      <c r="S199" s="53" t="s">
        <v>27</v>
      </c>
      <c r="T199" s="53" t="s">
        <v>27</v>
      </c>
      <c r="U199" s="53"/>
      <c r="V199" s="48" t="s">
        <v>854</v>
      </c>
    </row>
    <row r="200" spans="1:22" s="35" customFormat="1" ht="13.5" customHeight="1">
      <c r="A200" s="46" t="s">
        <v>981</v>
      </c>
      <c r="B200" s="47"/>
      <c r="C200" s="48" t="s">
        <v>855</v>
      </c>
      <c r="D200" s="49" t="s">
        <v>3520</v>
      </c>
      <c r="E200" s="72">
        <v>42005</v>
      </c>
      <c r="F200" s="73">
        <v>46387</v>
      </c>
      <c r="G200" s="48" t="s">
        <v>1723</v>
      </c>
      <c r="H200" s="52" t="s">
        <v>3521</v>
      </c>
      <c r="I200" s="49" t="s">
        <v>1724</v>
      </c>
      <c r="J200" s="49" t="s">
        <v>1724</v>
      </c>
      <c r="K200" s="52" t="s">
        <v>3522</v>
      </c>
      <c r="L200" s="52" t="s">
        <v>3521</v>
      </c>
      <c r="M200" s="49"/>
      <c r="N200" s="49"/>
      <c r="O200" s="52" t="s">
        <v>3523</v>
      </c>
      <c r="P200" s="52" t="s">
        <v>51</v>
      </c>
      <c r="Q200" s="53" t="s">
        <v>27</v>
      </c>
      <c r="R200" s="53" t="s">
        <v>27</v>
      </c>
      <c r="S200" s="53" t="s">
        <v>27</v>
      </c>
      <c r="T200" s="53" t="s">
        <v>27</v>
      </c>
      <c r="U200" s="53"/>
      <c r="V200" s="48" t="s">
        <v>856</v>
      </c>
    </row>
    <row r="201" spans="1:22" s="35" customFormat="1" ht="13.5" customHeight="1">
      <c r="A201" s="46" t="s">
        <v>981</v>
      </c>
      <c r="B201" s="47"/>
      <c r="C201" s="48" t="s">
        <v>857</v>
      </c>
      <c r="D201" s="49" t="s">
        <v>1725</v>
      </c>
      <c r="E201" s="72">
        <v>42005</v>
      </c>
      <c r="F201" s="73">
        <v>46387</v>
      </c>
      <c r="G201" s="48" t="s">
        <v>448</v>
      </c>
      <c r="H201" s="52" t="s">
        <v>3524</v>
      </c>
      <c r="I201" s="49" t="s">
        <v>1726</v>
      </c>
      <c r="J201" s="49" t="s">
        <v>1727</v>
      </c>
      <c r="K201" s="52" t="s">
        <v>3525</v>
      </c>
      <c r="L201" s="52" t="s">
        <v>3524</v>
      </c>
      <c r="M201" s="49"/>
      <c r="N201" s="49"/>
      <c r="O201" s="52" t="s">
        <v>3526</v>
      </c>
      <c r="P201" s="52" t="s">
        <v>51</v>
      </c>
      <c r="Q201" s="53" t="s">
        <v>27</v>
      </c>
      <c r="R201" s="53" t="s">
        <v>27</v>
      </c>
      <c r="S201" s="53" t="s">
        <v>27</v>
      </c>
      <c r="T201" s="53" t="s">
        <v>27</v>
      </c>
      <c r="U201" s="53"/>
      <c r="V201" s="48" t="s">
        <v>858</v>
      </c>
    </row>
    <row r="202" spans="1:22" s="35" customFormat="1" ht="13.5" customHeight="1">
      <c r="A202" s="46" t="s">
        <v>981</v>
      </c>
      <c r="B202" s="47"/>
      <c r="C202" s="48" t="s">
        <v>859</v>
      </c>
      <c r="D202" s="49" t="s">
        <v>3527</v>
      </c>
      <c r="E202" s="72">
        <v>42005</v>
      </c>
      <c r="F202" s="73">
        <v>46387</v>
      </c>
      <c r="G202" s="48" t="s">
        <v>1728</v>
      </c>
      <c r="H202" s="52" t="s">
        <v>3528</v>
      </c>
      <c r="I202" s="49" t="s">
        <v>1729</v>
      </c>
      <c r="J202" s="49" t="s">
        <v>1730</v>
      </c>
      <c r="K202" s="52" t="s">
        <v>3529</v>
      </c>
      <c r="L202" s="52" t="s">
        <v>3221</v>
      </c>
      <c r="M202" s="49"/>
      <c r="N202" s="49"/>
      <c r="O202" s="52" t="s">
        <v>3170</v>
      </c>
      <c r="P202" s="52" t="s">
        <v>51</v>
      </c>
      <c r="Q202" s="53" t="s">
        <v>27</v>
      </c>
      <c r="R202" s="53" t="s">
        <v>27</v>
      </c>
      <c r="S202" s="53" t="s">
        <v>27</v>
      </c>
      <c r="T202" s="53" t="s">
        <v>27</v>
      </c>
      <c r="U202" s="53"/>
      <c r="V202" s="48" t="s">
        <v>860</v>
      </c>
    </row>
    <row r="203" spans="1:22" s="35" customFormat="1" ht="13.5" customHeight="1">
      <c r="A203" s="46" t="s">
        <v>981</v>
      </c>
      <c r="B203" s="47"/>
      <c r="C203" s="48" t="s">
        <v>861</v>
      </c>
      <c r="D203" s="49" t="s">
        <v>1731</v>
      </c>
      <c r="E203" s="72">
        <v>42005</v>
      </c>
      <c r="F203" s="73">
        <v>46387</v>
      </c>
      <c r="G203" s="48" t="s">
        <v>1732</v>
      </c>
      <c r="H203" s="52" t="s">
        <v>3530</v>
      </c>
      <c r="I203" s="49" t="s">
        <v>1733</v>
      </c>
      <c r="J203" s="49" t="s">
        <v>1734</v>
      </c>
      <c r="K203" s="52" t="s">
        <v>3531</v>
      </c>
      <c r="L203" s="52" t="s">
        <v>3532</v>
      </c>
      <c r="M203" s="49"/>
      <c r="N203" s="49"/>
      <c r="O203" s="52" t="s">
        <v>3533</v>
      </c>
      <c r="P203" s="52" t="s">
        <v>51</v>
      </c>
      <c r="Q203" s="53"/>
      <c r="R203" s="53" t="s">
        <v>27</v>
      </c>
      <c r="S203" s="53"/>
      <c r="T203" s="53" t="s">
        <v>27</v>
      </c>
      <c r="U203" s="53"/>
      <c r="V203" s="48" t="s">
        <v>862</v>
      </c>
    </row>
    <row r="204" spans="1:22" s="35" customFormat="1" ht="13.5" customHeight="1">
      <c r="A204" s="46" t="s">
        <v>981</v>
      </c>
      <c r="B204" s="47"/>
      <c r="C204" s="48" t="s">
        <v>1076</v>
      </c>
      <c r="D204" s="49" t="s">
        <v>3536</v>
      </c>
      <c r="E204" s="72">
        <v>42064</v>
      </c>
      <c r="F204" s="73">
        <v>46446</v>
      </c>
      <c r="G204" s="48" t="s">
        <v>138</v>
      </c>
      <c r="H204" s="52" t="s">
        <v>3537</v>
      </c>
      <c r="I204" s="49" t="s">
        <v>1735</v>
      </c>
      <c r="J204" s="49" t="s">
        <v>1735</v>
      </c>
      <c r="K204" s="52" t="s">
        <v>3538</v>
      </c>
      <c r="L204" s="52" t="s">
        <v>3539</v>
      </c>
      <c r="M204" s="49"/>
      <c r="N204" s="49"/>
      <c r="O204" s="52" t="s">
        <v>3540</v>
      </c>
      <c r="P204" s="52" t="s">
        <v>51</v>
      </c>
      <c r="Q204" s="53" t="s">
        <v>27</v>
      </c>
      <c r="R204" s="53" t="s">
        <v>27</v>
      </c>
      <c r="S204" s="53" t="s">
        <v>27</v>
      </c>
      <c r="T204" s="53" t="s">
        <v>27</v>
      </c>
      <c r="U204" s="53"/>
      <c r="V204" s="48" t="s">
        <v>1736</v>
      </c>
    </row>
    <row r="205" spans="1:22" s="35" customFormat="1" ht="13.5" customHeight="1">
      <c r="A205" s="46" t="s">
        <v>981</v>
      </c>
      <c r="B205" s="47"/>
      <c r="C205" s="48" t="s">
        <v>863</v>
      </c>
      <c r="D205" s="49" t="s">
        <v>1737</v>
      </c>
      <c r="E205" s="72">
        <v>42095</v>
      </c>
      <c r="F205" s="73">
        <v>46477</v>
      </c>
      <c r="G205" s="48" t="s">
        <v>1738</v>
      </c>
      <c r="H205" s="52" t="s">
        <v>3541</v>
      </c>
      <c r="I205" s="49" t="s">
        <v>1739</v>
      </c>
      <c r="J205" s="49" t="s">
        <v>1740</v>
      </c>
      <c r="K205" s="52" t="s">
        <v>3542</v>
      </c>
      <c r="L205" s="52" t="s">
        <v>3541</v>
      </c>
      <c r="M205" s="49"/>
      <c r="N205" s="49"/>
      <c r="O205" s="52" t="s">
        <v>3543</v>
      </c>
      <c r="P205" s="52" t="s">
        <v>51</v>
      </c>
      <c r="Q205" s="53" t="s">
        <v>27</v>
      </c>
      <c r="R205" s="53" t="s">
        <v>27</v>
      </c>
      <c r="S205" s="53" t="s">
        <v>27</v>
      </c>
      <c r="T205" s="53" t="s">
        <v>27</v>
      </c>
      <c r="U205" s="53"/>
      <c r="V205" s="48" t="s">
        <v>1741</v>
      </c>
    </row>
    <row r="206" spans="1:22" s="35" customFormat="1" ht="13.5" customHeight="1">
      <c r="A206" s="46" t="s">
        <v>981</v>
      </c>
      <c r="B206" s="47"/>
      <c r="C206" s="48" t="s">
        <v>864</v>
      </c>
      <c r="D206" s="49" t="s">
        <v>1742</v>
      </c>
      <c r="E206" s="72">
        <v>42095</v>
      </c>
      <c r="F206" s="73">
        <v>46477</v>
      </c>
      <c r="G206" s="48" t="s">
        <v>1743</v>
      </c>
      <c r="H206" s="52" t="s">
        <v>3544</v>
      </c>
      <c r="I206" s="49" t="s">
        <v>1744</v>
      </c>
      <c r="J206" s="49" t="s">
        <v>1745</v>
      </c>
      <c r="K206" s="52" t="s">
        <v>3545</v>
      </c>
      <c r="L206" s="52" t="s">
        <v>3544</v>
      </c>
      <c r="M206" s="49"/>
      <c r="N206" s="49"/>
      <c r="O206" s="52" t="s">
        <v>3546</v>
      </c>
      <c r="P206" s="52" t="s">
        <v>3547</v>
      </c>
      <c r="Q206" s="53" t="s">
        <v>27</v>
      </c>
      <c r="R206" s="53" t="s">
        <v>27</v>
      </c>
      <c r="S206" s="53" t="s">
        <v>27</v>
      </c>
      <c r="T206" s="53" t="s">
        <v>27</v>
      </c>
      <c r="U206" s="53"/>
      <c r="V206" s="48" t="s">
        <v>1746</v>
      </c>
    </row>
    <row r="207" spans="1:22" s="35" customFormat="1" ht="13.5" customHeight="1">
      <c r="A207" s="46" t="s">
        <v>981</v>
      </c>
      <c r="B207" s="47"/>
      <c r="C207" s="48" t="s">
        <v>865</v>
      </c>
      <c r="D207" s="49" t="s">
        <v>3548</v>
      </c>
      <c r="E207" s="72">
        <v>42095</v>
      </c>
      <c r="F207" s="73">
        <v>46477</v>
      </c>
      <c r="G207" s="48" t="s">
        <v>1747</v>
      </c>
      <c r="H207" s="52" t="s">
        <v>3549</v>
      </c>
      <c r="I207" s="49" t="s">
        <v>1748</v>
      </c>
      <c r="J207" s="49" t="s">
        <v>1749</v>
      </c>
      <c r="K207" s="52" t="s">
        <v>3550</v>
      </c>
      <c r="L207" s="52" t="s">
        <v>3549</v>
      </c>
      <c r="M207" s="49"/>
      <c r="N207" s="49"/>
      <c r="O207" s="52" t="s">
        <v>3551</v>
      </c>
      <c r="P207" s="52" t="s">
        <v>727</v>
      </c>
      <c r="Q207" s="53" t="s">
        <v>27</v>
      </c>
      <c r="R207" s="53" t="s">
        <v>27</v>
      </c>
      <c r="S207" s="53" t="s">
        <v>27</v>
      </c>
      <c r="T207" s="53" t="s">
        <v>27</v>
      </c>
      <c r="U207" s="53"/>
      <c r="V207" s="48" t="s">
        <v>1750</v>
      </c>
    </row>
    <row r="208" spans="1:22" s="35" customFormat="1" ht="13.5" customHeight="1">
      <c r="A208" s="46" t="s">
        <v>981</v>
      </c>
      <c r="B208" s="47"/>
      <c r="C208" s="48" t="s">
        <v>866</v>
      </c>
      <c r="D208" s="49" t="s">
        <v>3552</v>
      </c>
      <c r="E208" s="72">
        <v>42095</v>
      </c>
      <c r="F208" s="73">
        <v>46477</v>
      </c>
      <c r="G208" s="48" t="s">
        <v>1751</v>
      </c>
      <c r="H208" s="52" t="s">
        <v>3553</v>
      </c>
      <c r="I208" s="49" t="s">
        <v>1752</v>
      </c>
      <c r="J208" s="49" t="s">
        <v>1753</v>
      </c>
      <c r="K208" s="52" t="s">
        <v>989</v>
      </c>
      <c r="L208" s="52" t="s">
        <v>4724</v>
      </c>
      <c r="M208" s="49"/>
      <c r="N208" s="49"/>
      <c r="O208" s="52" t="s">
        <v>3475</v>
      </c>
      <c r="P208" s="52" t="s">
        <v>3554</v>
      </c>
      <c r="Q208" s="53" t="s">
        <v>27</v>
      </c>
      <c r="R208" s="53" t="s">
        <v>27</v>
      </c>
      <c r="S208" s="53" t="s">
        <v>27</v>
      </c>
      <c r="T208" s="53" t="s">
        <v>27</v>
      </c>
      <c r="U208" s="53"/>
      <c r="V208" s="48" t="s">
        <v>1754</v>
      </c>
    </row>
    <row r="209" spans="1:22" s="35" customFormat="1" ht="13.5" customHeight="1">
      <c r="A209" s="46" t="s">
        <v>981</v>
      </c>
      <c r="B209" s="47"/>
      <c r="C209" s="48" t="s">
        <v>867</v>
      </c>
      <c r="D209" s="49" t="s">
        <v>3555</v>
      </c>
      <c r="E209" s="72">
        <v>42095</v>
      </c>
      <c r="F209" s="73">
        <v>46477</v>
      </c>
      <c r="G209" s="48" t="s">
        <v>1755</v>
      </c>
      <c r="H209" s="52" t="s">
        <v>3556</v>
      </c>
      <c r="I209" s="49" t="s">
        <v>1756</v>
      </c>
      <c r="J209" s="49" t="s">
        <v>1757</v>
      </c>
      <c r="K209" s="52" t="s">
        <v>989</v>
      </c>
      <c r="L209" s="52" t="s">
        <v>4724</v>
      </c>
      <c r="M209" s="49"/>
      <c r="N209" s="49"/>
      <c r="O209" s="52" t="s">
        <v>3475</v>
      </c>
      <c r="P209" s="52" t="s">
        <v>1167</v>
      </c>
      <c r="Q209" s="53" t="s">
        <v>27</v>
      </c>
      <c r="R209" s="53" t="s">
        <v>27</v>
      </c>
      <c r="S209" s="53" t="s">
        <v>27</v>
      </c>
      <c r="T209" s="53" t="s">
        <v>27</v>
      </c>
      <c r="U209" s="53"/>
      <c r="V209" s="48" t="s">
        <v>1758</v>
      </c>
    </row>
    <row r="210" spans="1:22" s="35" customFormat="1" ht="13.5" customHeight="1">
      <c r="A210" s="46" t="s">
        <v>981</v>
      </c>
      <c r="B210" s="47"/>
      <c r="C210" s="48" t="s">
        <v>868</v>
      </c>
      <c r="D210" s="49" t="s">
        <v>1759</v>
      </c>
      <c r="E210" s="72">
        <v>42186</v>
      </c>
      <c r="F210" s="73">
        <v>46568</v>
      </c>
      <c r="G210" s="48" t="s">
        <v>123</v>
      </c>
      <c r="H210" s="52" t="s">
        <v>3557</v>
      </c>
      <c r="I210" s="49" t="s">
        <v>1760</v>
      </c>
      <c r="J210" s="49" t="s">
        <v>1761</v>
      </c>
      <c r="K210" s="52" t="s">
        <v>3558</v>
      </c>
      <c r="L210" s="52" t="s">
        <v>3559</v>
      </c>
      <c r="M210" s="49"/>
      <c r="N210" s="49"/>
      <c r="O210" s="52" t="s">
        <v>3560</v>
      </c>
      <c r="P210" s="52" t="s">
        <v>51</v>
      </c>
      <c r="Q210" s="53" t="s">
        <v>27</v>
      </c>
      <c r="R210" s="53" t="s">
        <v>27</v>
      </c>
      <c r="S210" s="53" t="s">
        <v>27</v>
      </c>
      <c r="T210" s="53" t="s">
        <v>27</v>
      </c>
      <c r="U210" s="31"/>
      <c r="V210" s="48" t="s">
        <v>1762</v>
      </c>
    </row>
    <row r="211" spans="1:22" s="35" customFormat="1" ht="13.5" customHeight="1">
      <c r="A211" s="46" t="s">
        <v>981</v>
      </c>
      <c r="B211" s="47"/>
      <c r="C211" s="48" t="s">
        <v>869</v>
      </c>
      <c r="D211" s="49" t="s">
        <v>3561</v>
      </c>
      <c r="E211" s="72">
        <v>42186</v>
      </c>
      <c r="F211" s="73">
        <v>46568</v>
      </c>
      <c r="G211" s="48" t="s">
        <v>870</v>
      </c>
      <c r="H211" s="52" t="s">
        <v>3562</v>
      </c>
      <c r="I211" s="49" t="s">
        <v>1763</v>
      </c>
      <c r="J211" s="49" t="s">
        <v>1764</v>
      </c>
      <c r="K211" s="52" t="s">
        <v>3563</v>
      </c>
      <c r="L211" s="52" t="s">
        <v>3564</v>
      </c>
      <c r="M211" s="49"/>
      <c r="N211" s="49"/>
      <c r="O211" s="52" t="s">
        <v>3565</v>
      </c>
      <c r="P211" s="52" t="s">
        <v>51</v>
      </c>
      <c r="Q211" s="53" t="s">
        <v>27</v>
      </c>
      <c r="R211" s="53" t="s">
        <v>27</v>
      </c>
      <c r="S211" s="53" t="s">
        <v>27</v>
      </c>
      <c r="T211" s="53" t="s">
        <v>27</v>
      </c>
      <c r="U211" s="53"/>
      <c r="V211" s="48" t="s">
        <v>1765</v>
      </c>
    </row>
    <row r="212" spans="1:22" s="35" customFormat="1" ht="13.5" customHeight="1">
      <c r="A212" s="46" t="s">
        <v>981</v>
      </c>
      <c r="B212" s="47"/>
      <c r="C212" s="48" t="s">
        <v>871</v>
      </c>
      <c r="D212" s="49" t="s">
        <v>3566</v>
      </c>
      <c r="E212" s="72">
        <v>42186</v>
      </c>
      <c r="F212" s="73">
        <v>46568</v>
      </c>
      <c r="G212" s="48" t="s">
        <v>1766</v>
      </c>
      <c r="H212" s="52" t="s">
        <v>3567</v>
      </c>
      <c r="I212" s="49" t="s">
        <v>1767</v>
      </c>
      <c r="J212" s="49" t="s">
        <v>1768</v>
      </c>
      <c r="K212" s="52" t="s">
        <v>3568</v>
      </c>
      <c r="L212" s="52" t="s">
        <v>3569</v>
      </c>
      <c r="M212" s="49" t="s">
        <v>1769</v>
      </c>
      <c r="N212" s="49" t="s">
        <v>1770</v>
      </c>
      <c r="O212" s="52" t="s">
        <v>3570</v>
      </c>
      <c r="P212" s="52" t="s">
        <v>1162</v>
      </c>
      <c r="Q212" s="53" t="s">
        <v>27</v>
      </c>
      <c r="R212" s="53" t="s">
        <v>27</v>
      </c>
      <c r="S212" s="53" t="s">
        <v>27</v>
      </c>
      <c r="T212" s="53" t="s">
        <v>27</v>
      </c>
      <c r="U212" s="53"/>
      <c r="V212" s="48" t="s">
        <v>1771</v>
      </c>
    </row>
    <row r="213" spans="1:22" s="35" customFormat="1" ht="13.5" customHeight="1">
      <c r="A213" s="46" t="s">
        <v>981</v>
      </c>
      <c r="B213" s="47"/>
      <c r="C213" s="48" t="s">
        <v>1772</v>
      </c>
      <c r="D213" s="49" t="s">
        <v>3571</v>
      </c>
      <c r="E213" s="72">
        <v>42186</v>
      </c>
      <c r="F213" s="73">
        <v>46568</v>
      </c>
      <c r="G213" s="48" t="s">
        <v>1773</v>
      </c>
      <c r="H213" s="52" t="s">
        <v>1774</v>
      </c>
      <c r="I213" s="49" t="s">
        <v>1775</v>
      </c>
      <c r="J213" s="49" t="s">
        <v>1776</v>
      </c>
      <c r="K213" s="52" t="s">
        <v>3572</v>
      </c>
      <c r="L213" s="52" t="s">
        <v>3573</v>
      </c>
      <c r="M213" s="49"/>
      <c r="N213" s="49"/>
      <c r="O213" s="52" t="s">
        <v>3574</v>
      </c>
      <c r="P213" s="52" t="s">
        <v>51</v>
      </c>
      <c r="Q213" s="53" t="s">
        <v>27</v>
      </c>
      <c r="R213" s="53" t="s">
        <v>27</v>
      </c>
      <c r="S213" s="53" t="s">
        <v>27</v>
      </c>
      <c r="T213" s="53"/>
      <c r="U213" s="53"/>
      <c r="V213" s="48" t="s">
        <v>1777</v>
      </c>
    </row>
    <row r="214" spans="1:22" s="35" customFormat="1" ht="13.5" customHeight="1">
      <c r="A214" s="46" t="s">
        <v>981</v>
      </c>
      <c r="B214" s="47"/>
      <c r="C214" s="48" t="s">
        <v>872</v>
      </c>
      <c r="D214" s="49" t="s">
        <v>3575</v>
      </c>
      <c r="E214" s="72">
        <v>42217</v>
      </c>
      <c r="F214" s="73">
        <v>46599</v>
      </c>
      <c r="G214" s="48" t="s">
        <v>192</v>
      </c>
      <c r="H214" s="52" t="s">
        <v>3576</v>
      </c>
      <c r="I214" s="49" t="s">
        <v>1778</v>
      </c>
      <c r="J214" s="49" t="s">
        <v>1779</v>
      </c>
      <c r="K214" s="52" t="s">
        <v>3577</v>
      </c>
      <c r="L214" s="52" t="s">
        <v>3578</v>
      </c>
      <c r="M214" s="49"/>
      <c r="N214" s="49"/>
      <c r="O214" s="52" t="s">
        <v>3579</v>
      </c>
      <c r="P214" s="52" t="s">
        <v>106</v>
      </c>
      <c r="Q214" s="53" t="s">
        <v>27</v>
      </c>
      <c r="R214" s="53" t="s">
        <v>27</v>
      </c>
      <c r="S214" s="53" t="s">
        <v>27</v>
      </c>
      <c r="T214" s="53" t="s">
        <v>27</v>
      </c>
      <c r="U214" s="53"/>
      <c r="V214" s="48" t="s">
        <v>873</v>
      </c>
    </row>
    <row r="215" spans="1:22" s="35" customFormat="1" ht="13.5" customHeight="1">
      <c r="A215" s="46" t="s">
        <v>981</v>
      </c>
      <c r="B215" s="47"/>
      <c r="C215" s="48" t="s">
        <v>874</v>
      </c>
      <c r="D215" s="49" t="s">
        <v>3580</v>
      </c>
      <c r="E215" s="72">
        <v>42217</v>
      </c>
      <c r="F215" s="73">
        <v>46599</v>
      </c>
      <c r="G215" s="48" t="s">
        <v>327</v>
      </c>
      <c r="H215" s="52" t="s">
        <v>3581</v>
      </c>
      <c r="I215" s="49" t="s">
        <v>1780</v>
      </c>
      <c r="J215" s="49" t="s">
        <v>1781</v>
      </c>
      <c r="K215" s="52" t="s">
        <v>3582</v>
      </c>
      <c r="L215" s="52" t="s">
        <v>3583</v>
      </c>
      <c r="M215" s="49"/>
      <c r="N215" s="49"/>
      <c r="O215" s="52" t="s">
        <v>3584</v>
      </c>
      <c r="P215" s="52" t="s">
        <v>51</v>
      </c>
      <c r="Q215" s="53" t="s">
        <v>27</v>
      </c>
      <c r="R215" s="53" t="s">
        <v>27</v>
      </c>
      <c r="S215" s="53" t="s">
        <v>27</v>
      </c>
      <c r="T215" s="53" t="s">
        <v>27</v>
      </c>
      <c r="U215" s="53"/>
      <c r="V215" s="48" t="s">
        <v>875</v>
      </c>
    </row>
    <row r="216" spans="1:22" s="35" customFormat="1" ht="13.5" customHeight="1">
      <c r="A216" s="46" t="s">
        <v>981</v>
      </c>
      <c r="B216" s="47"/>
      <c r="C216" s="48" t="s">
        <v>876</v>
      </c>
      <c r="D216" s="49" t="s">
        <v>3585</v>
      </c>
      <c r="E216" s="72">
        <v>42217</v>
      </c>
      <c r="F216" s="73">
        <v>46599</v>
      </c>
      <c r="G216" s="48" t="s">
        <v>1782</v>
      </c>
      <c r="H216" s="52" t="s">
        <v>3586</v>
      </c>
      <c r="I216" s="49" t="s">
        <v>1783</v>
      </c>
      <c r="J216" s="49" t="s">
        <v>1784</v>
      </c>
      <c r="K216" s="52" t="s">
        <v>3587</v>
      </c>
      <c r="L216" s="52" t="s">
        <v>3588</v>
      </c>
      <c r="M216" s="49"/>
      <c r="N216" s="49"/>
      <c r="O216" s="52" t="s">
        <v>3589</v>
      </c>
      <c r="P216" s="52" t="s">
        <v>3167</v>
      </c>
      <c r="Q216" s="53" t="s">
        <v>27</v>
      </c>
      <c r="R216" s="53" t="s">
        <v>27</v>
      </c>
      <c r="S216" s="53" t="s">
        <v>27</v>
      </c>
      <c r="T216" s="53"/>
      <c r="U216" s="53" t="s">
        <v>27</v>
      </c>
      <c r="V216" s="48" t="s">
        <v>877</v>
      </c>
    </row>
    <row r="217" spans="1:22" s="35" customFormat="1" ht="13.5" customHeight="1">
      <c r="A217" s="46" t="s">
        <v>981</v>
      </c>
      <c r="B217" s="47"/>
      <c r="C217" s="48" t="s">
        <v>878</v>
      </c>
      <c r="D217" s="49" t="s">
        <v>3590</v>
      </c>
      <c r="E217" s="72">
        <v>42248</v>
      </c>
      <c r="F217" s="73">
        <v>46630</v>
      </c>
      <c r="G217" s="48" t="s">
        <v>1785</v>
      </c>
      <c r="H217" s="52" t="s">
        <v>3591</v>
      </c>
      <c r="I217" s="49" t="s">
        <v>1786</v>
      </c>
      <c r="J217" s="49" t="s">
        <v>1787</v>
      </c>
      <c r="K217" s="52" t="s">
        <v>3592</v>
      </c>
      <c r="L217" s="52" t="s">
        <v>3591</v>
      </c>
      <c r="M217" s="49"/>
      <c r="N217" s="49"/>
      <c r="O217" s="52" t="s">
        <v>3593</v>
      </c>
      <c r="P217" s="52" t="s">
        <v>51</v>
      </c>
      <c r="Q217" s="53" t="s">
        <v>27</v>
      </c>
      <c r="R217" s="53" t="s">
        <v>27</v>
      </c>
      <c r="S217" s="53" t="s">
        <v>27</v>
      </c>
      <c r="T217" s="53" t="s">
        <v>27</v>
      </c>
      <c r="U217" s="53"/>
      <c r="V217" s="48" t="s">
        <v>1788</v>
      </c>
    </row>
    <row r="218" spans="1:22" s="35" customFormat="1" ht="13.5" customHeight="1">
      <c r="A218" s="46" t="s">
        <v>981</v>
      </c>
      <c r="B218" s="47"/>
      <c r="C218" s="48" t="s">
        <v>879</v>
      </c>
      <c r="D218" s="49" t="s">
        <v>3594</v>
      </c>
      <c r="E218" s="72">
        <v>42248</v>
      </c>
      <c r="F218" s="73">
        <v>46630</v>
      </c>
      <c r="G218" s="48" t="s">
        <v>1789</v>
      </c>
      <c r="H218" s="52" t="s">
        <v>3595</v>
      </c>
      <c r="I218" s="49" t="s">
        <v>1790</v>
      </c>
      <c r="J218" s="49" t="s">
        <v>1791</v>
      </c>
      <c r="K218" s="52" t="s">
        <v>3596</v>
      </c>
      <c r="L218" s="52" t="s">
        <v>3595</v>
      </c>
      <c r="M218" s="49"/>
      <c r="N218" s="49"/>
      <c r="O218" s="52" t="s">
        <v>3597</v>
      </c>
      <c r="P218" s="52" t="s">
        <v>51</v>
      </c>
      <c r="Q218" s="53" t="s">
        <v>27</v>
      </c>
      <c r="R218" s="53"/>
      <c r="S218" s="53" t="s">
        <v>27</v>
      </c>
      <c r="T218" s="53"/>
      <c r="U218" s="53"/>
      <c r="V218" s="48" t="s">
        <v>1792</v>
      </c>
    </row>
    <row r="219" spans="1:22" s="35" customFormat="1" ht="13.5" customHeight="1">
      <c r="A219" s="46" t="s">
        <v>981</v>
      </c>
      <c r="B219" s="47"/>
      <c r="C219" s="48" t="s">
        <v>880</v>
      </c>
      <c r="D219" s="49" t="s">
        <v>1793</v>
      </c>
      <c r="E219" s="72">
        <v>42278</v>
      </c>
      <c r="F219" s="73">
        <v>46660</v>
      </c>
      <c r="G219" s="48" t="s">
        <v>1291</v>
      </c>
      <c r="H219" s="52" t="s">
        <v>3598</v>
      </c>
      <c r="I219" s="49" t="s">
        <v>1794</v>
      </c>
      <c r="J219" s="49" t="s">
        <v>1795</v>
      </c>
      <c r="K219" s="52" t="s">
        <v>3599</v>
      </c>
      <c r="L219" s="52" t="s">
        <v>3598</v>
      </c>
      <c r="M219" s="49"/>
      <c r="N219" s="49"/>
      <c r="O219" s="52" t="s">
        <v>3600</v>
      </c>
      <c r="P219" s="52" t="s">
        <v>180</v>
      </c>
      <c r="Q219" s="53" t="s">
        <v>27</v>
      </c>
      <c r="R219" s="53" t="s">
        <v>27</v>
      </c>
      <c r="S219" s="53" t="s">
        <v>27</v>
      </c>
      <c r="T219" s="53" t="s">
        <v>27</v>
      </c>
      <c r="U219" s="53"/>
      <c r="V219" s="48" t="s">
        <v>1796</v>
      </c>
    </row>
    <row r="220" spans="1:22" s="35" customFormat="1" ht="13.5" customHeight="1">
      <c r="A220" s="46" t="s">
        <v>981</v>
      </c>
      <c r="B220" s="47"/>
      <c r="C220" s="48" t="s">
        <v>881</v>
      </c>
      <c r="D220" s="49" t="s">
        <v>1797</v>
      </c>
      <c r="E220" s="72">
        <v>42309</v>
      </c>
      <c r="F220" s="73">
        <v>46691</v>
      </c>
      <c r="G220" s="48" t="s">
        <v>1607</v>
      </c>
      <c r="H220" s="52" t="s">
        <v>3601</v>
      </c>
      <c r="I220" s="49" t="s">
        <v>1798</v>
      </c>
      <c r="J220" s="49" t="s">
        <v>1798</v>
      </c>
      <c r="K220" s="52" t="s">
        <v>3602</v>
      </c>
      <c r="L220" s="52" t="s">
        <v>3603</v>
      </c>
      <c r="M220" s="49"/>
      <c r="N220" s="49"/>
      <c r="O220" s="52" t="s">
        <v>3604</v>
      </c>
      <c r="P220" s="52" t="s">
        <v>51</v>
      </c>
      <c r="Q220" s="53" t="s">
        <v>27</v>
      </c>
      <c r="R220" s="53" t="s">
        <v>27</v>
      </c>
      <c r="S220" s="53" t="s">
        <v>27</v>
      </c>
      <c r="T220" s="53" t="s">
        <v>27</v>
      </c>
      <c r="U220" s="53"/>
      <c r="V220" s="48" t="s">
        <v>882</v>
      </c>
    </row>
    <row r="221" spans="1:22" s="35" customFormat="1" ht="13.5" customHeight="1">
      <c r="A221" s="46" t="s">
        <v>981</v>
      </c>
      <c r="B221" s="47"/>
      <c r="C221" s="48" t="s">
        <v>1087</v>
      </c>
      <c r="D221" s="49" t="s">
        <v>3605</v>
      </c>
      <c r="E221" s="72">
        <v>42309</v>
      </c>
      <c r="F221" s="73">
        <v>46691</v>
      </c>
      <c r="G221" s="48" t="s">
        <v>123</v>
      </c>
      <c r="H221" s="52" t="s">
        <v>3606</v>
      </c>
      <c r="I221" s="49" t="s">
        <v>1799</v>
      </c>
      <c r="J221" s="49" t="s">
        <v>1800</v>
      </c>
      <c r="K221" s="52" t="s">
        <v>3607</v>
      </c>
      <c r="L221" s="52" t="s">
        <v>3606</v>
      </c>
      <c r="M221" s="49"/>
      <c r="N221" s="49"/>
      <c r="O221" s="52" t="s">
        <v>3608</v>
      </c>
      <c r="P221" s="52" t="s">
        <v>51</v>
      </c>
      <c r="Q221" s="53" t="s">
        <v>27</v>
      </c>
      <c r="R221" s="53" t="s">
        <v>27</v>
      </c>
      <c r="S221" s="53"/>
      <c r="T221" s="53" t="s">
        <v>27</v>
      </c>
      <c r="U221" s="53"/>
      <c r="V221" s="48" t="s">
        <v>1086</v>
      </c>
    </row>
    <row r="222" spans="1:22" s="35" customFormat="1" ht="13.5" customHeight="1">
      <c r="A222" s="46" t="s">
        <v>981</v>
      </c>
      <c r="B222" s="47"/>
      <c r="C222" s="48" t="s">
        <v>883</v>
      </c>
      <c r="D222" s="49" t="s">
        <v>1801</v>
      </c>
      <c r="E222" s="72">
        <v>42339</v>
      </c>
      <c r="F222" s="73">
        <v>46721</v>
      </c>
      <c r="G222" s="48" t="s">
        <v>420</v>
      </c>
      <c r="H222" s="52" t="s">
        <v>3609</v>
      </c>
      <c r="I222" s="49" t="s">
        <v>1802</v>
      </c>
      <c r="J222" s="49" t="s">
        <v>1803</v>
      </c>
      <c r="K222" s="52" t="s">
        <v>3610</v>
      </c>
      <c r="L222" s="52" t="s">
        <v>3609</v>
      </c>
      <c r="M222" s="49"/>
      <c r="N222" s="49"/>
      <c r="O222" s="52" t="s">
        <v>3611</v>
      </c>
      <c r="P222" s="52" t="s">
        <v>51</v>
      </c>
      <c r="Q222" s="53" t="s">
        <v>27</v>
      </c>
      <c r="R222" s="53" t="s">
        <v>27</v>
      </c>
      <c r="S222" s="53" t="s">
        <v>27</v>
      </c>
      <c r="T222" s="53" t="s">
        <v>27</v>
      </c>
      <c r="U222" s="53"/>
      <c r="V222" s="48" t="s">
        <v>884</v>
      </c>
    </row>
    <row r="223" spans="1:22" s="35" customFormat="1" ht="13.5" customHeight="1">
      <c r="A223" s="46" t="s">
        <v>981</v>
      </c>
      <c r="B223" s="47"/>
      <c r="C223" s="48" t="s">
        <v>885</v>
      </c>
      <c r="D223" s="49" t="s">
        <v>3612</v>
      </c>
      <c r="E223" s="72">
        <v>44531</v>
      </c>
      <c r="F223" s="73">
        <v>46721</v>
      </c>
      <c r="G223" s="48" t="s">
        <v>1804</v>
      </c>
      <c r="H223" s="52" t="s">
        <v>3613</v>
      </c>
      <c r="I223" s="49" t="s">
        <v>1805</v>
      </c>
      <c r="J223" s="49" t="s">
        <v>1806</v>
      </c>
      <c r="K223" s="52" t="s">
        <v>3614</v>
      </c>
      <c r="L223" s="52" t="s">
        <v>3613</v>
      </c>
      <c r="M223" s="49" t="s">
        <v>1805</v>
      </c>
      <c r="N223" s="49" t="s">
        <v>1806</v>
      </c>
      <c r="O223" s="52" t="s">
        <v>3615</v>
      </c>
      <c r="P223" s="52" t="s">
        <v>51</v>
      </c>
      <c r="Q223" s="53" t="s">
        <v>27</v>
      </c>
      <c r="R223" s="53" t="s">
        <v>27</v>
      </c>
      <c r="S223" s="53" t="s">
        <v>27</v>
      </c>
      <c r="T223" s="53" t="s">
        <v>27</v>
      </c>
      <c r="U223" s="53"/>
      <c r="V223" s="48" t="s">
        <v>886</v>
      </c>
    </row>
    <row r="224" spans="1:22" s="35" customFormat="1" ht="13.5" customHeight="1">
      <c r="A224" s="46" t="s">
        <v>981</v>
      </c>
      <c r="B224" s="47"/>
      <c r="C224" s="48" t="s">
        <v>887</v>
      </c>
      <c r="D224" s="49" t="s">
        <v>1807</v>
      </c>
      <c r="E224" s="72">
        <v>42430</v>
      </c>
      <c r="F224" s="73">
        <v>46812</v>
      </c>
      <c r="G224" s="48" t="s">
        <v>1808</v>
      </c>
      <c r="H224" s="52" t="s">
        <v>3616</v>
      </c>
      <c r="I224" s="49" t="s">
        <v>1809</v>
      </c>
      <c r="J224" s="49" t="s">
        <v>1810</v>
      </c>
      <c r="K224" s="52" t="s">
        <v>3617</v>
      </c>
      <c r="L224" s="52" t="s">
        <v>3616</v>
      </c>
      <c r="M224" s="49" t="s">
        <v>1809</v>
      </c>
      <c r="N224" s="49"/>
      <c r="O224" s="52" t="s">
        <v>3618</v>
      </c>
      <c r="P224" s="52" t="s">
        <v>3619</v>
      </c>
      <c r="Q224" s="53" t="s">
        <v>27</v>
      </c>
      <c r="R224" s="53" t="s">
        <v>27</v>
      </c>
      <c r="S224" s="53" t="s">
        <v>27</v>
      </c>
      <c r="T224" s="53" t="s">
        <v>27</v>
      </c>
      <c r="U224" s="53"/>
      <c r="V224" s="48" t="s">
        <v>888</v>
      </c>
    </row>
    <row r="225" spans="1:22" s="35" customFormat="1" ht="13.5" customHeight="1">
      <c r="A225" s="46" t="s">
        <v>981</v>
      </c>
      <c r="B225" s="47"/>
      <c r="C225" s="48" t="s">
        <v>889</v>
      </c>
      <c r="D225" s="49" t="s">
        <v>3620</v>
      </c>
      <c r="E225" s="72">
        <v>42461</v>
      </c>
      <c r="F225" s="73">
        <v>46843</v>
      </c>
      <c r="G225" s="48" t="s">
        <v>1811</v>
      </c>
      <c r="H225" s="52" t="s">
        <v>3621</v>
      </c>
      <c r="I225" s="49" t="s">
        <v>1812</v>
      </c>
      <c r="J225" s="49" t="s">
        <v>1813</v>
      </c>
      <c r="K225" s="52" t="s">
        <v>3622</v>
      </c>
      <c r="L225" s="52" t="s">
        <v>3621</v>
      </c>
      <c r="M225" s="49"/>
      <c r="N225" s="49"/>
      <c r="O225" s="52" t="s">
        <v>3623</v>
      </c>
      <c r="P225" s="52" t="s">
        <v>51</v>
      </c>
      <c r="Q225" s="53" t="s">
        <v>27</v>
      </c>
      <c r="R225" s="53" t="s">
        <v>27</v>
      </c>
      <c r="S225" s="53" t="s">
        <v>27</v>
      </c>
      <c r="T225" s="53" t="s">
        <v>27</v>
      </c>
      <c r="U225" s="53"/>
      <c r="V225" s="48" t="s">
        <v>890</v>
      </c>
    </row>
    <row r="226" spans="1:22" s="35" customFormat="1" ht="13.5" customHeight="1">
      <c r="A226" s="46" t="s">
        <v>981</v>
      </c>
      <c r="B226" s="47"/>
      <c r="C226" s="48" t="s">
        <v>891</v>
      </c>
      <c r="D226" s="49" t="s">
        <v>3624</v>
      </c>
      <c r="E226" s="72">
        <v>42491</v>
      </c>
      <c r="F226" s="73">
        <v>46873</v>
      </c>
      <c r="G226" s="48" t="s">
        <v>1814</v>
      </c>
      <c r="H226" s="52" t="s">
        <v>3625</v>
      </c>
      <c r="I226" s="49" t="s">
        <v>1815</v>
      </c>
      <c r="J226" s="49" t="s">
        <v>1816</v>
      </c>
      <c r="K226" s="52" t="s">
        <v>3626</v>
      </c>
      <c r="L226" s="52" t="s">
        <v>3625</v>
      </c>
      <c r="M226" s="49"/>
      <c r="N226" s="49"/>
      <c r="O226" s="52" t="s">
        <v>3627</v>
      </c>
      <c r="P226" s="52" t="s">
        <v>3628</v>
      </c>
      <c r="Q226" s="53" t="s">
        <v>27</v>
      </c>
      <c r="R226" s="53" t="s">
        <v>27</v>
      </c>
      <c r="S226" s="53" t="s">
        <v>27</v>
      </c>
      <c r="T226" s="53" t="s">
        <v>27</v>
      </c>
      <c r="U226" s="53"/>
      <c r="V226" s="48" t="s">
        <v>892</v>
      </c>
    </row>
    <row r="227" spans="1:22" s="35" customFormat="1" ht="13.5" customHeight="1">
      <c r="A227" s="46" t="s">
        <v>981</v>
      </c>
      <c r="B227" s="47"/>
      <c r="C227" s="48" t="s">
        <v>1817</v>
      </c>
      <c r="D227" s="49" t="s">
        <v>1818</v>
      </c>
      <c r="E227" s="72">
        <v>42491</v>
      </c>
      <c r="F227" s="73">
        <v>46873</v>
      </c>
      <c r="G227" s="48" t="s">
        <v>1819</v>
      </c>
      <c r="H227" s="52" t="s">
        <v>3629</v>
      </c>
      <c r="I227" s="49" t="s">
        <v>1820</v>
      </c>
      <c r="J227" s="49" t="s">
        <v>1821</v>
      </c>
      <c r="K227" s="52" t="s">
        <v>3630</v>
      </c>
      <c r="L227" s="52" t="s">
        <v>3631</v>
      </c>
      <c r="M227" s="49"/>
      <c r="N227" s="49"/>
      <c r="O227" s="52" t="s">
        <v>3632</v>
      </c>
      <c r="P227" s="52" t="s">
        <v>51</v>
      </c>
      <c r="Q227" s="53" t="s">
        <v>27</v>
      </c>
      <c r="R227" s="53" t="s">
        <v>27</v>
      </c>
      <c r="S227" s="53" t="s">
        <v>27</v>
      </c>
      <c r="T227" s="53" t="s">
        <v>27</v>
      </c>
      <c r="U227" s="53"/>
      <c r="V227" s="48" t="s">
        <v>893</v>
      </c>
    </row>
    <row r="228" spans="1:22" s="35" customFormat="1" ht="13.5" customHeight="1">
      <c r="A228" s="46" t="s">
        <v>981</v>
      </c>
      <c r="B228" s="47"/>
      <c r="C228" s="48" t="s">
        <v>894</v>
      </c>
      <c r="D228" s="49" t="s">
        <v>1822</v>
      </c>
      <c r="E228" s="72">
        <v>42522</v>
      </c>
      <c r="F228" s="73">
        <v>46904</v>
      </c>
      <c r="G228" s="48" t="s">
        <v>1548</v>
      </c>
      <c r="H228" s="52" t="s">
        <v>2893</v>
      </c>
      <c r="I228" s="49" t="s">
        <v>1823</v>
      </c>
      <c r="J228" s="49" t="s">
        <v>1824</v>
      </c>
      <c r="K228" s="52" t="s">
        <v>3633</v>
      </c>
      <c r="L228" s="52" t="s">
        <v>2893</v>
      </c>
      <c r="M228" s="49" t="s">
        <v>1825</v>
      </c>
      <c r="N228" s="49" t="s">
        <v>1826</v>
      </c>
      <c r="O228" s="52" t="s">
        <v>3634</v>
      </c>
      <c r="P228" s="52" t="s">
        <v>51</v>
      </c>
      <c r="Q228" s="53" t="s">
        <v>27</v>
      </c>
      <c r="R228" s="53" t="s">
        <v>27</v>
      </c>
      <c r="S228" s="53" t="s">
        <v>27</v>
      </c>
      <c r="T228" s="53" t="s">
        <v>27</v>
      </c>
      <c r="U228" s="53"/>
      <c r="V228" s="48" t="s">
        <v>1827</v>
      </c>
    </row>
    <row r="229" spans="1:22" s="35" customFormat="1" ht="13.5" customHeight="1">
      <c r="A229" s="46" t="s">
        <v>981</v>
      </c>
      <c r="B229" s="47"/>
      <c r="C229" s="48" t="s">
        <v>895</v>
      </c>
      <c r="D229" s="49" t="s">
        <v>3635</v>
      </c>
      <c r="E229" s="72">
        <v>42522</v>
      </c>
      <c r="F229" s="73">
        <v>46904</v>
      </c>
      <c r="G229" s="48" t="s">
        <v>123</v>
      </c>
      <c r="H229" s="52" t="s">
        <v>3636</v>
      </c>
      <c r="I229" s="49" t="s">
        <v>1828</v>
      </c>
      <c r="J229" s="49" t="s">
        <v>1829</v>
      </c>
      <c r="K229" s="52" t="s">
        <v>3637</v>
      </c>
      <c r="L229" s="52" t="s">
        <v>3638</v>
      </c>
      <c r="M229" s="49"/>
      <c r="N229" s="49"/>
      <c r="O229" s="52" t="s">
        <v>3639</v>
      </c>
      <c r="P229" s="52" t="s">
        <v>51</v>
      </c>
      <c r="Q229" s="53" t="s">
        <v>27</v>
      </c>
      <c r="R229" s="53" t="s">
        <v>27</v>
      </c>
      <c r="S229" s="53" t="s">
        <v>27</v>
      </c>
      <c r="T229" s="53" t="s">
        <v>27</v>
      </c>
      <c r="U229" s="53"/>
      <c r="V229" s="48" t="s">
        <v>896</v>
      </c>
    </row>
    <row r="230" spans="1:22" s="35" customFormat="1" ht="13.5" customHeight="1">
      <c r="A230" s="46" t="s">
        <v>981</v>
      </c>
      <c r="B230" s="47"/>
      <c r="C230" s="48" t="s">
        <v>1830</v>
      </c>
      <c r="D230" s="49" t="s">
        <v>3640</v>
      </c>
      <c r="E230" s="72">
        <v>42552</v>
      </c>
      <c r="F230" s="73">
        <v>46934</v>
      </c>
      <c r="G230" s="48" t="s">
        <v>1831</v>
      </c>
      <c r="H230" s="52" t="s">
        <v>3641</v>
      </c>
      <c r="I230" s="49" t="s">
        <v>1832</v>
      </c>
      <c r="J230" s="49" t="s">
        <v>1832</v>
      </c>
      <c r="K230" s="52" t="s">
        <v>3642</v>
      </c>
      <c r="L230" s="52" t="s">
        <v>3641</v>
      </c>
      <c r="M230" s="49"/>
      <c r="N230" s="49"/>
      <c r="O230" s="52" t="s">
        <v>3643</v>
      </c>
      <c r="P230" s="52" t="s">
        <v>1289</v>
      </c>
      <c r="Q230" s="53" t="s">
        <v>27</v>
      </c>
      <c r="R230" s="53" t="s">
        <v>27</v>
      </c>
      <c r="S230" s="53" t="s">
        <v>27</v>
      </c>
      <c r="T230" s="53" t="s">
        <v>27</v>
      </c>
      <c r="U230" s="53"/>
      <c r="V230" s="48" t="s">
        <v>1137</v>
      </c>
    </row>
    <row r="231" spans="1:22" s="35" customFormat="1" ht="13.5" customHeight="1">
      <c r="A231" s="46" t="s">
        <v>981</v>
      </c>
      <c r="B231" s="47"/>
      <c r="C231" s="48" t="s">
        <v>897</v>
      </c>
      <c r="D231" s="49" t="s">
        <v>1833</v>
      </c>
      <c r="E231" s="72">
        <v>42552</v>
      </c>
      <c r="F231" s="73">
        <v>47026</v>
      </c>
      <c r="G231" s="48" t="s">
        <v>316</v>
      </c>
      <c r="H231" s="52" t="s">
        <v>3644</v>
      </c>
      <c r="I231" s="49" t="s">
        <v>1834</v>
      </c>
      <c r="J231" s="49" t="s">
        <v>1835</v>
      </c>
      <c r="K231" s="52" t="s">
        <v>3645</v>
      </c>
      <c r="L231" s="52" t="s">
        <v>3644</v>
      </c>
      <c r="M231" s="49"/>
      <c r="N231" s="49"/>
      <c r="O231" s="52" t="s">
        <v>3646</v>
      </c>
      <c r="P231" s="52" t="s">
        <v>51</v>
      </c>
      <c r="Q231" s="53" t="s">
        <v>27</v>
      </c>
      <c r="R231" s="53" t="s">
        <v>27</v>
      </c>
      <c r="S231" s="53" t="s">
        <v>27</v>
      </c>
      <c r="T231" s="53" t="s">
        <v>27</v>
      </c>
      <c r="U231" s="53"/>
      <c r="V231" s="48" t="s">
        <v>1836</v>
      </c>
    </row>
    <row r="232" spans="1:22" s="35" customFormat="1" ht="13.5" customHeight="1">
      <c r="A232" s="46" t="s">
        <v>981</v>
      </c>
      <c r="B232" s="47"/>
      <c r="C232" s="48" t="s">
        <v>898</v>
      </c>
      <c r="D232" s="49" t="s">
        <v>899</v>
      </c>
      <c r="E232" s="72">
        <v>42552</v>
      </c>
      <c r="F232" s="73">
        <v>46904</v>
      </c>
      <c r="G232" s="48" t="s">
        <v>1837</v>
      </c>
      <c r="H232" s="52" t="s">
        <v>3647</v>
      </c>
      <c r="I232" s="49" t="s">
        <v>1838</v>
      </c>
      <c r="J232" s="49" t="s">
        <v>1839</v>
      </c>
      <c r="K232" s="52" t="s">
        <v>3648</v>
      </c>
      <c r="L232" s="52" t="s">
        <v>3647</v>
      </c>
      <c r="M232" s="49"/>
      <c r="N232" s="49"/>
      <c r="O232" s="52" t="s">
        <v>1840</v>
      </c>
      <c r="P232" s="52" t="s">
        <v>3649</v>
      </c>
      <c r="Q232" s="53" t="s">
        <v>27</v>
      </c>
      <c r="R232" s="53" t="s">
        <v>27</v>
      </c>
      <c r="S232" s="53" t="s">
        <v>27</v>
      </c>
      <c r="T232" s="53" t="s">
        <v>27</v>
      </c>
      <c r="U232" s="53"/>
      <c r="V232" s="48" t="s">
        <v>1841</v>
      </c>
    </row>
    <row r="233" spans="1:22" s="35" customFormat="1" ht="13.5" customHeight="1">
      <c r="A233" s="46" t="s">
        <v>981</v>
      </c>
      <c r="B233" s="47"/>
      <c r="C233" s="48" t="s">
        <v>900</v>
      </c>
      <c r="D233" s="49" t="s">
        <v>1842</v>
      </c>
      <c r="E233" s="72">
        <v>42583</v>
      </c>
      <c r="F233" s="73">
        <v>46965</v>
      </c>
      <c r="G233" s="48" t="s">
        <v>1843</v>
      </c>
      <c r="H233" s="52" t="s">
        <v>3650</v>
      </c>
      <c r="I233" s="49" t="s">
        <v>1844</v>
      </c>
      <c r="J233" s="49" t="s">
        <v>1845</v>
      </c>
      <c r="K233" s="52" t="s">
        <v>3651</v>
      </c>
      <c r="L233" s="52" t="s">
        <v>3652</v>
      </c>
      <c r="M233" s="49"/>
      <c r="N233" s="49"/>
      <c r="O233" s="52" t="s">
        <v>3653</v>
      </c>
      <c r="P233" s="52" t="s">
        <v>51</v>
      </c>
      <c r="Q233" s="53" t="s">
        <v>27</v>
      </c>
      <c r="R233" s="53"/>
      <c r="S233" s="53" t="s">
        <v>27</v>
      </c>
      <c r="T233" s="53"/>
      <c r="U233" s="53"/>
      <c r="V233" s="48" t="s">
        <v>901</v>
      </c>
    </row>
    <row r="234" spans="1:22" s="35" customFormat="1" ht="13.5" customHeight="1">
      <c r="A234" s="46" t="s">
        <v>981</v>
      </c>
      <c r="B234" s="47"/>
      <c r="C234" s="48" t="s">
        <v>1846</v>
      </c>
      <c r="D234" s="49" t="s">
        <v>1847</v>
      </c>
      <c r="E234" s="72">
        <v>42644</v>
      </c>
      <c r="F234" s="73">
        <v>47026</v>
      </c>
      <c r="G234" s="48" t="s">
        <v>1808</v>
      </c>
      <c r="H234" s="52" t="s">
        <v>3654</v>
      </c>
      <c r="I234" s="49" t="s">
        <v>1848</v>
      </c>
      <c r="J234" s="49" t="s">
        <v>1849</v>
      </c>
      <c r="K234" s="52" t="s">
        <v>3655</v>
      </c>
      <c r="L234" s="52" t="s">
        <v>3654</v>
      </c>
      <c r="M234" s="49"/>
      <c r="N234" s="49"/>
      <c r="O234" s="52" t="s">
        <v>3656</v>
      </c>
      <c r="P234" s="52" t="s">
        <v>51</v>
      </c>
      <c r="Q234" s="53" t="s">
        <v>27</v>
      </c>
      <c r="R234" s="53" t="s">
        <v>27</v>
      </c>
      <c r="S234" s="53" t="s">
        <v>27</v>
      </c>
      <c r="T234" s="53" t="s">
        <v>27</v>
      </c>
      <c r="U234" s="53"/>
      <c r="V234" s="48" t="s">
        <v>902</v>
      </c>
    </row>
    <row r="235" spans="1:22" s="35" customFormat="1" ht="13.5" customHeight="1">
      <c r="A235" s="46" t="s">
        <v>981</v>
      </c>
      <c r="B235" s="47"/>
      <c r="C235" s="48" t="s">
        <v>903</v>
      </c>
      <c r="D235" s="49" t="s">
        <v>1850</v>
      </c>
      <c r="E235" s="72">
        <v>42644</v>
      </c>
      <c r="F235" s="73">
        <v>47026</v>
      </c>
      <c r="G235" s="48" t="s">
        <v>1698</v>
      </c>
      <c r="H235" s="52" t="s">
        <v>3657</v>
      </c>
      <c r="I235" s="49" t="s">
        <v>1851</v>
      </c>
      <c r="J235" s="49" t="s">
        <v>1852</v>
      </c>
      <c r="K235" s="52" t="s">
        <v>3658</v>
      </c>
      <c r="L235" s="52" t="s">
        <v>3659</v>
      </c>
      <c r="M235" s="49"/>
      <c r="N235" s="49"/>
      <c r="O235" s="52" t="s">
        <v>3660</v>
      </c>
      <c r="P235" s="52" t="s">
        <v>51</v>
      </c>
      <c r="Q235" s="53" t="s">
        <v>27</v>
      </c>
      <c r="R235" s="53" t="s">
        <v>27</v>
      </c>
      <c r="S235" s="53" t="s">
        <v>27</v>
      </c>
      <c r="T235" s="53" t="s">
        <v>27</v>
      </c>
      <c r="U235" s="53"/>
      <c r="V235" s="48" t="s">
        <v>1853</v>
      </c>
    </row>
    <row r="236" spans="1:22" s="35" customFormat="1" ht="13.5" customHeight="1">
      <c r="A236" s="46" t="s">
        <v>981</v>
      </c>
      <c r="B236" s="47"/>
      <c r="C236" s="48" t="s">
        <v>904</v>
      </c>
      <c r="D236" s="49" t="s">
        <v>3661</v>
      </c>
      <c r="E236" s="72">
        <v>42644</v>
      </c>
      <c r="F236" s="73">
        <v>47026</v>
      </c>
      <c r="G236" s="48" t="s">
        <v>1529</v>
      </c>
      <c r="H236" s="52" t="s">
        <v>3662</v>
      </c>
      <c r="I236" s="49" t="s">
        <v>1854</v>
      </c>
      <c r="J236" s="49" t="s">
        <v>1854</v>
      </c>
      <c r="K236" s="52" t="s">
        <v>3663</v>
      </c>
      <c r="L236" s="52" t="s">
        <v>3664</v>
      </c>
      <c r="M236" s="49"/>
      <c r="N236" s="49"/>
      <c r="O236" s="52" t="s">
        <v>3665</v>
      </c>
      <c r="P236" s="52" t="s">
        <v>3666</v>
      </c>
      <c r="Q236" s="53" t="s">
        <v>27</v>
      </c>
      <c r="R236" s="53" t="s">
        <v>27</v>
      </c>
      <c r="S236" s="53" t="s">
        <v>27</v>
      </c>
      <c r="T236" s="53" t="s">
        <v>27</v>
      </c>
      <c r="U236" s="53"/>
      <c r="V236" s="48" t="s">
        <v>1855</v>
      </c>
    </row>
    <row r="237" spans="1:22" s="35" customFormat="1" ht="13.5" customHeight="1">
      <c r="A237" s="46" t="s">
        <v>981</v>
      </c>
      <c r="B237" s="47"/>
      <c r="C237" s="48" t="s">
        <v>1856</v>
      </c>
      <c r="D237" s="49" t="s">
        <v>1857</v>
      </c>
      <c r="E237" s="72">
        <v>42675</v>
      </c>
      <c r="F237" s="73">
        <v>47057</v>
      </c>
      <c r="G237" s="48" t="s">
        <v>1858</v>
      </c>
      <c r="H237" s="52" t="s">
        <v>3667</v>
      </c>
      <c r="I237" s="49" t="s">
        <v>1859</v>
      </c>
      <c r="J237" s="49" t="s">
        <v>1860</v>
      </c>
      <c r="K237" s="52" t="s">
        <v>3668</v>
      </c>
      <c r="L237" s="52" t="s">
        <v>3667</v>
      </c>
      <c r="M237" s="49"/>
      <c r="N237" s="49"/>
      <c r="O237" s="52" t="s">
        <v>3669</v>
      </c>
      <c r="P237" s="52" t="s">
        <v>1289</v>
      </c>
      <c r="Q237" s="53" t="s">
        <v>27</v>
      </c>
      <c r="R237" s="53" t="s">
        <v>27</v>
      </c>
      <c r="S237" s="53" t="s">
        <v>27</v>
      </c>
      <c r="T237" s="53" t="s">
        <v>27</v>
      </c>
      <c r="U237" s="53"/>
      <c r="V237" s="48" t="s">
        <v>1861</v>
      </c>
    </row>
    <row r="238" spans="1:22" s="35" customFormat="1" ht="13.5" customHeight="1">
      <c r="A238" s="46" t="s">
        <v>981</v>
      </c>
      <c r="B238" s="47"/>
      <c r="C238" s="48" t="s">
        <v>905</v>
      </c>
      <c r="D238" s="49" t="s">
        <v>1797</v>
      </c>
      <c r="E238" s="72">
        <v>42705</v>
      </c>
      <c r="F238" s="73">
        <v>47087</v>
      </c>
      <c r="G238" s="48" t="s">
        <v>1766</v>
      </c>
      <c r="H238" s="52" t="s">
        <v>3670</v>
      </c>
      <c r="I238" s="49" t="s">
        <v>1862</v>
      </c>
      <c r="J238" s="49" t="s">
        <v>1863</v>
      </c>
      <c r="K238" s="52" t="s">
        <v>3671</v>
      </c>
      <c r="L238" s="52" t="s">
        <v>3670</v>
      </c>
      <c r="M238" s="49"/>
      <c r="N238" s="49"/>
      <c r="O238" s="52" t="s">
        <v>3672</v>
      </c>
      <c r="P238" s="52" t="s">
        <v>3673</v>
      </c>
      <c r="Q238" s="53" t="s">
        <v>27</v>
      </c>
      <c r="R238" s="53" t="s">
        <v>27</v>
      </c>
      <c r="S238" s="53" t="s">
        <v>27</v>
      </c>
      <c r="T238" s="53" t="s">
        <v>27</v>
      </c>
      <c r="U238" s="53"/>
      <c r="V238" s="48" t="s">
        <v>906</v>
      </c>
    </row>
    <row r="239" spans="1:22" s="35" customFormat="1" ht="13.5" customHeight="1">
      <c r="A239" s="46" t="s">
        <v>981</v>
      </c>
      <c r="B239" s="47"/>
      <c r="C239" s="48" t="s">
        <v>907</v>
      </c>
      <c r="D239" s="49" t="s">
        <v>3674</v>
      </c>
      <c r="E239" s="72">
        <v>42705</v>
      </c>
      <c r="F239" s="73">
        <v>47087</v>
      </c>
      <c r="G239" s="48" t="s">
        <v>1864</v>
      </c>
      <c r="H239" s="52" t="s">
        <v>3675</v>
      </c>
      <c r="I239" s="49" t="s">
        <v>1865</v>
      </c>
      <c r="J239" s="49" t="s">
        <v>1866</v>
      </c>
      <c r="K239" s="52" t="s">
        <v>3676</v>
      </c>
      <c r="L239" s="52" t="s">
        <v>3675</v>
      </c>
      <c r="M239" s="49"/>
      <c r="N239" s="49"/>
      <c r="O239" s="52" t="s">
        <v>3677</v>
      </c>
      <c r="P239" s="52" t="s">
        <v>1289</v>
      </c>
      <c r="Q239" s="53" t="s">
        <v>27</v>
      </c>
      <c r="R239" s="53" t="s">
        <v>27</v>
      </c>
      <c r="S239" s="53" t="s">
        <v>27</v>
      </c>
      <c r="T239" s="53" t="s">
        <v>27</v>
      </c>
      <c r="U239" s="53"/>
      <c r="V239" s="48" t="s">
        <v>1867</v>
      </c>
    </row>
    <row r="240" spans="1:22" s="35" customFormat="1" ht="13.5" customHeight="1">
      <c r="A240" s="46" t="s">
        <v>981</v>
      </c>
      <c r="B240" s="47"/>
      <c r="C240" s="48" t="s">
        <v>908</v>
      </c>
      <c r="D240" s="49" t="s">
        <v>3678</v>
      </c>
      <c r="E240" s="72">
        <v>42705</v>
      </c>
      <c r="F240" s="73">
        <v>47087</v>
      </c>
      <c r="G240" s="48" t="s">
        <v>1868</v>
      </c>
      <c r="H240" s="52" t="s">
        <v>3679</v>
      </c>
      <c r="I240" s="49" t="s">
        <v>1869</v>
      </c>
      <c r="J240" s="49" t="s">
        <v>1870</v>
      </c>
      <c r="K240" s="52" t="s">
        <v>3680</v>
      </c>
      <c r="L240" s="52" t="s">
        <v>3681</v>
      </c>
      <c r="M240" s="49"/>
      <c r="N240" s="49"/>
      <c r="O240" s="52" t="s">
        <v>3682</v>
      </c>
      <c r="P240" s="52" t="s">
        <v>3683</v>
      </c>
      <c r="Q240" s="53" t="s">
        <v>27</v>
      </c>
      <c r="R240" s="53" t="s">
        <v>27</v>
      </c>
      <c r="S240" s="53" t="s">
        <v>27</v>
      </c>
      <c r="T240" s="53" t="s">
        <v>27</v>
      </c>
      <c r="U240" s="53"/>
      <c r="V240" s="48" t="s">
        <v>1871</v>
      </c>
    </row>
    <row r="241" spans="1:22" s="35" customFormat="1" ht="13.5" customHeight="1">
      <c r="A241" s="46" t="s">
        <v>981</v>
      </c>
      <c r="B241" s="47"/>
      <c r="C241" s="48" t="s">
        <v>909</v>
      </c>
      <c r="D241" s="49" t="s">
        <v>1872</v>
      </c>
      <c r="E241" s="72">
        <v>42736</v>
      </c>
      <c r="F241" s="73">
        <v>47118</v>
      </c>
      <c r="G241" s="48" t="s">
        <v>1873</v>
      </c>
      <c r="H241" s="52" t="s">
        <v>3684</v>
      </c>
      <c r="I241" s="49" t="s">
        <v>1874</v>
      </c>
      <c r="J241" s="49" t="s">
        <v>1875</v>
      </c>
      <c r="K241" s="52" t="s">
        <v>3685</v>
      </c>
      <c r="L241" s="52" t="s">
        <v>3686</v>
      </c>
      <c r="M241" s="49"/>
      <c r="N241" s="49"/>
      <c r="O241" s="52" t="s">
        <v>3687</v>
      </c>
      <c r="P241" s="52" t="s">
        <v>3688</v>
      </c>
      <c r="Q241" s="53" t="s">
        <v>27</v>
      </c>
      <c r="R241" s="53" t="s">
        <v>27</v>
      </c>
      <c r="S241" s="53"/>
      <c r="T241" s="53" t="s">
        <v>27</v>
      </c>
      <c r="U241" s="53"/>
      <c r="V241" s="48" t="s">
        <v>910</v>
      </c>
    </row>
    <row r="242" spans="1:22" s="35" customFormat="1" ht="13.5" customHeight="1">
      <c r="A242" s="46" t="s">
        <v>981</v>
      </c>
      <c r="B242" s="47"/>
      <c r="C242" s="48" t="s">
        <v>1876</v>
      </c>
      <c r="D242" s="49" t="s">
        <v>1877</v>
      </c>
      <c r="E242" s="72">
        <v>42795</v>
      </c>
      <c r="F242" s="73">
        <v>47177</v>
      </c>
      <c r="G242" s="48" t="s">
        <v>2894</v>
      </c>
      <c r="H242" s="52" t="s">
        <v>3689</v>
      </c>
      <c r="I242" s="49" t="s">
        <v>2895</v>
      </c>
      <c r="J242" s="49" t="s">
        <v>2896</v>
      </c>
      <c r="K242" s="52" t="s">
        <v>3690</v>
      </c>
      <c r="L242" s="52" t="s">
        <v>3691</v>
      </c>
      <c r="M242" s="49"/>
      <c r="N242" s="49"/>
      <c r="O242" s="52" t="s">
        <v>3692</v>
      </c>
      <c r="P242" s="52" t="s">
        <v>51</v>
      </c>
      <c r="Q242" s="53" t="s">
        <v>27</v>
      </c>
      <c r="R242" s="53" t="s">
        <v>27</v>
      </c>
      <c r="S242" s="53" t="s">
        <v>27</v>
      </c>
      <c r="T242" s="53" t="s">
        <v>27</v>
      </c>
      <c r="U242" s="53"/>
      <c r="V242" s="48" t="s">
        <v>911</v>
      </c>
    </row>
    <row r="243" spans="1:22" s="35" customFormat="1" ht="13.5" customHeight="1">
      <c r="A243" s="46" t="s">
        <v>981</v>
      </c>
      <c r="B243" s="47"/>
      <c r="C243" s="48" t="s">
        <v>912</v>
      </c>
      <c r="D243" s="49" t="s">
        <v>3693</v>
      </c>
      <c r="E243" s="72">
        <v>42826</v>
      </c>
      <c r="F243" s="73">
        <v>47208</v>
      </c>
      <c r="G243" s="48" t="s">
        <v>1878</v>
      </c>
      <c r="H243" s="52" t="s">
        <v>3694</v>
      </c>
      <c r="I243" s="49" t="s">
        <v>1879</v>
      </c>
      <c r="J243" s="49" t="s">
        <v>1879</v>
      </c>
      <c r="K243" s="52" t="s">
        <v>3695</v>
      </c>
      <c r="L243" s="52" t="s">
        <v>3696</v>
      </c>
      <c r="M243" s="49"/>
      <c r="N243" s="49"/>
      <c r="O243" s="52" t="s">
        <v>3697</v>
      </c>
      <c r="P243" s="52" t="s">
        <v>51</v>
      </c>
      <c r="Q243" s="53" t="s">
        <v>27</v>
      </c>
      <c r="R243" s="53" t="s">
        <v>27</v>
      </c>
      <c r="S243" s="53" t="s">
        <v>27</v>
      </c>
      <c r="T243" s="53" t="s">
        <v>27</v>
      </c>
      <c r="U243" s="53"/>
      <c r="V243" s="48" t="s">
        <v>913</v>
      </c>
    </row>
    <row r="244" spans="1:22" s="35" customFormat="1" ht="13.5" customHeight="1">
      <c r="A244" s="46" t="s">
        <v>981</v>
      </c>
      <c r="B244" s="47"/>
      <c r="C244" s="48" t="s">
        <v>914</v>
      </c>
      <c r="D244" s="49" t="s">
        <v>1880</v>
      </c>
      <c r="E244" s="72">
        <v>42856</v>
      </c>
      <c r="F244" s="73">
        <v>47238</v>
      </c>
      <c r="G244" s="48" t="s">
        <v>1881</v>
      </c>
      <c r="H244" s="52" t="s">
        <v>3698</v>
      </c>
      <c r="I244" s="49" t="s">
        <v>1882</v>
      </c>
      <c r="J244" s="49" t="s">
        <v>1883</v>
      </c>
      <c r="K244" s="52" t="s">
        <v>3699</v>
      </c>
      <c r="L244" s="52" t="s">
        <v>3698</v>
      </c>
      <c r="M244" s="49"/>
      <c r="N244" s="49"/>
      <c r="O244" s="52" t="s">
        <v>3700</v>
      </c>
      <c r="P244" s="52" t="s">
        <v>51</v>
      </c>
      <c r="Q244" s="53" t="s">
        <v>27</v>
      </c>
      <c r="R244" s="53" t="s">
        <v>27</v>
      </c>
      <c r="S244" s="53" t="s">
        <v>27</v>
      </c>
      <c r="T244" s="53" t="s">
        <v>27</v>
      </c>
      <c r="U244" s="53"/>
      <c r="V244" s="48" t="s">
        <v>915</v>
      </c>
    </row>
    <row r="245" spans="1:22" s="35" customFormat="1" ht="13.5" customHeight="1">
      <c r="A245" s="46" t="s">
        <v>981</v>
      </c>
      <c r="B245" s="47"/>
      <c r="C245" s="48" t="s">
        <v>916</v>
      </c>
      <c r="D245" s="49" t="s">
        <v>1884</v>
      </c>
      <c r="E245" s="72">
        <v>42856</v>
      </c>
      <c r="F245" s="73">
        <v>47238</v>
      </c>
      <c r="G245" s="48" t="s">
        <v>1885</v>
      </c>
      <c r="H245" s="52" t="s">
        <v>1886</v>
      </c>
      <c r="I245" s="49" t="s">
        <v>917</v>
      </c>
      <c r="J245" s="49" t="s">
        <v>918</v>
      </c>
      <c r="K245" s="52" t="s">
        <v>3701</v>
      </c>
      <c r="L245" s="52" t="s">
        <v>1886</v>
      </c>
      <c r="M245" s="49" t="s">
        <v>917</v>
      </c>
      <c r="N245" s="49" t="s">
        <v>918</v>
      </c>
      <c r="O245" s="52" t="s">
        <v>3702</v>
      </c>
      <c r="P245" s="52" t="s">
        <v>51</v>
      </c>
      <c r="Q245" s="53" t="s">
        <v>27</v>
      </c>
      <c r="R245" s="53" t="s">
        <v>27</v>
      </c>
      <c r="S245" s="53" t="s">
        <v>27</v>
      </c>
      <c r="T245" s="53" t="s">
        <v>27</v>
      </c>
      <c r="U245" s="53"/>
      <c r="V245" s="48" t="s">
        <v>1887</v>
      </c>
    </row>
    <row r="246" spans="1:22" s="35" customFormat="1" ht="13.5" customHeight="1">
      <c r="A246" s="46" t="s">
        <v>981</v>
      </c>
      <c r="B246" s="47"/>
      <c r="C246" s="48" t="s">
        <v>919</v>
      </c>
      <c r="D246" s="49" t="s">
        <v>3703</v>
      </c>
      <c r="E246" s="72">
        <v>42887</v>
      </c>
      <c r="F246" s="73">
        <v>47269</v>
      </c>
      <c r="G246" s="48" t="s">
        <v>1888</v>
      </c>
      <c r="H246" s="52" t="s">
        <v>3704</v>
      </c>
      <c r="I246" s="49" t="s">
        <v>920</v>
      </c>
      <c r="J246" s="49" t="s">
        <v>921</v>
      </c>
      <c r="K246" s="52" t="s">
        <v>3705</v>
      </c>
      <c r="L246" s="52" t="s">
        <v>3704</v>
      </c>
      <c r="M246" s="49" t="s">
        <v>920</v>
      </c>
      <c r="N246" s="49" t="s">
        <v>921</v>
      </c>
      <c r="O246" s="52" t="s">
        <v>3706</v>
      </c>
      <c r="P246" s="52" t="s">
        <v>3374</v>
      </c>
      <c r="Q246" s="53" t="s">
        <v>27</v>
      </c>
      <c r="R246" s="53" t="s">
        <v>27</v>
      </c>
      <c r="S246" s="53" t="s">
        <v>27</v>
      </c>
      <c r="T246" s="53" t="s">
        <v>27</v>
      </c>
      <c r="U246" s="53"/>
      <c r="V246" s="48" t="s">
        <v>1889</v>
      </c>
    </row>
    <row r="247" spans="1:22" s="35" customFormat="1" ht="13.5" customHeight="1">
      <c r="A247" s="46" t="s">
        <v>981</v>
      </c>
      <c r="B247" s="47"/>
      <c r="C247" s="48" t="s">
        <v>922</v>
      </c>
      <c r="D247" s="49" t="s">
        <v>1890</v>
      </c>
      <c r="E247" s="72">
        <v>42887</v>
      </c>
      <c r="F247" s="73">
        <v>47269</v>
      </c>
      <c r="G247" s="48" t="s">
        <v>1891</v>
      </c>
      <c r="H247" s="52" t="s">
        <v>3707</v>
      </c>
      <c r="I247" s="49" t="s">
        <v>1892</v>
      </c>
      <c r="J247" s="49" t="s">
        <v>1893</v>
      </c>
      <c r="K247" s="52" t="s">
        <v>3708</v>
      </c>
      <c r="L247" s="52" t="s">
        <v>3707</v>
      </c>
      <c r="M247" s="49" t="s">
        <v>1892</v>
      </c>
      <c r="N247" s="49" t="s">
        <v>1893</v>
      </c>
      <c r="O247" s="52" t="s">
        <v>3709</v>
      </c>
      <c r="P247" s="52" t="s">
        <v>3710</v>
      </c>
      <c r="Q247" s="53" t="s">
        <v>27</v>
      </c>
      <c r="R247" s="53" t="s">
        <v>27</v>
      </c>
      <c r="S247" s="53" t="s">
        <v>27</v>
      </c>
      <c r="T247" s="53" t="s">
        <v>27</v>
      </c>
      <c r="U247" s="53"/>
      <c r="V247" s="48" t="s">
        <v>1894</v>
      </c>
    </row>
    <row r="248" spans="1:22" s="35" customFormat="1" ht="13.5" customHeight="1">
      <c r="A248" s="46" t="s">
        <v>981</v>
      </c>
      <c r="B248" s="47"/>
      <c r="C248" s="48" t="s">
        <v>923</v>
      </c>
      <c r="D248" s="49" t="s">
        <v>3711</v>
      </c>
      <c r="E248" s="72">
        <v>42917</v>
      </c>
      <c r="F248" s="73">
        <v>45107</v>
      </c>
      <c r="G248" s="48" t="s">
        <v>1548</v>
      </c>
      <c r="H248" s="52" t="s">
        <v>3712</v>
      </c>
      <c r="I248" s="49" t="s">
        <v>1895</v>
      </c>
      <c r="J248" s="49" t="s">
        <v>1896</v>
      </c>
      <c r="K248" s="52" t="s">
        <v>3713</v>
      </c>
      <c r="L248" s="52" t="s">
        <v>3714</v>
      </c>
      <c r="M248" s="49" t="s">
        <v>1897</v>
      </c>
      <c r="N248" s="49" t="s">
        <v>1898</v>
      </c>
      <c r="O248" s="52" t="s">
        <v>3715</v>
      </c>
      <c r="P248" s="52" t="s">
        <v>51</v>
      </c>
      <c r="Q248" s="53" t="s">
        <v>27</v>
      </c>
      <c r="R248" s="53" t="s">
        <v>27</v>
      </c>
      <c r="S248" s="53" t="s">
        <v>27</v>
      </c>
      <c r="T248" s="53" t="s">
        <v>27</v>
      </c>
      <c r="U248" s="53"/>
      <c r="V248" s="48" t="s">
        <v>1899</v>
      </c>
    </row>
    <row r="249" spans="1:22" s="35" customFormat="1" ht="13.5" customHeight="1">
      <c r="A249" s="46" t="s">
        <v>981</v>
      </c>
      <c r="B249" s="47"/>
      <c r="C249" s="48" t="s">
        <v>924</v>
      </c>
      <c r="D249" s="49" t="s">
        <v>3716</v>
      </c>
      <c r="E249" s="72">
        <v>42979</v>
      </c>
      <c r="F249" s="73">
        <v>47361</v>
      </c>
      <c r="G249" s="48" t="s">
        <v>610</v>
      </c>
      <c r="H249" s="52" t="s">
        <v>925</v>
      </c>
      <c r="I249" s="49" t="s">
        <v>611</v>
      </c>
      <c r="J249" s="49" t="s">
        <v>612</v>
      </c>
      <c r="K249" s="52" t="s">
        <v>3717</v>
      </c>
      <c r="L249" s="52" t="s">
        <v>925</v>
      </c>
      <c r="M249" s="49" t="s">
        <v>611</v>
      </c>
      <c r="N249" s="49" t="s">
        <v>612</v>
      </c>
      <c r="O249" s="52" t="s">
        <v>3718</v>
      </c>
      <c r="P249" s="52" t="s">
        <v>3719</v>
      </c>
      <c r="Q249" s="53" t="s">
        <v>27</v>
      </c>
      <c r="R249" s="53" t="s">
        <v>27</v>
      </c>
      <c r="S249" s="53" t="s">
        <v>27</v>
      </c>
      <c r="T249" s="53" t="s">
        <v>27</v>
      </c>
      <c r="U249" s="53"/>
      <c r="V249" s="48" t="s">
        <v>926</v>
      </c>
    </row>
    <row r="250" spans="1:22" s="35" customFormat="1" ht="13.5" customHeight="1">
      <c r="A250" s="46" t="s">
        <v>981</v>
      </c>
      <c r="B250" s="47"/>
      <c r="C250" s="48" t="s">
        <v>927</v>
      </c>
      <c r="D250" s="49" t="s">
        <v>1900</v>
      </c>
      <c r="E250" s="72">
        <v>43009</v>
      </c>
      <c r="F250" s="73">
        <v>47391</v>
      </c>
      <c r="G250" s="48" t="s">
        <v>1804</v>
      </c>
      <c r="H250" s="52" t="s">
        <v>3720</v>
      </c>
      <c r="I250" s="49" t="s">
        <v>1901</v>
      </c>
      <c r="J250" s="49" t="s">
        <v>1902</v>
      </c>
      <c r="K250" s="52" t="s">
        <v>3721</v>
      </c>
      <c r="L250" s="52" t="s">
        <v>3722</v>
      </c>
      <c r="M250" s="49" t="s">
        <v>1903</v>
      </c>
      <c r="N250" s="49" t="s">
        <v>1903</v>
      </c>
      <c r="O250" s="52" t="s">
        <v>3723</v>
      </c>
      <c r="P250" s="52" t="s">
        <v>3724</v>
      </c>
      <c r="Q250" s="53" t="s">
        <v>27</v>
      </c>
      <c r="R250" s="53" t="s">
        <v>27</v>
      </c>
      <c r="S250" s="53" t="s">
        <v>27</v>
      </c>
      <c r="T250" s="53" t="s">
        <v>27</v>
      </c>
      <c r="U250" s="53"/>
      <c r="V250" s="48" t="s">
        <v>928</v>
      </c>
    </row>
    <row r="251" spans="1:22" s="35" customFormat="1" ht="13.5" customHeight="1">
      <c r="A251" s="46" t="s">
        <v>981</v>
      </c>
      <c r="B251" s="47"/>
      <c r="C251" s="48" t="s">
        <v>929</v>
      </c>
      <c r="D251" s="49" t="s">
        <v>1904</v>
      </c>
      <c r="E251" s="72">
        <v>43009</v>
      </c>
      <c r="F251" s="73">
        <v>47391</v>
      </c>
      <c r="G251" s="48" t="s">
        <v>1905</v>
      </c>
      <c r="H251" s="52" t="s">
        <v>3725</v>
      </c>
      <c r="I251" s="49" t="s">
        <v>1906</v>
      </c>
      <c r="J251" s="49" t="s">
        <v>1907</v>
      </c>
      <c r="K251" s="52" t="s">
        <v>3726</v>
      </c>
      <c r="L251" s="52" t="s">
        <v>3727</v>
      </c>
      <c r="M251" s="49" t="s">
        <v>1908</v>
      </c>
      <c r="N251" s="49" t="s">
        <v>1908</v>
      </c>
      <c r="O251" s="52" t="s">
        <v>3728</v>
      </c>
      <c r="P251" s="52" t="s">
        <v>51</v>
      </c>
      <c r="Q251" s="53" t="s">
        <v>27</v>
      </c>
      <c r="R251" s="53" t="s">
        <v>27</v>
      </c>
      <c r="S251" s="53" t="s">
        <v>27</v>
      </c>
      <c r="T251" s="53" t="s">
        <v>27</v>
      </c>
      <c r="U251" s="53"/>
      <c r="V251" s="48" t="s">
        <v>930</v>
      </c>
    </row>
    <row r="252" spans="1:22" s="35" customFormat="1" ht="13.5" customHeight="1">
      <c r="A252" s="46" t="s">
        <v>981</v>
      </c>
      <c r="B252" s="47"/>
      <c r="C252" s="48" t="s">
        <v>931</v>
      </c>
      <c r="D252" s="49" t="s">
        <v>3729</v>
      </c>
      <c r="E252" s="72">
        <v>43040</v>
      </c>
      <c r="F252" s="73">
        <v>47422</v>
      </c>
      <c r="G252" s="48" t="s">
        <v>1909</v>
      </c>
      <c r="H252" s="52" t="s">
        <v>3730</v>
      </c>
      <c r="I252" s="49" t="s">
        <v>1910</v>
      </c>
      <c r="J252" s="49" t="s">
        <v>1911</v>
      </c>
      <c r="K252" s="52" t="s">
        <v>3731</v>
      </c>
      <c r="L252" s="52" t="s">
        <v>3730</v>
      </c>
      <c r="M252" s="49" t="s">
        <v>1910</v>
      </c>
      <c r="N252" s="49" t="s">
        <v>1911</v>
      </c>
      <c r="O252" s="52" t="s">
        <v>3732</v>
      </c>
      <c r="P252" s="52" t="s">
        <v>51</v>
      </c>
      <c r="Q252" s="53" t="s">
        <v>27</v>
      </c>
      <c r="R252" s="53" t="s">
        <v>27</v>
      </c>
      <c r="S252" s="53" t="s">
        <v>27</v>
      </c>
      <c r="T252" s="53" t="s">
        <v>27</v>
      </c>
      <c r="U252" s="53"/>
      <c r="V252" s="48" t="s">
        <v>932</v>
      </c>
    </row>
    <row r="253" spans="1:22" s="35" customFormat="1" ht="13.5" customHeight="1">
      <c r="A253" s="46" t="s">
        <v>981</v>
      </c>
      <c r="B253" s="47"/>
      <c r="C253" s="48" t="s">
        <v>933</v>
      </c>
      <c r="D253" s="49" t="s">
        <v>1912</v>
      </c>
      <c r="E253" s="72">
        <v>43040</v>
      </c>
      <c r="F253" s="73">
        <v>47422</v>
      </c>
      <c r="G253" s="48" t="s">
        <v>1913</v>
      </c>
      <c r="H253" s="52" t="s">
        <v>3733</v>
      </c>
      <c r="I253" s="49" t="s">
        <v>934</v>
      </c>
      <c r="J253" s="49" t="s">
        <v>935</v>
      </c>
      <c r="K253" s="52" t="s">
        <v>3734</v>
      </c>
      <c r="L253" s="52" t="s">
        <v>3733</v>
      </c>
      <c r="M253" s="49" t="s">
        <v>934</v>
      </c>
      <c r="N253" s="49" t="s">
        <v>935</v>
      </c>
      <c r="O253" s="52" t="s">
        <v>3735</v>
      </c>
      <c r="P253" s="52" t="s">
        <v>51</v>
      </c>
      <c r="Q253" s="53" t="s">
        <v>27</v>
      </c>
      <c r="R253" s="53" t="s">
        <v>27</v>
      </c>
      <c r="S253" s="53" t="s">
        <v>27</v>
      </c>
      <c r="T253" s="53" t="s">
        <v>27</v>
      </c>
      <c r="U253" s="53" t="s">
        <v>27</v>
      </c>
      <c r="V253" s="48" t="s">
        <v>1914</v>
      </c>
    </row>
    <row r="254" spans="1:22" s="35" customFormat="1" ht="13.5" customHeight="1">
      <c r="A254" s="46" t="s">
        <v>981</v>
      </c>
      <c r="B254" s="47"/>
      <c r="C254" s="48" t="s">
        <v>936</v>
      </c>
      <c r="D254" s="55" t="s">
        <v>3736</v>
      </c>
      <c r="E254" s="72">
        <v>43040</v>
      </c>
      <c r="F254" s="73">
        <v>47422</v>
      </c>
      <c r="G254" s="50" t="s">
        <v>1915</v>
      </c>
      <c r="H254" s="55" t="s">
        <v>3737</v>
      </c>
      <c r="I254" s="55" t="s">
        <v>1916</v>
      </c>
      <c r="J254" s="55" t="s">
        <v>1917</v>
      </c>
      <c r="K254" s="55" t="s">
        <v>3738</v>
      </c>
      <c r="L254" s="55" t="s">
        <v>3737</v>
      </c>
      <c r="M254" s="55" t="s">
        <v>1916</v>
      </c>
      <c r="N254" s="55" t="s">
        <v>1917</v>
      </c>
      <c r="O254" s="52" t="s">
        <v>3739</v>
      </c>
      <c r="P254" s="55" t="s">
        <v>180</v>
      </c>
      <c r="Q254" s="53" t="s">
        <v>27</v>
      </c>
      <c r="R254" s="53" t="s">
        <v>27</v>
      </c>
      <c r="S254" s="53" t="s">
        <v>27</v>
      </c>
      <c r="T254" s="53" t="s">
        <v>27</v>
      </c>
      <c r="U254" s="53"/>
      <c r="V254" s="48" t="s">
        <v>937</v>
      </c>
    </row>
    <row r="255" spans="1:22" s="35" customFormat="1" ht="13.5" customHeight="1">
      <c r="A255" s="46" t="s">
        <v>981</v>
      </c>
      <c r="B255" s="47"/>
      <c r="C255" s="48" t="s">
        <v>938</v>
      </c>
      <c r="D255" s="49" t="s">
        <v>1918</v>
      </c>
      <c r="E255" s="72">
        <v>43070</v>
      </c>
      <c r="F255" s="73">
        <v>47452</v>
      </c>
      <c r="G255" s="48" t="s">
        <v>1873</v>
      </c>
      <c r="H255" s="52" t="s">
        <v>3740</v>
      </c>
      <c r="I255" s="49" t="s">
        <v>1919</v>
      </c>
      <c r="J255" s="49" t="s">
        <v>1919</v>
      </c>
      <c r="K255" s="52" t="s">
        <v>3741</v>
      </c>
      <c r="L255" s="52" t="s">
        <v>3742</v>
      </c>
      <c r="M255" s="49" t="s">
        <v>1919</v>
      </c>
      <c r="N255" s="49" t="s">
        <v>1919</v>
      </c>
      <c r="O255" s="52" t="s">
        <v>3743</v>
      </c>
      <c r="P255" s="52" t="s">
        <v>3352</v>
      </c>
      <c r="Q255" s="53" t="s">
        <v>27</v>
      </c>
      <c r="R255" s="53" t="s">
        <v>27</v>
      </c>
      <c r="S255" s="53" t="s">
        <v>27</v>
      </c>
      <c r="T255" s="53" t="s">
        <v>27</v>
      </c>
      <c r="U255" s="31"/>
      <c r="V255" s="48" t="s">
        <v>939</v>
      </c>
    </row>
    <row r="256" spans="1:22" s="35" customFormat="1" ht="13.5" customHeight="1">
      <c r="A256" s="46" t="s">
        <v>981</v>
      </c>
      <c r="B256" s="47" t="s">
        <v>1095</v>
      </c>
      <c r="C256" s="48" t="s">
        <v>1920</v>
      </c>
      <c r="D256" s="49" t="s">
        <v>1921</v>
      </c>
      <c r="E256" s="72">
        <v>43101</v>
      </c>
      <c r="F256" s="73">
        <v>45291</v>
      </c>
      <c r="G256" s="48" t="s">
        <v>1416</v>
      </c>
      <c r="H256" s="52" t="s">
        <v>3744</v>
      </c>
      <c r="I256" s="49" t="s">
        <v>1922</v>
      </c>
      <c r="J256" s="49" t="s">
        <v>1923</v>
      </c>
      <c r="K256" s="52" t="s">
        <v>3745</v>
      </c>
      <c r="L256" s="52" t="s">
        <v>3746</v>
      </c>
      <c r="M256" s="49" t="s">
        <v>1924</v>
      </c>
      <c r="N256" s="49" t="s">
        <v>1925</v>
      </c>
      <c r="O256" s="52" t="s">
        <v>3747</v>
      </c>
      <c r="P256" s="52" t="s">
        <v>3748</v>
      </c>
      <c r="Q256" s="53" t="s">
        <v>27</v>
      </c>
      <c r="R256" s="53" t="s">
        <v>27</v>
      </c>
      <c r="S256" s="53" t="s">
        <v>27</v>
      </c>
      <c r="T256" s="53" t="s">
        <v>27</v>
      </c>
      <c r="U256" s="53"/>
      <c r="V256" s="48" t="s">
        <v>940</v>
      </c>
    </row>
    <row r="257" spans="1:22" s="35" customFormat="1" ht="13.5" customHeight="1">
      <c r="A257" s="46" t="s">
        <v>981</v>
      </c>
      <c r="B257" s="47"/>
      <c r="C257" s="48" t="s">
        <v>941</v>
      </c>
      <c r="D257" s="49" t="s">
        <v>3749</v>
      </c>
      <c r="E257" s="72">
        <v>43132</v>
      </c>
      <c r="F257" s="73">
        <v>47514</v>
      </c>
      <c r="G257" s="48" t="s">
        <v>339</v>
      </c>
      <c r="H257" s="52" t="s">
        <v>3750</v>
      </c>
      <c r="I257" s="49" t="s">
        <v>1926</v>
      </c>
      <c r="J257" s="49"/>
      <c r="K257" s="52" t="s">
        <v>3751</v>
      </c>
      <c r="L257" s="52" t="s">
        <v>3169</v>
      </c>
      <c r="M257" s="49" t="s">
        <v>1927</v>
      </c>
      <c r="N257" s="49" t="s">
        <v>1928</v>
      </c>
      <c r="O257" s="52" t="s">
        <v>3170</v>
      </c>
      <c r="P257" s="52" t="s">
        <v>51</v>
      </c>
      <c r="Q257" s="53" t="s">
        <v>27</v>
      </c>
      <c r="R257" s="53" t="s">
        <v>27</v>
      </c>
      <c r="S257" s="53" t="s">
        <v>27</v>
      </c>
      <c r="T257" s="53" t="s">
        <v>27</v>
      </c>
      <c r="U257" s="53"/>
      <c r="V257" s="48" t="s">
        <v>1929</v>
      </c>
    </row>
    <row r="258" spans="1:22" s="35" customFormat="1" ht="13.5" customHeight="1">
      <c r="A258" s="46" t="s">
        <v>981</v>
      </c>
      <c r="B258" s="47"/>
      <c r="C258" s="48" t="s">
        <v>942</v>
      </c>
      <c r="D258" s="49" t="s">
        <v>3752</v>
      </c>
      <c r="E258" s="72">
        <v>43191</v>
      </c>
      <c r="F258" s="73">
        <v>47573</v>
      </c>
      <c r="G258" s="48" t="s">
        <v>1930</v>
      </c>
      <c r="H258" s="52" t="s">
        <v>3753</v>
      </c>
      <c r="I258" s="49" t="s">
        <v>1931</v>
      </c>
      <c r="J258" s="49" t="s">
        <v>1932</v>
      </c>
      <c r="K258" s="52" t="s">
        <v>3754</v>
      </c>
      <c r="L258" s="52" t="s">
        <v>3753</v>
      </c>
      <c r="M258" s="49" t="s">
        <v>1931</v>
      </c>
      <c r="N258" s="49" t="s">
        <v>1932</v>
      </c>
      <c r="O258" s="52" t="s">
        <v>3755</v>
      </c>
      <c r="P258" s="52" t="s">
        <v>51</v>
      </c>
      <c r="Q258" s="53" t="s">
        <v>27</v>
      </c>
      <c r="R258" s="53" t="s">
        <v>27</v>
      </c>
      <c r="S258" s="53" t="s">
        <v>27</v>
      </c>
      <c r="T258" s="53" t="s">
        <v>27</v>
      </c>
      <c r="U258" s="53"/>
      <c r="V258" s="48" t="s">
        <v>943</v>
      </c>
    </row>
    <row r="259" spans="1:22" s="35" customFormat="1" ht="13.5" customHeight="1">
      <c r="A259" s="46" t="s">
        <v>981</v>
      </c>
      <c r="B259" s="47"/>
      <c r="C259" s="48" t="s">
        <v>944</v>
      </c>
      <c r="D259" s="49" t="s">
        <v>1933</v>
      </c>
      <c r="E259" s="72">
        <v>43191</v>
      </c>
      <c r="F259" s="73">
        <v>47573</v>
      </c>
      <c r="G259" s="48" t="s">
        <v>1934</v>
      </c>
      <c r="H259" s="52" t="s">
        <v>3756</v>
      </c>
      <c r="I259" s="49" t="s">
        <v>1935</v>
      </c>
      <c r="J259" s="49" t="s">
        <v>1936</v>
      </c>
      <c r="K259" s="52" t="s">
        <v>3757</v>
      </c>
      <c r="L259" s="52" t="s">
        <v>3758</v>
      </c>
      <c r="M259" s="49" t="s">
        <v>1937</v>
      </c>
      <c r="N259" s="49" t="s">
        <v>1938</v>
      </c>
      <c r="O259" s="52" t="s">
        <v>3759</v>
      </c>
      <c r="P259" s="52" t="s">
        <v>3760</v>
      </c>
      <c r="Q259" s="53" t="s">
        <v>27</v>
      </c>
      <c r="R259" s="53" t="s">
        <v>27</v>
      </c>
      <c r="S259" s="53"/>
      <c r="T259" s="53"/>
      <c r="U259" s="53"/>
      <c r="V259" s="48" t="s">
        <v>945</v>
      </c>
    </row>
    <row r="260" spans="1:22" s="35" customFormat="1" ht="13.5" customHeight="1">
      <c r="A260" s="46" t="s">
        <v>981</v>
      </c>
      <c r="B260" s="47"/>
      <c r="C260" s="48" t="s">
        <v>1939</v>
      </c>
      <c r="D260" s="49" t="s">
        <v>1940</v>
      </c>
      <c r="E260" s="72">
        <v>43221</v>
      </c>
      <c r="F260" s="73">
        <v>47573</v>
      </c>
      <c r="G260" s="48" t="s">
        <v>1337</v>
      </c>
      <c r="H260" s="52" t="s">
        <v>3761</v>
      </c>
      <c r="I260" s="49" t="s">
        <v>1941</v>
      </c>
      <c r="J260" s="49" t="s">
        <v>1942</v>
      </c>
      <c r="K260" s="52" t="s">
        <v>3762</v>
      </c>
      <c r="L260" s="52" t="s">
        <v>3761</v>
      </c>
      <c r="M260" s="49" t="s">
        <v>1941</v>
      </c>
      <c r="N260" s="49" t="s">
        <v>1942</v>
      </c>
      <c r="O260" s="52" t="s">
        <v>3763</v>
      </c>
      <c r="P260" s="52" t="s">
        <v>3764</v>
      </c>
      <c r="Q260" s="53" t="s">
        <v>27</v>
      </c>
      <c r="R260" s="53" t="s">
        <v>27</v>
      </c>
      <c r="S260" s="53" t="s">
        <v>27</v>
      </c>
      <c r="T260" s="53" t="s">
        <v>27</v>
      </c>
      <c r="U260" s="53"/>
      <c r="V260" s="48" t="s">
        <v>946</v>
      </c>
    </row>
    <row r="261" spans="1:22" s="35" customFormat="1" ht="13.5" customHeight="1">
      <c r="A261" s="46" t="s">
        <v>981</v>
      </c>
      <c r="B261" s="47"/>
      <c r="C261" s="48" t="s">
        <v>947</v>
      </c>
      <c r="D261" s="49" t="s">
        <v>1943</v>
      </c>
      <c r="E261" s="72">
        <v>43252</v>
      </c>
      <c r="F261" s="73">
        <v>47634</v>
      </c>
      <c r="G261" s="48" t="s">
        <v>1438</v>
      </c>
      <c r="H261" s="52" t="s">
        <v>3765</v>
      </c>
      <c r="I261" s="49" t="s">
        <v>1944</v>
      </c>
      <c r="J261" s="49" t="s">
        <v>1945</v>
      </c>
      <c r="K261" s="52" t="s">
        <v>3766</v>
      </c>
      <c r="L261" s="52" t="s">
        <v>3767</v>
      </c>
      <c r="M261" s="49" t="s">
        <v>1946</v>
      </c>
      <c r="N261" s="49" t="s">
        <v>1947</v>
      </c>
      <c r="O261" s="52" t="s">
        <v>3768</v>
      </c>
      <c r="P261" s="52" t="s">
        <v>1289</v>
      </c>
      <c r="Q261" s="53" t="s">
        <v>27</v>
      </c>
      <c r="R261" s="53" t="s">
        <v>27</v>
      </c>
      <c r="S261" s="53" t="s">
        <v>27</v>
      </c>
      <c r="T261" s="53" t="s">
        <v>27</v>
      </c>
      <c r="U261" s="53" t="s">
        <v>27</v>
      </c>
      <c r="V261" s="48" t="s">
        <v>948</v>
      </c>
    </row>
    <row r="262" spans="1:22" s="35" customFormat="1" ht="13.5" customHeight="1">
      <c r="A262" s="46" t="s">
        <v>981</v>
      </c>
      <c r="B262" s="47"/>
      <c r="C262" s="48" t="s">
        <v>949</v>
      </c>
      <c r="D262" s="49" t="s">
        <v>3769</v>
      </c>
      <c r="E262" s="72">
        <v>43252</v>
      </c>
      <c r="F262" s="73">
        <v>47634</v>
      </c>
      <c r="G262" s="48" t="s">
        <v>1355</v>
      </c>
      <c r="H262" s="52" t="s">
        <v>3770</v>
      </c>
      <c r="I262" s="49" t="s">
        <v>1948</v>
      </c>
      <c r="J262" s="49" t="s">
        <v>1949</v>
      </c>
      <c r="K262" s="52" t="s">
        <v>3771</v>
      </c>
      <c r="L262" s="52" t="s">
        <v>3772</v>
      </c>
      <c r="M262" s="49" t="s">
        <v>2825</v>
      </c>
      <c r="N262" s="49" t="s">
        <v>2826</v>
      </c>
      <c r="O262" s="52" t="s">
        <v>3773</v>
      </c>
      <c r="P262" s="52" t="s">
        <v>51</v>
      </c>
      <c r="Q262" s="53" t="s">
        <v>27</v>
      </c>
      <c r="R262" s="53" t="s">
        <v>27</v>
      </c>
      <c r="S262" s="53" t="s">
        <v>27</v>
      </c>
      <c r="T262" s="53" t="s">
        <v>27</v>
      </c>
      <c r="U262" s="53"/>
      <c r="V262" s="48" t="s">
        <v>950</v>
      </c>
    </row>
    <row r="263" spans="1:22" s="35" customFormat="1" ht="13.5" customHeight="1">
      <c r="A263" s="46" t="s">
        <v>981</v>
      </c>
      <c r="B263" s="47"/>
      <c r="C263" s="48" t="s">
        <v>951</v>
      </c>
      <c r="D263" s="49" t="s">
        <v>3774</v>
      </c>
      <c r="E263" s="72">
        <v>43252</v>
      </c>
      <c r="F263" s="73">
        <v>47634</v>
      </c>
      <c r="G263" s="48" t="s">
        <v>118</v>
      </c>
      <c r="H263" s="52" t="s">
        <v>3775</v>
      </c>
      <c r="I263" s="49" t="s">
        <v>1950</v>
      </c>
      <c r="J263" s="49" t="s">
        <v>1951</v>
      </c>
      <c r="K263" s="52" t="s">
        <v>3771</v>
      </c>
      <c r="L263" s="52" t="s">
        <v>3772</v>
      </c>
      <c r="M263" s="49" t="s">
        <v>2825</v>
      </c>
      <c r="N263" s="49" t="s">
        <v>2826</v>
      </c>
      <c r="O263" s="52" t="s">
        <v>3773</v>
      </c>
      <c r="P263" s="52" t="s">
        <v>51</v>
      </c>
      <c r="Q263" s="53" t="s">
        <v>27</v>
      </c>
      <c r="R263" s="53" t="s">
        <v>27</v>
      </c>
      <c r="S263" s="53" t="s">
        <v>27</v>
      </c>
      <c r="T263" s="53" t="s">
        <v>27</v>
      </c>
      <c r="U263" s="53"/>
      <c r="V263" s="48" t="s">
        <v>952</v>
      </c>
    </row>
    <row r="264" spans="1:22" s="35" customFormat="1" ht="13.5" customHeight="1">
      <c r="A264" s="46" t="s">
        <v>981</v>
      </c>
      <c r="B264" s="47"/>
      <c r="C264" s="48" t="s">
        <v>953</v>
      </c>
      <c r="D264" s="49" t="s">
        <v>1952</v>
      </c>
      <c r="E264" s="72">
        <v>43252</v>
      </c>
      <c r="F264" s="73">
        <v>47634</v>
      </c>
      <c r="G264" s="48" t="s">
        <v>1953</v>
      </c>
      <c r="H264" s="52" t="s">
        <v>3776</v>
      </c>
      <c r="I264" s="49" t="s">
        <v>1954</v>
      </c>
      <c r="J264" s="49" t="s">
        <v>1955</v>
      </c>
      <c r="K264" s="52" t="s">
        <v>3771</v>
      </c>
      <c r="L264" s="52" t="s">
        <v>3772</v>
      </c>
      <c r="M264" s="49" t="s">
        <v>2825</v>
      </c>
      <c r="N264" s="49" t="s">
        <v>2826</v>
      </c>
      <c r="O264" s="52" t="s">
        <v>3773</v>
      </c>
      <c r="P264" s="52" t="s">
        <v>51</v>
      </c>
      <c r="Q264" s="53" t="s">
        <v>27</v>
      </c>
      <c r="R264" s="53" t="s">
        <v>27</v>
      </c>
      <c r="S264" s="53" t="s">
        <v>27</v>
      </c>
      <c r="T264" s="53" t="s">
        <v>27</v>
      </c>
      <c r="U264" s="53"/>
      <c r="V264" s="48" t="s">
        <v>954</v>
      </c>
    </row>
    <row r="265" spans="1:22" s="35" customFormat="1" ht="13.5" customHeight="1">
      <c r="A265" s="46" t="s">
        <v>981</v>
      </c>
      <c r="B265" s="47"/>
      <c r="C265" s="48" t="s">
        <v>955</v>
      </c>
      <c r="D265" s="49" t="s">
        <v>3777</v>
      </c>
      <c r="E265" s="72">
        <v>43252</v>
      </c>
      <c r="F265" s="73">
        <v>47634</v>
      </c>
      <c r="G265" s="48" t="s">
        <v>636</v>
      </c>
      <c r="H265" s="52" t="s">
        <v>3778</v>
      </c>
      <c r="I265" s="49" t="s">
        <v>1956</v>
      </c>
      <c r="J265" s="49" t="s">
        <v>1957</v>
      </c>
      <c r="K265" s="52" t="s">
        <v>3771</v>
      </c>
      <c r="L265" s="52" t="s">
        <v>3772</v>
      </c>
      <c r="M265" s="49" t="s">
        <v>2825</v>
      </c>
      <c r="N265" s="49" t="s">
        <v>2826</v>
      </c>
      <c r="O265" s="52" t="s">
        <v>3773</v>
      </c>
      <c r="P265" s="52" t="s">
        <v>51</v>
      </c>
      <c r="Q265" s="53" t="s">
        <v>27</v>
      </c>
      <c r="R265" s="53" t="s">
        <v>27</v>
      </c>
      <c r="S265" s="53" t="s">
        <v>27</v>
      </c>
      <c r="T265" s="53" t="s">
        <v>27</v>
      </c>
      <c r="U265" s="53"/>
      <c r="V265" s="48" t="s">
        <v>956</v>
      </c>
    </row>
    <row r="266" spans="1:22" s="35" customFormat="1" ht="13.5" customHeight="1">
      <c r="A266" s="46" t="s">
        <v>981</v>
      </c>
      <c r="B266" s="47"/>
      <c r="C266" s="48" t="s">
        <v>1958</v>
      </c>
      <c r="D266" s="49" t="s">
        <v>1959</v>
      </c>
      <c r="E266" s="72">
        <v>43282</v>
      </c>
      <c r="F266" s="73">
        <v>45473</v>
      </c>
      <c r="G266" s="48" t="s">
        <v>1307</v>
      </c>
      <c r="H266" s="52" t="s">
        <v>3779</v>
      </c>
      <c r="I266" s="49" t="s">
        <v>1960</v>
      </c>
      <c r="J266" s="49" t="s">
        <v>1961</v>
      </c>
      <c r="K266" s="52" t="s">
        <v>3780</v>
      </c>
      <c r="L266" s="52" t="s">
        <v>3779</v>
      </c>
      <c r="M266" s="49" t="s">
        <v>1960</v>
      </c>
      <c r="N266" s="49" t="s">
        <v>1961</v>
      </c>
      <c r="O266" s="52" t="s">
        <v>3781</v>
      </c>
      <c r="P266" s="52" t="s">
        <v>51</v>
      </c>
      <c r="Q266" s="53"/>
      <c r="R266" s="53" t="s">
        <v>27</v>
      </c>
      <c r="S266" s="53" t="s">
        <v>27</v>
      </c>
      <c r="T266" s="53" t="s">
        <v>27</v>
      </c>
      <c r="U266" s="53"/>
      <c r="V266" s="48" t="s">
        <v>1962</v>
      </c>
    </row>
    <row r="267" spans="1:22" s="35" customFormat="1" ht="13.5" customHeight="1">
      <c r="A267" s="46" t="s">
        <v>981</v>
      </c>
      <c r="B267" s="47"/>
      <c r="C267" s="48" t="s">
        <v>1963</v>
      </c>
      <c r="D267" s="49" t="s">
        <v>3782</v>
      </c>
      <c r="E267" s="72">
        <v>43282</v>
      </c>
      <c r="F267" s="73">
        <v>47664</v>
      </c>
      <c r="G267" s="48" t="s">
        <v>1964</v>
      </c>
      <c r="H267" s="52" t="s">
        <v>3783</v>
      </c>
      <c r="I267" s="49" t="s">
        <v>1965</v>
      </c>
      <c r="J267" s="49" t="s">
        <v>1966</v>
      </c>
      <c r="K267" s="52" t="s">
        <v>3784</v>
      </c>
      <c r="L267" s="52" t="s">
        <v>3785</v>
      </c>
      <c r="M267" s="49" t="s">
        <v>1967</v>
      </c>
      <c r="N267" s="49" t="s">
        <v>1968</v>
      </c>
      <c r="O267" s="52" t="s">
        <v>3786</v>
      </c>
      <c r="P267" s="52" t="s">
        <v>51</v>
      </c>
      <c r="Q267" s="53" t="s">
        <v>27</v>
      </c>
      <c r="R267" s="53" t="s">
        <v>27</v>
      </c>
      <c r="S267" s="53" t="s">
        <v>27</v>
      </c>
      <c r="T267" s="53"/>
      <c r="U267" s="53"/>
      <c r="V267" s="48" t="s">
        <v>957</v>
      </c>
    </row>
    <row r="268" spans="1:22" s="35" customFormat="1" ht="13.5" customHeight="1">
      <c r="A268" s="46" t="s">
        <v>981</v>
      </c>
      <c r="B268" s="47"/>
      <c r="C268" s="48" t="s">
        <v>958</v>
      </c>
      <c r="D268" s="49" t="s">
        <v>1969</v>
      </c>
      <c r="E268" s="72">
        <v>43374</v>
      </c>
      <c r="F268" s="73">
        <v>45565</v>
      </c>
      <c r="G268" s="48" t="s">
        <v>570</v>
      </c>
      <c r="H268" s="52" t="s">
        <v>3787</v>
      </c>
      <c r="I268" s="49" t="s">
        <v>1970</v>
      </c>
      <c r="J268" s="49" t="s">
        <v>1971</v>
      </c>
      <c r="K268" s="52" t="s">
        <v>3788</v>
      </c>
      <c r="L268" s="52" t="s">
        <v>3789</v>
      </c>
      <c r="M268" s="49" t="s">
        <v>1970</v>
      </c>
      <c r="N268" s="49" t="s">
        <v>1971</v>
      </c>
      <c r="O268" s="52" t="s">
        <v>3790</v>
      </c>
      <c r="P268" s="52" t="s">
        <v>51</v>
      </c>
      <c r="Q268" s="53" t="s">
        <v>27</v>
      </c>
      <c r="R268" s="53" t="s">
        <v>27</v>
      </c>
      <c r="S268" s="53" t="s">
        <v>27</v>
      </c>
      <c r="T268" s="53" t="s">
        <v>27</v>
      </c>
      <c r="U268" s="53" t="s">
        <v>27</v>
      </c>
      <c r="V268" s="48" t="s">
        <v>1972</v>
      </c>
    </row>
    <row r="269" spans="1:22" s="35" customFormat="1" ht="13.5" customHeight="1">
      <c r="A269" s="46" t="s">
        <v>981</v>
      </c>
      <c r="B269" s="47"/>
      <c r="C269" s="48" t="s">
        <v>1973</v>
      </c>
      <c r="D269" s="49" t="s">
        <v>3791</v>
      </c>
      <c r="E269" s="72">
        <v>43405</v>
      </c>
      <c r="F269" s="73">
        <v>45596</v>
      </c>
      <c r="G269" s="48" t="s">
        <v>1974</v>
      </c>
      <c r="H269" s="52" t="s">
        <v>3792</v>
      </c>
      <c r="I269" s="49" t="s">
        <v>1975</v>
      </c>
      <c r="J269" s="49" t="s">
        <v>1976</v>
      </c>
      <c r="K269" s="52" t="s">
        <v>3793</v>
      </c>
      <c r="L269" s="52" t="s">
        <v>3792</v>
      </c>
      <c r="M269" s="49" t="s">
        <v>1975</v>
      </c>
      <c r="N269" s="49" t="s">
        <v>1976</v>
      </c>
      <c r="O269" s="52" t="s">
        <v>3794</v>
      </c>
      <c r="P269" s="52" t="s">
        <v>180</v>
      </c>
      <c r="Q269" s="53" t="s">
        <v>27</v>
      </c>
      <c r="R269" s="53" t="s">
        <v>27</v>
      </c>
      <c r="S269" s="53"/>
      <c r="T269" s="53" t="s">
        <v>27</v>
      </c>
      <c r="U269" s="53"/>
      <c r="V269" s="48" t="s">
        <v>959</v>
      </c>
    </row>
    <row r="270" spans="1:22" s="35" customFormat="1" ht="13.5" customHeight="1">
      <c r="A270" s="57" t="s">
        <v>1116</v>
      </c>
      <c r="B270" s="47"/>
      <c r="C270" s="48" t="s">
        <v>1977</v>
      </c>
      <c r="D270" s="49" t="s">
        <v>3795</v>
      </c>
      <c r="E270" s="72">
        <v>43466</v>
      </c>
      <c r="F270" s="73">
        <v>47848</v>
      </c>
      <c r="G270" s="48" t="s">
        <v>1978</v>
      </c>
      <c r="H270" s="52" t="s">
        <v>3796</v>
      </c>
      <c r="I270" s="49" t="s">
        <v>1979</v>
      </c>
      <c r="J270" s="49" t="s">
        <v>1980</v>
      </c>
      <c r="K270" s="52" t="s">
        <v>3797</v>
      </c>
      <c r="L270" s="52" t="s">
        <v>3798</v>
      </c>
      <c r="M270" s="49" t="s">
        <v>1981</v>
      </c>
      <c r="N270" s="49" t="s">
        <v>1980</v>
      </c>
      <c r="O270" s="52" t="s">
        <v>3799</v>
      </c>
      <c r="P270" s="52" t="s">
        <v>3800</v>
      </c>
      <c r="Q270" s="53" t="s">
        <v>27</v>
      </c>
      <c r="R270" s="53" t="s">
        <v>27</v>
      </c>
      <c r="S270" s="53" t="s">
        <v>27</v>
      </c>
      <c r="T270" s="53"/>
      <c r="U270" s="53"/>
      <c r="V270" s="48" t="s">
        <v>1982</v>
      </c>
    </row>
    <row r="271" spans="1:22" s="35" customFormat="1" ht="13.5" customHeight="1">
      <c r="A271" s="46" t="s">
        <v>981</v>
      </c>
      <c r="B271" s="47"/>
      <c r="C271" s="48" t="s">
        <v>960</v>
      </c>
      <c r="D271" s="49" t="s">
        <v>3801</v>
      </c>
      <c r="E271" s="72">
        <v>43466</v>
      </c>
      <c r="F271" s="73">
        <v>47848</v>
      </c>
      <c r="G271" s="48" t="s">
        <v>1355</v>
      </c>
      <c r="H271" s="52" t="s">
        <v>3802</v>
      </c>
      <c r="I271" s="49" t="s">
        <v>1983</v>
      </c>
      <c r="J271" s="49" t="s">
        <v>1984</v>
      </c>
      <c r="K271" s="52" t="s">
        <v>3803</v>
      </c>
      <c r="L271" s="52" t="s">
        <v>3804</v>
      </c>
      <c r="M271" s="49" t="s">
        <v>1461</v>
      </c>
      <c r="N271" s="49" t="s">
        <v>1462</v>
      </c>
      <c r="O271" s="52" t="s">
        <v>3805</v>
      </c>
      <c r="P271" s="52" t="s">
        <v>180</v>
      </c>
      <c r="Q271" s="53" t="s">
        <v>27</v>
      </c>
      <c r="R271" s="53" t="s">
        <v>27</v>
      </c>
      <c r="S271" s="53" t="s">
        <v>27</v>
      </c>
      <c r="T271" s="53" t="s">
        <v>27</v>
      </c>
      <c r="U271" s="53" t="s">
        <v>27</v>
      </c>
      <c r="V271" s="48" t="s">
        <v>1985</v>
      </c>
    </row>
    <row r="272" spans="1:22" s="35" customFormat="1" ht="13.5" customHeight="1">
      <c r="A272" s="46" t="s">
        <v>981</v>
      </c>
      <c r="B272" s="47"/>
      <c r="C272" s="48" t="s">
        <v>1986</v>
      </c>
      <c r="D272" s="49" t="s">
        <v>1987</v>
      </c>
      <c r="E272" s="72">
        <v>43466</v>
      </c>
      <c r="F272" s="73">
        <v>47848</v>
      </c>
      <c r="G272" s="48" t="s">
        <v>1988</v>
      </c>
      <c r="H272" s="52" t="s">
        <v>3806</v>
      </c>
      <c r="I272" s="49" t="s">
        <v>1989</v>
      </c>
      <c r="J272" s="49" t="s">
        <v>1990</v>
      </c>
      <c r="K272" s="52" t="s">
        <v>3807</v>
      </c>
      <c r="L272" s="52" t="s">
        <v>3806</v>
      </c>
      <c r="M272" s="49" t="s">
        <v>1991</v>
      </c>
      <c r="N272" s="49" t="s">
        <v>1992</v>
      </c>
      <c r="O272" s="52" t="s">
        <v>3808</v>
      </c>
      <c r="P272" s="52" t="s">
        <v>51</v>
      </c>
      <c r="Q272" s="53" t="s">
        <v>27</v>
      </c>
      <c r="R272" s="53" t="s">
        <v>27</v>
      </c>
      <c r="S272" s="53" t="s">
        <v>27</v>
      </c>
      <c r="T272" s="53" t="s">
        <v>27</v>
      </c>
      <c r="U272" s="53" t="s">
        <v>27</v>
      </c>
      <c r="V272" s="48" t="s">
        <v>961</v>
      </c>
    </row>
    <row r="273" spans="1:22" s="35" customFormat="1" ht="13.5" customHeight="1">
      <c r="A273" s="46" t="s">
        <v>981</v>
      </c>
      <c r="B273" s="47"/>
      <c r="C273" s="48" t="s">
        <v>962</v>
      </c>
      <c r="D273" s="49" t="s">
        <v>963</v>
      </c>
      <c r="E273" s="72">
        <v>43556</v>
      </c>
      <c r="F273" s="73">
        <v>47938</v>
      </c>
      <c r="G273" s="48" t="s">
        <v>964</v>
      </c>
      <c r="H273" s="52" t="s">
        <v>3809</v>
      </c>
      <c r="I273" s="49" t="s">
        <v>1993</v>
      </c>
      <c r="J273" s="49" t="s">
        <v>1994</v>
      </c>
      <c r="K273" s="52" t="s">
        <v>965</v>
      </c>
      <c r="L273" s="52" t="s">
        <v>3810</v>
      </c>
      <c r="M273" s="49" t="s">
        <v>1993</v>
      </c>
      <c r="N273" s="49" t="s">
        <v>1994</v>
      </c>
      <c r="O273" s="52" t="s">
        <v>1995</v>
      </c>
      <c r="P273" s="52" t="s">
        <v>51</v>
      </c>
      <c r="Q273" s="53" t="s">
        <v>27</v>
      </c>
      <c r="R273" s="53" t="s">
        <v>27</v>
      </c>
      <c r="S273" s="53" t="s">
        <v>27</v>
      </c>
      <c r="T273" s="53" t="s">
        <v>27</v>
      </c>
      <c r="U273" s="53" t="s">
        <v>27</v>
      </c>
      <c r="V273" s="48" t="s">
        <v>966</v>
      </c>
    </row>
    <row r="274" spans="1:22" s="35" customFormat="1" ht="13.5" customHeight="1">
      <c r="A274" s="46" t="s">
        <v>981</v>
      </c>
      <c r="B274" s="47" t="s">
        <v>1095</v>
      </c>
      <c r="C274" s="48" t="s">
        <v>1102</v>
      </c>
      <c r="D274" s="49" t="s">
        <v>1101</v>
      </c>
      <c r="E274" s="72">
        <v>43586</v>
      </c>
      <c r="F274" s="73">
        <v>45777</v>
      </c>
      <c r="G274" s="48" t="s">
        <v>496</v>
      </c>
      <c r="H274" s="52" t="s">
        <v>3811</v>
      </c>
      <c r="I274" s="49" t="s">
        <v>1100</v>
      </c>
      <c r="J274" s="49" t="s">
        <v>1099</v>
      </c>
      <c r="K274" s="52" t="s">
        <v>1996</v>
      </c>
      <c r="L274" s="52" t="s">
        <v>3812</v>
      </c>
      <c r="M274" s="49" t="s">
        <v>1098</v>
      </c>
      <c r="N274" s="49" t="s">
        <v>1097</v>
      </c>
      <c r="O274" s="52" t="s">
        <v>1997</v>
      </c>
      <c r="P274" s="52" t="s">
        <v>106</v>
      </c>
      <c r="Q274" s="53" t="s">
        <v>27</v>
      </c>
      <c r="R274" s="53" t="s">
        <v>27</v>
      </c>
      <c r="S274" s="53" t="s">
        <v>27</v>
      </c>
      <c r="T274" s="53" t="s">
        <v>27</v>
      </c>
      <c r="U274" s="53" t="s">
        <v>27</v>
      </c>
      <c r="V274" s="48" t="s">
        <v>1096</v>
      </c>
    </row>
    <row r="275" spans="1:22" s="35" customFormat="1" ht="13.5" customHeight="1">
      <c r="A275" s="46" t="s">
        <v>981</v>
      </c>
      <c r="B275" s="47"/>
      <c r="C275" s="48" t="s">
        <v>967</v>
      </c>
      <c r="D275" s="49" t="s">
        <v>968</v>
      </c>
      <c r="E275" s="72">
        <v>43586</v>
      </c>
      <c r="F275" s="73">
        <v>45777</v>
      </c>
      <c r="G275" s="48" t="s">
        <v>969</v>
      </c>
      <c r="H275" s="52" t="s">
        <v>3813</v>
      </c>
      <c r="I275" s="49" t="s">
        <v>970</v>
      </c>
      <c r="J275" s="49" t="s">
        <v>971</v>
      </c>
      <c r="K275" s="52" t="s">
        <v>972</v>
      </c>
      <c r="L275" s="52" t="s">
        <v>3813</v>
      </c>
      <c r="M275" s="49" t="s">
        <v>970</v>
      </c>
      <c r="N275" s="49" t="s">
        <v>971</v>
      </c>
      <c r="O275" s="52" t="s">
        <v>1998</v>
      </c>
      <c r="P275" s="52" t="s">
        <v>51</v>
      </c>
      <c r="Q275" s="53" t="s">
        <v>27</v>
      </c>
      <c r="R275" s="53" t="s">
        <v>27</v>
      </c>
      <c r="S275" s="53" t="s">
        <v>27</v>
      </c>
      <c r="T275" s="53" t="s">
        <v>27</v>
      </c>
      <c r="U275" s="53" t="s">
        <v>27</v>
      </c>
      <c r="V275" s="48" t="s">
        <v>973</v>
      </c>
    </row>
    <row r="276" spans="1:22" s="35" customFormat="1" ht="13.5" customHeight="1">
      <c r="A276" s="46" t="s">
        <v>981</v>
      </c>
      <c r="B276" s="47"/>
      <c r="C276" s="48" t="s">
        <v>1999</v>
      </c>
      <c r="D276" s="49" t="s">
        <v>3814</v>
      </c>
      <c r="E276" s="72">
        <v>43586</v>
      </c>
      <c r="F276" s="73">
        <v>47968</v>
      </c>
      <c r="G276" s="48" t="s">
        <v>1905</v>
      </c>
      <c r="H276" s="52" t="s">
        <v>3815</v>
      </c>
      <c r="I276" s="49" t="s">
        <v>2000</v>
      </c>
      <c r="J276" s="49" t="s">
        <v>2001</v>
      </c>
      <c r="K276" s="52" t="s">
        <v>3816</v>
      </c>
      <c r="L276" s="52" t="s">
        <v>3817</v>
      </c>
      <c r="M276" s="49" t="s">
        <v>2000</v>
      </c>
      <c r="N276" s="49" t="s">
        <v>2001</v>
      </c>
      <c r="O276" s="52" t="s">
        <v>3818</v>
      </c>
      <c r="P276" s="52" t="s">
        <v>3819</v>
      </c>
      <c r="Q276" s="53" t="s">
        <v>27</v>
      </c>
      <c r="R276" s="53" t="s">
        <v>27</v>
      </c>
      <c r="S276" s="53" t="s">
        <v>27</v>
      </c>
      <c r="T276" s="53" t="s">
        <v>27</v>
      </c>
      <c r="U276" s="53" t="s">
        <v>27</v>
      </c>
      <c r="V276" s="48" t="s">
        <v>2002</v>
      </c>
    </row>
    <row r="277" spans="1:22" s="35" customFormat="1" ht="13.5" customHeight="1">
      <c r="A277" s="46" t="s">
        <v>981</v>
      </c>
      <c r="B277" s="47"/>
      <c r="C277" s="48" t="s">
        <v>974</v>
      </c>
      <c r="D277" s="49" t="s">
        <v>3820</v>
      </c>
      <c r="E277" s="72">
        <v>43617</v>
      </c>
      <c r="F277" s="73">
        <v>45808</v>
      </c>
      <c r="G277" s="48" t="s">
        <v>2003</v>
      </c>
      <c r="H277" s="52" t="s">
        <v>3821</v>
      </c>
      <c r="I277" s="49" t="s">
        <v>2004</v>
      </c>
      <c r="J277" s="49" t="s">
        <v>2005</v>
      </c>
      <c r="K277" s="52" t="s">
        <v>3822</v>
      </c>
      <c r="L277" s="52" t="s">
        <v>3823</v>
      </c>
      <c r="M277" s="49" t="s">
        <v>2006</v>
      </c>
      <c r="N277" s="49" t="s">
        <v>2007</v>
      </c>
      <c r="O277" s="52" t="s">
        <v>3824</v>
      </c>
      <c r="P277" s="52" t="s">
        <v>51</v>
      </c>
      <c r="Q277" s="53" t="s">
        <v>27</v>
      </c>
      <c r="R277" s="53" t="s">
        <v>27</v>
      </c>
      <c r="S277" s="53" t="s">
        <v>27</v>
      </c>
      <c r="T277" s="53" t="s">
        <v>27</v>
      </c>
      <c r="U277" s="53" t="s">
        <v>27</v>
      </c>
      <c r="V277" s="48" t="s">
        <v>2008</v>
      </c>
    </row>
    <row r="278" spans="1:22" s="35" customFormat="1" ht="13.5" customHeight="1">
      <c r="A278" s="46" t="s">
        <v>981</v>
      </c>
      <c r="B278" s="47"/>
      <c r="C278" s="48" t="s">
        <v>975</v>
      </c>
      <c r="D278" s="49" t="s">
        <v>2009</v>
      </c>
      <c r="E278" s="72">
        <v>43647</v>
      </c>
      <c r="F278" s="73">
        <v>45838</v>
      </c>
      <c r="G278" s="48" t="s">
        <v>2010</v>
      </c>
      <c r="H278" s="52" t="s">
        <v>3825</v>
      </c>
      <c r="I278" s="49" t="s">
        <v>2011</v>
      </c>
      <c r="J278" s="49" t="s">
        <v>2012</v>
      </c>
      <c r="K278" s="52" t="s">
        <v>2013</v>
      </c>
      <c r="L278" s="52" t="s">
        <v>3825</v>
      </c>
      <c r="M278" s="49" t="s">
        <v>2014</v>
      </c>
      <c r="N278" s="49" t="s">
        <v>2015</v>
      </c>
      <c r="O278" s="52" t="s">
        <v>3826</v>
      </c>
      <c r="P278" s="52" t="s">
        <v>51</v>
      </c>
      <c r="Q278" s="53" t="s">
        <v>27</v>
      </c>
      <c r="R278" s="53" t="s">
        <v>27</v>
      </c>
      <c r="S278" s="53" t="s">
        <v>27</v>
      </c>
      <c r="T278" s="53" t="s">
        <v>27</v>
      </c>
      <c r="U278" s="53" t="s">
        <v>27</v>
      </c>
      <c r="V278" s="48" t="s">
        <v>2016</v>
      </c>
    </row>
    <row r="279" spans="1:22" s="35" customFormat="1" ht="13.5" customHeight="1">
      <c r="A279" s="46" t="s">
        <v>981</v>
      </c>
      <c r="B279" s="47"/>
      <c r="C279" s="48" t="s">
        <v>976</v>
      </c>
      <c r="D279" s="49" t="s">
        <v>977</v>
      </c>
      <c r="E279" s="72">
        <v>43709</v>
      </c>
      <c r="F279" s="73">
        <v>45900</v>
      </c>
      <c r="G279" s="48" t="s">
        <v>1789</v>
      </c>
      <c r="H279" s="52" t="s">
        <v>3827</v>
      </c>
      <c r="I279" s="49" t="s">
        <v>2017</v>
      </c>
      <c r="J279" s="49" t="s">
        <v>2018</v>
      </c>
      <c r="K279" s="52" t="s">
        <v>3828</v>
      </c>
      <c r="L279" s="52" t="s">
        <v>3827</v>
      </c>
      <c r="M279" s="49" t="s">
        <v>2017</v>
      </c>
      <c r="N279" s="49" t="s">
        <v>2018</v>
      </c>
      <c r="O279" s="52" t="s">
        <v>3829</v>
      </c>
      <c r="P279" s="52" t="s">
        <v>51</v>
      </c>
      <c r="Q279" s="53" t="s">
        <v>27</v>
      </c>
      <c r="R279" s="53" t="s">
        <v>27</v>
      </c>
      <c r="S279" s="53" t="s">
        <v>27</v>
      </c>
      <c r="T279" s="53" t="s">
        <v>27</v>
      </c>
      <c r="U279" s="53" t="s">
        <v>27</v>
      </c>
      <c r="V279" s="48" t="s">
        <v>978</v>
      </c>
    </row>
    <row r="280" spans="1:22" s="35" customFormat="1" ht="13.5" customHeight="1">
      <c r="A280" s="46" t="s">
        <v>981</v>
      </c>
      <c r="B280" s="47"/>
      <c r="C280" s="48" t="s">
        <v>979</v>
      </c>
      <c r="D280" s="49" t="s">
        <v>3830</v>
      </c>
      <c r="E280" s="72">
        <v>43770</v>
      </c>
      <c r="F280" s="73">
        <v>45961</v>
      </c>
      <c r="G280" s="48" t="s">
        <v>2019</v>
      </c>
      <c r="H280" s="52" t="s">
        <v>3831</v>
      </c>
      <c r="I280" s="49" t="s">
        <v>2020</v>
      </c>
      <c r="J280" s="49" t="s">
        <v>2021</v>
      </c>
      <c r="K280" s="52" t="s">
        <v>558</v>
      </c>
      <c r="L280" s="52" t="s">
        <v>3189</v>
      </c>
      <c r="M280" s="49" t="s">
        <v>1222</v>
      </c>
      <c r="N280" s="49" t="s">
        <v>1223</v>
      </c>
      <c r="O280" s="52" t="s">
        <v>3190</v>
      </c>
      <c r="P280" s="52" t="s">
        <v>51</v>
      </c>
      <c r="Q280" s="53" t="s">
        <v>27</v>
      </c>
      <c r="R280" s="53" t="s">
        <v>27</v>
      </c>
      <c r="S280" s="53" t="s">
        <v>27</v>
      </c>
      <c r="T280" s="53" t="s">
        <v>27</v>
      </c>
      <c r="U280" s="53" t="s">
        <v>27</v>
      </c>
      <c r="V280" s="48" t="s">
        <v>980</v>
      </c>
    </row>
    <row r="281" spans="1:22" s="35" customFormat="1" ht="13.5" customHeight="1">
      <c r="A281" s="46" t="s">
        <v>981</v>
      </c>
      <c r="B281" s="47"/>
      <c r="C281" s="48" t="s">
        <v>2022</v>
      </c>
      <c r="D281" s="49" t="s">
        <v>2023</v>
      </c>
      <c r="E281" s="72">
        <v>43800</v>
      </c>
      <c r="F281" s="73">
        <v>45991</v>
      </c>
      <c r="G281" s="48" t="s">
        <v>1459</v>
      </c>
      <c r="H281" s="52" t="s">
        <v>3832</v>
      </c>
      <c r="I281" s="49" t="s">
        <v>2024</v>
      </c>
      <c r="J281" s="49" t="s">
        <v>2025</v>
      </c>
      <c r="K281" s="52" t="s">
        <v>2026</v>
      </c>
      <c r="L281" s="52" t="s">
        <v>3832</v>
      </c>
      <c r="M281" s="49" t="s">
        <v>2024</v>
      </c>
      <c r="N281" s="49" t="s">
        <v>2025</v>
      </c>
      <c r="O281" s="52" t="s">
        <v>2027</v>
      </c>
      <c r="P281" s="52" t="s">
        <v>3138</v>
      </c>
      <c r="Q281" s="53" t="s">
        <v>27</v>
      </c>
      <c r="R281" s="53" t="s">
        <v>27</v>
      </c>
      <c r="S281" s="53" t="s">
        <v>27</v>
      </c>
      <c r="T281" s="53" t="s">
        <v>27</v>
      </c>
      <c r="U281" s="53" t="s">
        <v>27</v>
      </c>
      <c r="V281" s="48" t="s">
        <v>2028</v>
      </c>
    </row>
    <row r="282" spans="1:22" s="35" customFormat="1" ht="13.5" customHeight="1">
      <c r="A282" s="46" t="s">
        <v>981</v>
      </c>
      <c r="B282" s="47"/>
      <c r="C282" s="48" t="s">
        <v>2029</v>
      </c>
      <c r="D282" s="49" t="s">
        <v>3833</v>
      </c>
      <c r="E282" s="72">
        <v>43831</v>
      </c>
      <c r="F282" s="73">
        <v>46022</v>
      </c>
      <c r="G282" s="48" t="s">
        <v>2030</v>
      </c>
      <c r="H282" s="52" t="s">
        <v>3834</v>
      </c>
      <c r="I282" s="49" t="s">
        <v>2031</v>
      </c>
      <c r="J282" s="49" t="s">
        <v>2032</v>
      </c>
      <c r="K282" s="52" t="s">
        <v>3835</v>
      </c>
      <c r="L282" s="52" t="s">
        <v>3836</v>
      </c>
      <c r="M282" s="49" t="s">
        <v>2031</v>
      </c>
      <c r="N282" s="49" t="s">
        <v>2032</v>
      </c>
      <c r="O282" s="52" t="s">
        <v>3837</v>
      </c>
      <c r="P282" s="52" t="s">
        <v>51</v>
      </c>
      <c r="Q282" s="53" t="s">
        <v>27</v>
      </c>
      <c r="R282" s="53" t="s">
        <v>27</v>
      </c>
      <c r="S282" s="53" t="s">
        <v>27</v>
      </c>
      <c r="T282" s="53" t="s">
        <v>27</v>
      </c>
      <c r="U282" s="53" t="s">
        <v>27</v>
      </c>
      <c r="V282" s="48" t="s">
        <v>2033</v>
      </c>
    </row>
    <row r="283" spans="1:22" s="35" customFormat="1" ht="13.5" customHeight="1">
      <c r="A283" s="46" t="s">
        <v>981</v>
      </c>
      <c r="B283" s="47"/>
      <c r="C283" s="48" t="s">
        <v>2034</v>
      </c>
      <c r="D283" s="49" t="s">
        <v>2035</v>
      </c>
      <c r="E283" s="72">
        <v>43831</v>
      </c>
      <c r="F283" s="73">
        <v>46022</v>
      </c>
      <c r="G283" s="48" t="s">
        <v>1881</v>
      </c>
      <c r="H283" s="52" t="s">
        <v>3838</v>
      </c>
      <c r="I283" s="49" t="s">
        <v>2036</v>
      </c>
      <c r="J283" s="49" t="s">
        <v>2037</v>
      </c>
      <c r="K283" s="52" t="s">
        <v>3839</v>
      </c>
      <c r="L283" s="52" t="s">
        <v>3840</v>
      </c>
      <c r="M283" s="49" t="s">
        <v>2038</v>
      </c>
      <c r="N283" s="49" t="s">
        <v>2039</v>
      </c>
      <c r="O283" s="52" t="s">
        <v>3841</v>
      </c>
      <c r="P283" s="52" t="s">
        <v>3842</v>
      </c>
      <c r="Q283" s="53" t="s">
        <v>27</v>
      </c>
      <c r="R283" s="53" t="s">
        <v>27</v>
      </c>
      <c r="S283" s="53" t="s">
        <v>27</v>
      </c>
      <c r="T283" s="53" t="s">
        <v>27</v>
      </c>
      <c r="U283" s="53" t="s">
        <v>27</v>
      </c>
      <c r="V283" s="48" t="s">
        <v>2040</v>
      </c>
    </row>
    <row r="284" spans="1:22" s="35" customFormat="1" ht="13.5" customHeight="1">
      <c r="A284" s="46" t="s">
        <v>981</v>
      </c>
      <c r="B284" s="47"/>
      <c r="C284" s="48" t="s">
        <v>2041</v>
      </c>
      <c r="D284" s="49" t="s">
        <v>2042</v>
      </c>
      <c r="E284" s="72">
        <v>43831</v>
      </c>
      <c r="F284" s="73">
        <v>46022</v>
      </c>
      <c r="G284" s="48" t="s">
        <v>1711</v>
      </c>
      <c r="H284" s="52" t="s">
        <v>3843</v>
      </c>
      <c r="I284" s="49" t="s">
        <v>2043</v>
      </c>
      <c r="J284" s="49" t="s">
        <v>2044</v>
      </c>
      <c r="K284" s="52" t="s">
        <v>3844</v>
      </c>
      <c r="L284" s="52" t="s">
        <v>3843</v>
      </c>
      <c r="M284" s="49" t="s">
        <v>2045</v>
      </c>
      <c r="N284" s="49" t="s">
        <v>2046</v>
      </c>
      <c r="O284" s="52" t="s">
        <v>3845</v>
      </c>
      <c r="P284" s="52" t="s">
        <v>51</v>
      </c>
      <c r="Q284" s="53" t="s">
        <v>27</v>
      </c>
      <c r="R284" s="53" t="s">
        <v>27</v>
      </c>
      <c r="S284" s="53" t="s">
        <v>27</v>
      </c>
      <c r="T284" s="53" t="s">
        <v>27</v>
      </c>
      <c r="U284" s="53" t="s">
        <v>27</v>
      </c>
      <c r="V284" s="48" t="s">
        <v>2047</v>
      </c>
    </row>
    <row r="285" spans="1:22" s="35" customFormat="1" ht="13.5" customHeight="1">
      <c r="A285" s="46" t="s">
        <v>981</v>
      </c>
      <c r="B285" s="47"/>
      <c r="C285" s="48" t="s">
        <v>2048</v>
      </c>
      <c r="D285" s="49" t="s">
        <v>2049</v>
      </c>
      <c r="E285" s="72">
        <v>43891</v>
      </c>
      <c r="F285" s="73">
        <v>46081</v>
      </c>
      <c r="G285" s="48" t="s">
        <v>335</v>
      </c>
      <c r="H285" s="52" t="s">
        <v>2050</v>
      </c>
      <c r="I285" s="49" t="s">
        <v>982</v>
      </c>
      <c r="J285" s="49" t="s">
        <v>982</v>
      </c>
      <c r="K285" s="52" t="s">
        <v>2051</v>
      </c>
      <c r="L285" s="52" t="s">
        <v>2050</v>
      </c>
      <c r="M285" s="49" t="s">
        <v>982</v>
      </c>
      <c r="N285" s="49" t="s">
        <v>982</v>
      </c>
      <c r="O285" s="52" t="s">
        <v>2052</v>
      </c>
      <c r="P285" s="52" t="s">
        <v>51</v>
      </c>
      <c r="Q285" s="53" t="s">
        <v>27</v>
      </c>
      <c r="R285" s="53" t="s">
        <v>27</v>
      </c>
      <c r="S285" s="53" t="s">
        <v>27</v>
      </c>
      <c r="T285" s="53" t="s">
        <v>27</v>
      </c>
      <c r="U285" s="53" t="s">
        <v>27</v>
      </c>
      <c r="V285" s="48" t="s">
        <v>983</v>
      </c>
    </row>
    <row r="286" spans="1:22" s="35" customFormat="1" ht="13.5" customHeight="1">
      <c r="A286" s="46" t="s">
        <v>981</v>
      </c>
      <c r="B286" s="47"/>
      <c r="C286" s="48" t="s">
        <v>984</v>
      </c>
      <c r="D286" s="49" t="s">
        <v>2053</v>
      </c>
      <c r="E286" s="72">
        <v>43922</v>
      </c>
      <c r="F286" s="73">
        <v>46112</v>
      </c>
      <c r="G286" s="48" t="s">
        <v>702</v>
      </c>
      <c r="H286" s="52" t="s">
        <v>3846</v>
      </c>
      <c r="I286" s="49" t="s">
        <v>2054</v>
      </c>
      <c r="J286" s="49" t="s">
        <v>2055</v>
      </c>
      <c r="K286" s="52" t="s">
        <v>2056</v>
      </c>
      <c r="L286" s="52" t="s">
        <v>3847</v>
      </c>
      <c r="M286" s="49" t="s">
        <v>2057</v>
      </c>
      <c r="N286" s="49" t="s">
        <v>1123</v>
      </c>
      <c r="O286" s="52" t="s">
        <v>3848</v>
      </c>
      <c r="P286" s="52" t="s">
        <v>3849</v>
      </c>
      <c r="Q286" s="53" t="s">
        <v>27</v>
      </c>
      <c r="R286" s="53" t="s">
        <v>27</v>
      </c>
      <c r="S286" s="53" t="s">
        <v>27</v>
      </c>
      <c r="T286" s="53" t="s">
        <v>27</v>
      </c>
      <c r="U286" s="53" t="s">
        <v>27</v>
      </c>
      <c r="V286" s="48" t="s">
        <v>2058</v>
      </c>
    </row>
    <row r="287" spans="1:22" s="35" customFormat="1" ht="13.5" customHeight="1">
      <c r="A287" s="46" t="s">
        <v>981</v>
      </c>
      <c r="B287" s="47"/>
      <c r="C287" s="48" t="s">
        <v>985</v>
      </c>
      <c r="D287" s="49" t="s">
        <v>2059</v>
      </c>
      <c r="E287" s="72">
        <v>43922</v>
      </c>
      <c r="F287" s="73">
        <v>46112</v>
      </c>
      <c r="G287" s="48" t="s">
        <v>1878</v>
      </c>
      <c r="H287" s="52" t="s">
        <v>3456</v>
      </c>
      <c r="I287" s="49" t="s">
        <v>1260</v>
      </c>
      <c r="J287" s="49" t="s">
        <v>1071</v>
      </c>
      <c r="K287" s="52" t="s">
        <v>3455</v>
      </c>
      <c r="L287" s="52" t="s">
        <v>3456</v>
      </c>
      <c r="M287" s="49" t="s">
        <v>2060</v>
      </c>
      <c r="N287" s="49" t="s">
        <v>2060</v>
      </c>
      <c r="O287" s="52" t="s">
        <v>3457</v>
      </c>
      <c r="P287" s="52" t="s">
        <v>51</v>
      </c>
      <c r="Q287" s="53" t="s">
        <v>27</v>
      </c>
      <c r="R287" s="53" t="s">
        <v>27</v>
      </c>
      <c r="S287" s="53" t="s">
        <v>27</v>
      </c>
      <c r="T287" s="53" t="s">
        <v>27</v>
      </c>
      <c r="U287" s="53" t="s">
        <v>27</v>
      </c>
      <c r="V287" s="48" t="s">
        <v>2061</v>
      </c>
    </row>
    <row r="288" spans="1:22" s="35" customFormat="1" ht="13.5" customHeight="1">
      <c r="A288" s="46" t="s">
        <v>981</v>
      </c>
      <c r="B288" s="47"/>
      <c r="C288" s="48" t="s">
        <v>986</v>
      </c>
      <c r="D288" s="49" t="s">
        <v>3850</v>
      </c>
      <c r="E288" s="72">
        <v>43922</v>
      </c>
      <c r="F288" s="73">
        <v>46112</v>
      </c>
      <c r="G288" s="48" t="s">
        <v>987</v>
      </c>
      <c r="H288" s="52" t="s">
        <v>3851</v>
      </c>
      <c r="I288" s="49" t="s">
        <v>988</v>
      </c>
      <c r="J288" s="49" t="s">
        <v>2062</v>
      </c>
      <c r="K288" s="52" t="s">
        <v>989</v>
      </c>
      <c r="L288" s="52" t="s">
        <v>4724</v>
      </c>
      <c r="M288" s="49" t="s">
        <v>990</v>
      </c>
      <c r="N288" s="49" t="s">
        <v>2063</v>
      </c>
      <c r="O288" s="52" t="s">
        <v>3475</v>
      </c>
      <c r="P288" s="52" t="s">
        <v>3371</v>
      </c>
      <c r="Q288" s="53" t="s">
        <v>27</v>
      </c>
      <c r="R288" s="53" t="s">
        <v>27</v>
      </c>
      <c r="S288" s="53" t="s">
        <v>27</v>
      </c>
      <c r="T288" s="53" t="s">
        <v>27</v>
      </c>
      <c r="U288" s="53" t="s">
        <v>27</v>
      </c>
      <c r="V288" s="48" t="s">
        <v>2064</v>
      </c>
    </row>
    <row r="289" spans="1:22" s="35" customFormat="1" ht="13.5" customHeight="1">
      <c r="A289" s="46" t="s">
        <v>981</v>
      </c>
      <c r="B289" s="47"/>
      <c r="C289" s="48" t="s">
        <v>2065</v>
      </c>
      <c r="D289" s="49" t="s">
        <v>1091</v>
      </c>
      <c r="E289" s="72">
        <v>43952</v>
      </c>
      <c r="F289" s="73">
        <v>46142</v>
      </c>
      <c r="G289" s="48" t="s">
        <v>2066</v>
      </c>
      <c r="H289" s="52" t="s">
        <v>3852</v>
      </c>
      <c r="I289" s="49" t="s">
        <v>2067</v>
      </c>
      <c r="J289" s="49" t="s">
        <v>2068</v>
      </c>
      <c r="K289" s="52" t="s">
        <v>3853</v>
      </c>
      <c r="L289" s="52" t="s">
        <v>3854</v>
      </c>
      <c r="M289" s="49" t="s">
        <v>2069</v>
      </c>
      <c r="N289" s="49" t="s">
        <v>2070</v>
      </c>
      <c r="O289" s="52" t="s">
        <v>3855</v>
      </c>
      <c r="P289" s="52" t="s">
        <v>3856</v>
      </c>
      <c r="Q289" s="53" t="s">
        <v>27</v>
      </c>
      <c r="R289" s="53" t="s">
        <v>27</v>
      </c>
      <c r="S289" s="53" t="s">
        <v>27</v>
      </c>
      <c r="T289" s="53" t="s">
        <v>27</v>
      </c>
      <c r="U289" s="53" t="s">
        <v>27</v>
      </c>
      <c r="V289" s="48" t="s">
        <v>2071</v>
      </c>
    </row>
    <row r="290" spans="1:22" s="35" customFormat="1" ht="13.5" customHeight="1">
      <c r="A290" s="46" t="s">
        <v>981</v>
      </c>
      <c r="B290" s="47"/>
      <c r="C290" s="48" t="s">
        <v>991</v>
      </c>
      <c r="D290" s="49" t="s">
        <v>2072</v>
      </c>
      <c r="E290" s="72">
        <v>44013</v>
      </c>
      <c r="F290" s="73">
        <v>46203</v>
      </c>
      <c r="G290" s="48" t="s">
        <v>2073</v>
      </c>
      <c r="H290" s="52" t="s">
        <v>3857</v>
      </c>
      <c r="I290" s="49" t="s">
        <v>2074</v>
      </c>
      <c r="J290" s="49" t="s">
        <v>2075</v>
      </c>
      <c r="K290" s="52" t="s">
        <v>3858</v>
      </c>
      <c r="L290" s="52" t="s">
        <v>3857</v>
      </c>
      <c r="M290" s="49" t="s">
        <v>2074</v>
      </c>
      <c r="N290" s="49" t="s">
        <v>2075</v>
      </c>
      <c r="O290" s="52" t="s">
        <v>3859</v>
      </c>
      <c r="P290" s="52" t="s">
        <v>51</v>
      </c>
      <c r="Q290" s="53" t="s">
        <v>27</v>
      </c>
      <c r="R290" s="53" t="s">
        <v>27</v>
      </c>
      <c r="S290" s="53" t="s">
        <v>27</v>
      </c>
      <c r="T290" s="53" t="s">
        <v>27</v>
      </c>
      <c r="U290" s="53" t="s">
        <v>27</v>
      </c>
      <c r="V290" s="48" t="s">
        <v>2076</v>
      </c>
    </row>
    <row r="291" spans="1:22" s="35" customFormat="1" ht="13.5" customHeight="1">
      <c r="A291" s="46" t="s">
        <v>981</v>
      </c>
      <c r="B291" s="47"/>
      <c r="C291" s="48" t="s">
        <v>992</v>
      </c>
      <c r="D291" s="49" t="s">
        <v>3860</v>
      </c>
      <c r="E291" s="72">
        <v>44013</v>
      </c>
      <c r="F291" s="73">
        <v>46203</v>
      </c>
      <c r="G291" s="48" t="s">
        <v>2077</v>
      </c>
      <c r="H291" s="52" t="s">
        <v>3861</v>
      </c>
      <c r="I291" s="49" t="s">
        <v>2078</v>
      </c>
      <c r="J291" s="49" t="s">
        <v>2079</v>
      </c>
      <c r="K291" s="52" t="s">
        <v>3862</v>
      </c>
      <c r="L291" s="52" t="s">
        <v>3861</v>
      </c>
      <c r="M291" s="49" t="s">
        <v>2078</v>
      </c>
      <c r="N291" s="49" t="s">
        <v>2079</v>
      </c>
      <c r="O291" s="52" t="s">
        <v>3863</v>
      </c>
      <c r="P291" s="52" t="s">
        <v>51</v>
      </c>
      <c r="Q291" s="53" t="s">
        <v>27</v>
      </c>
      <c r="R291" s="53" t="s">
        <v>27</v>
      </c>
      <c r="S291" s="53" t="s">
        <v>27</v>
      </c>
      <c r="T291" s="53" t="s">
        <v>27</v>
      </c>
      <c r="U291" s="53" t="s">
        <v>27</v>
      </c>
      <c r="V291" s="48" t="s">
        <v>2080</v>
      </c>
    </row>
    <row r="292" spans="1:22" s="35" customFormat="1" ht="13.5" customHeight="1">
      <c r="A292" s="46" t="s">
        <v>981</v>
      </c>
      <c r="B292" s="47"/>
      <c r="C292" s="48" t="s">
        <v>993</v>
      </c>
      <c r="D292" s="49" t="s">
        <v>2081</v>
      </c>
      <c r="E292" s="72">
        <v>44044</v>
      </c>
      <c r="F292" s="73">
        <v>46234</v>
      </c>
      <c r="G292" s="48" t="s">
        <v>2082</v>
      </c>
      <c r="H292" s="52" t="s">
        <v>2084</v>
      </c>
      <c r="I292" s="49" t="s">
        <v>2083</v>
      </c>
      <c r="J292" s="49"/>
      <c r="K292" s="52" t="s">
        <v>3864</v>
      </c>
      <c r="L292" s="52" t="s">
        <v>2084</v>
      </c>
      <c r="M292" s="49" t="s">
        <v>2083</v>
      </c>
      <c r="N292" s="49"/>
      <c r="O292" s="52" t="s">
        <v>3865</v>
      </c>
      <c r="P292" s="52" t="s">
        <v>51</v>
      </c>
      <c r="Q292" s="53" t="s">
        <v>27</v>
      </c>
      <c r="R292" s="53" t="s">
        <v>27</v>
      </c>
      <c r="S292" s="53" t="s">
        <v>27</v>
      </c>
      <c r="T292" s="53" t="s">
        <v>27</v>
      </c>
      <c r="U292" s="53"/>
      <c r="V292" s="48" t="s">
        <v>2085</v>
      </c>
    </row>
    <row r="293" spans="1:22" s="35" customFormat="1" ht="13.5" customHeight="1">
      <c r="A293" s="46" t="s">
        <v>981</v>
      </c>
      <c r="B293" s="47"/>
      <c r="C293" s="48" t="s">
        <v>994</v>
      </c>
      <c r="D293" s="49" t="s">
        <v>2086</v>
      </c>
      <c r="E293" s="72">
        <v>44013</v>
      </c>
      <c r="F293" s="73">
        <v>46203</v>
      </c>
      <c r="G293" s="48" t="s">
        <v>316</v>
      </c>
      <c r="H293" s="52" t="s">
        <v>3866</v>
      </c>
      <c r="I293" s="49" t="s">
        <v>995</v>
      </c>
      <c r="J293" s="49" t="s">
        <v>995</v>
      </c>
      <c r="K293" s="52" t="s">
        <v>3867</v>
      </c>
      <c r="L293" s="52" t="s">
        <v>3868</v>
      </c>
      <c r="M293" s="49" t="s">
        <v>995</v>
      </c>
      <c r="N293" s="49" t="s">
        <v>995</v>
      </c>
      <c r="O293" s="52" t="s">
        <v>3869</v>
      </c>
      <c r="P293" s="52" t="s">
        <v>51</v>
      </c>
      <c r="Q293" s="53" t="s">
        <v>27</v>
      </c>
      <c r="R293" s="53" t="s">
        <v>27</v>
      </c>
      <c r="S293" s="53" t="s">
        <v>27</v>
      </c>
      <c r="T293" s="53" t="s">
        <v>27</v>
      </c>
      <c r="U293" s="53" t="s">
        <v>27</v>
      </c>
      <c r="V293" s="48" t="s">
        <v>2087</v>
      </c>
    </row>
    <row r="294" spans="1:22" s="35" customFormat="1" ht="13.5" customHeight="1">
      <c r="A294" s="46" t="s">
        <v>981</v>
      </c>
      <c r="B294" s="47"/>
      <c r="C294" s="48" t="s">
        <v>996</v>
      </c>
      <c r="D294" s="49" t="s">
        <v>3870</v>
      </c>
      <c r="E294" s="72">
        <v>44013</v>
      </c>
      <c r="F294" s="73">
        <v>46203</v>
      </c>
      <c r="G294" s="48" t="s">
        <v>2088</v>
      </c>
      <c r="H294" s="52" t="s">
        <v>3871</v>
      </c>
      <c r="I294" s="49" t="s">
        <v>2089</v>
      </c>
      <c r="J294" s="49" t="s">
        <v>2090</v>
      </c>
      <c r="K294" s="52" t="s">
        <v>3872</v>
      </c>
      <c r="L294" s="52" t="s">
        <v>3871</v>
      </c>
      <c r="M294" s="49" t="s">
        <v>2089</v>
      </c>
      <c r="N294" s="49" t="s">
        <v>2090</v>
      </c>
      <c r="O294" s="52" t="s">
        <v>3873</v>
      </c>
      <c r="P294" s="52" t="s">
        <v>51</v>
      </c>
      <c r="Q294" s="53" t="s">
        <v>27</v>
      </c>
      <c r="R294" s="53" t="s">
        <v>27</v>
      </c>
      <c r="S294" s="53" t="s">
        <v>27</v>
      </c>
      <c r="T294" s="53" t="s">
        <v>27</v>
      </c>
      <c r="U294" s="53" t="s">
        <v>27</v>
      </c>
      <c r="V294" s="48" t="s">
        <v>2091</v>
      </c>
    </row>
    <row r="295" spans="1:22" s="35" customFormat="1" ht="13.5" customHeight="1">
      <c r="A295" s="46" t="s">
        <v>981</v>
      </c>
      <c r="B295" s="47"/>
      <c r="C295" s="48" t="s">
        <v>997</v>
      </c>
      <c r="D295" s="49" t="s">
        <v>3874</v>
      </c>
      <c r="E295" s="72">
        <v>44044</v>
      </c>
      <c r="F295" s="73">
        <v>46234</v>
      </c>
      <c r="G295" s="48" t="s">
        <v>2092</v>
      </c>
      <c r="H295" s="52" t="s">
        <v>2095</v>
      </c>
      <c r="I295" s="49" t="s">
        <v>2093</v>
      </c>
      <c r="J295" s="49" t="s">
        <v>2094</v>
      </c>
      <c r="K295" s="52" t="s">
        <v>3875</v>
      </c>
      <c r="L295" s="52" t="s">
        <v>2095</v>
      </c>
      <c r="M295" s="49" t="s">
        <v>2093</v>
      </c>
      <c r="N295" s="49" t="s">
        <v>2094</v>
      </c>
      <c r="O295" s="52" t="s">
        <v>3876</v>
      </c>
      <c r="P295" s="52" t="s">
        <v>51</v>
      </c>
      <c r="Q295" s="53" t="s">
        <v>27</v>
      </c>
      <c r="R295" s="53" t="s">
        <v>27</v>
      </c>
      <c r="S295" s="53" t="s">
        <v>27</v>
      </c>
      <c r="T295" s="53" t="s">
        <v>27</v>
      </c>
      <c r="U295" s="53" t="s">
        <v>27</v>
      </c>
      <c r="V295" s="48" t="s">
        <v>2096</v>
      </c>
    </row>
    <row r="296" spans="1:22" s="35" customFormat="1" ht="13.5" customHeight="1">
      <c r="A296" s="46" t="s">
        <v>981</v>
      </c>
      <c r="B296" s="47"/>
      <c r="C296" s="48" t="s">
        <v>2097</v>
      </c>
      <c r="D296" s="49" t="s">
        <v>2098</v>
      </c>
      <c r="E296" s="72">
        <v>44075</v>
      </c>
      <c r="F296" s="73">
        <v>46265</v>
      </c>
      <c r="G296" s="48" t="s">
        <v>316</v>
      </c>
      <c r="H296" s="52" t="s">
        <v>3877</v>
      </c>
      <c r="I296" s="49" t="s">
        <v>2099</v>
      </c>
      <c r="J296" s="49" t="s">
        <v>2100</v>
      </c>
      <c r="K296" s="52" t="s">
        <v>3878</v>
      </c>
      <c r="L296" s="52" t="s">
        <v>3879</v>
      </c>
      <c r="M296" s="49" t="s">
        <v>2101</v>
      </c>
      <c r="N296" s="49" t="s">
        <v>2102</v>
      </c>
      <c r="O296" s="52" t="s">
        <v>3880</v>
      </c>
      <c r="P296" s="52" t="s">
        <v>51</v>
      </c>
      <c r="Q296" s="53" t="s">
        <v>27</v>
      </c>
      <c r="R296" s="53" t="s">
        <v>27</v>
      </c>
      <c r="S296" s="53" t="s">
        <v>27</v>
      </c>
      <c r="T296" s="53" t="s">
        <v>27</v>
      </c>
      <c r="U296" s="53" t="s">
        <v>27</v>
      </c>
      <c r="V296" s="48" t="s">
        <v>2103</v>
      </c>
    </row>
    <row r="297" spans="1:22" s="35" customFormat="1" ht="13.5" customHeight="1">
      <c r="A297" s="46" t="s">
        <v>981</v>
      </c>
      <c r="B297" s="47"/>
      <c r="C297" s="48" t="s">
        <v>999</v>
      </c>
      <c r="D297" s="49" t="s">
        <v>3881</v>
      </c>
      <c r="E297" s="72">
        <v>44075</v>
      </c>
      <c r="F297" s="73">
        <v>46265</v>
      </c>
      <c r="G297" s="48" t="s">
        <v>2104</v>
      </c>
      <c r="H297" s="52" t="s">
        <v>3882</v>
      </c>
      <c r="I297" s="49" t="s">
        <v>2105</v>
      </c>
      <c r="J297" s="49" t="s">
        <v>2106</v>
      </c>
      <c r="K297" s="52" t="s">
        <v>3883</v>
      </c>
      <c r="L297" s="52" t="s">
        <v>3884</v>
      </c>
      <c r="M297" s="49" t="s">
        <v>2105</v>
      </c>
      <c r="N297" s="49" t="s">
        <v>2106</v>
      </c>
      <c r="O297" s="52" t="s">
        <v>3885</v>
      </c>
      <c r="P297" s="52" t="s">
        <v>51</v>
      </c>
      <c r="Q297" s="53" t="s">
        <v>27</v>
      </c>
      <c r="R297" s="53" t="s">
        <v>27</v>
      </c>
      <c r="S297" s="53" t="s">
        <v>27</v>
      </c>
      <c r="T297" s="53" t="s">
        <v>27</v>
      </c>
      <c r="U297" s="53" t="s">
        <v>27</v>
      </c>
      <c r="V297" s="48" t="s">
        <v>2107</v>
      </c>
    </row>
    <row r="298" spans="1:22" s="35" customFormat="1" ht="13.5" customHeight="1">
      <c r="A298" s="46" t="s">
        <v>981</v>
      </c>
      <c r="B298" s="47"/>
      <c r="C298" s="48" t="s">
        <v>1000</v>
      </c>
      <c r="D298" s="49" t="s">
        <v>2108</v>
      </c>
      <c r="E298" s="72">
        <v>44075</v>
      </c>
      <c r="F298" s="73">
        <v>46265</v>
      </c>
      <c r="G298" s="48" t="s">
        <v>1766</v>
      </c>
      <c r="H298" s="52" t="s">
        <v>3886</v>
      </c>
      <c r="I298" s="49" t="s">
        <v>2109</v>
      </c>
      <c r="J298" s="49" t="s">
        <v>2110</v>
      </c>
      <c r="K298" s="52" t="s">
        <v>2111</v>
      </c>
      <c r="L298" s="52" t="s">
        <v>3887</v>
      </c>
      <c r="M298" s="49" t="s">
        <v>2112</v>
      </c>
      <c r="N298" s="49" t="s">
        <v>2113</v>
      </c>
      <c r="O298" s="52" t="s">
        <v>2114</v>
      </c>
      <c r="P298" s="52" t="s">
        <v>1289</v>
      </c>
      <c r="Q298" s="53" t="s">
        <v>27</v>
      </c>
      <c r="R298" s="53" t="s">
        <v>27</v>
      </c>
      <c r="S298" s="53" t="s">
        <v>27</v>
      </c>
      <c r="T298" s="53" t="s">
        <v>27</v>
      </c>
      <c r="U298" s="53" t="s">
        <v>27</v>
      </c>
      <c r="V298" s="48" t="s">
        <v>2115</v>
      </c>
    </row>
    <row r="299" spans="1:22" s="35" customFormat="1" ht="13.5" customHeight="1">
      <c r="A299" s="46" t="s">
        <v>981</v>
      </c>
      <c r="B299" s="47"/>
      <c r="C299" s="48" t="s">
        <v>2846</v>
      </c>
      <c r="D299" s="49" t="s">
        <v>2847</v>
      </c>
      <c r="E299" s="72">
        <v>44105</v>
      </c>
      <c r="F299" s="73">
        <v>46295</v>
      </c>
      <c r="G299" s="48" t="s">
        <v>2519</v>
      </c>
      <c r="H299" s="52" t="s">
        <v>3888</v>
      </c>
      <c r="I299" s="49" t="s">
        <v>2898</v>
      </c>
      <c r="J299" s="49" t="s">
        <v>2899</v>
      </c>
      <c r="K299" s="52" t="s">
        <v>3889</v>
      </c>
      <c r="L299" s="52" t="s">
        <v>3888</v>
      </c>
      <c r="M299" s="49" t="s">
        <v>2898</v>
      </c>
      <c r="N299" s="49" t="s">
        <v>2899</v>
      </c>
      <c r="O299" s="52" t="s">
        <v>753</v>
      </c>
      <c r="P299" s="52" t="s">
        <v>3890</v>
      </c>
      <c r="Q299" s="53" t="s">
        <v>27</v>
      </c>
      <c r="R299" s="53" t="s">
        <v>27</v>
      </c>
      <c r="S299" s="53" t="s">
        <v>27</v>
      </c>
      <c r="T299" s="53" t="s">
        <v>27</v>
      </c>
      <c r="U299" s="53" t="s">
        <v>27</v>
      </c>
      <c r="V299" s="48" t="s">
        <v>2900</v>
      </c>
    </row>
    <row r="300" spans="1:22" s="35" customFormat="1" ht="13.5" customHeight="1">
      <c r="A300" s="46" t="s">
        <v>981</v>
      </c>
      <c r="B300" s="47" t="s">
        <v>1095</v>
      </c>
      <c r="C300" s="48" t="s">
        <v>1001</v>
      </c>
      <c r="D300" s="49" t="s">
        <v>3893</v>
      </c>
      <c r="E300" s="72">
        <v>44136</v>
      </c>
      <c r="F300" s="73">
        <v>46326</v>
      </c>
      <c r="G300" s="48" t="s">
        <v>2116</v>
      </c>
      <c r="H300" s="52" t="s">
        <v>3894</v>
      </c>
      <c r="I300" s="49" t="s">
        <v>2117</v>
      </c>
      <c r="J300" s="49" t="s">
        <v>2117</v>
      </c>
      <c r="K300" s="52" t="s">
        <v>3895</v>
      </c>
      <c r="L300" s="52" t="s">
        <v>3896</v>
      </c>
      <c r="M300" s="49" t="s">
        <v>2118</v>
      </c>
      <c r="N300" s="49" t="s">
        <v>2119</v>
      </c>
      <c r="O300" s="52" t="s">
        <v>3897</v>
      </c>
      <c r="P300" s="52" t="s">
        <v>51</v>
      </c>
      <c r="Q300" s="53" t="s">
        <v>27</v>
      </c>
      <c r="R300" s="53" t="s">
        <v>27</v>
      </c>
      <c r="S300" s="53" t="s">
        <v>27</v>
      </c>
      <c r="T300" s="53" t="s">
        <v>27</v>
      </c>
      <c r="U300" s="53" t="s">
        <v>27</v>
      </c>
      <c r="V300" s="48" t="s">
        <v>2120</v>
      </c>
    </row>
    <row r="301" spans="1:22" s="35" customFormat="1" ht="13.5" customHeight="1">
      <c r="A301" s="46" t="s">
        <v>981</v>
      </c>
      <c r="B301" s="47"/>
      <c r="C301" s="48" t="s">
        <v>2121</v>
      </c>
      <c r="D301" s="49" t="s">
        <v>3898</v>
      </c>
      <c r="E301" s="72">
        <v>44166</v>
      </c>
      <c r="F301" s="73">
        <v>46356</v>
      </c>
      <c r="G301" s="48" t="s">
        <v>589</v>
      </c>
      <c r="H301" s="52" t="s">
        <v>3899</v>
      </c>
      <c r="I301" s="49" t="s">
        <v>2122</v>
      </c>
      <c r="J301" s="49" t="s">
        <v>2123</v>
      </c>
      <c r="K301" s="52" t="s">
        <v>3900</v>
      </c>
      <c r="L301" s="52" t="s">
        <v>3901</v>
      </c>
      <c r="M301" s="49" t="s">
        <v>2122</v>
      </c>
      <c r="N301" s="49" t="s">
        <v>2123</v>
      </c>
      <c r="O301" s="52" t="s">
        <v>3902</v>
      </c>
      <c r="P301" s="52" t="s">
        <v>1289</v>
      </c>
      <c r="Q301" s="53" t="s">
        <v>27</v>
      </c>
      <c r="R301" s="53" t="s">
        <v>27</v>
      </c>
      <c r="S301" s="53" t="s">
        <v>27</v>
      </c>
      <c r="T301" s="53" t="s">
        <v>27</v>
      </c>
      <c r="U301" s="53" t="s">
        <v>27</v>
      </c>
      <c r="V301" s="48" t="s">
        <v>2124</v>
      </c>
    </row>
    <row r="302" spans="1:22" s="35" customFormat="1" ht="13.5" customHeight="1">
      <c r="A302" s="46" t="s">
        <v>981</v>
      </c>
      <c r="B302" s="47"/>
      <c r="C302" s="48" t="s">
        <v>2125</v>
      </c>
      <c r="D302" s="49" t="s">
        <v>3903</v>
      </c>
      <c r="E302" s="72">
        <v>44166</v>
      </c>
      <c r="F302" s="73">
        <v>46356</v>
      </c>
      <c r="G302" s="48" t="s">
        <v>2126</v>
      </c>
      <c r="H302" s="52" t="s">
        <v>3904</v>
      </c>
      <c r="I302" s="49" t="s">
        <v>2127</v>
      </c>
      <c r="J302" s="49" t="s">
        <v>2128</v>
      </c>
      <c r="K302" s="52" t="s">
        <v>3905</v>
      </c>
      <c r="L302" s="52" t="s">
        <v>3904</v>
      </c>
      <c r="M302" s="49" t="s">
        <v>2127</v>
      </c>
      <c r="N302" s="49" t="s">
        <v>2128</v>
      </c>
      <c r="O302" s="52" t="s">
        <v>3906</v>
      </c>
      <c r="P302" s="52" t="s">
        <v>51</v>
      </c>
      <c r="Q302" s="53" t="s">
        <v>27</v>
      </c>
      <c r="R302" s="53" t="s">
        <v>27</v>
      </c>
      <c r="S302" s="53" t="s">
        <v>27</v>
      </c>
      <c r="T302" s="53" t="s">
        <v>27</v>
      </c>
      <c r="U302" s="53" t="s">
        <v>27</v>
      </c>
      <c r="V302" s="48" t="s">
        <v>2129</v>
      </c>
    </row>
    <row r="303" spans="1:22" s="35" customFormat="1" ht="13.5" customHeight="1">
      <c r="A303" s="46" t="s">
        <v>981</v>
      </c>
      <c r="B303" s="47" t="s">
        <v>1095</v>
      </c>
      <c r="C303" s="48" t="s">
        <v>1064</v>
      </c>
      <c r="D303" s="49" t="s">
        <v>3907</v>
      </c>
      <c r="E303" s="72">
        <v>44228</v>
      </c>
      <c r="F303" s="73">
        <v>46418</v>
      </c>
      <c r="G303" s="48" t="s">
        <v>2130</v>
      </c>
      <c r="H303" s="52" t="s">
        <v>3908</v>
      </c>
      <c r="I303" s="49" t="s">
        <v>2131</v>
      </c>
      <c r="J303" s="49" t="s">
        <v>2132</v>
      </c>
      <c r="K303" s="52" t="s">
        <v>3909</v>
      </c>
      <c r="L303" s="52" t="s">
        <v>3908</v>
      </c>
      <c r="M303" s="49" t="s">
        <v>2133</v>
      </c>
      <c r="N303" s="49" t="s">
        <v>2134</v>
      </c>
      <c r="O303" s="52" t="s">
        <v>3910</v>
      </c>
      <c r="P303" s="52" t="s">
        <v>51</v>
      </c>
      <c r="Q303" s="53" t="s">
        <v>27</v>
      </c>
      <c r="R303" s="53" t="s">
        <v>27</v>
      </c>
      <c r="S303" s="53" t="s">
        <v>27</v>
      </c>
      <c r="T303" s="53" t="s">
        <v>27</v>
      </c>
      <c r="U303" s="53" t="s">
        <v>27</v>
      </c>
      <c r="V303" s="48" t="s">
        <v>2135</v>
      </c>
    </row>
    <row r="304" spans="1:22" s="35" customFormat="1" ht="13.5" customHeight="1">
      <c r="A304" s="46" t="s">
        <v>981</v>
      </c>
      <c r="B304" s="47"/>
      <c r="C304" s="48" t="s">
        <v>1065</v>
      </c>
      <c r="D304" s="49" t="s">
        <v>3911</v>
      </c>
      <c r="E304" s="72">
        <v>44228</v>
      </c>
      <c r="F304" s="73">
        <v>46418</v>
      </c>
      <c r="G304" s="48" t="s">
        <v>2136</v>
      </c>
      <c r="H304" s="52" t="s">
        <v>3912</v>
      </c>
      <c r="I304" s="49" t="s">
        <v>2137</v>
      </c>
      <c r="J304" s="49"/>
      <c r="K304" s="52" t="s">
        <v>3913</v>
      </c>
      <c r="L304" s="52" t="s">
        <v>3914</v>
      </c>
      <c r="M304" s="49" t="s">
        <v>2137</v>
      </c>
      <c r="N304" s="49"/>
      <c r="O304" s="52" t="s">
        <v>3915</v>
      </c>
      <c r="P304" s="52" t="s">
        <v>51</v>
      </c>
      <c r="Q304" s="53" t="s">
        <v>27</v>
      </c>
      <c r="R304" s="53" t="s">
        <v>27</v>
      </c>
      <c r="S304" s="53" t="s">
        <v>27</v>
      </c>
      <c r="T304" s="53" t="s">
        <v>27</v>
      </c>
      <c r="U304" s="53" t="s">
        <v>27</v>
      </c>
      <c r="V304" s="48" t="s">
        <v>2138</v>
      </c>
    </row>
    <row r="305" spans="1:22" s="35" customFormat="1" ht="13.5" customHeight="1">
      <c r="A305" s="46" t="s">
        <v>981</v>
      </c>
      <c r="B305" s="47" t="s">
        <v>1095</v>
      </c>
      <c r="C305" s="48" t="s">
        <v>1066</v>
      </c>
      <c r="D305" s="49" t="s">
        <v>2139</v>
      </c>
      <c r="E305" s="72">
        <v>44256</v>
      </c>
      <c r="F305" s="73">
        <v>46446</v>
      </c>
      <c r="G305" s="48" t="s">
        <v>1873</v>
      </c>
      <c r="H305" s="52" t="s">
        <v>3916</v>
      </c>
      <c r="I305" s="49" t="s">
        <v>2140</v>
      </c>
      <c r="J305" s="49" t="s">
        <v>2141</v>
      </c>
      <c r="K305" s="52" t="s">
        <v>3917</v>
      </c>
      <c r="L305" s="52" t="s">
        <v>3918</v>
      </c>
      <c r="M305" s="49" t="s">
        <v>2142</v>
      </c>
      <c r="N305" s="49" t="s">
        <v>2141</v>
      </c>
      <c r="O305" s="52" t="s">
        <v>3919</v>
      </c>
      <c r="P305" s="52" t="s">
        <v>3920</v>
      </c>
      <c r="Q305" s="53" t="s">
        <v>27</v>
      </c>
      <c r="R305" s="53" t="s">
        <v>27</v>
      </c>
      <c r="S305" s="53" t="s">
        <v>27</v>
      </c>
      <c r="T305" s="53" t="s">
        <v>27</v>
      </c>
      <c r="U305" s="53" t="s">
        <v>27</v>
      </c>
      <c r="V305" s="48" t="s">
        <v>2143</v>
      </c>
    </row>
    <row r="306" spans="1:22" s="35" customFormat="1" ht="13.5" customHeight="1">
      <c r="A306" s="46" t="s">
        <v>981</v>
      </c>
      <c r="B306" s="47"/>
      <c r="C306" s="48" t="s">
        <v>1067</v>
      </c>
      <c r="D306" s="49" t="s">
        <v>2144</v>
      </c>
      <c r="E306" s="72">
        <v>44287</v>
      </c>
      <c r="F306" s="73">
        <v>46477</v>
      </c>
      <c r="G306" s="48" t="s">
        <v>2145</v>
      </c>
      <c r="H306" s="52" t="s">
        <v>3921</v>
      </c>
      <c r="I306" s="49" t="s">
        <v>2146</v>
      </c>
      <c r="J306" s="49" t="s">
        <v>2146</v>
      </c>
      <c r="K306" s="52" t="s">
        <v>3922</v>
      </c>
      <c r="L306" s="52" t="s">
        <v>3923</v>
      </c>
      <c r="M306" s="49" t="s">
        <v>2146</v>
      </c>
      <c r="N306" s="49" t="s">
        <v>2146</v>
      </c>
      <c r="O306" s="52" t="s">
        <v>3924</v>
      </c>
      <c r="P306" s="52" t="s">
        <v>3074</v>
      </c>
      <c r="Q306" s="53" t="s">
        <v>27</v>
      </c>
      <c r="R306" s="53" t="s">
        <v>27</v>
      </c>
      <c r="S306" s="53" t="s">
        <v>27</v>
      </c>
      <c r="T306" s="53" t="s">
        <v>27</v>
      </c>
      <c r="U306" s="53" t="s">
        <v>27</v>
      </c>
      <c r="V306" s="48" t="s">
        <v>2147</v>
      </c>
    </row>
    <row r="307" spans="1:22" s="35" customFormat="1" ht="13.5" customHeight="1">
      <c r="A307" s="46" t="s">
        <v>981</v>
      </c>
      <c r="B307" s="47"/>
      <c r="C307" s="48" t="s">
        <v>1068</v>
      </c>
      <c r="D307" s="49" t="s">
        <v>3925</v>
      </c>
      <c r="E307" s="72">
        <v>44287</v>
      </c>
      <c r="F307" s="73">
        <v>46477</v>
      </c>
      <c r="G307" s="48" t="s">
        <v>2148</v>
      </c>
      <c r="H307" s="52" t="s">
        <v>3926</v>
      </c>
      <c r="I307" s="49" t="s">
        <v>2149</v>
      </c>
      <c r="J307" s="49" t="s">
        <v>2150</v>
      </c>
      <c r="K307" s="52" t="s">
        <v>3927</v>
      </c>
      <c r="L307" s="52" t="s">
        <v>3926</v>
      </c>
      <c r="M307" s="49" t="s">
        <v>2150</v>
      </c>
      <c r="N307" s="49" t="s">
        <v>2150</v>
      </c>
      <c r="O307" s="52" t="s">
        <v>3928</v>
      </c>
      <c r="P307" s="52" t="s">
        <v>51</v>
      </c>
      <c r="Q307" s="53" t="s">
        <v>27</v>
      </c>
      <c r="R307" s="53" t="s">
        <v>27</v>
      </c>
      <c r="S307" s="53"/>
      <c r="T307" s="53" t="s">
        <v>27</v>
      </c>
      <c r="U307" s="53" t="s">
        <v>27</v>
      </c>
      <c r="V307" s="48" t="s">
        <v>2151</v>
      </c>
    </row>
    <row r="308" spans="1:22" s="35" customFormat="1" ht="13.5" customHeight="1">
      <c r="A308" s="46" t="s">
        <v>981</v>
      </c>
      <c r="B308" s="47"/>
      <c r="C308" s="48" t="s">
        <v>1069</v>
      </c>
      <c r="D308" s="49" t="s">
        <v>3929</v>
      </c>
      <c r="E308" s="72">
        <v>44317</v>
      </c>
      <c r="F308" s="73">
        <v>46507</v>
      </c>
      <c r="G308" s="48" t="s">
        <v>711</v>
      </c>
      <c r="H308" s="52" t="s">
        <v>3930</v>
      </c>
      <c r="I308" s="49" t="s">
        <v>2152</v>
      </c>
      <c r="J308" s="49" t="s">
        <v>2153</v>
      </c>
      <c r="K308" s="52" t="s">
        <v>3931</v>
      </c>
      <c r="L308" s="52" t="s">
        <v>3932</v>
      </c>
      <c r="M308" s="49" t="s">
        <v>2152</v>
      </c>
      <c r="N308" s="49" t="s">
        <v>2153</v>
      </c>
      <c r="O308" s="52" t="s">
        <v>3933</v>
      </c>
      <c r="P308" s="52" t="s">
        <v>51</v>
      </c>
      <c r="Q308" s="53" t="s">
        <v>27</v>
      </c>
      <c r="R308" s="53" t="s">
        <v>27</v>
      </c>
      <c r="S308" s="53" t="s">
        <v>27</v>
      </c>
      <c r="T308" s="53" t="s">
        <v>27</v>
      </c>
      <c r="U308" s="53" t="s">
        <v>27</v>
      </c>
      <c r="V308" s="48" t="s">
        <v>2154</v>
      </c>
    </row>
    <row r="309" spans="1:22" s="35" customFormat="1" ht="13.5" customHeight="1">
      <c r="A309" s="46" t="s">
        <v>981</v>
      </c>
      <c r="B309" s="47"/>
      <c r="C309" s="48" t="s">
        <v>2155</v>
      </c>
      <c r="D309" s="49" t="s">
        <v>2156</v>
      </c>
      <c r="E309" s="72">
        <v>44348</v>
      </c>
      <c r="F309" s="73">
        <v>46538</v>
      </c>
      <c r="G309" s="48" t="s">
        <v>2157</v>
      </c>
      <c r="H309" s="52" t="s">
        <v>3934</v>
      </c>
      <c r="I309" s="49" t="s">
        <v>2158</v>
      </c>
      <c r="J309" s="49" t="s">
        <v>2159</v>
      </c>
      <c r="K309" s="52" t="s">
        <v>3935</v>
      </c>
      <c r="L309" s="52" t="s">
        <v>3934</v>
      </c>
      <c r="M309" s="49" t="s">
        <v>2158</v>
      </c>
      <c r="N309" s="49" t="s">
        <v>2160</v>
      </c>
      <c r="O309" s="52" t="s">
        <v>3936</v>
      </c>
      <c r="P309" s="52" t="s">
        <v>3937</v>
      </c>
      <c r="Q309" s="53" t="s">
        <v>27</v>
      </c>
      <c r="R309" s="53" t="s">
        <v>27</v>
      </c>
      <c r="S309" s="53" t="s">
        <v>27</v>
      </c>
      <c r="T309" s="53" t="s">
        <v>27</v>
      </c>
      <c r="U309" s="53" t="s">
        <v>27</v>
      </c>
      <c r="V309" s="48" t="s">
        <v>2161</v>
      </c>
    </row>
    <row r="310" spans="1:22" s="35" customFormat="1" ht="13.5" customHeight="1">
      <c r="A310" s="46" t="s">
        <v>981</v>
      </c>
      <c r="B310" s="47"/>
      <c r="C310" s="48" t="s">
        <v>2162</v>
      </c>
      <c r="D310" s="49" t="s">
        <v>2163</v>
      </c>
      <c r="E310" s="72">
        <v>44378</v>
      </c>
      <c r="F310" s="73">
        <v>46568</v>
      </c>
      <c r="G310" s="48" t="s">
        <v>2164</v>
      </c>
      <c r="H310" s="52" t="s">
        <v>3938</v>
      </c>
      <c r="I310" s="49" t="s">
        <v>2165</v>
      </c>
      <c r="J310" s="49" t="s">
        <v>2165</v>
      </c>
      <c r="K310" s="52" t="s">
        <v>2166</v>
      </c>
      <c r="L310" s="52" t="s">
        <v>3938</v>
      </c>
      <c r="M310" s="49" t="s">
        <v>2165</v>
      </c>
      <c r="N310" s="49" t="s">
        <v>2165</v>
      </c>
      <c r="O310" s="52" t="s">
        <v>3939</v>
      </c>
      <c r="P310" s="52" t="s">
        <v>1289</v>
      </c>
      <c r="Q310" s="53" t="s">
        <v>27</v>
      </c>
      <c r="R310" s="53"/>
      <c r="S310" s="53"/>
      <c r="T310" s="53"/>
      <c r="U310" s="53"/>
      <c r="V310" s="48" t="s">
        <v>2167</v>
      </c>
    </row>
    <row r="311" spans="1:22" s="35" customFormat="1" ht="13.5" customHeight="1">
      <c r="A311" s="46" t="s">
        <v>981</v>
      </c>
      <c r="B311" s="47"/>
      <c r="C311" s="48" t="s">
        <v>1075</v>
      </c>
      <c r="D311" s="49" t="s">
        <v>2168</v>
      </c>
      <c r="E311" s="72">
        <v>44378</v>
      </c>
      <c r="F311" s="73">
        <v>46568</v>
      </c>
      <c r="G311" s="48" t="s">
        <v>2169</v>
      </c>
      <c r="H311" s="52" t="s">
        <v>3940</v>
      </c>
      <c r="I311" s="49" t="s">
        <v>2170</v>
      </c>
      <c r="J311" s="49" t="s">
        <v>2170</v>
      </c>
      <c r="K311" s="52" t="s">
        <v>2171</v>
      </c>
      <c r="L311" s="52" t="s">
        <v>3941</v>
      </c>
      <c r="M311" s="49" t="s">
        <v>2170</v>
      </c>
      <c r="N311" s="49" t="s">
        <v>2170</v>
      </c>
      <c r="O311" s="52" t="s">
        <v>2172</v>
      </c>
      <c r="P311" s="52" t="s">
        <v>3942</v>
      </c>
      <c r="Q311" s="53" t="s">
        <v>27</v>
      </c>
      <c r="R311" s="53" t="s">
        <v>27</v>
      </c>
      <c r="S311" s="53" t="s">
        <v>27</v>
      </c>
      <c r="T311" s="53" t="s">
        <v>27</v>
      </c>
      <c r="U311" s="53" t="s">
        <v>27</v>
      </c>
      <c r="V311" s="48" t="s">
        <v>2173</v>
      </c>
    </row>
    <row r="312" spans="1:22" s="35" customFormat="1" ht="13.5" customHeight="1">
      <c r="A312" s="46" t="s">
        <v>981</v>
      </c>
      <c r="B312" s="47"/>
      <c r="C312" s="48" t="s">
        <v>1074</v>
      </c>
      <c r="D312" s="49" t="s">
        <v>2174</v>
      </c>
      <c r="E312" s="72">
        <v>44378</v>
      </c>
      <c r="F312" s="73">
        <v>46568</v>
      </c>
      <c r="G312" s="48" t="s">
        <v>1930</v>
      </c>
      <c r="H312" s="52" t="s">
        <v>3943</v>
      </c>
      <c r="I312" s="49" t="s">
        <v>2175</v>
      </c>
      <c r="J312" s="49" t="s">
        <v>2175</v>
      </c>
      <c r="K312" s="52" t="s">
        <v>3944</v>
      </c>
      <c r="L312" s="52" t="s">
        <v>3945</v>
      </c>
      <c r="M312" s="49" t="s">
        <v>2176</v>
      </c>
      <c r="N312" s="49" t="s">
        <v>2176</v>
      </c>
      <c r="O312" s="52" t="s">
        <v>3946</v>
      </c>
      <c r="P312" s="52" t="s">
        <v>51</v>
      </c>
      <c r="Q312" s="53" t="s">
        <v>27</v>
      </c>
      <c r="R312" s="53" t="s">
        <v>27</v>
      </c>
      <c r="S312" s="53" t="s">
        <v>27</v>
      </c>
      <c r="T312" s="53" t="s">
        <v>27</v>
      </c>
      <c r="U312" s="53" t="s">
        <v>27</v>
      </c>
      <c r="V312" s="48"/>
    </row>
    <row r="313" spans="1:22" s="35" customFormat="1" ht="13.5" customHeight="1">
      <c r="A313" s="46" t="s">
        <v>981</v>
      </c>
      <c r="B313" s="47"/>
      <c r="C313" s="48" t="s">
        <v>1073</v>
      </c>
      <c r="D313" s="49" t="s">
        <v>3947</v>
      </c>
      <c r="E313" s="72">
        <v>44378</v>
      </c>
      <c r="F313" s="73">
        <v>46568</v>
      </c>
      <c r="G313" s="48" t="s">
        <v>2177</v>
      </c>
      <c r="H313" s="52" t="s">
        <v>3948</v>
      </c>
      <c r="I313" s="49" t="s">
        <v>2178</v>
      </c>
      <c r="J313" s="49" t="s">
        <v>2179</v>
      </c>
      <c r="K313" s="52" t="s">
        <v>3949</v>
      </c>
      <c r="L313" s="52" t="s">
        <v>3948</v>
      </c>
      <c r="M313" s="49" t="s">
        <v>2178</v>
      </c>
      <c r="N313" s="49" t="s">
        <v>2179</v>
      </c>
      <c r="O313" s="52" t="s">
        <v>3950</v>
      </c>
      <c r="P313" s="52" t="s">
        <v>3951</v>
      </c>
      <c r="Q313" s="53"/>
      <c r="R313" s="53"/>
      <c r="S313" s="53"/>
      <c r="T313" s="53"/>
      <c r="U313" s="53"/>
      <c r="V313" s="48" t="s">
        <v>2180</v>
      </c>
    </row>
    <row r="314" spans="1:22" s="35" customFormat="1" ht="13.5" customHeight="1">
      <c r="A314" s="46" t="s">
        <v>981</v>
      </c>
      <c r="B314" s="47"/>
      <c r="C314" s="48" t="s">
        <v>1072</v>
      </c>
      <c r="D314" s="49" t="s">
        <v>3952</v>
      </c>
      <c r="E314" s="72">
        <v>44378</v>
      </c>
      <c r="F314" s="73">
        <v>46568</v>
      </c>
      <c r="G314" s="48" t="s">
        <v>2181</v>
      </c>
      <c r="H314" s="52" t="s">
        <v>3953</v>
      </c>
      <c r="I314" s="49" t="s">
        <v>2182</v>
      </c>
      <c r="J314" s="49"/>
      <c r="K314" s="52" t="s">
        <v>3891</v>
      </c>
      <c r="L314" s="52" t="s">
        <v>3456</v>
      </c>
      <c r="M314" s="49" t="s">
        <v>2183</v>
      </c>
      <c r="N314" s="49" t="s">
        <v>1071</v>
      </c>
      <c r="O314" s="52" t="s">
        <v>3892</v>
      </c>
      <c r="P314" s="52" t="s">
        <v>51</v>
      </c>
      <c r="Q314" s="53" t="s">
        <v>27</v>
      </c>
      <c r="R314" s="53" t="s">
        <v>27</v>
      </c>
      <c r="S314" s="53" t="s">
        <v>27</v>
      </c>
      <c r="T314" s="53" t="s">
        <v>27</v>
      </c>
      <c r="U314" s="53" t="s">
        <v>27</v>
      </c>
      <c r="V314" s="48" t="s">
        <v>2184</v>
      </c>
    </row>
    <row r="315" spans="1:22" s="35" customFormat="1" ht="13.5" customHeight="1">
      <c r="A315" s="46" t="s">
        <v>981</v>
      </c>
      <c r="B315" s="47" t="s">
        <v>1095</v>
      </c>
      <c r="C315" s="48" t="s">
        <v>1077</v>
      </c>
      <c r="D315" s="49" t="s">
        <v>1537</v>
      </c>
      <c r="E315" s="72">
        <v>44409</v>
      </c>
      <c r="F315" s="73">
        <v>46599</v>
      </c>
      <c r="G315" s="48" t="s">
        <v>1559</v>
      </c>
      <c r="H315" s="52" t="s">
        <v>3954</v>
      </c>
      <c r="I315" s="49" t="s">
        <v>2185</v>
      </c>
      <c r="J315" s="49" t="s">
        <v>2186</v>
      </c>
      <c r="K315" s="52" t="s">
        <v>3955</v>
      </c>
      <c r="L315" s="52" t="s">
        <v>3956</v>
      </c>
      <c r="M315" s="49" t="s">
        <v>2185</v>
      </c>
      <c r="N315" s="49" t="s">
        <v>2186</v>
      </c>
      <c r="O315" s="52" t="s">
        <v>3957</v>
      </c>
      <c r="P315" s="52" t="s">
        <v>51</v>
      </c>
      <c r="Q315" s="53"/>
      <c r="R315" s="53" t="s">
        <v>27</v>
      </c>
      <c r="S315" s="53"/>
      <c r="T315" s="53" t="s">
        <v>27</v>
      </c>
      <c r="U315" s="53"/>
      <c r="V315" s="48" t="s">
        <v>2187</v>
      </c>
    </row>
    <row r="316" spans="1:22" s="35" customFormat="1" ht="13.5" customHeight="1">
      <c r="A316" s="46" t="s">
        <v>981</v>
      </c>
      <c r="B316" s="47"/>
      <c r="C316" s="48" t="s">
        <v>1078</v>
      </c>
      <c r="D316" s="49" t="s">
        <v>3958</v>
      </c>
      <c r="E316" s="72">
        <v>44409</v>
      </c>
      <c r="F316" s="73">
        <v>46599</v>
      </c>
      <c r="G316" s="48" t="s">
        <v>1669</v>
      </c>
      <c r="H316" s="52" t="s">
        <v>3959</v>
      </c>
      <c r="I316" s="49" t="s">
        <v>2188</v>
      </c>
      <c r="J316" s="49" t="s">
        <v>2189</v>
      </c>
      <c r="K316" s="52" t="s">
        <v>3960</v>
      </c>
      <c r="L316" s="52" t="s">
        <v>3961</v>
      </c>
      <c r="M316" s="49" t="s">
        <v>2190</v>
      </c>
      <c r="N316" s="49" t="s">
        <v>2189</v>
      </c>
      <c r="O316" s="52" t="s">
        <v>3962</v>
      </c>
      <c r="P316" s="52" t="s">
        <v>51</v>
      </c>
      <c r="Q316" s="53" t="s">
        <v>27</v>
      </c>
      <c r="R316" s="53" t="s">
        <v>27</v>
      </c>
      <c r="S316" s="53" t="s">
        <v>27</v>
      </c>
      <c r="T316" s="53" t="s">
        <v>27</v>
      </c>
      <c r="U316" s="53" t="s">
        <v>27</v>
      </c>
      <c r="V316" s="48" t="s">
        <v>2191</v>
      </c>
    </row>
    <row r="317" spans="1:22" s="35" customFormat="1" ht="13.5" customHeight="1">
      <c r="A317" s="46" t="s">
        <v>981</v>
      </c>
      <c r="B317" s="47"/>
      <c r="C317" s="48" t="s">
        <v>2192</v>
      </c>
      <c r="D317" s="49" t="s">
        <v>3963</v>
      </c>
      <c r="E317" s="72">
        <v>44409</v>
      </c>
      <c r="F317" s="73">
        <v>46599</v>
      </c>
      <c r="G317" s="48" t="s">
        <v>1915</v>
      </c>
      <c r="H317" s="52" t="s">
        <v>3964</v>
      </c>
      <c r="I317" s="49" t="s">
        <v>2193</v>
      </c>
      <c r="J317" s="49" t="s">
        <v>2193</v>
      </c>
      <c r="K317" s="52" t="s">
        <v>3965</v>
      </c>
      <c r="L317" s="52" t="s">
        <v>3964</v>
      </c>
      <c r="M317" s="49" t="s">
        <v>2193</v>
      </c>
      <c r="N317" s="49" t="s">
        <v>2193</v>
      </c>
      <c r="O317" s="52" t="s">
        <v>3966</v>
      </c>
      <c r="P317" s="52" t="s">
        <v>51</v>
      </c>
      <c r="Q317" s="53" t="s">
        <v>27</v>
      </c>
      <c r="R317" s="53"/>
      <c r="S317" s="53" t="s">
        <v>27</v>
      </c>
      <c r="T317" s="53"/>
      <c r="U317" s="53"/>
      <c r="V317" s="48" t="s">
        <v>2194</v>
      </c>
    </row>
    <row r="318" spans="1:22" s="35" customFormat="1" ht="13.5" customHeight="1">
      <c r="A318" s="46" t="s">
        <v>981</v>
      </c>
      <c r="B318" s="47"/>
      <c r="C318" s="48" t="s">
        <v>1079</v>
      </c>
      <c r="D318" s="49" t="s">
        <v>2195</v>
      </c>
      <c r="E318" s="72">
        <v>44409</v>
      </c>
      <c r="F318" s="73">
        <v>46599</v>
      </c>
      <c r="G318" s="48" t="s">
        <v>1677</v>
      </c>
      <c r="H318" s="52" t="s">
        <v>3746</v>
      </c>
      <c r="I318" s="49" t="s">
        <v>2196</v>
      </c>
      <c r="J318" s="49" t="s">
        <v>1925</v>
      </c>
      <c r="K318" s="52" t="s">
        <v>3967</v>
      </c>
      <c r="L318" s="52" t="s">
        <v>3746</v>
      </c>
      <c r="M318" s="49" t="s">
        <v>2196</v>
      </c>
      <c r="N318" s="49" t="s">
        <v>1925</v>
      </c>
      <c r="O318" s="52" t="s">
        <v>3968</v>
      </c>
      <c r="P318" s="52" t="s">
        <v>3969</v>
      </c>
      <c r="Q318" s="53" t="s">
        <v>27</v>
      </c>
      <c r="R318" s="53" t="s">
        <v>27</v>
      </c>
      <c r="S318" s="53" t="s">
        <v>27</v>
      </c>
      <c r="T318" s="53" t="s">
        <v>27</v>
      </c>
      <c r="U318" s="53" t="s">
        <v>27</v>
      </c>
      <c r="V318" s="48" t="s">
        <v>2197</v>
      </c>
    </row>
    <row r="319" spans="1:22" s="35" customFormat="1" ht="13.5" customHeight="1">
      <c r="A319" s="46" t="s">
        <v>981</v>
      </c>
      <c r="B319" s="47"/>
      <c r="C319" s="48" t="s">
        <v>1080</v>
      </c>
      <c r="D319" s="49" t="s">
        <v>3970</v>
      </c>
      <c r="E319" s="72">
        <v>44409</v>
      </c>
      <c r="F319" s="73">
        <v>46599</v>
      </c>
      <c r="G319" s="48" t="s">
        <v>2198</v>
      </c>
      <c r="H319" s="52" t="s">
        <v>3971</v>
      </c>
      <c r="I319" s="49" t="s">
        <v>2199</v>
      </c>
      <c r="J319" s="49" t="s">
        <v>2200</v>
      </c>
      <c r="K319" s="52" t="s">
        <v>3972</v>
      </c>
      <c r="L319" s="52" t="s">
        <v>3971</v>
      </c>
      <c r="M319" s="49" t="s">
        <v>2199</v>
      </c>
      <c r="N319" s="49" t="s">
        <v>2200</v>
      </c>
      <c r="O319" s="52" t="s">
        <v>3973</v>
      </c>
      <c r="P319" s="52" t="s">
        <v>51</v>
      </c>
      <c r="Q319" s="53" t="s">
        <v>27</v>
      </c>
      <c r="R319" s="53" t="s">
        <v>27</v>
      </c>
      <c r="S319" s="53" t="s">
        <v>27</v>
      </c>
      <c r="T319" s="53" t="s">
        <v>27</v>
      </c>
      <c r="U319" s="53" t="s">
        <v>27</v>
      </c>
      <c r="V319" s="48" t="s">
        <v>2201</v>
      </c>
    </row>
    <row r="320" spans="1:22" s="35" customFormat="1" ht="13.5" customHeight="1">
      <c r="A320" s="46" t="s">
        <v>981</v>
      </c>
      <c r="B320" s="47"/>
      <c r="C320" s="48" t="s">
        <v>1081</v>
      </c>
      <c r="D320" s="49" t="s">
        <v>2202</v>
      </c>
      <c r="E320" s="72">
        <v>44409</v>
      </c>
      <c r="F320" s="73">
        <v>46599</v>
      </c>
      <c r="G320" s="48" t="s">
        <v>2203</v>
      </c>
      <c r="H320" s="52" t="s">
        <v>3974</v>
      </c>
      <c r="I320" s="49" t="s">
        <v>2204</v>
      </c>
      <c r="J320" s="49"/>
      <c r="K320" s="52" t="s">
        <v>3975</v>
      </c>
      <c r="L320" s="52" t="s">
        <v>3974</v>
      </c>
      <c r="M320" s="49" t="s">
        <v>2204</v>
      </c>
      <c r="N320" s="49" t="s">
        <v>2205</v>
      </c>
      <c r="O320" s="52" t="s">
        <v>3976</v>
      </c>
      <c r="P320" s="52" t="s">
        <v>51</v>
      </c>
      <c r="Q320" s="53" t="s">
        <v>27</v>
      </c>
      <c r="R320" s="53" t="s">
        <v>27</v>
      </c>
      <c r="S320" s="53" t="s">
        <v>27</v>
      </c>
      <c r="T320" s="53" t="s">
        <v>27</v>
      </c>
      <c r="U320" s="53" t="s">
        <v>27</v>
      </c>
      <c r="V320" s="48" t="s">
        <v>2206</v>
      </c>
    </row>
    <row r="321" spans="1:22" s="35" customFormat="1" ht="13.5" customHeight="1">
      <c r="A321" s="46" t="s">
        <v>981</v>
      </c>
      <c r="B321" s="47"/>
      <c r="C321" s="48" t="s">
        <v>2207</v>
      </c>
      <c r="D321" s="49" t="s">
        <v>2208</v>
      </c>
      <c r="E321" s="72">
        <v>44409</v>
      </c>
      <c r="F321" s="73">
        <v>46599</v>
      </c>
      <c r="G321" s="48" t="s">
        <v>2209</v>
      </c>
      <c r="H321" s="52" t="s">
        <v>3977</v>
      </c>
      <c r="I321" s="49" t="s">
        <v>2210</v>
      </c>
      <c r="J321" s="49" t="s">
        <v>2211</v>
      </c>
      <c r="K321" s="52" t="s">
        <v>3978</v>
      </c>
      <c r="L321" s="52" t="s">
        <v>3977</v>
      </c>
      <c r="M321" s="49" t="s">
        <v>2210</v>
      </c>
      <c r="N321" s="49" t="s">
        <v>2211</v>
      </c>
      <c r="O321" s="52" t="s">
        <v>3979</v>
      </c>
      <c r="P321" s="52" t="s">
        <v>51</v>
      </c>
      <c r="Q321" s="53" t="s">
        <v>27</v>
      </c>
      <c r="R321" s="53" t="s">
        <v>27</v>
      </c>
      <c r="S321" s="53" t="s">
        <v>27</v>
      </c>
      <c r="T321" s="53" t="s">
        <v>27</v>
      </c>
      <c r="U321" s="53" t="s">
        <v>27</v>
      </c>
      <c r="V321" s="48" t="s">
        <v>2212</v>
      </c>
    </row>
    <row r="322" spans="1:22" s="35" customFormat="1" ht="13.5" customHeight="1">
      <c r="A322" s="46" t="s">
        <v>981</v>
      </c>
      <c r="B322" s="47"/>
      <c r="C322" s="48" t="s">
        <v>1082</v>
      </c>
      <c r="D322" s="49" t="s">
        <v>3980</v>
      </c>
      <c r="E322" s="72">
        <v>44409</v>
      </c>
      <c r="F322" s="73">
        <v>46599</v>
      </c>
      <c r="G322" s="48" t="s">
        <v>2213</v>
      </c>
      <c r="H322" s="52" t="s">
        <v>3981</v>
      </c>
      <c r="I322" s="49" t="s">
        <v>2214</v>
      </c>
      <c r="J322" s="49" t="s">
        <v>2215</v>
      </c>
      <c r="K322" s="52" t="s">
        <v>3982</v>
      </c>
      <c r="L322" s="52" t="s">
        <v>3981</v>
      </c>
      <c r="M322" s="49" t="s">
        <v>2214</v>
      </c>
      <c r="N322" s="49" t="s">
        <v>2215</v>
      </c>
      <c r="O322" s="52" t="s">
        <v>3983</v>
      </c>
      <c r="P322" s="52" t="s">
        <v>51</v>
      </c>
      <c r="Q322" s="53" t="s">
        <v>27</v>
      </c>
      <c r="R322" s="53" t="s">
        <v>27</v>
      </c>
      <c r="S322" s="53" t="s">
        <v>27</v>
      </c>
      <c r="T322" s="53" t="s">
        <v>27</v>
      </c>
      <c r="U322" s="53" t="s">
        <v>27</v>
      </c>
      <c r="V322" s="48" t="s">
        <v>2216</v>
      </c>
    </row>
    <row r="323" spans="1:22" s="35" customFormat="1" ht="13.5" customHeight="1">
      <c r="A323" s="46" t="s">
        <v>981</v>
      </c>
      <c r="B323" s="47"/>
      <c r="C323" s="48" t="s">
        <v>2217</v>
      </c>
      <c r="D323" s="49" t="s">
        <v>3984</v>
      </c>
      <c r="E323" s="72">
        <v>44440</v>
      </c>
      <c r="F323" s="73">
        <v>46630</v>
      </c>
      <c r="G323" s="48" t="s">
        <v>1915</v>
      </c>
      <c r="H323" s="52" t="s">
        <v>3985</v>
      </c>
      <c r="I323" s="49" t="s">
        <v>2218</v>
      </c>
      <c r="J323" s="49" t="s">
        <v>2218</v>
      </c>
      <c r="K323" s="52" t="s">
        <v>3986</v>
      </c>
      <c r="L323" s="52" t="s">
        <v>3985</v>
      </c>
      <c r="M323" s="49" t="s">
        <v>2218</v>
      </c>
      <c r="N323" s="49" t="s">
        <v>2218</v>
      </c>
      <c r="O323" s="52" t="s">
        <v>3987</v>
      </c>
      <c r="P323" s="52" t="s">
        <v>51</v>
      </c>
      <c r="Q323" s="53" t="s">
        <v>27</v>
      </c>
      <c r="R323" s="53" t="s">
        <v>27</v>
      </c>
      <c r="S323" s="53"/>
      <c r="T323" s="53" t="s">
        <v>27</v>
      </c>
      <c r="U323" s="53"/>
      <c r="V323" s="48" t="s">
        <v>2219</v>
      </c>
    </row>
    <row r="324" spans="1:22" s="35" customFormat="1" ht="13.5" customHeight="1">
      <c r="A324" s="46" t="s">
        <v>981</v>
      </c>
      <c r="B324" s="47"/>
      <c r="C324" s="48" t="s">
        <v>1083</v>
      </c>
      <c r="D324" s="49" t="s">
        <v>3988</v>
      </c>
      <c r="E324" s="72">
        <v>44440</v>
      </c>
      <c r="F324" s="73">
        <v>46630</v>
      </c>
      <c r="G324" s="48" t="s">
        <v>1873</v>
      </c>
      <c r="H324" s="52" t="s">
        <v>3989</v>
      </c>
      <c r="I324" s="49" t="s">
        <v>2220</v>
      </c>
      <c r="J324" s="49" t="s">
        <v>2220</v>
      </c>
      <c r="K324" s="52" t="s">
        <v>3990</v>
      </c>
      <c r="L324" s="52" t="s">
        <v>3989</v>
      </c>
      <c r="M324" s="49" t="s">
        <v>2220</v>
      </c>
      <c r="N324" s="49" t="s">
        <v>2220</v>
      </c>
      <c r="O324" s="52" t="s">
        <v>3991</v>
      </c>
      <c r="P324" s="52" t="s">
        <v>51</v>
      </c>
      <c r="Q324" s="53" t="s">
        <v>27</v>
      </c>
      <c r="R324" s="53" t="s">
        <v>27</v>
      </c>
      <c r="S324" s="53" t="s">
        <v>27</v>
      </c>
      <c r="T324" s="53" t="s">
        <v>27</v>
      </c>
      <c r="U324" s="53" t="s">
        <v>27</v>
      </c>
      <c r="V324" s="48" t="s">
        <v>2221</v>
      </c>
    </row>
    <row r="325" spans="1:22" s="35" customFormat="1" ht="13.5" customHeight="1">
      <c r="A325" s="46" t="s">
        <v>981</v>
      </c>
      <c r="B325" s="47"/>
      <c r="C325" s="48" t="s">
        <v>1084</v>
      </c>
      <c r="D325" s="49" t="s">
        <v>2222</v>
      </c>
      <c r="E325" s="72">
        <v>44470</v>
      </c>
      <c r="F325" s="73">
        <v>46660</v>
      </c>
      <c r="G325" s="48" t="s">
        <v>2223</v>
      </c>
      <c r="H325" s="52" t="s">
        <v>3992</v>
      </c>
      <c r="I325" s="49" t="s">
        <v>2224</v>
      </c>
      <c r="J325" s="49" t="s">
        <v>2224</v>
      </c>
      <c r="K325" s="52" t="s">
        <v>2225</v>
      </c>
      <c r="L325" s="52" t="s">
        <v>2226</v>
      </c>
      <c r="M325" s="49" t="s">
        <v>2224</v>
      </c>
      <c r="N325" s="49" t="s">
        <v>2224</v>
      </c>
      <c r="O325" s="52" t="s">
        <v>2227</v>
      </c>
      <c r="P325" s="52" t="s">
        <v>51</v>
      </c>
      <c r="Q325" s="53" t="s">
        <v>27</v>
      </c>
      <c r="R325" s="53" t="s">
        <v>27</v>
      </c>
      <c r="S325" s="53"/>
      <c r="T325" s="53" t="s">
        <v>27</v>
      </c>
      <c r="U325" s="53" t="s">
        <v>27</v>
      </c>
      <c r="V325" s="48" t="s">
        <v>2228</v>
      </c>
    </row>
    <row r="326" spans="1:22" s="35" customFormat="1" ht="13.5" customHeight="1">
      <c r="A326" s="46" t="s">
        <v>981</v>
      </c>
      <c r="B326" s="47"/>
      <c r="C326" s="48" t="s">
        <v>1085</v>
      </c>
      <c r="D326" s="49" t="s">
        <v>3993</v>
      </c>
      <c r="E326" s="72">
        <v>44501</v>
      </c>
      <c r="F326" s="73">
        <v>46691</v>
      </c>
      <c r="G326" s="48" t="s">
        <v>2229</v>
      </c>
      <c r="H326" s="52" t="s">
        <v>3994</v>
      </c>
      <c r="I326" s="49" t="s">
        <v>2230</v>
      </c>
      <c r="J326" s="49" t="s">
        <v>2231</v>
      </c>
      <c r="K326" s="52" t="s">
        <v>3995</v>
      </c>
      <c r="L326" s="52" t="s">
        <v>3994</v>
      </c>
      <c r="M326" s="49" t="s">
        <v>2230</v>
      </c>
      <c r="N326" s="49" t="s">
        <v>2231</v>
      </c>
      <c r="O326" s="52" t="s">
        <v>3996</v>
      </c>
      <c r="P326" s="52" t="s">
        <v>3997</v>
      </c>
      <c r="Q326" s="53" t="s">
        <v>27</v>
      </c>
      <c r="R326" s="53" t="s">
        <v>27</v>
      </c>
      <c r="S326" s="53" t="s">
        <v>27</v>
      </c>
      <c r="T326" s="53" t="s">
        <v>27</v>
      </c>
      <c r="U326" s="53" t="s">
        <v>27</v>
      </c>
      <c r="V326" s="48" t="s">
        <v>2232</v>
      </c>
    </row>
    <row r="327" spans="1:22" s="35" customFormat="1" ht="13.5" customHeight="1">
      <c r="A327" s="46" t="s">
        <v>981</v>
      </c>
      <c r="B327" s="47"/>
      <c r="C327" s="48" t="s">
        <v>2236</v>
      </c>
      <c r="D327" s="49" t="s">
        <v>4002</v>
      </c>
      <c r="E327" s="72">
        <v>44501</v>
      </c>
      <c r="F327" s="73">
        <v>46691</v>
      </c>
      <c r="G327" s="48" t="s">
        <v>2237</v>
      </c>
      <c r="H327" s="52" t="s">
        <v>4003</v>
      </c>
      <c r="I327" s="49" t="s">
        <v>2238</v>
      </c>
      <c r="J327" s="49" t="s">
        <v>2239</v>
      </c>
      <c r="K327" s="52" t="s">
        <v>4004</v>
      </c>
      <c r="L327" s="52" t="s">
        <v>4003</v>
      </c>
      <c r="M327" s="49" t="s">
        <v>2240</v>
      </c>
      <c r="N327" s="49" t="s">
        <v>2239</v>
      </c>
      <c r="O327" s="52" t="s">
        <v>4005</v>
      </c>
      <c r="P327" s="52" t="s">
        <v>51</v>
      </c>
      <c r="Q327" s="53" t="s">
        <v>27</v>
      </c>
      <c r="R327" s="53"/>
      <c r="S327" s="53"/>
      <c r="T327" s="53"/>
      <c r="U327" s="53"/>
      <c r="V327" s="48"/>
    </row>
    <row r="328" spans="1:22" s="35" customFormat="1" ht="13.5" customHeight="1">
      <c r="A328" s="46" t="s">
        <v>981</v>
      </c>
      <c r="B328" s="47"/>
      <c r="C328" s="48" t="s">
        <v>1090</v>
      </c>
      <c r="D328" s="49" t="s">
        <v>2241</v>
      </c>
      <c r="E328" s="72">
        <v>44531</v>
      </c>
      <c r="F328" s="73">
        <v>46721</v>
      </c>
      <c r="G328" s="48" t="s">
        <v>1743</v>
      </c>
      <c r="H328" s="52" t="s">
        <v>4006</v>
      </c>
      <c r="I328" s="49" t="s">
        <v>2242</v>
      </c>
      <c r="J328" s="49"/>
      <c r="K328" s="52" t="s">
        <v>1089</v>
      </c>
      <c r="L328" s="52" t="s">
        <v>2243</v>
      </c>
      <c r="M328" s="49" t="s">
        <v>2242</v>
      </c>
      <c r="N328" s="49"/>
      <c r="O328" s="52" t="s">
        <v>4007</v>
      </c>
      <c r="P328" s="52" t="s">
        <v>51</v>
      </c>
      <c r="Q328" s="53" t="s">
        <v>27</v>
      </c>
      <c r="R328" s="53" t="s">
        <v>27</v>
      </c>
      <c r="S328" s="53" t="s">
        <v>27</v>
      </c>
      <c r="T328" s="53" t="s">
        <v>27</v>
      </c>
      <c r="U328" s="53" t="s">
        <v>27</v>
      </c>
      <c r="V328" s="48" t="s">
        <v>1092</v>
      </c>
    </row>
    <row r="329" spans="1:22" s="35" customFormat="1" ht="13.5" customHeight="1">
      <c r="A329" s="46" t="s">
        <v>981</v>
      </c>
      <c r="B329" s="47"/>
      <c r="C329" s="48" t="s">
        <v>1088</v>
      </c>
      <c r="D329" s="49" t="s">
        <v>4008</v>
      </c>
      <c r="E329" s="72">
        <v>44531</v>
      </c>
      <c r="F329" s="73">
        <v>46721</v>
      </c>
      <c r="G329" s="48" t="s">
        <v>2244</v>
      </c>
      <c r="H329" s="52" t="s">
        <v>4009</v>
      </c>
      <c r="I329" s="49" t="s">
        <v>2245</v>
      </c>
      <c r="J329" s="49" t="s">
        <v>2246</v>
      </c>
      <c r="K329" s="52" t="s">
        <v>4010</v>
      </c>
      <c r="L329" s="52" t="s">
        <v>4011</v>
      </c>
      <c r="M329" s="49" t="s">
        <v>2247</v>
      </c>
      <c r="N329" s="49"/>
      <c r="O329" s="52" t="s">
        <v>4012</v>
      </c>
      <c r="P329" s="52" t="s">
        <v>4013</v>
      </c>
      <c r="Q329" s="53" t="s">
        <v>27</v>
      </c>
      <c r="R329" s="53" t="s">
        <v>27</v>
      </c>
      <c r="S329" s="53" t="s">
        <v>27</v>
      </c>
      <c r="T329" s="53" t="s">
        <v>27</v>
      </c>
      <c r="U329" s="53" t="s">
        <v>27</v>
      </c>
      <c r="V329" s="48" t="s">
        <v>2248</v>
      </c>
    </row>
    <row r="330" spans="1:22" s="35" customFormat="1" ht="13.5" customHeight="1">
      <c r="A330" s="46" t="s">
        <v>981</v>
      </c>
      <c r="B330" s="47"/>
      <c r="C330" s="48" t="s">
        <v>2249</v>
      </c>
      <c r="D330" s="49" t="s">
        <v>4014</v>
      </c>
      <c r="E330" s="72">
        <v>44562</v>
      </c>
      <c r="F330" s="73">
        <v>46752</v>
      </c>
      <c r="G330" s="48" t="s">
        <v>702</v>
      </c>
      <c r="H330" s="52" t="s">
        <v>4015</v>
      </c>
      <c r="I330" s="49" t="s">
        <v>2250</v>
      </c>
      <c r="J330" s="49" t="s">
        <v>2250</v>
      </c>
      <c r="K330" s="52" t="s">
        <v>4016</v>
      </c>
      <c r="L330" s="52" t="s">
        <v>4015</v>
      </c>
      <c r="M330" s="49" t="s">
        <v>2250</v>
      </c>
      <c r="N330" s="49" t="s">
        <v>2250</v>
      </c>
      <c r="O330" s="52" t="s">
        <v>4017</v>
      </c>
      <c r="P330" s="52" t="s">
        <v>51</v>
      </c>
      <c r="Q330" s="53" t="s">
        <v>27</v>
      </c>
      <c r="R330" s="53" t="s">
        <v>27</v>
      </c>
      <c r="S330" s="53"/>
      <c r="T330" s="53" t="s">
        <v>27</v>
      </c>
      <c r="U330" s="53"/>
      <c r="V330" s="48" t="s">
        <v>2251</v>
      </c>
    </row>
    <row r="331" spans="1:22" s="35" customFormat="1" ht="13.5" customHeight="1">
      <c r="A331" s="46" t="s">
        <v>981</v>
      </c>
      <c r="B331" s="47"/>
      <c r="C331" s="48" t="s">
        <v>2252</v>
      </c>
      <c r="D331" s="49" t="s">
        <v>4018</v>
      </c>
      <c r="E331" s="72">
        <v>44562</v>
      </c>
      <c r="F331" s="73">
        <v>46752</v>
      </c>
      <c r="G331" s="48" t="s">
        <v>678</v>
      </c>
      <c r="H331" s="52" t="s">
        <v>4019</v>
      </c>
      <c r="I331" s="49" t="s">
        <v>2253</v>
      </c>
      <c r="J331" s="49" t="s">
        <v>2254</v>
      </c>
      <c r="K331" s="52" t="s">
        <v>4020</v>
      </c>
      <c r="L331" s="52" t="s">
        <v>4021</v>
      </c>
      <c r="M331" s="49" t="s">
        <v>2253</v>
      </c>
      <c r="N331" s="49" t="s">
        <v>2254</v>
      </c>
      <c r="O331" s="52" t="s">
        <v>4022</v>
      </c>
      <c r="P331" s="52" t="s">
        <v>51</v>
      </c>
      <c r="Q331" s="53" t="s">
        <v>27</v>
      </c>
      <c r="R331" s="53" t="s">
        <v>27</v>
      </c>
      <c r="S331" s="53" t="s">
        <v>27</v>
      </c>
      <c r="T331" s="53" t="s">
        <v>27</v>
      </c>
      <c r="U331" s="53" t="s">
        <v>27</v>
      </c>
      <c r="V331" s="48" t="s">
        <v>2255</v>
      </c>
    </row>
    <row r="332" spans="1:22" s="35" customFormat="1" ht="13.5" customHeight="1">
      <c r="A332" s="46" t="s">
        <v>981</v>
      </c>
      <c r="B332" s="47"/>
      <c r="C332" s="48" t="s">
        <v>2256</v>
      </c>
      <c r="D332" s="49" t="s">
        <v>4023</v>
      </c>
      <c r="E332" s="72">
        <v>44562</v>
      </c>
      <c r="F332" s="73">
        <v>46752</v>
      </c>
      <c r="G332" s="48" t="s">
        <v>2257</v>
      </c>
      <c r="H332" s="52" t="s">
        <v>4024</v>
      </c>
      <c r="I332" s="49" t="s">
        <v>2258</v>
      </c>
      <c r="J332" s="49" t="s">
        <v>2259</v>
      </c>
      <c r="K332" s="52" t="s">
        <v>4025</v>
      </c>
      <c r="L332" s="52" t="s">
        <v>4026</v>
      </c>
      <c r="M332" s="49" t="s">
        <v>2258</v>
      </c>
      <c r="N332" s="49" t="s">
        <v>2259</v>
      </c>
      <c r="O332" s="52" t="s">
        <v>4027</v>
      </c>
      <c r="P332" s="52" t="s">
        <v>4028</v>
      </c>
      <c r="Q332" s="53" t="s">
        <v>27</v>
      </c>
      <c r="R332" s="53"/>
      <c r="S332" s="53" t="s">
        <v>27</v>
      </c>
      <c r="T332" s="53"/>
      <c r="U332" s="53" t="s">
        <v>27</v>
      </c>
      <c r="V332" s="48" t="s">
        <v>2260</v>
      </c>
    </row>
    <row r="333" spans="1:22" s="35" customFormat="1" ht="13.5" customHeight="1">
      <c r="A333" s="46" t="s">
        <v>981</v>
      </c>
      <c r="B333" s="47"/>
      <c r="C333" s="48" t="s">
        <v>2261</v>
      </c>
      <c r="D333" s="49" t="s">
        <v>2262</v>
      </c>
      <c r="E333" s="72">
        <v>44593</v>
      </c>
      <c r="F333" s="73">
        <v>46783</v>
      </c>
      <c r="G333" s="48" t="s">
        <v>1596</v>
      </c>
      <c r="H333" s="52" t="s">
        <v>4029</v>
      </c>
      <c r="I333" s="49" t="s">
        <v>2263</v>
      </c>
      <c r="J333" s="49" t="s">
        <v>2264</v>
      </c>
      <c r="K333" s="52" t="s">
        <v>4030</v>
      </c>
      <c r="L333" s="52" t="s">
        <v>4029</v>
      </c>
      <c r="M333" s="49" t="s">
        <v>2263</v>
      </c>
      <c r="N333" s="49" t="s">
        <v>2264</v>
      </c>
      <c r="O333" s="52" t="s">
        <v>4031</v>
      </c>
      <c r="P333" s="52" t="s">
        <v>51</v>
      </c>
      <c r="Q333" s="53" t="s">
        <v>27</v>
      </c>
      <c r="R333" s="53" t="s">
        <v>27</v>
      </c>
      <c r="S333" s="53" t="s">
        <v>27</v>
      </c>
      <c r="T333" s="53" t="s">
        <v>27</v>
      </c>
      <c r="U333" s="53" t="s">
        <v>27</v>
      </c>
      <c r="V333" s="48" t="s">
        <v>1122</v>
      </c>
    </row>
    <row r="334" spans="1:22" s="35" customFormat="1" ht="13.5" customHeight="1">
      <c r="A334" s="46" t="s">
        <v>981</v>
      </c>
      <c r="B334" s="47"/>
      <c r="C334" s="48" t="s">
        <v>2265</v>
      </c>
      <c r="D334" s="49" t="s">
        <v>4032</v>
      </c>
      <c r="E334" s="72">
        <v>44593</v>
      </c>
      <c r="F334" s="73">
        <v>46783</v>
      </c>
      <c r="G334" s="48" t="s">
        <v>969</v>
      </c>
      <c r="H334" s="52" t="s">
        <v>4033</v>
      </c>
      <c r="I334" s="49" t="s">
        <v>2266</v>
      </c>
      <c r="J334" s="49" t="s">
        <v>2266</v>
      </c>
      <c r="K334" s="52" t="s">
        <v>4034</v>
      </c>
      <c r="L334" s="52" t="s">
        <v>4033</v>
      </c>
      <c r="M334" s="49" t="s">
        <v>2266</v>
      </c>
      <c r="N334" s="49" t="s">
        <v>2266</v>
      </c>
      <c r="O334" s="52" t="s">
        <v>4035</v>
      </c>
      <c r="P334" s="52" t="s">
        <v>51</v>
      </c>
      <c r="Q334" s="53" t="s">
        <v>27</v>
      </c>
      <c r="R334" s="53" t="s">
        <v>27</v>
      </c>
      <c r="S334" s="53" t="s">
        <v>27</v>
      </c>
      <c r="T334" s="53" t="s">
        <v>27</v>
      </c>
      <c r="U334" s="53" t="s">
        <v>27</v>
      </c>
      <c r="V334" s="48"/>
    </row>
    <row r="335" spans="1:22" s="35" customFormat="1" ht="13.5" customHeight="1">
      <c r="A335" s="46" t="s">
        <v>981</v>
      </c>
      <c r="B335" s="47"/>
      <c r="C335" s="48" t="s">
        <v>1112</v>
      </c>
      <c r="D335" s="49" t="s">
        <v>2267</v>
      </c>
      <c r="E335" s="72">
        <v>44621</v>
      </c>
      <c r="F335" s="73">
        <v>46812</v>
      </c>
      <c r="G335" s="48" t="s">
        <v>448</v>
      </c>
      <c r="H335" s="52" t="s">
        <v>4036</v>
      </c>
      <c r="I335" s="49" t="s">
        <v>2268</v>
      </c>
      <c r="J335" s="49" t="s">
        <v>2268</v>
      </c>
      <c r="K335" s="52" t="s">
        <v>4037</v>
      </c>
      <c r="L335" s="52" t="s">
        <v>4038</v>
      </c>
      <c r="M335" s="49" t="s">
        <v>2268</v>
      </c>
      <c r="N335" s="49" t="s">
        <v>2268</v>
      </c>
      <c r="O335" s="52" t="s">
        <v>4039</v>
      </c>
      <c r="P335" s="52" t="s">
        <v>51</v>
      </c>
      <c r="Q335" s="53" t="s">
        <v>27</v>
      </c>
      <c r="R335" s="53" t="s">
        <v>27</v>
      </c>
      <c r="S335" s="53" t="s">
        <v>27</v>
      </c>
      <c r="T335" s="53" t="s">
        <v>27</v>
      </c>
      <c r="U335" s="53" t="s">
        <v>27</v>
      </c>
      <c r="V335" s="48" t="s">
        <v>2269</v>
      </c>
    </row>
    <row r="336" spans="1:22" s="35" customFormat="1" ht="13.5" customHeight="1">
      <c r="A336" s="46" t="s">
        <v>981</v>
      </c>
      <c r="B336" s="47" t="s">
        <v>1095</v>
      </c>
      <c r="C336" s="48" t="s">
        <v>1113</v>
      </c>
      <c r="D336" s="49" t="s">
        <v>2270</v>
      </c>
      <c r="E336" s="72">
        <v>44621</v>
      </c>
      <c r="F336" s="73">
        <v>46812</v>
      </c>
      <c r="G336" s="48" t="s">
        <v>1114</v>
      </c>
      <c r="H336" s="52" t="s">
        <v>4040</v>
      </c>
      <c r="I336" s="49" t="s">
        <v>1115</v>
      </c>
      <c r="J336" s="49" t="s">
        <v>2271</v>
      </c>
      <c r="K336" s="52" t="s">
        <v>4041</v>
      </c>
      <c r="L336" s="52" t="s">
        <v>4040</v>
      </c>
      <c r="M336" s="49" t="s">
        <v>1115</v>
      </c>
      <c r="N336" s="49" t="s">
        <v>2271</v>
      </c>
      <c r="O336" s="52" t="s">
        <v>4042</v>
      </c>
      <c r="P336" s="52" t="s">
        <v>1289</v>
      </c>
      <c r="Q336" s="53" t="s">
        <v>27</v>
      </c>
      <c r="R336" s="53" t="s">
        <v>27</v>
      </c>
      <c r="S336" s="53" t="s">
        <v>27</v>
      </c>
      <c r="T336" s="53" t="s">
        <v>27</v>
      </c>
      <c r="U336" s="53" t="s">
        <v>27</v>
      </c>
      <c r="V336" s="48" t="s">
        <v>1121</v>
      </c>
    </row>
    <row r="337" spans="1:22" s="35" customFormat="1" ht="13.5" customHeight="1">
      <c r="A337" s="46" t="s">
        <v>981</v>
      </c>
      <c r="B337" s="47"/>
      <c r="C337" s="48" t="s">
        <v>1120</v>
      </c>
      <c r="D337" s="49" t="s">
        <v>2272</v>
      </c>
      <c r="E337" s="72">
        <v>44652</v>
      </c>
      <c r="F337" s="73">
        <v>46843</v>
      </c>
      <c r="G337" s="48" t="s">
        <v>1620</v>
      </c>
      <c r="H337" s="52" t="s">
        <v>4043</v>
      </c>
      <c r="I337" s="49" t="s">
        <v>2273</v>
      </c>
      <c r="J337" s="49" t="s">
        <v>2274</v>
      </c>
      <c r="K337" s="52" t="s">
        <v>4044</v>
      </c>
      <c r="L337" s="52" t="s">
        <v>4045</v>
      </c>
      <c r="M337" s="49" t="s">
        <v>2273</v>
      </c>
      <c r="N337" s="49" t="s">
        <v>2274</v>
      </c>
      <c r="O337" s="52" t="s">
        <v>4046</v>
      </c>
      <c r="P337" s="52" t="s">
        <v>4047</v>
      </c>
      <c r="Q337" s="53" t="s">
        <v>27</v>
      </c>
      <c r="R337" s="53" t="s">
        <v>27</v>
      </c>
      <c r="S337" s="53" t="s">
        <v>27</v>
      </c>
      <c r="T337" s="53" t="s">
        <v>27</v>
      </c>
      <c r="U337" s="53" t="s">
        <v>27</v>
      </c>
      <c r="V337" s="48" t="s">
        <v>2275</v>
      </c>
    </row>
    <row r="338" spans="1:22" s="35" customFormat="1" ht="13.5" customHeight="1">
      <c r="A338" s="46" t="s">
        <v>981</v>
      </c>
      <c r="B338" s="47"/>
      <c r="C338" s="48" t="s">
        <v>1119</v>
      </c>
      <c r="D338" s="49" t="s">
        <v>4048</v>
      </c>
      <c r="E338" s="72">
        <v>44652</v>
      </c>
      <c r="F338" s="73">
        <v>46843</v>
      </c>
      <c r="G338" s="48" t="s">
        <v>2276</v>
      </c>
      <c r="H338" s="52" t="s">
        <v>4049</v>
      </c>
      <c r="I338" s="49" t="s">
        <v>2277</v>
      </c>
      <c r="J338" s="49" t="s">
        <v>1118</v>
      </c>
      <c r="K338" s="52" t="s">
        <v>4050</v>
      </c>
      <c r="L338" s="52" t="s">
        <v>4051</v>
      </c>
      <c r="M338" s="49" t="s">
        <v>2278</v>
      </c>
      <c r="N338" s="49" t="s">
        <v>2279</v>
      </c>
      <c r="O338" s="52" t="s">
        <v>4052</v>
      </c>
      <c r="P338" s="52" t="s">
        <v>51</v>
      </c>
      <c r="Q338" s="53" t="s">
        <v>27</v>
      </c>
      <c r="R338" s="53" t="s">
        <v>27</v>
      </c>
      <c r="S338" s="53" t="s">
        <v>27</v>
      </c>
      <c r="T338" s="53" t="s">
        <v>27</v>
      </c>
      <c r="U338" s="53" t="s">
        <v>27</v>
      </c>
      <c r="V338" s="48" t="s">
        <v>2280</v>
      </c>
    </row>
    <row r="339" spans="1:22" s="35" customFormat="1" ht="13.5" customHeight="1">
      <c r="A339" s="46" t="s">
        <v>981</v>
      </c>
      <c r="B339" s="47"/>
      <c r="C339" s="48" t="s">
        <v>1125</v>
      </c>
      <c r="D339" s="49" t="s">
        <v>4053</v>
      </c>
      <c r="E339" s="72">
        <v>44682</v>
      </c>
      <c r="F339" s="73">
        <v>46873</v>
      </c>
      <c r="G339" s="48" t="s">
        <v>2281</v>
      </c>
      <c r="H339" s="52" t="s">
        <v>4054</v>
      </c>
      <c r="I339" s="49" t="s">
        <v>2282</v>
      </c>
      <c r="J339" s="49" t="s">
        <v>2282</v>
      </c>
      <c r="K339" s="52" t="s">
        <v>4055</v>
      </c>
      <c r="L339" s="52" t="s">
        <v>4056</v>
      </c>
      <c r="M339" s="49" t="s">
        <v>2283</v>
      </c>
      <c r="N339" s="49"/>
      <c r="O339" s="52" t="s">
        <v>4057</v>
      </c>
      <c r="P339" s="52" t="s">
        <v>4058</v>
      </c>
      <c r="Q339" s="53" t="s">
        <v>27</v>
      </c>
      <c r="R339" s="53" t="s">
        <v>27</v>
      </c>
      <c r="S339" s="53" t="s">
        <v>27</v>
      </c>
      <c r="T339" s="53" t="s">
        <v>27</v>
      </c>
      <c r="U339" s="53" t="s">
        <v>27</v>
      </c>
      <c r="V339" s="48" t="s">
        <v>2284</v>
      </c>
    </row>
    <row r="340" spans="1:22" s="35" customFormat="1" ht="13.5" customHeight="1">
      <c r="A340" s="46" t="s">
        <v>981</v>
      </c>
      <c r="B340" s="47"/>
      <c r="C340" s="48" t="s">
        <v>1124</v>
      </c>
      <c r="D340" s="49" t="s">
        <v>4059</v>
      </c>
      <c r="E340" s="72">
        <v>44682</v>
      </c>
      <c r="F340" s="73">
        <v>46873</v>
      </c>
      <c r="G340" s="48" t="s">
        <v>2285</v>
      </c>
      <c r="H340" s="52" t="s">
        <v>4060</v>
      </c>
      <c r="I340" s="49" t="s">
        <v>2286</v>
      </c>
      <c r="J340" s="49" t="s">
        <v>2287</v>
      </c>
      <c r="K340" s="52" t="s">
        <v>4059</v>
      </c>
      <c r="L340" s="52" t="s">
        <v>4060</v>
      </c>
      <c r="M340" s="49" t="s">
        <v>2286</v>
      </c>
      <c r="N340" s="49" t="s">
        <v>2287</v>
      </c>
      <c r="O340" s="52" t="s">
        <v>4061</v>
      </c>
      <c r="P340" s="52" t="s">
        <v>51</v>
      </c>
      <c r="Q340" s="53" t="s">
        <v>27</v>
      </c>
      <c r="R340" s="53" t="s">
        <v>27</v>
      </c>
      <c r="S340" s="53" t="s">
        <v>27</v>
      </c>
      <c r="T340" s="53"/>
      <c r="U340" s="53"/>
      <c r="V340" s="48" t="s">
        <v>2288</v>
      </c>
    </row>
    <row r="341" spans="1:22" s="35" customFormat="1" ht="13.5" customHeight="1">
      <c r="A341" s="46" t="s">
        <v>981</v>
      </c>
      <c r="B341" s="47"/>
      <c r="C341" s="48" t="s">
        <v>2289</v>
      </c>
      <c r="D341" s="49" t="s">
        <v>4062</v>
      </c>
      <c r="E341" s="72">
        <v>44713</v>
      </c>
      <c r="F341" s="73">
        <v>46904</v>
      </c>
      <c r="G341" s="48" t="s">
        <v>2290</v>
      </c>
      <c r="H341" s="52" t="s">
        <v>4063</v>
      </c>
      <c r="I341" s="49" t="s">
        <v>2291</v>
      </c>
      <c r="J341" s="49" t="s">
        <v>2292</v>
      </c>
      <c r="K341" s="52" t="s">
        <v>4064</v>
      </c>
      <c r="L341" s="52" t="s">
        <v>4065</v>
      </c>
      <c r="M341" s="49" t="s">
        <v>2291</v>
      </c>
      <c r="N341" s="49" t="s">
        <v>2292</v>
      </c>
      <c r="O341" s="52" t="s">
        <v>4066</v>
      </c>
      <c r="P341" s="52" t="s">
        <v>51</v>
      </c>
      <c r="Q341" s="53" t="s">
        <v>27</v>
      </c>
      <c r="R341" s="53" t="s">
        <v>27</v>
      </c>
      <c r="S341" s="53" t="s">
        <v>27</v>
      </c>
      <c r="T341" s="53" t="s">
        <v>27</v>
      </c>
      <c r="U341" s="53" t="s">
        <v>27</v>
      </c>
      <c r="V341" s="48" t="s">
        <v>2293</v>
      </c>
    </row>
    <row r="342" spans="1:22" s="35" customFormat="1" ht="13.5" customHeight="1">
      <c r="A342" s="46" t="s">
        <v>981</v>
      </c>
      <c r="B342" s="47"/>
      <c r="C342" s="48" t="s">
        <v>1138</v>
      </c>
      <c r="D342" s="49" t="s">
        <v>4067</v>
      </c>
      <c r="E342" s="72">
        <v>44743</v>
      </c>
      <c r="F342" s="73">
        <v>46934</v>
      </c>
      <c r="G342" s="48" t="s">
        <v>2294</v>
      </c>
      <c r="H342" s="52" t="s">
        <v>4068</v>
      </c>
      <c r="I342" s="49" t="s">
        <v>2295</v>
      </c>
      <c r="J342" s="49" t="s">
        <v>2296</v>
      </c>
      <c r="K342" s="52" t="s">
        <v>4069</v>
      </c>
      <c r="L342" s="52" t="s">
        <v>4070</v>
      </c>
      <c r="M342" s="49" t="s">
        <v>2295</v>
      </c>
      <c r="N342" s="49" t="s">
        <v>2296</v>
      </c>
      <c r="O342" s="52" t="s">
        <v>4071</v>
      </c>
      <c r="P342" s="52" t="s">
        <v>51</v>
      </c>
      <c r="Q342" s="53" t="s">
        <v>27</v>
      </c>
      <c r="R342" s="53" t="s">
        <v>27</v>
      </c>
      <c r="S342" s="53"/>
      <c r="T342" s="53" t="s">
        <v>27</v>
      </c>
      <c r="U342" s="53" t="s">
        <v>27</v>
      </c>
      <c r="V342" s="48" t="s">
        <v>2297</v>
      </c>
    </row>
    <row r="343" spans="1:22" s="35" customFormat="1" ht="13.5" customHeight="1">
      <c r="A343" s="46" t="s">
        <v>981</v>
      </c>
      <c r="B343" s="47"/>
      <c r="C343" s="48" t="s">
        <v>1139</v>
      </c>
      <c r="D343" s="49" t="s">
        <v>4072</v>
      </c>
      <c r="E343" s="72">
        <v>44743</v>
      </c>
      <c r="F343" s="73">
        <v>46934</v>
      </c>
      <c r="G343" s="48" t="s">
        <v>263</v>
      </c>
      <c r="H343" s="52" t="s">
        <v>4073</v>
      </c>
      <c r="I343" s="49" t="s">
        <v>2298</v>
      </c>
      <c r="J343" s="49" t="s">
        <v>2298</v>
      </c>
      <c r="K343" s="52" t="s">
        <v>4074</v>
      </c>
      <c r="L343" s="52" t="s">
        <v>4075</v>
      </c>
      <c r="M343" s="49" t="s">
        <v>2298</v>
      </c>
      <c r="N343" s="49" t="s">
        <v>2298</v>
      </c>
      <c r="O343" s="52" t="s">
        <v>4076</v>
      </c>
      <c r="P343" s="52" t="s">
        <v>1289</v>
      </c>
      <c r="Q343" s="53" t="s">
        <v>27</v>
      </c>
      <c r="R343" s="53" t="s">
        <v>27</v>
      </c>
      <c r="S343" s="53" t="s">
        <v>27</v>
      </c>
      <c r="T343" s="53" t="s">
        <v>27</v>
      </c>
      <c r="U343" s="53" t="s">
        <v>27</v>
      </c>
      <c r="V343" s="48" t="s">
        <v>2299</v>
      </c>
    </row>
    <row r="344" spans="1:22" s="35" customFormat="1" ht="13.5" customHeight="1">
      <c r="A344" s="46" t="s">
        <v>981</v>
      </c>
      <c r="B344" s="47"/>
      <c r="C344" s="48" t="s">
        <v>1140</v>
      </c>
      <c r="D344" s="49" t="s">
        <v>2300</v>
      </c>
      <c r="E344" s="72">
        <v>44743</v>
      </c>
      <c r="F344" s="73">
        <v>46934</v>
      </c>
      <c r="G344" s="48" t="s">
        <v>2901</v>
      </c>
      <c r="H344" s="52" t="s">
        <v>4077</v>
      </c>
      <c r="I344" s="49" t="s">
        <v>2302</v>
      </c>
      <c r="J344" s="49" t="s">
        <v>2303</v>
      </c>
      <c r="K344" s="52" t="s">
        <v>4078</v>
      </c>
      <c r="L344" s="58" t="s">
        <v>4079</v>
      </c>
      <c r="M344" s="49" t="s">
        <v>2302</v>
      </c>
      <c r="N344" s="49" t="s">
        <v>2303</v>
      </c>
      <c r="O344" s="52" t="s">
        <v>4080</v>
      </c>
      <c r="P344" s="52" t="s">
        <v>51</v>
      </c>
      <c r="Q344" s="53" t="s">
        <v>27</v>
      </c>
      <c r="R344" s="53" t="s">
        <v>27</v>
      </c>
      <c r="S344" s="53" t="s">
        <v>27</v>
      </c>
      <c r="T344" s="53" t="s">
        <v>27</v>
      </c>
      <c r="U344" s="53" t="s">
        <v>27</v>
      </c>
      <c r="V344" s="48" t="s">
        <v>2304</v>
      </c>
    </row>
    <row r="345" spans="1:22" s="35" customFormat="1" ht="13.5" customHeight="1">
      <c r="A345" s="46" t="s">
        <v>981</v>
      </c>
      <c r="B345" s="47"/>
      <c r="C345" s="48" t="s">
        <v>1141</v>
      </c>
      <c r="D345" s="49" t="s">
        <v>4081</v>
      </c>
      <c r="E345" s="72">
        <v>44743</v>
      </c>
      <c r="F345" s="73">
        <v>46934</v>
      </c>
      <c r="G345" s="48" t="s">
        <v>2902</v>
      </c>
      <c r="H345" s="52" t="s">
        <v>4082</v>
      </c>
      <c r="I345" s="49" t="s">
        <v>2306</v>
      </c>
      <c r="J345" s="49" t="s">
        <v>2307</v>
      </c>
      <c r="K345" s="52" t="s">
        <v>4083</v>
      </c>
      <c r="L345" s="52" t="s">
        <v>4084</v>
      </c>
      <c r="M345" s="49" t="s">
        <v>2306</v>
      </c>
      <c r="N345" s="49" t="s">
        <v>2307</v>
      </c>
      <c r="O345" s="52" t="s">
        <v>4085</v>
      </c>
      <c r="P345" s="52" t="s">
        <v>51</v>
      </c>
      <c r="Q345" s="53" t="s">
        <v>27</v>
      </c>
      <c r="R345" s="53" t="s">
        <v>27</v>
      </c>
      <c r="S345" s="53" t="s">
        <v>27</v>
      </c>
      <c r="T345" s="53" t="s">
        <v>27</v>
      </c>
      <c r="U345" s="53" t="s">
        <v>27</v>
      </c>
      <c r="V345" s="48" t="s">
        <v>2308</v>
      </c>
    </row>
    <row r="346" spans="1:22" s="35" customFormat="1" ht="13.5" customHeight="1">
      <c r="A346" s="46" t="s">
        <v>981</v>
      </c>
      <c r="B346" s="47"/>
      <c r="C346" s="48" t="s">
        <v>2309</v>
      </c>
      <c r="D346" s="49" t="s">
        <v>2310</v>
      </c>
      <c r="E346" s="72">
        <v>44743</v>
      </c>
      <c r="F346" s="73">
        <v>46934</v>
      </c>
      <c r="G346" s="48" t="s">
        <v>1654</v>
      </c>
      <c r="H346" s="52" t="s">
        <v>4086</v>
      </c>
      <c r="I346" s="49" t="s">
        <v>2312</v>
      </c>
      <c r="J346" s="49" t="s">
        <v>2313</v>
      </c>
      <c r="K346" s="52" t="s">
        <v>4087</v>
      </c>
      <c r="L346" s="52" t="s">
        <v>4088</v>
      </c>
      <c r="M346" s="49" t="s">
        <v>2312</v>
      </c>
      <c r="N346" s="49" t="s">
        <v>2313</v>
      </c>
      <c r="O346" s="52" t="s">
        <v>4089</v>
      </c>
      <c r="P346" s="52" t="s">
        <v>51</v>
      </c>
      <c r="Q346" s="53" t="s">
        <v>27</v>
      </c>
      <c r="R346" s="53" t="s">
        <v>27</v>
      </c>
      <c r="S346" s="53" t="s">
        <v>27</v>
      </c>
      <c r="T346" s="53" t="s">
        <v>27</v>
      </c>
      <c r="U346" s="53"/>
      <c r="V346" s="48" t="s">
        <v>2314</v>
      </c>
    </row>
    <row r="347" spans="1:22" s="35" customFormat="1" ht="13.5" customHeight="1">
      <c r="A347" s="46" t="s">
        <v>981</v>
      </c>
      <c r="B347" s="47"/>
      <c r="C347" s="48" t="s">
        <v>1214</v>
      </c>
      <c r="D347" s="49" t="s">
        <v>4090</v>
      </c>
      <c r="E347" s="72">
        <v>44774</v>
      </c>
      <c r="F347" s="73">
        <v>46965</v>
      </c>
      <c r="G347" s="48" t="s">
        <v>969</v>
      </c>
      <c r="H347" s="52" t="s">
        <v>4091</v>
      </c>
      <c r="I347" s="49" t="s">
        <v>2315</v>
      </c>
      <c r="J347" s="49" t="s">
        <v>2316</v>
      </c>
      <c r="K347" s="52" t="s">
        <v>4090</v>
      </c>
      <c r="L347" s="52" t="s">
        <v>4091</v>
      </c>
      <c r="M347" s="49" t="s">
        <v>2315</v>
      </c>
      <c r="N347" s="49" t="s">
        <v>2316</v>
      </c>
      <c r="O347" s="52" t="s">
        <v>4092</v>
      </c>
      <c r="P347" s="52" t="s">
        <v>51</v>
      </c>
      <c r="Q347" s="53" t="s">
        <v>27</v>
      </c>
      <c r="R347" s="53" t="s">
        <v>27</v>
      </c>
      <c r="S347" s="53" t="s">
        <v>27</v>
      </c>
      <c r="T347" s="53" t="s">
        <v>27</v>
      </c>
      <c r="U347" s="53" t="s">
        <v>27</v>
      </c>
      <c r="V347" s="48" t="s">
        <v>2317</v>
      </c>
    </row>
    <row r="348" spans="1:22" s="35" customFormat="1" ht="13.5" customHeight="1">
      <c r="A348" s="46" t="s">
        <v>981</v>
      </c>
      <c r="B348" s="47"/>
      <c r="C348" s="48" t="s">
        <v>1215</v>
      </c>
      <c r="D348" s="49" t="s">
        <v>4093</v>
      </c>
      <c r="E348" s="72">
        <v>44774</v>
      </c>
      <c r="F348" s="73">
        <v>46965</v>
      </c>
      <c r="G348" s="48" t="s">
        <v>2318</v>
      </c>
      <c r="H348" s="52" t="s">
        <v>4094</v>
      </c>
      <c r="I348" s="49" t="s">
        <v>2319</v>
      </c>
      <c r="J348" s="49" t="s">
        <v>2320</v>
      </c>
      <c r="K348" s="52" t="s">
        <v>4095</v>
      </c>
      <c r="L348" s="52" t="s">
        <v>4094</v>
      </c>
      <c r="M348" s="49" t="s">
        <v>2319</v>
      </c>
      <c r="N348" s="49" t="s">
        <v>2320</v>
      </c>
      <c r="O348" s="52" t="s">
        <v>4096</v>
      </c>
      <c r="P348" s="52" t="s">
        <v>51</v>
      </c>
      <c r="Q348" s="53" t="s">
        <v>27</v>
      </c>
      <c r="R348" s="53" t="s">
        <v>27</v>
      </c>
      <c r="S348" s="53" t="s">
        <v>27</v>
      </c>
      <c r="T348" s="53" t="s">
        <v>27</v>
      </c>
      <c r="U348" s="53" t="s">
        <v>27</v>
      </c>
      <c r="V348" s="48" t="s">
        <v>2321</v>
      </c>
    </row>
    <row r="349" spans="1:22" s="35" customFormat="1" ht="13.5" customHeight="1">
      <c r="A349" s="46" t="s">
        <v>981</v>
      </c>
      <c r="B349" s="47"/>
      <c r="C349" s="48" t="s">
        <v>1216</v>
      </c>
      <c r="D349" s="49" t="s">
        <v>2322</v>
      </c>
      <c r="E349" s="72">
        <v>44774</v>
      </c>
      <c r="F349" s="73">
        <v>46965</v>
      </c>
      <c r="G349" s="48" t="s">
        <v>2903</v>
      </c>
      <c r="H349" s="52" t="s">
        <v>4097</v>
      </c>
      <c r="I349" s="49" t="s">
        <v>2323</v>
      </c>
      <c r="J349" s="49" t="s">
        <v>2324</v>
      </c>
      <c r="K349" s="52" t="s">
        <v>4098</v>
      </c>
      <c r="L349" s="52" t="s">
        <v>4097</v>
      </c>
      <c r="M349" s="49" t="s">
        <v>2323</v>
      </c>
      <c r="N349" s="49" t="s">
        <v>2324</v>
      </c>
      <c r="O349" s="52" t="s">
        <v>4099</v>
      </c>
      <c r="P349" s="52" t="s">
        <v>51</v>
      </c>
      <c r="Q349" s="53" t="s">
        <v>27</v>
      </c>
      <c r="R349" s="53" t="s">
        <v>27</v>
      </c>
      <c r="S349" s="53" t="s">
        <v>27</v>
      </c>
      <c r="T349" s="53" t="s">
        <v>27</v>
      </c>
      <c r="U349" s="53" t="s">
        <v>27</v>
      </c>
      <c r="V349" s="48" t="s">
        <v>2325</v>
      </c>
    </row>
    <row r="350" spans="1:22" s="35" customFormat="1" ht="13.5" customHeight="1">
      <c r="A350" s="46" t="s">
        <v>981</v>
      </c>
      <c r="B350" s="47"/>
      <c r="C350" s="48" t="s">
        <v>1217</v>
      </c>
      <c r="D350" s="49" t="s">
        <v>2326</v>
      </c>
      <c r="E350" s="72">
        <v>44774</v>
      </c>
      <c r="F350" s="73">
        <v>46965</v>
      </c>
      <c r="G350" s="48" t="s">
        <v>2327</v>
      </c>
      <c r="H350" s="52" t="s">
        <v>4100</v>
      </c>
      <c r="I350" s="49" t="s">
        <v>2328</v>
      </c>
      <c r="J350" s="49" t="s">
        <v>2329</v>
      </c>
      <c r="K350" s="52" t="s">
        <v>4101</v>
      </c>
      <c r="L350" s="52" t="s">
        <v>4102</v>
      </c>
      <c r="M350" s="49" t="s">
        <v>2328</v>
      </c>
      <c r="N350" s="49" t="s">
        <v>2329</v>
      </c>
      <c r="O350" s="52" t="s">
        <v>4103</v>
      </c>
      <c r="P350" s="52" t="s">
        <v>51</v>
      </c>
      <c r="Q350" s="53" t="s">
        <v>27</v>
      </c>
      <c r="R350" s="53" t="s">
        <v>27</v>
      </c>
      <c r="S350" s="53" t="s">
        <v>27</v>
      </c>
      <c r="T350" s="53" t="s">
        <v>27</v>
      </c>
      <c r="U350" s="53" t="s">
        <v>27</v>
      </c>
      <c r="V350" s="48" t="s">
        <v>2330</v>
      </c>
    </row>
    <row r="351" spans="1:22" s="35" customFormat="1" ht="13.5" customHeight="1">
      <c r="A351" s="46" t="s">
        <v>981</v>
      </c>
      <c r="B351" s="47" t="s">
        <v>1095</v>
      </c>
      <c r="C351" s="48" t="s">
        <v>1218</v>
      </c>
      <c r="D351" s="49" t="s">
        <v>2331</v>
      </c>
      <c r="E351" s="72">
        <v>44805</v>
      </c>
      <c r="F351" s="73">
        <v>46996</v>
      </c>
      <c r="G351" s="48" t="s">
        <v>787</v>
      </c>
      <c r="H351" s="52" t="s">
        <v>4104</v>
      </c>
      <c r="I351" s="49" t="s">
        <v>2332</v>
      </c>
      <c r="J351" s="49" t="s">
        <v>2333</v>
      </c>
      <c r="K351" s="52" t="s">
        <v>4105</v>
      </c>
      <c r="L351" s="52" t="s">
        <v>4106</v>
      </c>
      <c r="M351" s="49" t="s">
        <v>2332</v>
      </c>
      <c r="N351" s="49" t="s">
        <v>2333</v>
      </c>
      <c r="O351" s="52" t="s">
        <v>4107</v>
      </c>
      <c r="P351" s="52" t="s">
        <v>51</v>
      </c>
      <c r="Q351" s="53" t="s">
        <v>27</v>
      </c>
      <c r="R351" s="53" t="s">
        <v>27</v>
      </c>
      <c r="S351" s="53" t="s">
        <v>27</v>
      </c>
      <c r="T351" s="53" t="s">
        <v>27</v>
      </c>
      <c r="U351" s="53" t="s">
        <v>27</v>
      </c>
      <c r="V351" s="48" t="s">
        <v>2334</v>
      </c>
    </row>
    <row r="352" spans="1:22" s="35" customFormat="1" ht="13.5" customHeight="1">
      <c r="A352" s="46" t="s">
        <v>981</v>
      </c>
      <c r="B352" s="47"/>
      <c r="C352" s="48" t="s">
        <v>1219</v>
      </c>
      <c r="D352" s="49" t="s">
        <v>4108</v>
      </c>
      <c r="E352" s="72">
        <v>44805</v>
      </c>
      <c r="F352" s="73">
        <v>46996</v>
      </c>
      <c r="G352" s="48" t="s">
        <v>2335</v>
      </c>
      <c r="H352" s="52" t="s">
        <v>4109</v>
      </c>
      <c r="I352" s="49" t="s">
        <v>2336</v>
      </c>
      <c r="J352" s="49" t="s">
        <v>2337</v>
      </c>
      <c r="K352" s="52" t="s">
        <v>4110</v>
      </c>
      <c r="L352" s="52" t="s">
        <v>4111</v>
      </c>
      <c r="M352" s="49" t="s">
        <v>2338</v>
      </c>
      <c r="N352" s="49" t="s">
        <v>2339</v>
      </c>
      <c r="O352" s="52" t="s">
        <v>4112</v>
      </c>
      <c r="P352" s="52" t="s">
        <v>4113</v>
      </c>
      <c r="Q352" s="53" t="s">
        <v>27</v>
      </c>
      <c r="R352" s="53" t="s">
        <v>27</v>
      </c>
      <c r="S352" s="53" t="s">
        <v>27</v>
      </c>
      <c r="T352" s="53"/>
      <c r="U352" s="53" t="s">
        <v>27</v>
      </c>
      <c r="V352" s="48" t="s">
        <v>2340</v>
      </c>
    </row>
    <row r="353" spans="1:22" s="35" customFormat="1" ht="13.5" customHeight="1">
      <c r="A353" s="46" t="s">
        <v>981</v>
      </c>
      <c r="B353" s="47"/>
      <c r="C353" s="48" t="s">
        <v>2341</v>
      </c>
      <c r="D353" s="49" t="s">
        <v>1220</v>
      </c>
      <c r="E353" s="72">
        <v>44805</v>
      </c>
      <c r="F353" s="73">
        <v>46996</v>
      </c>
      <c r="G353" s="48" t="s">
        <v>1221</v>
      </c>
      <c r="H353" s="52" t="s">
        <v>4114</v>
      </c>
      <c r="I353" s="49" t="s">
        <v>2342</v>
      </c>
      <c r="J353" s="49" t="s">
        <v>2343</v>
      </c>
      <c r="K353" s="52" t="s">
        <v>4115</v>
      </c>
      <c r="L353" s="52" t="s">
        <v>4116</v>
      </c>
      <c r="M353" s="49" t="s">
        <v>2342</v>
      </c>
      <c r="N353" s="49" t="s">
        <v>2343</v>
      </c>
      <c r="O353" s="52" t="s">
        <v>4117</v>
      </c>
      <c r="P353" s="52" t="s">
        <v>51</v>
      </c>
      <c r="Q353" s="53" t="s">
        <v>27</v>
      </c>
      <c r="R353" s="53" t="s">
        <v>27</v>
      </c>
      <c r="S353" s="53" t="s">
        <v>27</v>
      </c>
      <c r="T353" s="53" t="s">
        <v>27</v>
      </c>
      <c r="U353" s="53" t="s">
        <v>27</v>
      </c>
      <c r="V353" s="48" t="s">
        <v>2344</v>
      </c>
    </row>
    <row r="354" spans="1:22" s="35" customFormat="1" ht="13.5" customHeight="1">
      <c r="A354" s="46" t="s">
        <v>981</v>
      </c>
      <c r="B354" s="47"/>
      <c r="C354" s="48" t="s">
        <v>2345</v>
      </c>
      <c r="D354" s="49" t="s">
        <v>2346</v>
      </c>
      <c r="E354" s="72">
        <v>44805</v>
      </c>
      <c r="F354" s="73">
        <v>46996</v>
      </c>
      <c r="G354" s="48" t="s">
        <v>1650</v>
      </c>
      <c r="H354" s="52" t="s">
        <v>4118</v>
      </c>
      <c r="I354" s="49" t="s">
        <v>2347</v>
      </c>
      <c r="J354" s="49" t="s">
        <v>2347</v>
      </c>
      <c r="K354" s="52" t="s">
        <v>4119</v>
      </c>
      <c r="L354" s="52" t="s">
        <v>4118</v>
      </c>
      <c r="M354" s="49" t="s">
        <v>2347</v>
      </c>
      <c r="N354" s="49" t="s">
        <v>2347</v>
      </c>
      <c r="O354" s="52" t="s">
        <v>4120</v>
      </c>
      <c r="P354" s="52" t="s">
        <v>4121</v>
      </c>
      <c r="Q354" s="53" t="s">
        <v>27</v>
      </c>
      <c r="R354" s="53" t="s">
        <v>27</v>
      </c>
      <c r="S354" s="53" t="s">
        <v>27</v>
      </c>
      <c r="T354" s="53" t="s">
        <v>27</v>
      </c>
      <c r="U354" s="53" t="s">
        <v>27</v>
      </c>
      <c r="V354" s="48" t="s">
        <v>2348</v>
      </c>
    </row>
    <row r="355" spans="1:22" s="35" customFormat="1" ht="13.5" customHeight="1">
      <c r="A355" s="46" t="s">
        <v>981</v>
      </c>
      <c r="B355" s="47"/>
      <c r="C355" s="48" t="s">
        <v>2349</v>
      </c>
      <c r="D355" s="49" t="s">
        <v>4122</v>
      </c>
      <c r="E355" s="72">
        <v>44835</v>
      </c>
      <c r="F355" s="73">
        <v>47026</v>
      </c>
      <c r="G355" s="48" t="s">
        <v>544</v>
      </c>
      <c r="H355" s="52" t="s">
        <v>4123</v>
      </c>
      <c r="I355" s="49" t="s">
        <v>2350</v>
      </c>
      <c r="J355" s="49" t="s">
        <v>2351</v>
      </c>
      <c r="K355" s="52" t="s">
        <v>4124</v>
      </c>
      <c r="L355" s="52" t="s">
        <v>4125</v>
      </c>
      <c r="M355" s="49" t="s">
        <v>2350</v>
      </c>
      <c r="N355" s="49" t="s">
        <v>2351</v>
      </c>
      <c r="O355" s="52" t="s">
        <v>4126</v>
      </c>
      <c r="P355" s="52" t="s">
        <v>51</v>
      </c>
      <c r="Q355" s="53" t="s">
        <v>27</v>
      </c>
      <c r="R355" s="53" t="s">
        <v>27</v>
      </c>
      <c r="S355" s="53" t="s">
        <v>27</v>
      </c>
      <c r="T355" s="53" t="s">
        <v>27</v>
      </c>
      <c r="U355" s="53" t="s">
        <v>27</v>
      </c>
      <c r="V355" s="48" t="s">
        <v>2352</v>
      </c>
    </row>
    <row r="356" spans="1:22" s="35" customFormat="1" ht="13.5" customHeight="1">
      <c r="A356" s="46" t="s">
        <v>981</v>
      </c>
      <c r="B356" s="47"/>
      <c r="C356" s="48" t="s">
        <v>2353</v>
      </c>
      <c r="D356" s="49" t="s">
        <v>4127</v>
      </c>
      <c r="E356" s="72">
        <v>44835</v>
      </c>
      <c r="F356" s="73">
        <v>47026</v>
      </c>
      <c r="G356" s="48" t="s">
        <v>2354</v>
      </c>
      <c r="H356" s="52" t="s">
        <v>4128</v>
      </c>
      <c r="I356" s="49" t="s">
        <v>2355</v>
      </c>
      <c r="J356" s="49" t="s">
        <v>2356</v>
      </c>
      <c r="K356" s="52" t="s">
        <v>4129</v>
      </c>
      <c r="L356" s="52" t="s">
        <v>4130</v>
      </c>
      <c r="M356" s="49" t="s">
        <v>2357</v>
      </c>
      <c r="N356" s="49" t="s">
        <v>2358</v>
      </c>
      <c r="O356" s="52" t="s">
        <v>4131</v>
      </c>
      <c r="P356" s="52" t="s">
        <v>51</v>
      </c>
      <c r="Q356" s="53" t="s">
        <v>27</v>
      </c>
      <c r="R356" s="53" t="s">
        <v>27</v>
      </c>
      <c r="S356" s="53" t="s">
        <v>27</v>
      </c>
      <c r="T356" s="53" t="s">
        <v>27</v>
      </c>
      <c r="U356" s="53" t="s">
        <v>27</v>
      </c>
      <c r="V356" s="48" t="s">
        <v>2359</v>
      </c>
    </row>
    <row r="357" spans="1:22" s="35" customFormat="1" ht="13.5" customHeight="1">
      <c r="A357" s="46" t="s">
        <v>981</v>
      </c>
      <c r="B357" s="47"/>
      <c r="C357" s="48" t="s">
        <v>1224</v>
      </c>
      <c r="D357" s="49" t="s">
        <v>4132</v>
      </c>
      <c r="E357" s="72">
        <v>44866</v>
      </c>
      <c r="F357" s="73">
        <v>47057</v>
      </c>
      <c r="G357" s="48" t="s">
        <v>2126</v>
      </c>
      <c r="H357" s="52" t="s">
        <v>4133</v>
      </c>
      <c r="I357" s="49" t="s">
        <v>2360</v>
      </c>
      <c r="J357" s="49"/>
      <c r="K357" s="49" t="s">
        <v>4134</v>
      </c>
      <c r="L357" s="52" t="s">
        <v>4133</v>
      </c>
      <c r="M357" s="49" t="s">
        <v>2360</v>
      </c>
      <c r="N357" s="49"/>
      <c r="O357" s="52" t="s">
        <v>4135</v>
      </c>
      <c r="P357" s="52" t="s">
        <v>51</v>
      </c>
      <c r="Q357" s="53" t="s">
        <v>27</v>
      </c>
      <c r="R357" s="53" t="s">
        <v>27</v>
      </c>
      <c r="S357" s="53" t="s">
        <v>27</v>
      </c>
      <c r="T357" s="53" t="s">
        <v>27</v>
      </c>
      <c r="U357" s="53" t="s">
        <v>27</v>
      </c>
      <c r="V357" s="48" t="s">
        <v>2361</v>
      </c>
    </row>
    <row r="358" spans="1:22" s="35" customFormat="1" ht="13.5" customHeight="1">
      <c r="A358" s="46" t="s">
        <v>981</v>
      </c>
      <c r="B358" s="47"/>
      <c r="C358" s="48" t="s">
        <v>2362</v>
      </c>
      <c r="D358" s="49" t="s">
        <v>4136</v>
      </c>
      <c r="E358" s="72">
        <v>44866</v>
      </c>
      <c r="F358" s="73">
        <v>47057</v>
      </c>
      <c r="G358" s="48" t="s">
        <v>702</v>
      </c>
      <c r="H358" s="52" t="s">
        <v>4137</v>
      </c>
      <c r="I358" s="49" t="s">
        <v>2363</v>
      </c>
      <c r="J358" s="49" t="s">
        <v>2364</v>
      </c>
      <c r="K358" s="52" t="s">
        <v>4138</v>
      </c>
      <c r="L358" s="52" t="s">
        <v>4139</v>
      </c>
      <c r="M358" s="49" t="s">
        <v>2363</v>
      </c>
      <c r="N358" s="49" t="s">
        <v>2364</v>
      </c>
      <c r="O358" s="52" t="s">
        <v>4140</v>
      </c>
      <c r="P358" s="52" t="s">
        <v>4141</v>
      </c>
      <c r="Q358" s="53" t="s">
        <v>27</v>
      </c>
      <c r="R358" s="53" t="s">
        <v>27</v>
      </c>
      <c r="S358" s="53" t="s">
        <v>27</v>
      </c>
      <c r="T358" s="53" t="s">
        <v>27</v>
      </c>
      <c r="U358" s="53" t="s">
        <v>27</v>
      </c>
      <c r="V358" s="48" t="s">
        <v>2365</v>
      </c>
    </row>
    <row r="359" spans="1:22" s="35" customFormat="1" ht="13.5" customHeight="1">
      <c r="A359" s="46" t="s">
        <v>981</v>
      </c>
      <c r="B359" s="47"/>
      <c r="C359" s="48" t="s">
        <v>2366</v>
      </c>
      <c r="D359" s="49" t="s">
        <v>2367</v>
      </c>
      <c r="E359" s="72">
        <v>44866</v>
      </c>
      <c r="F359" s="73">
        <v>47057</v>
      </c>
      <c r="G359" s="48" t="s">
        <v>2368</v>
      </c>
      <c r="H359" s="52" t="s">
        <v>4142</v>
      </c>
      <c r="I359" s="49" t="s">
        <v>2369</v>
      </c>
      <c r="J359" s="49" t="s">
        <v>2370</v>
      </c>
      <c r="K359" s="52" t="s">
        <v>4143</v>
      </c>
      <c r="L359" s="52" t="s">
        <v>4144</v>
      </c>
      <c r="M359" s="49" t="s">
        <v>2369</v>
      </c>
      <c r="N359" s="49" t="s">
        <v>2371</v>
      </c>
      <c r="O359" s="52" t="s">
        <v>4145</v>
      </c>
      <c r="P359" s="52" t="s">
        <v>51</v>
      </c>
      <c r="Q359" s="53" t="s">
        <v>27</v>
      </c>
      <c r="R359" s="53" t="s">
        <v>27</v>
      </c>
      <c r="S359" s="53" t="s">
        <v>27</v>
      </c>
      <c r="T359" s="53" t="s">
        <v>27</v>
      </c>
      <c r="U359" s="53" t="s">
        <v>27</v>
      </c>
      <c r="V359" s="48" t="s">
        <v>2372</v>
      </c>
    </row>
    <row r="360" spans="1:22" s="35" customFormat="1" ht="13.5" customHeight="1">
      <c r="A360" s="46" t="s">
        <v>981</v>
      </c>
      <c r="B360" s="47"/>
      <c r="C360" s="48" t="s">
        <v>2373</v>
      </c>
      <c r="D360" s="49" t="s">
        <v>2374</v>
      </c>
      <c r="E360" s="72">
        <v>44866</v>
      </c>
      <c r="F360" s="73">
        <v>47057</v>
      </c>
      <c r="G360" s="48" t="s">
        <v>223</v>
      </c>
      <c r="H360" s="52" t="s">
        <v>4146</v>
      </c>
      <c r="I360" s="49" t="s">
        <v>2375</v>
      </c>
      <c r="J360" s="49" t="s">
        <v>2376</v>
      </c>
      <c r="K360" s="52" t="s">
        <v>4147</v>
      </c>
      <c r="L360" s="52" t="s">
        <v>4146</v>
      </c>
      <c r="M360" s="49" t="s">
        <v>2375</v>
      </c>
      <c r="N360" s="49" t="s">
        <v>2376</v>
      </c>
      <c r="O360" s="52" t="s">
        <v>4148</v>
      </c>
      <c r="P360" s="52" t="s">
        <v>51</v>
      </c>
      <c r="Q360" s="53"/>
      <c r="R360" s="53" t="s">
        <v>27</v>
      </c>
      <c r="S360" s="53" t="s">
        <v>27</v>
      </c>
      <c r="T360" s="53" t="s">
        <v>27</v>
      </c>
      <c r="U360" s="53"/>
      <c r="V360" s="48" t="s">
        <v>2377</v>
      </c>
    </row>
    <row r="361" spans="1:22" s="35" customFormat="1" ht="13.5" customHeight="1">
      <c r="A361" s="46" t="s">
        <v>981</v>
      </c>
      <c r="B361" s="47"/>
      <c r="C361" s="48" t="s">
        <v>1225</v>
      </c>
      <c r="D361" s="49" t="s">
        <v>2378</v>
      </c>
      <c r="E361" s="72">
        <v>44866</v>
      </c>
      <c r="F361" s="73">
        <v>47057</v>
      </c>
      <c r="G361" s="48" t="s">
        <v>2311</v>
      </c>
      <c r="H361" s="52" t="s">
        <v>4149</v>
      </c>
      <c r="I361" s="49" t="s">
        <v>2379</v>
      </c>
      <c r="J361" s="49" t="s">
        <v>2380</v>
      </c>
      <c r="K361" s="52" t="s">
        <v>4150</v>
      </c>
      <c r="L361" s="52" t="s">
        <v>4151</v>
      </c>
      <c r="M361" s="49" t="s">
        <v>2379</v>
      </c>
      <c r="N361" s="49" t="s">
        <v>2380</v>
      </c>
      <c r="O361" s="52" t="s">
        <v>4152</v>
      </c>
      <c r="P361" s="52" t="s">
        <v>51</v>
      </c>
      <c r="Q361" s="53" t="s">
        <v>27</v>
      </c>
      <c r="R361" s="53" t="s">
        <v>27</v>
      </c>
      <c r="S361" s="53" t="s">
        <v>27</v>
      </c>
      <c r="T361" s="53" t="s">
        <v>27</v>
      </c>
      <c r="U361" s="53" t="s">
        <v>27</v>
      </c>
      <c r="V361" s="48" t="s">
        <v>2381</v>
      </c>
    </row>
    <row r="362" spans="1:22" s="35" customFormat="1" ht="13.5" customHeight="1">
      <c r="A362" s="46" t="s">
        <v>981</v>
      </c>
      <c r="B362" s="47"/>
      <c r="C362" s="48" t="s">
        <v>1226</v>
      </c>
      <c r="D362" s="49" t="s">
        <v>2382</v>
      </c>
      <c r="E362" s="72">
        <v>44896</v>
      </c>
      <c r="F362" s="73">
        <v>47087</v>
      </c>
      <c r="G362" s="48" t="s">
        <v>2383</v>
      </c>
      <c r="H362" s="52" t="s">
        <v>4153</v>
      </c>
      <c r="I362" s="49" t="s">
        <v>2384</v>
      </c>
      <c r="J362" s="49" t="s">
        <v>2385</v>
      </c>
      <c r="K362" s="52" t="s">
        <v>4154</v>
      </c>
      <c r="L362" s="52" t="s">
        <v>4155</v>
      </c>
      <c r="M362" s="49" t="s">
        <v>2386</v>
      </c>
      <c r="N362" s="49" t="s">
        <v>2386</v>
      </c>
      <c r="O362" s="52" t="s">
        <v>4156</v>
      </c>
      <c r="P362" s="52" t="s">
        <v>51</v>
      </c>
      <c r="Q362" s="53" t="s">
        <v>27</v>
      </c>
      <c r="R362" s="53" t="s">
        <v>27</v>
      </c>
      <c r="S362" s="53" t="s">
        <v>27</v>
      </c>
      <c r="T362" s="53" t="s">
        <v>27</v>
      </c>
      <c r="U362" s="53" t="s">
        <v>27</v>
      </c>
      <c r="V362" s="48" t="s">
        <v>2387</v>
      </c>
    </row>
    <row r="363" spans="1:22" s="35" customFormat="1" ht="13.5" customHeight="1">
      <c r="A363" s="46" t="s">
        <v>981</v>
      </c>
      <c r="B363" s="47"/>
      <c r="C363" s="48" t="s">
        <v>2388</v>
      </c>
      <c r="D363" s="49" t="s">
        <v>4157</v>
      </c>
      <c r="E363" s="72">
        <v>44927</v>
      </c>
      <c r="F363" s="73">
        <v>47118</v>
      </c>
      <c r="G363" s="48" t="s">
        <v>1915</v>
      </c>
      <c r="H363" s="52" t="s">
        <v>4158</v>
      </c>
      <c r="I363" s="49" t="s">
        <v>2389</v>
      </c>
      <c r="J363" s="49" t="s">
        <v>2389</v>
      </c>
      <c r="K363" s="52" t="s">
        <v>4159</v>
      </c>
      <c r="L363" s="52" t="s">
        <v>4158</v>
      </c>
      <c r="M363" s="49" t="s">
        <v>2389</v>
      </c>
      <c r="N363" s="49" t="s">
        <v>2389</v>
      </c>
      <c r="O363" s="52" t="s">
        <v>4160</v>
      </c>
      <c r="P363" s="52" t="s">
        <v>51</v>
      </c>
      <c r="Q363" s="53" t="s">
        <v>27</v>
      </c>
      <c r="R363" s="53" t="s">
        <v>27</v>
      </c>
      <c r="S363" s="53" t="s">
        <v>27</v>
      </c>
      <c r="T363" s="53" t="s">
        <v>27</v>
      </c>
      <c r="U363" s="53" t="s">
        <v>27</v>
      </c>
      <c r="V363" s="48" t="s">
        <v>2390</v>
      </c>
    </row>
    <row r="364" spans="1:22" s="35" customFormat="1" ht="13.5" customHeight="1">
      <c r="A364" s="46" t="s">
        <v>981</v>
      </c>
      <c r="B364" s="47"/>
      <c r="C364" s="48" t="s">
        <v>1227</v>
      </c>
      <c r="D364" s="49" t="s">
        <v>4161</v>
      </c>
      <c r="E364" s="72">
        <v>44958</v>
      </c>
      <c r="F364" s="73">
        <v>47149</v>
      </c>
      <c r="G364" s="48" t="s">
        <v>1409</v>
      </c>
      <c r="H364" s="52" t="s">
        <v>4162</v>
      </c>
      <c r="I364" s="49" t="s">
        <v>2391</v>
      </c>
      <c r="J364" s="49" t="s">
        <v>2392</v>
      </c>
      <c r="K364" s="52" t="s">
        <v>4163</v>
      </c>
      <c r="L364" s="52" t="s">
        <v>4164</v>
      </c>
      <c r="M364" s="49" t="s">
        <v>2393</v>
      </c>
      <c r="N364" s="49" t="s">
        <v>2392</v>
      </c>
      <c r="O364" s="52" t="s">
        <v>4165</v>
      </c>
      <c r="P364" s="52" t="s">
        <v>51</v>
      </c>
      <c r="Q364" s="53" t="s">
        <v>27</v>
      </c>
      <c r="R364" s="53" t="s">
        <v>27</v>
      </c>
      <c r="S364" s="53" t="s">
        <v>27</v>
      </c>
      <c r="T364" s="53" t="s">
        <v>27</v>
      </c>
      <c r="U364" s="53" t="s">
        <v>27</v>
      </c>
      <c r="V364" s="48" t="s">
        <v>2394</v>
      </c>
    </row>
    <row r="365" spans="1:22" s="35" customFormat="1" ht="13.5" customHeight="1">
      <c r="A365" s="46" t="s">
        <v>981</v>
      </c>
      <c r="B365" s="47"/>
      <c r="C365" s="48" t="s">
        <v>1228</v>
      </c>
      <c r="D365" s="49" t="s">
        <v>4166</v>
      </c>
      <c r="E365" s="72">
        <v>44958</v>
      </c>
      <c r="F365" s="73">
        <v>47149</v>
      </c>
      <c r="G365" s="48" t="s">
        <v>2305</v>
      </c>
      <c r="H365" s="52" t="s">
        <v>4167</v>
      </c>
      <c r="I365" s="49" t="s">
        <v>2395</v>
      </c>
      <c r="J365" s="49" t="s">
        <v>2396</v>
      </c>
      <c r="K365" s="52" t="s">
        <v>4168</v>
      </c>
      <c r="L365" s="52" t="s">
        <v>4169</v>
      </c>
      <c r="M365" s="49" t="s">
        <v>2397</v>
      </c>
      <c r="N365" s="49" t="s">
        <v>2398</v>
      </c>
      <c r="O365" s="52" t="s">
        <v>4170</v>
      </c>
      <c r="P365" s="52" t="s">
        <v>51</v>
      </c>
      <c r="Q365" s="53" t="s">
        <v>27</v>
      </c>
      <c r="R365" s="53" t="s">
        <v>27</v>
      </c>
      <c r="S365" s="53" t="s">
        <v>27</v>
      </c>
      <c r="T365" s="53" t="s">
        <v>27</v>
      </c>
      <c r="U365" s="53" t="s">
        <v>27</v>
      </c>
      <c r="V365" s="48" t="s">
        <v>2399</v>
      </c>
    </row>
    <row r="366" spans="1:22" s="35" customFormat="1" ht="13.5" customHeight="1">
      <c r="A366" s="46" t="s">
        <v>981</v>
      </c>
      <c r="B366" s="47"/>
      <c r="C366" s="48" t="s">
        <v>1229</v>
      </c>
      <c r="D366" s="49" t="s">
        <v>2400</v>
      </c>
      <c r="E366" s="72">
        <v>44958</v>
      </c>
      <c r="F366" s="73">
        <v>47149</v>
      </c>
      <c r="G366" s="48" t="s">
        <v>1607</v>
      </c>
      <c r="H366" s="52" t="s">
        <v>4171</v>
      </c>
      <c r="I366" s="49" t="s">
        <v>2401</v>
      </c>
      <c r="J366" s="49" t="s">
        <v>2402</v>
      </c>
      <c r="K366" s="52" t="s">
        <v>4172</v>
      </c>
      <c r="L366" s="52" t="s">
        <v>4173</v>
      </c>
      <c r="M366" s="49" t="s">
        <v>2401</v>
      </c>
      <c r="N366" s="49" t="s">
        <v>2402</v>
      </c>
      <c r="O366" s="52" t="s">
        <v>4174</v>
      </c>
      <c r="P366" s="52" t="s">
        <v>4013</v>
      </c>
      <c r="Q366" s="53" t="s">
        <v>27</v>
      </c>
      <c r="R366" s="53" t="s">
        <v>27</v>
      </c>
      <c r="S366" s="53" t="s">
        <v>27</v>
      </c>
      <c r="T366" s="53" t="s">
        <v>27</v>
      </c>
      <c r="U366" s="53" t="s">
        <v>27</v>
      </c>
      <c r="V366" s="48" t="s">
        <v>2403</v>
      </c>
    </row>
    <row r="367" spans="1:22" s="35" customFormat="1" ht="13.5" customHeight="1">
      <c r="A367" s="46" t="s">
        <v>981</v>
      </c>
      <c r="B367" s="47"/>
      <c r="C367" s="48" t="s">
        <v>1230</v>
      </c>
      <c r="D367" s="49" t="s">
        <v>2404</v>
      </c>
      <c r="E367" s="72">
        <v>44986</v>
      </c>
      <c r="F367" s="73">
        <v>47177</v>
      </c>
      <c r="G367" s="48" t="s">
        <v>2405</v>
      </c>
      <c r="H367" s="52" t="s">
        <v>4175</v>
      </c>
      <c r="I367" s="49" t="s">
        <v>2406</v>
      </c>
      <c r="J367" s="49" t="s">
        <v>2406</v>
      </c>
      <c r="K367" s="52" t="s">
        <v>4176</v>
      </c>
      <c r="L367" s="52" t="s">
        <v>4175</v>
      </c>
      <c r="M367" s="49" t="s">
        <v>2406</v>
      </c>
      <c r="N367" s="49" t="s">
        <v>2406</v>
      </c>
      <c r="O367" s="52" t="s">
        <v>4177</v>
      </c>
      <c r="P367" s="52" t="s">
        <v>51</v>
      </c>
      <c r="Q367" s="53" t="s">
        <v>27</v>
      </c>
      <c r="R367" s="53" t="s">
        <v>27</v>
      </c>
      <c r="S367" s="53" t="s">
        <v>27</v>
      </c>
      <c r="T367" s="53" t="s">
        <v>27</v>
      </c>
      <c r="U367" s="53"/>
      <c r="V367" s="48" t="s">
        <v>2407</v>
      </c>
    </row>
    <row r="368" spans="1:22" s="35" customFormat="1" ht="13.5" customHeight="1">
      <c r="A368" s="46" t="s">
        <v>981</v>
      </c>
      <c r="B368" s="47"/>
      <c r="C368" s="48" t="s">
        <v>1231</v>
      </c>
      <c r="D368" s="49" t="s">
        <v>4178</v>
      </c>
      <c r="E368" s="72">
        <v>45017</v>
      </c>
      <c r="F368" s="73">
        <v>47208</v>
      </c>
      <c r="G368" s="48" t="s">
        <v>1402</v>
      </c>
      <c r="H368" s="52" t="s">
        <v>4179</v>
      </c>
      <c r="I368" s="49" t="s">
        <v>2408</v>
      </c>
      <c r="J368" s="49" t="s">
        <v>2409</v>
      </c>
      <c r="K368" s="52" t="s">
        <v>4180</v>
      </c>
      <c r="L368" s="52" t="s">
        <v>3166</v>
      </c>
      <c r="M368" s="49" t="s">
        <v>2410</v>
      </c>
      <c r="N368" s="49" t="s">
        <v>2411</v>
      </c>
      <c r="O368" s="52" t="s">
        <v>480</v>
      </c>
      <c r="P368" s="52" t="s">
        <v>4181</v>
      </c>
      <c r="Q368" s="53" t="s">
        <v>27</v>
      </c>
      <c r="R368" s="53" t="s">
        <v>27</v>
      </c>
      <c r="S368" s="53"/>
      <c r="T368" s="53" t="s">
        <v>27</v>
      </c>
      <c r="U368" s="53" t="s">
        <v>27</v>
      </c>
      <c r="V368" s="48" t="s">
        <v>2412</v>
      </c>
    </row>
    <row r="369" spans="1:22" s="35" customFormat="1" ht="13.5" customHeight="1">
      <c r="A369" s="46" t="s">
        <v>981</v>
      </c>
      <c r="B369" s="47"/>
      <c r="C369" s="48" t="s">
        <v>1232</v>
      </c>
      <c r="D369" s="49" t="s">
        <v>4182</v>
      </c>
      <c r="E369" s="72">
        <v>45017</v>
      </c>
      <c r="F369" s="73">
        <v>47208</v>
      </c>
      <c r="G369" s="48" t="s">
        <v>271</v>
      </c>
      <c r="H369" s="52" t="s">
        <v>4183</v>
      </c>
      <c r="I369" s="49" t="s">
        <v>2413</v>
      </c>
      <c r="J369" s="49" t="s">
        <v>2413</v>
      </c>
      <c r="K369" s="52" t="s">
        <v>4184</v>
      </c>
      <c r="L369" s="52" t="s">
        <v>4183</v>
      </c>
      <c r="M369" s="49" t="s">
        <v>2413</v>
      </c>
      <c r="N369" s="49" t="s">
        <v>2413</v>
      </c>
      <c r="O369" s="52" t="s">
        <v>4185</v>
      </c>
      <c r="P369" s="52" t="s">
        <v>51</v>
      </c>
      <c r="Q369" s="53" t="s">
        <v>27</v>
      </c>
      <c r="R369" s="53" t="s">
        <v>27</v>
      </c>
      <c r="S369" s="53" t="s">
        <v>27</v>
      </c>
      <c r="T369" s="53" t="s">
        <v>27</v>
      </c>
      <c r="U369" s="53" t="s">
        <v>1233</v>
      </c>
      <c r="V369" s="48" t="s">
        <v>2414</v>
      </c>
    </row>
    <row r="370" spans="1:22" s="35" customFormat="1" ht="13.5" customHeight="1">
      <c r="A370" s="46" t="s">
        <v>981</v>
      </c>
      <c r="B370" s="47"/>
      <c r="C370" s="48" t="s">
        <v>2415</v>
      </c>
      <c r="D370" s="49" t="s">
        <v>4186</v>
      </c>
      <c r="E370" s="72">
        <v>45017</v>
      </c>
      <c r="F370" s="73">
        <v>47208</v>
      </c>
      <c r="G370" s="48" t="s">
        <v>2416</v>
      </c>
      <c r="H370" s="52" t="s">
        <v>4187</v>
      </c>
      <c r="I370" s="49" t="s">
        <v>2417</v>
      </c>
      <c r="J370" s="49" t="s">
        <v>2418</v>
      </c>
      <c r="K370" s="52" t="s">
        <v>4188</v>
      </c>
      <c r="L370" s="52" t="s">
        <v>4189</v>
      </c>
      <c r="M370" s="49" t="s">
        <v>2419</v>
      </c>
      <c r="N370" s="49" t="s">
        <v>2420</v>
      </c>
      <c r="O370" s="52" t="s">
        <v>2994</v>
      </c>
      <c r="P370" s="52" t="s">
        <v>51</v>
      </c>
      <c r="Q370" s="53" t="s">
        <v>27</v>
      </c>
      <c r="R370" s="53" t="s">
        <v>27</v>
      </c>
      <c r="S370" s="53"/>
      <c r="T370" s="53" t="s">
        <v>27</v>
      </c>
      <c r="U370" s="53" t="s">
        <v>27</v>
      </c>
      <c r="V370" s="48" t="s">
        <v>2421</v>
      </c>
    </row>
    <row r="371" spans="1:22" s="35" customFormat="1" ht="13.5" customHeight="1">
      <c r="A371" s="46" t="s">
        <v>981</v>
      </c>
      <c r="B371" s="47"/>
      <c r="C371" s="48" t="s">
        <v>1234</v>
      </c>
      <c r="D371" s="49" t="s">
        <v>2422</v>
      </c>
      <c r="E371" s="72">
        <v>45017</v>
      </c>
      <c r="F371" s="73">
        <v>47208</v>
      </c>
      <c r="G371" s="48" t="s">
        <v>2423</v>
      </c>
      <c r="H371" s="52" t="s">
        <v>4190</v>
      </c>
      <c r="I371" s="49" t="s">
        <v>2424</v>
      </c>
      <c r="J371" s="49" t="s">
        <v>2425</v>
      </c>
      <c r="K371" s="52" t="s">
        <v>4191</v>
      </c>
      <c r="L371" s="52" t="s">
        <v>4192</v>
      </c>
      <c r="M371" s="49" t="s">
        <v>2426</v>
      </c>
      <c r="N371" s="49" t="s">
        <v>2427</v>
      </c>
      <c r="O371" s="52" t="s">
        <v>4193</v>
      </c>
      <c r="P371" s="52" t="s">
        <v>51</v>
      </c>
      <c r="Q371" s="53" t="s">
        <v>27</v>
      </c>
      <c r="R371" s="53" t="s">
        <v>27</v>
      </c>
      <c r="S371" s="53" t="s">
        <v>27</v>
      </c>
      <c r="T371" s="53" t="s">
        <v>27</v>
      </c>
      <c r="U371" s="53" t="s">
        <v>27</v>
      </c>
      <c r="V371" s="48" t="s">
        <v>2428</v>
      </c>
    </row>
    <row r="372" spans="1:22" s="35" customFormat="1" ht="13.5" customHeight="1">
      <c r="A372" s="46" t="s">
        <v>981</v>
      </c>
      <c r="B372" s="47"/>
      <c r="C372" s="48" t="s">
        <v>1235</v>
      </c>
      <c r="D372" s="49" t="s">
        <v>2429</v>
      </c>
      <c r="E372" s="72">
        <v>45047</v>
      </c>
      <c r="F372" s="73">
        <v>47238</v>
      </c>
      <c r="G372" s="48" t="s">
        <v>392</v>
      </c>
      <c r="H372" s="52" t="s">
        <v>4194</v>
      </c>
      <c r="I372" s="49" t="s">
        <v>2430</v>
      </c>
      <c r="J372" s="49" t="s">
        <v>2431</v>
      </c>
      <c r="K372" s="52" t="s">
        <v>4195</v>
      </c>
      <c r="L372" s="52" t="s">
        <v>4194</v>
      </c>
      <c r="M372" s="49" t="s">
        <v>2430</v>
      </c>
      <c r="N372" s="49" t="s">
        <v>2431</v>
      </c>
      <c r="O372" s="52" t="s">
        <v>4196</v>
      </c>
      <c r="P372" s="52" t="s">
        <v>51</v>
      </c>
      <c r="Q372" s="53" t="s">
        <v>27</v>
      </c>
      <c r="R372" s="53" t="s">
        <v>27</v>
      </c>
      <c r="S372" s="53" t="s">
        <v>27</v>
      </c>
      <c r="T372" s="53" t="s">
        <v>27</v>
      </c>
      <c r="U372" s="53" t="s">
        <v>27</v>
      </c>
      <c r="V372" s="48" t="s">
        <v>2432</v>
      </c>
    </row>
    <row r="373" spans="1:22" s="35" customFormat="1" ht="13.5" customHeight="1">
      <c r="A373" s="46" t="s">
        <v>981</v>
      </c>
      <c r="B373" s="47"/>
      <c r="C373" s="48" t="s">
        <v>1236</v>
      </c>
      <c r="D373" s="49" t="s">
        <v>4197</v>
      </c>
      <c r="E373" s="72">
        <v>45047</v>
      </c>
      <c r="F373" s="73">
        <v>47238</v>
      </c>
      <c r="G373" s="48" t="s">
        <v>2281</v>
      </c>
      <c r="H373" s="52" t="s">
        <v>4198</v>
      </c>
      <c r="I373" s="49" t="s">
        <v>2433</v>
      </c>
      <c r="J373" s="49" t="s">
        <v>2434</v>
      </c>
      <c r="K373" s="52" t="s">
        <v>4199</v>
      </c>
      <c r="L373" s="52" t="s">
        <v>4198</v>
      </c>
      <c r="M373" s="49" t="s">
        <v>2435</v>
      </c>
      <c r="N373" s="49" t="s">
        <v>2434</v>
      </c>
      <c r="O373" s="52" t="s">
        <v>4200</v>
      </c>
      <c r="P373" s="52" t="s">
        <v>51</v>
      </c>
      <c r="Q373" s="53" t="s">
        <v>27</v>
      </c>
      <c r="R373" s="53" t="s">
        <v>27</v>
      </c>
      <c r="S373" s="53" t="s">
        <v>27</v>
      </c>
      <c r="T373" s="53" t="s">
        <v>27</v>
      </c>
      <c r="U373" s="53" t="s">
        <v>27</v>
      </c>
      <c r="V373" s="48" t="s">
        <v>1240</v>
      </c>
    </row>
    <row r="374" spans="1:22" s="35" customFormat="1" ht="13.5" customHeight="1">
      <c r="A374" s="46" t="s">
        <v>981</v>
      </c>
      <c r="B374" s="47"/>
      <c r="C374" s="48" t="s">
        <v>2436</v>
      </c>
      <c r="D374" s="49" t="s">
        <v>4201</v>
      </c>
      <c r="E374" s="72">
        <v>45047</v>
      </c>
      <c r="F374" s="73">
        <v>47238</v>
      </c>
      <c r="G374" s="48" t="s">
        <v>2437</v>
      </c>
      <c r="H374" s="52" t="s">
        <v>4202</v>
      </c>
      <c r="I374" s="49" t="s">
        <v>1237</v>
      </c>
      <c r="J374" s="49" t="s">
        <v>1238</v>
      </c>
      <c r="K374" s="52" t="s">
        <v>4203</v>
      </c>
      <c r="L374" s="52" t="s">
        <v>4202</v>
      </c>
      <c r="M374" s="49" t="s">
        <v>1237</v>
      </c>
      <c r="N374" s="49" t="s">
        <v>1238</v>
      </c>
      <c r="O374" s="52" t="s">
        <v>4204</v>
      </c>
      <c r="P374" s="52" t="s">
        <v>51</v>
      </c>
      <c r="Q374" s="53" t="s">
        <v>27</v>
      </c>
      <c r="R374" s="53" t="s">
        <v>27</v>
      </c>
      <c r="S374" s="53" t="s">
        <v>27</v>
      </c>
      <c r="T374" s="53" t="s">
        <v>27</v>
      </c>
      <c r="U374" s="53" t="s">
        <v>27</v>
      </c>
      <c r="V374" s="48" t="s">
        <v>2438</v>
      </c>
    </row>
    <row r="375" spans="1:22" s="35" customFormat="1" ht="13.5" customHeight="1">
      <c r="A375" s="46" t="s">
        <v>981</v>
      </c>
      <c r="B375" s="47"/>
      <c r="C375" s="48" t="s">
        <v>1239</v>
      </c>
      <c r="D375" s="49" t="s">
        <v>4205</v>
      </c>
      <c r="E375" s="72">
        <v>45047</v>
      </c>
      <c r="F375" s="73">
        <v>47238</v>
      </c>
      <c r="G375" s="48" t="s">
        <v>2439</v>
      </c>
      <c r="H375" s="52" t="s">
        <v>4206</v>
      </c>
      <c r="I375" s="49" t="s">
        <v>2440</v>
      </c>
      <c r="J375" s="49" t="s">
        <v>2441</v>
      </c>
      <c r="K375" s="52" t="s">
        <v>4207</v>
      </c>
      <c r="L375" s="52" t="s">
        <v>4208</v>
      </c>
      <c r="M375" s="49" t="s">
        <v>2440</v>
      </c>
      <c r="N375" s="49" t="s">
        <v>2441</v>
      </c>
      <c r="O375" s="52" t="s">
        <v>4209</v>
      </c>
      <c r="P375" s="52" t="s">
        <v>51</v>
      </c>
      <c r="Q375" s="53" t="s">
        <v>27</v>
      </c>
      <c r="R375" s="53" t="s">
        <v>27</v>
      </c>
      <c r="S375" s="53" t="s">
        <v>27</v>
      </c>
      <c r="T375" s="53" t="s">
        <v>27</v>
      </c>
      <c r="U375" s="53" t="s">
        <v>27</v>
      </c>
      <c r="V375" s="48" t="s">
        <v>2442</v>
      </c>
    </row>
    <row r="376" spans="1:22" s="35" customFormat="1" ht="13.5" customHeight="1">
      <c r="A376" s="46" t="s">
        <v>981</v>
      </c>
      <c r="B376" s="47"/>
      <c r="C376" s="48" t="s">
        <v>2443</v>
      </c>
      <c r="D376" s="49" t="s">
        <v>3327</v>
      </c>
      <c r="E376" s="72">
        <v>45078</v>
      </c>
      <c r="F376" s="73">
        <v>47269</v>
      </c>
      <c r="G376" s="48" t="s">
        <v>1620</v>
      </c>
      <c r="H376" s="52" t="s">
        <v>4210</v>
      </c>
      <c r="I376" s="49" t="s">
        <v>2444</v>
      </c>
      <c r="J376" s="49" t="s">
        <v>2445</v>
      </c>
      <c r="K376" s="52" t="s">
        <v>4211</v>
      </c>
      <c r="L376" s="52" t="s">
        <v>4212</v>
      </c>
      <c r="M376" s="49" t="s">
        <v>2444</v>
      </c>
      <c r="N376" s="49" t="s">
        <v>1620</v>
      </c>
      <c r="O376" s="52" t="s">
        <v>4213</v>
      </c>
      <c r="P376" s="52" t="s">
        <v>51</v>
      </c>
      <c r="Q376" s="53" t="s">
        <v>27</v>
      </c>
      <c r="R376" s="53" t="s">
        <v>27</v>
      </c>
      <c r="S376" s="53" t="s">
        <v>27</v>
      </c>
      <c r="T376" s="53" t="s">
        <v>27</v>
      </c>
      <c r="U376" s="53" t="s">
        <v>27</v>
      </c>
      <c r="V376" s="48" t="s">
        <v>1241</v>
      </c>
    </row>
    <row r="377" spans="1:22" s="35" customFormat="1" ht="13.5" customHeight="1">
      <c r="A377" s="46" t="s">
        <v>981</v>
      </c>
      <c r="B377" s="47"/>
      <c r="C377" s="48" t="s">
        <v>2446</v>
      </c>
      <c r="D377" s="49" t="s">
        <v>4214</v>
      </c>
      <c r="E377" s="72">
        <v>45078</v>
      </c>
      <c r="F377" s="73">
        <v>47269</v>
      </c>
      <c r="G377" s="48" t="s">
        <v>2447</v>
      </c>
      <c r="H377" s="52" t="s">
        <v>4215</v>
      </c>
      <c r="I377" s="49" t="s">
        <v>2448</v>
      </c>
      <c r="J377" s="49" t="s">
        <v>2449</v>
      </c>
      <c r="K377" s="52" t="s">
        <v>4216</v>
      </c>
      <c r="L377" s="52" t="s">
        <v>4217</v>
      </c>
      <c r="M377" s="49" t="s">
        <v>2448</v>
      </c>
      <c r="N377" s="49" t="s">
        <v>2449</v>
      </c>
      <c r="O377" s="52" t="s">
        <v>4218</v>
      </c>
      <c r="P377" s="52" t="s">
        <v>51</v>
      </c>
      <c r="Q377" s="53" t="s">
        <v>1233</v>
      </c>
      <c r="R377" s="53" t="s">
        <v>1233</v>
      </c>
      <c r="S377" s="53" t="s">
        <v>1233</v>
      </c>
      <c r="T377" s="53" t="s">
        <v>1233</v>
      </c>
      <c r="U377" s="53" t="s">
        <v>1233</v>
      </c>
      <c r="V377" s="48" t="s">
        <v>1242</v>
      </c>
    </row>
    <row r="378" spans="1:22" s="35" customFormat="1" ht="13.5" customHeight="1">
      <c r="A378" s="46" t="s">
        <v>981</v>
      </c>
      <c r="B378" s="47"/>
      <c r="C378" s="48" t="s">
        <v>2450</v>
      </c>
      <c r="D378" s="49" t="s">
        <v>2451</v>
      </c>
      <c r="E378" s="72">
        <v>45108</v>
      </c>
      <c r="F378" s="73">
        <v>47299</v>
      </c>
      <c r="G378" s="48" t="s">
        <v>1655</v>
      </c>
      <c r="H378" s="52" t="s">
        <v>4219</v>
      </c>
      <c r="I378" s="49" t="s">
        <v>2452</v>
      </c>
      <c r="J378" s="49" t="s">
        <v>2453</v>
      </c>
      <c r="K378" s="52" t="s">
        <v>4220</v>
      </c>
      <c r="L378" s="52" t="s">
        <v>4219</v>
      </c>
      <c r="M378" s="49" t="s">
        <v>2452</v>
      </c>
      <c r="N378" s="49" t="s">
        <v>2453</v>
      </c>
      <c r="O378" s="52" t="s">
        <v>4221</v>
      </c>
      <c r="P378" s="52" t="s">
        <v>1289</v>
      </c>
      <c r="Q378" s="53" t="s">
        <v>27</v>
      </c>
      <c r="R378" s="53" t="s">
        <v>27</v>
      </c>
      <c r="S378" s="53" t="s">
        <v>27</v>
      </c>
      <c r="T378" s="53" t="s">
        <v>27</v>
      </c>
      <c r="U378" s="53" t="s">
        <v>27</v>
      </c>
      <c r="V378" s="48" t="s">
        <v>2454</v>
      </c>
    </row>
    <row r="379" spans="1:22" s="35" customFormat="1" ht="13.5" customHeight="1">
      <c r="A379" s="46" t="s">
        <v>981</v>
      </c>
      <c r="B379" s="47"/>
      <c r="C379" s="48" t="s">
        <v>1243</v>
      </c>
      <c r="D379" s="49" t="s">
        <v>2455</v>
      </c>
      <c r="E379" s="72">
        <v>45078</v>
      </c>
      <c r="F379" s="73">
        <v>47269</v>
      </c>
      <c r="G379" s="48" t="s">
        <v>2456</v>
      </c>
      <c r="H379" s="52" t="s">
        <v>4222</v>
      </c>
      <c r="I379" s="49" t="s">
        <v>2457</v>
      </c>
      <c r="J379" s="49" t="s">
        <v>2458</v>
      </c>
      <c r="K379" s="52" t="s">
        <v>4223</v>
      </c>
      <c r="L379" s="52" t="s">
        <v>4224</v>
      </c>
      <c r="M379" s="49" t="s">
        <v>2459</v>
      </c>
      <c r="N379" s="49" t="s">
        <v>2459</v>
      </c>
      <c r="O379" s="52" t="s">
        <v>4225</v>
      </c>
      <c r="P379" s="52" t="s">
        <v>1289</v>
      </c>
      <c r="Q379" s="53" t="s">
        <v>27</v>
      </c>
      <c r="R379" s="53" t="s">
        <v>27</v>
      </c>
      <c r="S379" s="53" t="s">
        <v>27</v>
      </c>
      <c r="T379" s="53" t="s">
        <v>27</v>
      </c>
      <c r="U379" s="53" t="s">
        <v>27</v>
      </c>
      <c r="V379" s="48" t="s">
        <v>2460</v>
      </c>
    </row>
    <row r="380" spans="1:22" s="35" customFormat="1" ht="13.5" customHeight="1">
      <c r="A380" s="46" t="s">
        <v>981</v>
      </c>
      <c r="B380" s="47"/>
      <c r="C380" s="48" t="s">
        <v>2461</v>
      </c>
      <c r="D380" s="49" t="s">
        <v>4226</v>
      </c>
      <c r="E380" s="72">
        <v>45078</v>
      </c>
      <c r="F380" s="73">
        <v>47269</v>
      </c>
      <c r="G380" s="48" t="s">
        <v>1607</v>
      </c>
      <c r="H380" s="52" t="s">
        <v>4227</v>
      </c>
      <c r="I380" s="49" t="s">
        <v>2462</v>
      </c>
      <c r="J380" s="49" t="s">
        <v>2462</v>
      </c>
      <c r="K380" s="52" t="s">
        <v>4228</v>
      </c>
      <c r="L380" s="52" t="s">
        <v>4227</v>
      </c>
      <c r="M380" s="49" t="s">
        <v>2462</v>
      </c>
      <c r="N380" s="49" t="s">
        <v>2462</v>
      </c>
      <c r="O380" s="52" t="s">
        <v>4229</v>
      </c>
      <c r="P380" s="52" t="s">
        <v>51</v>
      </c>
      <c r="Q380" s="53" t="s">
        <v>27</v>
      </c>
      <c r="R380" s="53" t="s">
        <v>27</v>
      </c>
      <c r="S380" s="53" t="s">
        <v>27</v>
      </c>
      <c r="T380" s="53" t="s">
        <v>27</v>
      </c>
      <c r="U380" s="53" t="s">
        <v>27</v>
      </c>
      <c r="V380" s="48" t="s">
        <v>2463</v>
      </c>
    </row>
    <row r="381" spans="1:22" s="35" customFormat="1" ht="13.5" customHeight="1">
      <c r="A381" s="46" t="s">
        <v>981</v>
      </c>
      <c r="B381" s="47"/>
      <c r="C381" s="48" t="s">
        <v>1246</v>
      </c>
      <c r="D381" s="49" t="s">
        <v>4230</v>
      </c>
      <c r="E381" s="72">
        <v>45108</v>
      </c>
      <c r="F381" s="73">
        <v>47299</v>
      </c>
      <c r="G381" s="48" t="s">
        <v>2464</v>
      </c>
      <c r="H381" s="52" t="s">
        <v>4231</v>
      </c>
      <c r="I381" s="49" t="s">
        <v>2397</v>
      </c>
      <c r="J381" s="49" t="s">
        <v>2398</v>
      </c>
      <c r="K381" s="52" t="s">
        <v>4168</v>
      </c>
      <c r="L381" s="52" t="s">
        <v>4231</v>
      </c>
      <c r="M381" s="49" t="s">
        <v>2397</v>
      </c>
      <c r="N381" s="49" t="s">
        <v>2398</v>
      </c>
      <c r="O381" s="52" t="s">
        <v>4170</v>
      </c>
      <c r="P381" s="52" t="s">
        <v>51</v>
      </c>
      <c r="Q381" s="53" t="s">
        <v>27</v>
      </c>
      <c r="R381" s="53" t="s">
        <v>27</v>
      </c>
      <c r="S381" s="53" t="s">
        <v>27</v>
      </c>
      <c r="T381" s="53" t="s">
        <v>27</v>
      </c>
      <c r="U381" s="53" t="s">
        <v>27</v>
      </c>
      <c r="V381" s="48" t="s">
        <v>2465</v>
      </c>
    </row>
    <row r="382" spans="1:22" s="35" customFormat="1" ht="13.5" customHeight="1">
      <c r="A382" s="46" t="s">
        <v>981</v>
      </c>
      <c r="B382" s="47"/>
      <c r="C382" s="48" t="s">
        <v>1247</v>
      </c>
      <c r="D382" s="49" t="s">
        <v>4232</v>
      </c>
      <c r="E382" s="72">
        <v>45139</v>
      </c>
      <c r="F382" s="73">
        <v>47330</v>
      </c>
      <c r="G382" s="48" t="s">
        <v>2466</v>
      </c>
      <c r="H382" s="52" t="s">
        <v>4233</v>
      </c>
      <c r="I382" s="49" t="s">
        <v>2467</v>
      </c>
      <c r="J382" s="49" t="s">
        <v>2467</v>
      </c>
      <c r="K382" s="52" t="s">
        <v>4234</v>
      </c>
      <c r="L382" s="52" t="s">
        <v>4233</v>
      </c>
      <c r="M382" s="49" t="s">
        <v>2467</v>
      </c>
      <c r="N382" s="49" t="s">
        <v>2467</v>
      </c>
      <c r="O382" s="52" t="s">
        <v>4235</v>
      </c>
      <c r="P382" s="52" t="s">
        <v>51</v>
      </c>
      <c r="Q382" s="53" t="s">
        <v>27</v>
      </c>
      <c r="R382" s="53"/>
      <c r="S382" s="53"/>
      <c r="T382" s="53"/>
      <c r="U382" s="53"/>
      <c r="V382" s="48" t="s">
        <v>2468</v>
      </c>
    </row>
    <row r="383" spans="1:22" s="35" customFormat="1" ht="13.5" customHeight="1">
      <c r="A383" s="46" t="s">
        <v>981</v>
      </c>
      <c r="B383" s="47"/>
      <c r="C383" s="48" t="s">
        <v>1248</v>
      </c>
      <c r="D383" s="49" t="s">
        <v>4240</v>
      </c>
      <c r="E383" s="72">
        <v>45139</v>
      </c>
      <c r="F383" s="73">
        <v>47330</v>
      </c>
      <c r="G383" s="48" t="s">
        <v>2469</v>
      </c>
      <c r="H383" s="52" t="s">
        <v>4241</v>
      </c>
      <c r="I383" s="49" t="s">
        <v>2470</v>
      </c>
      <c r="J383" s="49" t="s">
        <v>2470</v>
      </c>
      <c r="K383" s="52" t="s">
        <v>4242</v>
      </c>
      <c r="L383" s="52" t="s">
        <v>4243</v>
      </c>
      <c r="M383" s="49" t="s">
        <v>2470</v>
      </c>
      <c r="N383" s="49" t="s">
        <v>2470</v>
      </c>
      <c r="O383" s="52" t="s">
        <v>4244</v>
      </c>
      <c r="P383" s="52" t="s">
        <v>51</v>
      </c>
      <c r="Q383" s="53" t="s">
        <v>1233</v>
      </c>
      <c r="R383" s="53" t="s">
        <v>1233</v>
      </c>
      <c r="S383" s="53" t="s">
        <v>1233</v>
      </c>
      <c r="T383" s="53" t="s">
        <v>1233</v>
      </c>
      <c r="U383" s="53" t="s">
        <v>1233</v>
      </c>
      <c r="V383" s="48" t="s">
        <v>2471</v>
      </c>
    </row>
    <row r="384" spans="1:22" s="35" customFormat="1" ht="13.5" customHeight="1">
      <c r="A384" s="46" t="s">
        <v>981</v>
      </c>
      <c r="B384" s="47"/>
      <c r="C384" s="48" t="s">
        <v>2472</v>
      </c>
      <c r="D384" s="49" t="s">
        <v>2473</v>
      </c>
      <c r="E384" s="72">
        <v>45170</v>
      </c>
      <c r="F384" s="73">
        <v>47361</v>
      </c>
      <c r="G384" s="48" t="s">
        <v>2474</v>
      </c>
      <c r="H384" s="52" t="s">
        <v>4245</v>
      </c>
      <c r="I384" s="49" t="s">
        <v>2475</v>
      </c>
      <c r="J384" s="49" t="s">
        <v>2476</v>
      </c>
      <c r="K384" s="52" t="s">
        <v>4246</v>
      </c>
      <c r="L384" s="52" t="s">
        <v>4245</v>
      </c>
      <c r="M384" s="49" t="s">
        <v>2475</v>
      </c>
      <c r="N384" s="49" t="s">
        <v>2476</v>
      </c>
      <c r="O384" s="52" t="s">
        <v>4247</v>
      </c>
      <c r="P384" s="52" t="s">
        <v>51</v>
      </c>
      <c r="Q384" s="53" t="s">
        <v>1233</v>
      </c>
      <c r="R384" s="53" t="s">
        <v>1233</v>
      </c>
      <c r="S384" s="53" t="s">
        <v>1233</v>
      </c>
      <c r="T384" s="53" t="s">
        <v>1233</v>
      </c>
      <c r="U384" s="53" t="s">
        <v>1233</v>
      </c>
      <c r="V384" s="48" t="s">
        <v>2477</v>
      </c>
    </row>
    <row r="385" spans="1:22" s="35" customFormat="1" ht="13.5" customHeight="1">
      <c r="A385" s="46" t="s">
        <v>981</v>
      </c>
      <c r="B385" s="47"/>
      <c r="C385" s="48" t="s">
        <v>2478</v>
      </c>
      <c r="D385" s="49" t="s">
        <v>2479</v>
      </c>
      <c r="E385" s="72">
        <v>45170</v>
      </c>
      <c r="F385" s="73">
        <v>47361</v>
      </c>
      <c r="G385" s="48" t="s">
        <v>1964</v>
      </c>
      <c r="H385" s="52" t="s">
        <v>4248</v>
      </c>
      <c r="I385" s="49" t="s">
        <v>2480</v>
      </c>
      <c r="J385" s="49" t="s">
        <v>2481</v>
      </c>
      <c r="K385" s="52" t="s">
        <v>4249</v>
      </c>
      <c r="L385" s="52" t="s">
        <v>4248</v>
      </c>
      <c r="M385" s="49" t="s">
        <v>2480</v>
      </c>
      <c r="N385" s="49" t="s">
        <v>2481</v>
      </c>
      <c r="O385" s="52" t="s">
        <v>4250</v>
      </c>
      <c r="P385" s="52" t="s">
        <v>51</v>
      </c>
      <c r="Q385" s="53" t="s">
        <v>1233</v>
      </c>
      <c r="R385" s="53" t="s">
        <v>1233</v>
      </c>
      <c r="S385" s="53" t="s">
        <v>1233</v>
      </c>
      <c r="T385" s="53" t="s">
        <v>1233</v>
      </c>
      <c r="U385" s="53" t="s">
        <v>1233</v>
      </c>
      <c r="V385" s="48" t="s">
        <v>2482</v>
      </c>
    </row>
    <row r="386" spans="1:22" s="35" customFormat="1" ht="13.5" customHeight="1">
      <c r="A386" s="46" t="s">
        <v>981</v>
      </c>
      <c r="B386" s="47"/>
      <c r="C386" s="48" t="s">
        <v>1249</v>
      </c>
      <c r="D386" s="49" t="s">
        <v>4251</v>
      </c>
      <c r="E386" s="72">
        <v>45170</v>
      </c>
      <c r="F386" s="73">
        <v>47361</v>
      </c>
      <c r="G386" s="48" t="s">
        <v>2483</v>
      </c>
      <c r="H386" s="52" t="s">
        <v>4252</v>
      </c>
      <c r="I386" s="49" t="s">
        <v>2484</v>
      </c>
      <c r="J386" s="49" t="s">
        <v>2485</v>
      </c>
      <c r="K386" s="52" t="s">
        <v>4253</v>
      </c>
      <c r="L386" s="52" t="s">
        <v>4254</v>
      </c>
      <c r="M386" s="49" t="s">
        <v>2484</v>
      </c>
      <c r="N386" s="49" t="s">
        <v>2486</v>
      </c>
      <c r="O386" s="52" t="s">
        <v>4255</v>
      </c>
      <c r="P386" s="52" t="s">
        <v>4256</v>
      </c>
      <c r="Q386" s="53" t="s">
        <v>1233</v>
      </c>
      <c r="R386" s="53" t="s">
        <v>1233</v>
      </c>
      <c r="S386" s="53" t="s">
        <v>1233</v>
      </c>
      <c r="T386" s="53" t="s">
        <v>1233</v>
      </c>
      <c r="U386" s="53"/>
      <c r="V386" s="48" t="s">
        <v>2487</v>
      </c>
    </row>
    <row r="387" spans="1:22" s="35" customFormat="1" ht="13.5" customHeight="1">
      <c r="A387" s="46" t="s">
        <v>981</v>
      </c>
      <c r="B387" s="47"/>
      <c r="C387" s="48" t="s">
        <v>2488</v>
      </c>
      <c r="D387" s="49" t="s">
        <v>4257</v>
      </c>
      <c r="E387" s="72">
        <v>45200</v>
      </c>
      <c r="F387" s="73">
        <v>47391</v>
      </c>
      <c r="G387" s="48" t="s">
        <v>2489</v>
      </c>
      <c r="H387" s="52" t="s">
        <v>4258</v>
      </c>
      <c r="I387" s="49" t="s">
        <v>2490</v>
      </c>
      <c r="J387" s="49" t="s">
        <v>2491</v>
      </c>
      <c r="K387" s="52" t="s">
        <v>4259</v>
      </c>
      <c r="L387" s="52" t="s">
        <v>4258</v>
      </c>
      <c r="M387" s="49" t="s">
        <v>2492</v>
      </c>
      <c r="N387" s="49" t="s">
        <v>2493</v>
      </c>
      <c r="O387" s="52" t="s">
        <v>4260</v>
      </c>
      <c r="P387" s="52" t="s">
        <v>51</v>
      </c>
      <c r="Q387" s="53" t="s">
        <v>1233</v>
      </c>
      <c r="R387" s="53" t="s">
        <v>1233</v>
      </c>
      <c r="S387" s="53" t="s">
        <v>1233</v>
      </c>
      <c r="T387" s="53" t="s">
        <v>1233</v>
      </c>
      <c r="U387" s="53" t="s">
        <v>1233</v>
      </c>
      <c r="V387" s="48" t="s">
        <v>2494</v>
      </c>
    </row>
    <row r="388" spans="1:22" s="35" customFormat="1" ht="13.5" customHeight="1">
      <c r="A388" s="46" t="s">
        <v>981</v>
      </c>
      <c r="B388" s="47"/>
      <c r="C388" s="48" t="s">
        <v>1250</v>
      </c>
      <c r="D388" s="49" t="s">
        <v>4261</v>
      </c>
      <c r="E388" s="72">
        <v>45231</v>
      </c>
      <c r="F388" s="73">
        <v>47422</v>
      </c>
      <c r="G388" s="48" t="s">
        <v>2181</v>
      </c>
      <c r="H388" s="52" t="s">
        <v>4262</v>
      </c>
      <c r="I388" s="49" t="s">
        <v>2495</v>
      </c>
      <c r="J388" s="49" t="s">
        <v>2496</v>
      </c>
      <c r="K388" s="52" t="s">
        <v>4263</v>
      </c>
      <c r="L388" s="52" t="s">
        <v>4262</v>
      </c>
      <c r="M388" s="49" t="s">
        <v>2495</v>
      </c>
      <c r="N388" s="49" t="s">
        <v>2497</v>
      </c>
      <c r="O388" s="52" t="s">
        <v>4264</v>
      </c>
      <c r="P388" s="52" t="s">
        <v>51</v>
      </c>
      <c r="Q388" s="53" t="s">
        <v>27</v>
      </c>
      <c r="R388" s="53" t="s">
        <v>27</v>
      </c>
      <c r="S388" s="53" t="s">
        <v>27</v>
      </c>
      <c r="T388" s="53" t="s">
        <v>27</v>
      </c>
      <c r="U388" s="53" t="s">
        <v>27</v>
      </c>
      <c r="V388" s="48" t="s">
        <v>2498</v>
      </c>
    </row>
    <row r="389" spans="1:22" s="35" customFormat="1" ht="13.5" customHeight="1">
      <c r="A389" s="46" t="s">
        <v>981</v>
      </c>
      <c r="B389" s="47"/>
      <c r="C389" s="48" t="s">
        <v>1251</v>
      </c>
      <c r="D389" s="49" t="s">
        <v>2499</v>
      </c>
      <c r="E389" s="72">
        <v>45231</v>
      </c>
      <c r="F389" s="73">
        <v>47422</v>
      </c>
      <c r="G389" s="48" t="s">
        <v>1694</v>
      </c>
      <c r="H389" s="52" t="s">
        <v>4265</v>
      </c>
      <c r="I389" s="49" t="s">
        <v>2500</v>
      </c>
      <c r="J389" s="49"/>
      <c r="K389" s="52" t="s">
        <v>4266</v>
      </c>
      <c r="L389" s="52" t="s">
        <v>4265</v>
      </c>
      <c r="M389" s="49" t="s">
        <v>2500</v>
      </c>
      <c r="N389" s="49"/>
      <c r="O389" s="52" t="s">
        <v>4267</v>
      </c>
      <c r="P389" s="52" t="s">
        <v>51</v>
      </c>
      <c r="Q389" s="53" t="s">
        <v>27</v>
      </c>
      <c r="R389" s="53" t="s">
        <v>27</v>
      </c>
      <c r="S389" s="53" t="s">
        <v>27</v>
      </c>
      <c r="T389" s="53" t="s">
        <v>27</v>
      </c>
      <c r="U389" s="53" t="s">
        <v>27</v>
      </c>
      <c r="V389" s="48" t="s">
        <v>1261</v>
      </c>
    </row>
    <row r="390" spans="1:22" s="35" customFormat="1" ht="13.5" customHeight="1">
      <c r="A390" s="46" t="s">
        <v>981</v>
      </c>
      <c r="B390" s="47"/>
      <c r="C390" s="48" t="s">
        <v>1252</v>
      </c>
      <c r="D390" s="49" t="s">
        <v>4268</v>
      </c>
      <c r="E390" s="72">
        <v>45231</v>
      </c>
      <c r="F390" s="73">
        <v>47422</v>
      </c>
      <c r="G390" s="48" t="s">
        <v>335</v>
      </c>
      <c r="H390" s="52" t="s">
        <v>4269</v>
      </c>
      <c r="I390" s="49" t="s">
        <v>2501</v>
      </c>
      <c r="J390" s="49" t="s">
        <v>2502</v>
      </c>
      <c r="K390" s="52" t="s">
        <v>4270</v>
      </c>
      <c r="L390" s="52" t="s">
        <v>4269</v>
      </c>
      <c r="M390" s="49" t="s">
        <v>2501</v>
      </c>
      <c r="N390" s="49" t="s">
        <v>2502</v>
      </c>
      <c r="O390" s="52" t="s">
        <v>4271</v>
      </c>
      <c r="P390" s="52" t="s">
        <v>51</v>
      </c>
      <c r="Q390" s="53" t="s">
        <v>27</v>
      </c>
      <c r="R390" s="53" t="s">
        <v>27</v>
      </c>
      <c r="S390" s="53" t="s">
        <v>27</v>
      </c>
      <c r="T390" s="53" t="s">
        <v>27</v>
      </c>
      <c r="U390" s="53" t="s">
        <v>27</v>
      </c>
      <c r="V390" s="48" t="s">
        <v>2503</v>
      </c>
    </row>
    <row r="391" spans="1:22" s="35" customFormat="1" ht="13.5" customHeight="1">
      <c r="A391" s="46" t="s">
        <v>981</v>
      </c>
      <c r="B391" s="47"/>
      <c r="C391" s="48" t="s">
        <v>2504</v>
      </c>
      <c r="D391" s="49" t="s">
        <v>2505</v>
      </c>
      <c r="E391" s="72">
        <v>45261</v>
      </c>
      <c r="F391" s="81">
        <v>47452</v>
      </c>
      <c r="G391" s="48" t="s">
        <v>1548</v>
      </c>
      <c r="H391" s="52" t="s">
        <v>2508</v>
      </c>
      <c r="I391" s="49" t="s">
        <v>1262</v>
      </c>
      <c r="J391" s="49" t="s">
        <v>2506</v>
      </c>
      <c r="K391" s="52" t="s">
        <v>2507</v>
      </c>
      <c r="L391" s="52" t="s">
        <v>2508</v>
      </c>
      <c r="M391" s="49" t="s">
        <v>1262</v>
      </c>
      <c r="N391" s="49" t="s">
        <v>2506</v>
      </c>
      <c r="O391" s="52" t="s">
        <v>2509</v>
      </c>
      <c r="P391" s="52" t="s">
        <v>51</v>
      </c>
      <c r="Q391" s="53" t="s">
        <v>27</v>
      </c>
      <c r="R391" s="53" t="s">
        <v>27</v>
      </c>
      <c r="S391" s="53" t="s">
        <v>27</v>
      </c>
      <c r="T391" s="53" t="s">
        <v>27</v>
      </c>
      <c r="U391" s="53" t="s">
        <v>27</v>
      </c>
      <c r="V391" s="48" t="s">
        <v>2510</v>
      </c>
    </row>
    <row r="392" spans="1:22" s="35" customFormat="1" ht="13.5" customHeight="1">
      <c r="A392" s="46" t="s">
        <v>981</v>
      </c>
      <c r="B392" s="47"/>
      <c r="C392" s="48" t="s">
        <v>2511</v>
      </c>
      <c r="D392" s="49" t="s">
        <v>4272</v>
      </c>
      <c r="E392" s="72">
        <v>45261</v>
      </c>
      <c r="F392" s="81">
        <v>47452</v>
      </c>
      <c r="G392" s="48" t="s">
        <v>1559</v>
      </c>
      <c r="H392" s="52" t="s">
        <v>4273</v>
      </c>
      <c r="I392" s="49" t="s">
        <v>2512</v>
      </c>
      <c r="J392" s="49" t="s">
        <v>2513</v>
      </c>
      <c r="K392" s="52" t="s">
        <v>1263</v>
      </c>
      <c r="L392" s="52" t="s">
        <v>2904</v>
      </c>
      <c r="M392" s="49" t="s">
        <v>2514</v>
      </c>
      <c r="N392" s="49" t="s">
        <v>2515</v>
      </c>
      <c r="O392" s="52" t="s">
        <v>4274</v>
      </c>
      <c r="P392" s="52" t="s">
        <v>3248</v>
      </c>
      <c r="Q392" s="53"/>
      <c r="R392" s="53" t="s">
        <v>27</v>
      </c>
      <c r="S392" s="53" t="s">
        <v>27</v>
      </c>
      <c r="T392" s="53"/>
      <c r="U392" s="53"/>
      <c r="V392" s="48" t="s">
        <v>2516</v>
      </c>
    </row>
    <row r="393" spans="1:22" s="35" customFormat="1" ht="13.5" customHeight="1">
      <c r="A393" s="46" t="s">
        <v>981</v>
      </c>
      <c r="B393" s="47"/>
      <c r="C393" s="48" t="s">
        <v>2517</v>
      </c>
      <c r="D393" s="49" t="s">
        <v>2518</v>
      </c>
      <c r="E393" s="72">
        <v>45261</v>
      </c>
      <c r="F393" s="81">
        <v>47452</v>
      </c>
      <c r="G393" s="48" t="s">
        <v>2519</v>
      </c>
      <c r="H393" s="52" t="s">
        <v>4275</v>
      </c>
      <c r="I393" s="49" t="s">
        <v>2520</v>
      </c>
      <c r="J393" s="49" t="s">
        <v>2521</v>
      </c>
      <c r="K393" s="52" t="s">
        <v>4276</v>
      </c>
      <c r="L393" s="52" t="s">
        <v>4277</v>
      </c>
      <c r="M393" s="49" t="s">
        <v>2522</v>
      </c>
      <c r="N393" s="49" t="s">
        <v>2523</v>
      </c>
      <c r="O393" s="52" t="s">
        <v>4278</v>
      </c>
      <c r="P393" s="52" t="s">
        <v>51</v>
      </c>
      <c r="Q393" s="53" t="s">
        <v>27</v>
      </c>
      <c r="R393" s="53" t="s">
        <v>27</v>
      </c>
      <c r="S393" s="53" t="s">
        <v>27</v>
      </c>
      <c r="T393" s="53" t="s">
        <v>27</v>
      </c>
      <c r="U393" s="53" t="s">
        <v>27</v>
      </c>
      <c r="V393" s="48" t="s">
        <v>2524</v>
      </c>
    </row>
    <row r="394" spans="1:22" s="35" customFormat="1" ht="13.5" customHeight="1">
      <c r="A394" s="46" t="s">
        <v>981</v>
      </c>
      <c r="B394" s="47"/>
      <c r="C394" s="48" t="s">
        <v>1253</v>
      </c>
      <c r="D394" s="49" t="s">
        <v>2525</v>
      </c>
      <c r="E394" s="72">
        <v>45261</v>
      </c>
      <c r="F394" s="81">
        <v>47452</v>
      </c>
      <c r="G394" s="48" t="s">
        <v>2526</v>
      </c>
      <c r="H394" s="52" t="s">
        <v>4279</v>
      </c>
      <c r="I394" s="49" t="s">
        <v>2527</v>
      </c>
      <c r="J394" s="49"/>
      <c r="K394" s="52" t="s">
        <v>4280</v>
      </c>
      <c r="L394" s="52" t="s">
        <v>4281</v>
      </c>
      <c r="M394" s="49" t="s">
        <v>2527</v>
      </c>
      <c r="N394" s="49" t="s">
        <v>2528</v>
      </c>
      <c r="O394" s="52" t="s">
        <v>4282</v>
      </c>
      <c r="P394" s="52" t="s">
        <v>51</v>
      </c>
      <c r="Q394" s="53" t="s">
        <v>27</v>
      </c>
      <c r="R394" s="53" t="s">
        <v>27</v>
      </c>
      <c r="S394" s="53" t="s">
        <v>27</v>
      </c>
      <c r="T394" s="53" t="s">
        <v>27</v>
      </c>
      <c r="U394" s="53" t="s">
        <v>27</v>
      </c>
      <c r="V394" s="48" t="s">
        <v>2529</v>
      </c>
    </row>
    <row r="395" spans="1:22" s="35" customFormat="1" ht="13.5" customHeight="1">
      <c r="A395" s="46" t="s">
        <v>981</v>
      </c>
      <c r="B395" s="47"/>
      <c r="C395" s="48" t="s">
        <v>1254</v>
      </c>
      <c r="D395" s="49" t="s">
        <v>2530</v>
      </c>
      <c r="E395" s="72">
        <v>45261</v>
      </c>
      <c r="F395" s="81">
        <v>47452</v>
      </c>
      <c r="G395" s="48" t="s">
        <v>2531</v>
      </c>
      <c r="H395" s="52" t="s">
        <v>2534</v>
      </c>
      <c r="I395" s="49" t="s">
        <v>2532</v>
      </c>
      <c r="J395" s="49" t="s">
        <v>2533</v>
      </c>
      <c r="K395" s="52" t="s">
        <v>4283</v>
      </c>
      <c r="L395" s="52" t="s">
        <v>2534</v>
      </c>
      <c r="M395" s="49" t="s">
        <v>2532</v>
      </c>
      <c r="N395" s="49" t="s">
        <v>2533</v>
      </c>
      <c r="O395" s="52" t="s">
        <v>4284</v>
      </c>
      <c r="P395" s="52" t="s">
        <v>51</v>
      </c>
      <c r="Q395" s="53"/>
      <c r="R395" s="53" t="s">
        <v>27</v>
      </c>
      <c r="S395" s="53" t="s">
        <v>27</v>
      </c>
      <c r="T395" s="53" t="s">
        <v>27</v>
      </c>
      <c r="U395" s="53"/>
      <c r="V395" s="48" t="s">
        <v>2535</v>
      </c>
    </row>
    <row r="396" spans="1:22" s="35" customFormat="1" ht="13.5" customHeight="1">
      <c r="A396" s="46" t="s">
        <v>981</v>
      </c>
      <c r="B396" s="47"/>
      <c r="C396" s="48" t="s">
        <v>1255</v>
      </c>
      <c r="D396" s="49" t="s">
        <v>4285</v>
      </c>
      <c r="E396" s="72">
        <v>45261</v>
      </c>
      <c r="F396" s="81">
        <v>47452</v>
      </c>
      <c r="G396" s="48" t="s">
        <v>2536</v>
      </c>
      <c r="H396" s="52" t="s">
        <v>4286</v>
      </c>
      <c r="I396" s="49" t="s">
        <v>2537</v>
      </c>
      <c r="J396" s="49" t="s">
        <v>2039</v>
      </c>
      <c r="K396" s="52" t="s">
        <v>4287</v>
      </c>
      <c r="L396" s="52" t="s">
        <v>4286</v>
      </c>
      <c r="M396" s="49" t="s">
        <v>2538</v>
      </c>
      <c r="N396" s="49" t="s">
        <v>2039</v>
      </c>
      <c r="O396" s="52" t="s">
        <v>4288</v>
      </c>
      <c r="P396" s="52" t="s">
        <v>51</v>
      </c>
      <c r="Q396" s="53"/>
      <c r="R396" s="53" t="s">
        <v>27</v>
      </c>
      <c r="S396" s="53"/>
      <c r="T396" s="53" t="s">
        <v>27</v>
      </c>
      <c r="U396" s="53"/>
      <c r="V396" s="48" t="s">
        <v>2539</v>
      </c>
    </row>
    <row r="397" spans="1:22" s="35" customFormat="1" ht="13.5" customHeight="1">
      <c r="A397" s="46" t="s">
        <v>981</v>
      </c>
      <c r="B397" s="47"/>
      <c r="C397" s="48" t="s">
        <v>1256</v>
      </c>
      <c r="D397" s="49" t="s">
        <v>4289</v>
      </c>
      <c r="E397" s="72">
        <v>45261</v>
      </c>
      <c r="F397" s="73">
        <v>47452</v>
      </c>
      <c r="G397" s="48" t="s">
        <v>1548</v>
      </c>
      <c r="H397" s="52" t="s">
        <v>4290</v>
      </c>
      <c r="I397" s="49" t="s">
        <v>2540</v>
      </c>
      <c r="J397" s="49" t="s">
        <v>2540</v>
      </c>
      <c r="K397" s="52" t="s">
        <v>4291</v>
      </c>
      <c r="L397" s="52" t="s">
        <v>4292</v>
      </c>
      <c r="M397" s="49" t="s">
        <v>2541</v>
      </c>
      <c r="N397" s="49"/>
      <c r="O397" s="52" t="s">
        <v>4293</v>
      </c>
      <c r="P397" s="52" t="s">
        <v>4294</v>
      </c>
      <c r="Q397" s="53" t="s">
        <v>27</v>
      </c>
      <c r="R397" s="53" t="s">
        <v>27</v>
      </c>
      <c r="S397" s="53" t="s">
        <v>27</v>
      </c>
      <c r="T397" s="53" t="s">
        <v>27</v>
      </c>
      <c r="U397" s="53" t="s">
        <v>27</v>
      </c>
      <c r="V397" s="48" t="s">
        <v>2542</v>
      </c>
    </row>
    <row r="398" spans="1:22" s="35" customFormat="1" ht="13.5" customHeight="1">
      <c r="A398" s="46" t="s">
        <v>981</v>
      </c>
      <c r="B398" s="47"/>
      <c r="C398" s="48" t="s">
        <v>2543</v>
      </c>
      <c r="D398" s="49" t="s">
        <v>4295</v>
      </c>
      <c r="E398" s="72">
        <v>45292</v>
      </c>
      <c r="F398" s="73">
        <v>47483</v>
      </c>
      <c r="G398" s="48" t="s">
        <v>2544</v>
      </c>
      <c r="H398" s="52" t="s">
        <v>4296</v>
      </c>
      <c r="I398" s="49" t="s">
        <v>2905</v>
      </c>
      <c r="J398" s="49" t="s">
        <v>2906</v>
      </c>
      <c r="K398" s="52" t="s">
        <v>4297</v>
      </c>
      <c r="L398" s="52" t="s">
        <v>4298</v>
      </c>
      <c r="M398" s="49" t="s">
        <v>2545</v>
      </c>
      <c r="N398" s="49" t="s">
        <v>2546</v>
      </c>
      <c r="O398" s="52" t="s">
        <v>4299</v>
      </c>
      <c r="P398" s="52" t="s">
        <v>4300</v>
      </c>
      <c r="Q398" s="53" t="s">
        <v>27</v>
      </c>
      <c r="R398" s="53" t="s">
        <v>27</v>
      </c>
      <c r="S398" s="53" t="s">
        <v>27</v>
      </c>
      <c r="T398" s="53" t="s">
        <v>27</v>
      </c>
      <c r="U398" s="53" t="s">
        <v>27</v>
      </c>
      <c r="V398" s="48" t="s">
        <v>2547</v>
      </c>
    </row>
    <row r="399" spans="1:22" s="35" customFormat="1" ht="13.5" customHeight="1">
      <c r="A399" s="46" t="s">
        <v>981</v>
      </c>
      <c r="B399" s="47"/>
      <c r="C399" s="48" t="s">
        <v>2548</v>
      </c>
      <c r="D399" s="49" t="s">
        <v>4301</v>
      </c>
      <c r="E399" s="72">
        <v>45292</v>
      </c>
      <c r="F399" s="73">
        <v>47483</v>
      </c>
      <c r="G399" s="48" t="s">
        <v>2474</v>
      </c>
      <c r="H399" s="52" t="s">
        <v>4302</v>
      </c>
      <c r="I399" s="49" t="s">
        <v>2549</v>
      </c>
      <c r="J399" s="49" t="s">
        <v>2549</v>
      </c>
      <c r="K399" s="52" t="s">
        <v>4303</v>
      </c>
      <c r="L399" s="52" t="s">
        <v>4304</v>
      </c>
      <c r="M399" s="49" t="s">
        <v>2549</v>
      </c>
      <c r="N399" s="49" t="s">
        <v>2549</v>
      </c>
      <c r="O399" s="52" t="s">
        <v>4305</v>
      </c>
      <c r="P399" s="52" t="s">
        <v>51</v>
      </c>
      <c r="Q399" s="53" t="s">
        <v>27</v>
      </c>
      <c r="R399" s="53" t="s">
        <v>27</v>
      </c>
      <c r="S399" s="53" t="s">
        <v>27</v>
      </c>
      <c r="T399" s="53" t="s">
        <v>27</v>
      </c>
      <c r="U399" s="53" t="s">
        <v>27</v>
      </c>
      <c r="V399" s="48" t="s">
        <v>2550</v>
      </c>
    </row>
    <row r="400" spans="1:22" s="35" customFormat="1" ht="13.5" customHeight="1">
      <c r="A400" s="46" t="s">
        <v>981</v>
      </c>
      <c r="B400" s="47"/>
      <c r="C400" s="48" t="s">
        <v>2551</v>
      </c>
      <c r="D400" s="49" t="s">
        <v>2552</v>
      </c>
      <c r="E400" s="72">
        <v>45292</v>
      </c>
      <c r="F400" s="73">
        <v>47483</v>
      </c>
      <c r="G400" s="48" t="s">
        <v>1878</v>
      </c>
      <c r="H400" s="52" t="s">
        <v>4306</v>
      </c>
      <c r="I400" s="49" t="s">
        <v>2553</v>
      </c>
      <c r="J400" s="49"/>
      <c r="K400" s="52" t="s">
        <v>3534</v>
      </c>
      <c r="L400" s="52" t="s">
        <v>4307</v>
      </c>
      <c r="M400" s="49" t="s">
        <v>2553</v>
      </c>
      <c r="N400" s="49"/>
      <c r="O400" s="52" t="s">
        <v>3535</v>
      </c>
      <c r="P400" s="52" t="s">
        <v>3352</v>
      </c>
      <c r="Q400" s="53" t="s">
        <v>27</v>
      </c>
      <c r="R400" s="53" t="s">
        <v>27</v>
      </c>
      <c r="S400" s="53" t="s">
        <v>27</v>
      </c>
      <c r="T400" s="53" t="s">
        <v>27</v>
      </c>
      <c r="U400" s="53" t="s">
        <v>27</v>
      </c>
      <c r="V400" s="48" t="s">
        <v>2554</v>
      </c>
    </row>
    <row r="401" spans="1:22" s="35" customFormat="1" ht="13.5" customHeight="1">
      <c r="A401" s="46" t="s">
        <v>981</v>
      </c>
      <c r="B401" s="47"/>
      <c r="C401" s="48" t="s">
        <v>2555</v>
      </c>
      <c r="D401" s="49" t="s">
        <v>4308</v>
      </c>
      <c r="E401" s="72">
        <v>45292</v>
      </c>
      <c r="F401" s="73">
        <v>47483</v>
      </c>
      <c r="G401" s="48" t="s">
        <v>2556</v>
      </c>
      <c r="H401" s="52" t="s">
        <v>4309</v>
      </c>
      <c r="I401" s="49" t="s">
        <v>2557</v>
      </c>
      <c r="J401" s="49" t="s">
        <v>2558</v>
      </c>
      <c r="K401" s="52" t="s">
        <v>4310</v>
      </c>
      <c r="L401" s="52" t="s">
        <v>4311</v>
      </c>
      <c r="M401" s="49" t="s">
        <v>2559</v>
      </c>
      <c r="N401" s="49" t="s">
        <v>2560</v>
      </c>
      <c r="O401" s="52" t="s">
        <v>4312</v>
      </c>
      <c r="P401" s="52" t="s">
        <v>51</v>
      </c>
      <c r="Q401" s="53" t="s">
        <v>27</v>
      </c>
      <c r="R401" s="53" t="s">
        <v>27</v>
      </c>
      <c r="S401" s="53" t="s">
        <v>27</v>
      </c>
      <c r="T401" s="53" t="s">
        <v>27</v>
      </c>
      <c r="U401" s="53" t="s">
        <v>27</v>
      </c>
      <c r="V401" s="48" t="s">
        <v>2561</v>
      </c>
    </row>
    <row r="402" spans="1:22" s="35" customFormat="1" ht="13.5" customHeight="1">
      <c r="A402" s="46" t="s">
        <v>981</v>
      </c>
      <c r="B402" s="47"/>
      <c r="C402" s="48" t="s">
        <v>1257</v>
      </c>
      <c r="D402" s="49" t="s">
        <v>2562</v>
      </c>
      <c r="E402" s="72">
        <v>45292</v>
      </c>
      <c r="F402" s="73">
        <v>47483</v>
      </c>
      <c r="G402" s="48" t="s">
        <v>1548</v>
      </c>
      <c r="H402" s="52" t="s">
        <v>4313</v>
      </c>
      <c r="I402" s="49" t="s">
        <v>2563</v>
      </c>
      <c r="J402" s="49" t="s">
        <v>2564</v>
      </c>
      <c r="K402" s="52" t="s">
        <v>4314</v>
      </c>
      <c r="L402" s="52" t="s">
        <v>4315</v>
      </c>
      <c r="M402" s="49" t="s">
        <v>2563</v>
      </c>
      <c r="N402" s="49" t="s">
        <v>2564</v>
      </c>
      <c r="O402" s="52" t="s">
        <v>4316</v>
      </c>
      <c r="P402" s="52" t="s">
        <v>51</v>
      </c>
      <c r="Q402" s="53" t="s">
        <v>27</v>
      </c>
      <c r="R402" s="53" t="s">
        <v>27</v>
      </c>
      <c r="S402" s="53" t="s">
        <v>27</v>
      </c>
      <c r="T402" s="53" t="s">
        <v>27</v>
      </c>
      <c r="U402" s="53" t="s">
        <v>27</v>
      </c>
      <c r="V402" s="48" t="s">
        <v>2565</v>
      </c>
    </row>
    <row r="403" spans="1:22" s="35" customFormat="1" ht="13.5" customHeight="1">
      <c r="A403" s="46" t="s">
        <v>981</v>
      </c>
      <c r="B403" s="47"/>
      <c r="C403" s="48" t="s">
        <v>2566</v>
      </c>
      <c r="D403" s="49" t="s">
        <v>2848</v>
      </c>
      <c r="E403" s="72">
        <v>45352</v>
      </c>
      <c r="F403" s="81">
        <v>47542</v>
      </c>
      <c r="G403" s="48" t="s">
        <v>2368</v>
      </c>
      <c r="H403" s="52" t="s">
        <v>4317</v>
      </c>
      <c r="I403" s="49" t="s">
        <v>2567</v>
      </c>
      <c r="J403" s="49" t="s">
        <v>2568</v>
      </c>
      <c r="K403" s="52" t="s">
        <v>4318</v>
      </c>
      <c r="L403" s="52" t="s">
        <v>2569</v>
      </c>
      <c r="M403" s="49" t="s">
        <v>2570</v>
      </c>
      <c r="N403" s="49" t="s">
        <v>2571</v>
      </c>
      <c r="O403" s="52" t="s">
        <v>4319</v>
      </c>
      <c r="P403" s="52" t="s">
        <v>51</v>
      </c>
      <c r="Q403" s="53" t="s">
        <v>27</v>
      </c>
      <c r="R403" s="53" t="s">
        <v>27</v>
      </c>
      <c r="S403" s="53" t="s">
        <v>27</v>
      </c>
      <c r="T403" s="53" t="s">
        <v>27</v>
      </c>
      <c r="U403" s="53" t="s">
        <v>27</v>
      </c>
      <c r="V403" s="48" t="s">
        <v>2572</v>
      </c>
    </row>
    <row r="404" spans="1:22" s="35" customFormat="1" ht="13.5" customHeight="1">
      <c r="A404" s="46" t="s">
        <v>981</v>
      </c>
      <c r="B404" s="47"/>
      <c r="C404" s="48" t="s">
        <v>2573</v>
      </c>
      <c r="D404" s="49" t="s">
        <v>4320</v>
      </c>
      <c r="E404" s="72">
        <v>45352</v>
      </c>
      <c r="F404" s="81">
        <v>47542</v>
      </c>
      <c r="G404" s="48" t="s">
        <v>2489</v>
      </c>
      <c r="H404" s="52" t="s">
        <v>4321</v>
      </c>
      <c r="I404" s="49" t="s">
        <v>2574</v>
      </c>
      <c r="J404" s="49" t="s">
        <v>2575</v>
      </c>
      <c r="K404" s="52" t="s">
        <v>4322</v>
      </c>
      <c r="L404" s="52" t="s">
        <v>4323</v>
      </c>
      <c r="M404" s="49" t="s">
        <v>2574</v>
      </c>
      <c r="N404" s="49" t="s">
        <v>2575</v>
      </c>
      <c r="O404" s="52" t="s">
        <v>4324</v>
      </c>
      <c r="P404" s="52" t="s">
        <v>51</v>
      </c>
      <c r="Q404" s="53" t="s">
        <v>27</v>
      </c>
      <c r="R404" s="53" t="s">
        <v>27</v>
      </c>
      <c r="S404" s="53" t="s">
        <v>27</v>
      </c>
      <c r="T404" s="53" t="s">
        <v>27</v>
      </c>
      <c r="U404" s="53" t="s">
        <v>27</v>
      </c>
      <c r="V404" s="48" t="s">
        <v>2576</v>
      </c>
    </row>
    <row r="405" spans="1:22" s="35" customFormat="1" ht="13.5" customHeight="1">
      <c r="A405" s="46" t="s">
        <v>981</v>
      </c>
      <c r="B405" s="47"/>
      <c r="C405" s="48" t="s">
        <v>2577</v>
      </c>
      <c r="D405" s="49" t="s">
        <v>4325</v>
      </c>
      <c r="E405" s="72">
        <v>45383</v>
      </c>
      <c r="F405" s="73">
        <v>47573</v>
      </c>
      <c r="G405" s="48" t="s">
        <v>2578</v>
      </c>
      <c r="H405" s="52" t="s">
        <v>4326</v>
      </c>
      <c r="I405" s="49" t="s">
        <v>2579</v>
      </c>
      <c r="J405" s="49" t="s">
        <v>2580</v>
      </c>
      <c r="K405" s="52" t="s">
        <v>4327</v>
      </c>
      <c r="L405" s="52" t="s">
        <v>4328</v>
      </c>
      <c r="M405" s="49" t="s">
        <v>2581</v>
      </c>
      <c r="N405" s="49"/>
      <c r="O405" s="52" t="s">
        <v>4329</v>
      </c>
      <c r="P405" s="52" t="s">
        <v>4330</v>
      </c>
      <c r="Q405" s="53" t="s">
        <v>27</v>
      </c>
      <c r="R405" s="53" t="s">
        <v>27</v>
      </c>
      <c r="S405" s="53" t="s">
        <v>27</v>
      </c>
      <c r="T405" s="53" t="s">
        <v>27</v>
      </c>
      <c r="U405" s="53" t="s">
        <v>27</v>
      </c>
      <c r="V405" s="48" t="s">
        <v>2582</v>
      </c>
    </row>
    <row r="406" spans="1:22" s="35" customFormat="1" ht="13.5" customHeight="1">
      <c r="A406" s="46" t="s">
        <v>981</v>
      </c>
      <c r="B406" s="47"/>
      <c r="C406" s="48" t="s">
        <v>2583</v>
      </c>
      <c r="D406" s="49" t="s">
        <v>4331</v>
      </c>
      <c r="E406" s="72">
        <v>45352</v>
      </c>
      <c r="F406" s="81">
        <v>47542</v>
      </c>
      <c r="G406" s="48" t="s">
        <v>2584</v>
      </c>
      <c r="H406" s="52" t="s">
        <v>4332</v>
      </c>
      <c r="I406" s="49" t="s">
        <v>2585</v>
      </c>
      <c r="J406" s="49" t="s">
        <v>2586</v>
      </c>
      <c r="K406" s="52" t="s">
        <v>4333</v>
      </c>
      <c r="L406" s="52" t="s">
        <v>4334</v>
      </c>
      <c r="M406" s="49" t="s">
        <v>2585</v>
      </c>
      <c r="N406" s="49" t="s">
        <v>2586</v>
      </c>
      <c r="O406" s="52" t="s">
        <v>4335</v>
      </c>
      <c r="P406" s="52" t="s">
        <v>51</v>
      </c>
      <c r="Q406" s="53" t="s">
        <v>27</v>
      </c>
      <c r="R406" s="53" t="s">
        <v>27</v>
      </c>
      <c r="S406" s="53" t="s">
        <v>27</v>
      </c>
      <c r="T406" s="53" t="s">
        <v>27</v>
      </c>
      <c r="U406" s="53" t="s">
        <v>27</v>
      </c>
      <c r="V406" s="48" t="s">
        <v>2587</v>
      </c>
    </row>
    <row r="407" spans="1:22" s="35" customFormat="1" ht="13.5" customHeight="1">
      <c r="A407" s="46" t="s">
        <v>981</v>
      </c>
      <c r="B407" s="47"/>
      <c r="C407" s="48" t="s">
        <v>2588</v>
      </c>
      <c r="D407" s="49" t="s">
        <v>2589</v>
      </c>
      <c r="E407" s="72">
        <v>45352</v>
      </c>
      <c r="F407" s="81">
        <v>47542</v>
      </c>
      <c r="G407" s="48" t="s">
        <v>1881</v>
      </c>
      <c r="H407" s="52" t="s">
        <v>4336</v>
      </c>
      <c r="I407" s="49" t="s">
        <v>2590</v>
      </c>
      <c r="J407" s="49" t="s">
        <v>2591</v>
      </c>
      <c r="K407" s="52" t="s">
        <v>2592</v>
      </c>
      <c r="L407" s="52" t="s">
        <v>4337</v>
      </c>
      <c r="M407" s="49" t="s">
        <v>2593</v>
      </c>
      <c r="N407" s="49" t="s">
        <v>2591</v>
      </c>
      <c r="O407" s="52" t="s">
        <v>4338</v>
      </c>
      <c r="P407" s="52" t="s">
        <v>51</v>
      </c>
      <c r="Q407" s="53" t="s">
        <v>27</v>
      </c>
      <c r="R407" s="53" t="s">
        <v>27</v>
      </c>
      <c r="S407" s="53" t="s">
        <v>27</v>
      </c>
      <c r="T407" s="53" t="s">
        <v>27</v>
      </c>
      <c r="U407" s="53" t="s">
        <v>27</v>
      </c>
      <c r="V407" s="48" t="s">
        <v>2594</v>
      </c>
    </row>
    <row r="408" spans="1:22" s="35" customFormat="1" ht="13.5" customHeight="1">
      <c r="A408" s="46" t="s">
        <v>981</v>
      </c>
      <c r="B408" s="47"/>
      <c r="C408" s="48" t="s">
        <v>2595</v>
      </c>
      <c r="D408" s="49" t="s">
        <v>4339</v>
      </c>
      <c r="E408" s="72">
        <v>45352</v>
      </c>
      <c r="F408" s="81">
        <v>47542</v>
      </c>
      <c r="G408" s="48" t="s">
        <v>2368</v>
      </c>
      <c r="H408" s="52" t="s">
        <v>4340</v>
      </c>
      <c r="I408" s="49" t="s">
        <v>2596</v>
      </c>
      <c r="J408" s="49"/>
      <c r="K408" s="52" t="s">
        <v>4341</v>
      </c>
      <c r="L408" s="52" t="s">
        <v>4342</v>
      </c>
      <c r="M408" s="49" t="s">
        <v>2596</v>
      </c>
      <c r="N408" s="49"/>
      <c r="O408" s="52" t="s">
        <v>4343</v>
      </c>
      <c r="P408" s="52" t="s">
        <v>51</v>
      </c>
      <c r="Q408" s="53" t="s">
        <v>27</v>
      </c>
      <c r="R408" s="53" t="s">
        <v>27</v>
      </c>
      <c r="S408" s="53" t="s">
        <v>27</v>
      </c>
      <c r="T408" s="53" t="s">
        <v>27</v>
      </c>
      <c r="U408" s="53" t="s">
        <v>27</v>
      </c>
      <c r="V408" s="48" t="s">
        <v>2597</v>
      </c>
    </row>
    <row r="409" spans="1:22" s="35" customFormat="1" ht="13.5" customHeight="1">
      <c r="A409" s="46" t="s">
        <v>981</v>
      </c>
      <c r="B409" s="47"/>
      <c r="C409" s="48" t="s">
        <v>2598</v>
      </c>
      <c r="D409" s="49" t="s">
        <v>2599</v>
      </c>
      <c r="E409" s="72">
        <v>45383</v>
      </c>
      <c r="F409" s="73">
        <v>47573</v>
      </c>
      <c r="G409" s="48" t="s">
        <v>1831</v>
      </c>
      <c r="H409" s="52" t="s">
        <v>3073</v>
      </c>
      <c r="I409" s="49" t="s">
        <v>2600</v>
      </c>
      <c r="J409" s="49"/>
      <c r="K409" s="52" t="s">
        <v>4344</v>
      </c>
      <c r="L409" s="52" t="s">
        <v>4345</v>
      </c>
      <c r="M409" s="49" t="s">
        <v>2600</v>
      </c>
      <c r="N409" s="49"/>
      <c r="O409" s="52" t="s">
        <v>4346</v>
      </c>
      <c r="P409" s="52" t="s">
        <v>51</v>
      </c>
      <c r="Q409" s="53" t="s">
        <v>27</v>
      </c>
      <c r="R409" s="53" t="s">
        <v>27</v>
      </c>
      <c r="S409" s="53" t="s">
        <v>27</v>
      </c>
      <c r="T409" s="53" t="s">
        <v>27</v>
      </c>
      <c r="U409" s="53" t="s">
        <v>27</v>
      </c>
      <c r="V409" s="48" t="s">
        <v>2601</v>
      </c>
    </row>
    <row r="410" spans="1:22" s="35" customFormat="1" ht="13.5" customHeight="1">
      <c r="A410" s="46" t="s">
        <v>981</v>
      </c>
      <c r="B410" s="47"/>
      <c r="C410" s="48" t="s">
        <v>2602</v>
      </c>
      <c r="D410" s="49" t="s">
        <v>4347</v>
      </c>
      <c r="E410" s="72">
        <v>45383</v>
      </c>
      <c r="F410" s="73">
        <v>47573</v>
      </c>
      <c r="G410" s="48" t="s">
        <v>544</v>
      </c>
      <c r="H410" s="52" t="s">
        <v>2605</v>
      </c>
      <c r="I410" s="49" t="s">
        <v>2603</v>
      </c>
      <c r="J410" s="49" t="s">
        <v>2604</v>
      </c>
      <c r="K410" s="52" t="s">
        <v>4348</v>
      </c>
      <c r="L410" s="52" t="s">
        <v>2605</v>
      </c>
      <c r="M410" s="49" t="s">
        <v>2603</v>
      </c>
      <c r="N410" s="49" t="s">
        <v>2604</v>
      </c>
      <c r="O410" s="52" t="s">
        <v>4349</v>
      </c>
      <c r="P410" s="52" t="s">
        <v>51</v>
      </c>
      <c r="Q410" s="53"/>
      <c r="R410" s="53" t="s">
        <v>27</v>
      </c>
      <c r="S410" s="53" t="s">
        <v>27</v>
      </c>
      <c r="T410" s="53" t="s">
        <v>27</v>
      </c>
      <c r="U410" s="53"/>
      <c r="V410" s="48" t="s">
        <v>2606</v>
      </c>
    </row>
    <row r="411" spans="1:22" s="35" customFormat="1" ht="13.5" customHeight="1">
      <c r="A411" s="46" t="s">
        <v>981</v>
      </c>
      <c r="B411" s="47"/>
      <c r="C411" s="48" t="s">
        <v>2607</v>
      </c>
      <c r="D411" s="49" t="s">
        <v>2608</v>
      </c>
      <c r="E411" s="72">
        <v>45383</v>
      </c>
      <c r="F411" s="73">
        <v>47573</v>
      </c>
      <c r="G411" s="48" t="s">
        <v>570</v>
      </c>
      <c r="H411" s="52" t="s">
        <v>4350</v>
      </c>
      <c r="I411" s="49" t="s">
        <v>2609</v>
      </c>
      <c r="J411" s="49" t="s">
        <v>2610</v>
      </c>
      <c r="K411" s="52" t="s">
        <v>2611</v>
      </c>
      <c r="L411" s="52" t="s">
        <v>4351</v>
      </c>
      <c r="M411" s="49" t="s">
        <v>2612</v>
      </c>
      <c r="N411" s="49" t="s">
        <v>2613</v>
      </c>
      <c r="O411" s="52" t="s">
        <v>4352</v>
      </c>
      <c r="P411" s="52" t="s">
        <v>51</v>
      </c>
      <c r="Q411" s="53" t="s">
        <v>27</v>
      </c>
      <c r="R411" s="53" t="s">
        <v>27</v>
      </c>
      <c r="S411" s="53" t="s">
        <v>27</v>
      </c>
      <c r="T411" s="53" t="s">
        <v>27</v>
      </c>
      <c r="U411" s="53" t="s">
        <v>27</v>
      </c>
      <c r="V411" s="48" t="s">
        <v>2614</v>
      </c>
    </row>
    <row r="412" spans="1:22" s="35" customFormat="1" ht="13.5" customHeight="1">
      <c r="A412" s="46" t="s">
        <v>981</v>
      </c>
      <c r="B412" s="47"/>
      <c r="C412" s="48" t="s">
        <v>2615</v>
      </c>
      <c r="D412" s="49" t="s">
        <v>4353</v>
      </c>
      <c r="E412" s="72">
        <v>45383</v>
      </c>
      <c r="F412" s="73">
        <v>47573</v>
      </c>
      <c r="G412" s="48" t="s">
        <v>561</v>
      </c>
      <c r="H412" s="52" t="s">
        <v>4354</v>
      </c>
      <c r="I412" s="49" t="s">
        <v>2616</v>
      </c>
      <c r="J412" s="49" t="s">
        <v>2617</v>
      </c>
      <c r="K412" s="52" t="s">
        <v>4355</v>
      </c>
      <c r="L412" s="52" t="s">
        <v>4354</v>
      </c>
      <c r="M412" s="49" t="s">
        <v>2616</v>
      </c>
      <c r="N412" s="49" t="s">
        <v>2618</v>
      </c>
      <c r="O412" s="52" t="s">
        <v>4356</v>
      </c>
      <c r="P412" s="52" t="s">
        <v>51</v>
      </c>
      <c r="Q412" s="53" t="s">
        <v>27</v>
      </c>
      <c r="R412" s="53" t="s">
        <v>27</v>
      </c>
      <c r="S412" s="53" t="s">
        <v>27</v>
      </c>
      <c r="T412" s="53" t="s">
        <v>27</v>
      </c>
      <c r="U412" s="53" t="s">
        <v>27</v>
      </c>
      <c r="V412" s="48" t="s">
        <v>2619</v>
      </c>
    </row>
    <row r="413" spans="1:22" s="36" customFormat="1" ht="13.5" customHeight="1">
      <c r="A413" s="46" t="s">
        <v>981</v>
      </c>
      <c r="B413" s="47"/>
      <c r="C413" s="48" t="s">
        <v>2620</v>
      </c>
      <c r="D413" s="49" t="s">
        <v>4357</v>
      </c>
      <c r="E413" s="72">
        <v>45413</v>
      </c>
      <c r="F413" s="73">
        <v>47603</v>
      </c>
      <c r="G413" s="48" t="s">
        <v>2907</v>
      </c>
      <c r="H413" s="52" t="s">
        <v>3998</v>
      </c>
      <c r="I413" s="49" t="s">
        <v>2233</v>
      </c>
      <c r="J413" s="49" t="s">
        <v>2234</v>
      </c>
      <c r="K413" s="52" t="s">
        <v>3999</v>
      </c>
      <c r="L413" s="52" t="s">
        <v>4000</v>
      </c>
      <c r="M413" s="49" t="s">
        <v>2235</v>
      </c>
      <c r="N413" s="49" t="s">
        <v>2234</v>
      </c>
      <c r="O413" s="52" t="s">
        <v>4001</v>
      </c>
      <c r="P413" s="52" t="s">
        <v>51</v>
      </c>
      <c r="Q413" s="53" t="s">
        <v>27</v>
      </c>
      <c r="R413" s="53" t="s">
        <v>27</v>
      </c>
      <c r="S413" s="53" t="s">
        <v>27</v>
      </c>
      <c r="T413" s="53" t="s">
        <v>27</v>
      </c>
      <c r="U413" s="53" t="s">
        <v>27</v>
      </c>
      <c r="V413" s="48" t="s">
        <v>2621</v>
      </c>
    </row>
    <row r="414" spans="1:22" s="36" customFormat="1" ht="13.5" customHeight="1">
      <c r="A414" s="46" t="s">
        <v>981</v>
      </c>
      <c r="B414" s="47"/>
      <c r="C414" s="48" t="s">
        <v>2622</v>
      </c>
      <c r="D414" s="49" t="s">
        <v>2623</v>
      </c>
      <c r="E414" s="72">
        <v>45444</v>
      </c>
      <c r="F414" s="73">
        <v>47634</v>
      </c>
      <c r="G414" s="48" t="s">
        <v>1398</v>
      </c>
      <c r="H414" s="52" t="s">
        <v>4358</v>
      </c>
      <c r="I414" s="49" t="s">
        <v>2624</v>
      </c>
      <c r="J414" s="49" t="s">
        <v>2625</v>
      </c>
      <c r="K414" s="52" t="s">
        <v>4359</v>
      </c>
      <c r="L414" s="52" t="s">
        <v>4360</v>
      </c>
      <c r="M414" s="49" t="s">
        <v>2626</v>
      </c>
      <c r="N414" s="49" t="s">
        <v>2626</v>
      </c>
      <c r="O414" s="52" t="s">
        <v>4361</v>
      </c>
      <c r="P414" s="52" t="s">
        <v>51</v>
      </c>
      <c r="Q414" s="53" t="s">
        <v>27</v>
      </c>
      <c r="R414" s="53" t="s">
        <v>27</v>
      </c>
      <c r="S414" s="53" t="s">
        <v>27</v>
      </c>
      <c r="T414" s="53" t="s">
        <v>27</v>
      </c>
      <c r="U414" s="53" t="s">
        <v>27</v>
      </c>
      <c r="V414" s="48" t="s">
        <v>2627</v>
      </c>
    </row>
    <row r="415" spans="1:22" s="36" customFormat="1" ht="13.5" customHeight="1">
      <c r="A415" s="46" t="s">
        <v>981</v>
      </c>
      <c r="B415" s="47"/>
      <c r="C415" s="48" t="s">
        <v>2628</v>
      </c>
      <c r="D415" s="49" t="s">
        <v>4362</v>
      </c>
      <c r="E415" s="72">
        <v>45413</v>
      </c>
      <c r="F415" s="81">
        <v>47603</v>
      </c>
      <c r="G415" s="48" t="s">
        <v>1362</v>
      </c>
      <c r="H415" s="52" t="s">
        <v>4363</v>
      </c>
      <c r="I415" s="49" t="s">
        <v>2629</v>
      </c>
      <c r="J415" s="49" t="s">
        <v>2630</v>
      </c>
      <c r="K415" s="52" t="s">
        <v>4364</v>
      </c>
      <c r="L415" s="52" t="s">
        <v>4363</v>
      </c>
      <c r="M415" s="49" t="s">
        <v>2629</v>
      </c>
      <c r="N415" s="49" t="s">
        <v>2630</v>
      </c>
      <c r="O415" s="52" t="s">
        <v>4365</v>
      </c>
      <c r="P415" s="52" t="s">
        <v>51</v>
      </c>
      <c r="Q415" s="53" t="s">
        <v>27</v>
      </c>
      <c r="R415" s="53" t="s">
        <v>27</v>
      </c>
      <c r="S415" s="53" t="s">
        <v>27</v>
      </c>
      <c r="T415" s="53" t="s">
        <v>27</v>
      </c>
      <c r="U415" s="53" t="s">
        <v>27</v>
      </c>
      <c r="V415" s="48" t="s">
        <v>2631</v>
      </c>
    </row>
    <row r="416" spans="1:22" s="36" customFormat="1" ht="13.5" customHeight="1">
      <c r="A416" s="46" t="s">
        <v>981</v>
      </c>
      <c r="B416" s="47"/>
      <c r="C416" s="48" t="s">
        <v>2632</v>
      </c>
      <c r="D416" s="49" t="s">
        <v>4366</v>
      </c>
      <c r="E416" s="72">
        <v>45444</v>
      </c>
      <c r="F416" s="73">
        <v>47634</v>
      </c>
      <c r="G416" s="48" t="s">
        <v>1953</v>
      </c>
      <c r="H416" s="52" t="s">
        <v>4367</v>
      </c>
      <c r="I416" s="49" t="s">
        <v>2633</v>
      </c>
      <c r="J416" s="49"/>
      <c r="K416" s="52" t="s">
        <v>4368</v>
      </c>
      <c r="L416" s="52" t="s">
        <v>4369</v>
      </c>
      <c r="M416" s="49" t="s">
        <v>2633</v>
      </c>
      <c r="N416" s="49"/>
      <c r="O416" s="52" t="s">
        <v>4370</v>
      </c>
      <c r="P416" s="52" t="s">
        <v>51</v>
      </c>
      <c r="Q416" s="53" t="s">
        <v>27</v>
      </c>
      <c r="R416" s="53" t="s">
        <v>27</v>
      </c>
      <c r="S416" s="53" t="s">
        <v>27</v>
      </c>
      <c r="T416" s="53" t="s">
        <v>27</v>
      </c>
      <c r="U416" s="53" t="s">
        <v>27</v>
      </c>
      <c r="V416" s="48" t="s">
        <v>2634</v>
      </c>
    </row>
    <row r="417" spans="1:22" s="35" customFormat="1" ht="13.5" customHeight="1">
      <c r="A417" s="46" t="s">
        <v>981</v>
      </c>
      <c r="B417" s="47"/>
      <c r="C417" s="48" t="s">
        <v>2635</v>
      </c>
      <c r="D417" s="49" t="s">
        <v>2636</v>
      </c>
      <c r="E417" s="72">
        <v>45444</v>
      </c>
      <c r="F417" s="73">
        <v>47634</v>
      </c>
      <c r="G417" s="48" t="s">
        <v>170</v>
      </c>
      <c r="H417" s="52" t="s">
        <v>4371</v>
      </c>
      <c r="I417" s="49" t="s">
        <v>2637</v>
      </c>
      <c r="J417" s="49" t="s">
        <v>2638</v>
      </c>
      <c r="K417" s="52" t="s">
        <v>4372</v>
      </c>
      <c r="L417" s="52" t="s">
        <v>4373</v>
      </c>
      <c r="M417" s="49" t="s">
        <v>2639</v>
      </c>
      <c r="N417" s="49"/>
      <c r="O417" s="52" t="s">
        <v>4374</v>
      </c>
      <c r="P417" s="52" t="s">
        <v>51</v>
      </c>
      <c r="Q417" s="53" t="s">
        <v>27</v>
      </c>
      <c r="R417" s="53" t="s">
        <v>27</v>
      </c>
      <c r="S417" s="53"/>
      <c r="T417" s="53" t="s">
        <v>27</v>
      </c>
      <c r="U417" s="53" t="s">
        <v>27</v>
      </c>
      <c r="V417" s="48" t="s">
        <v>2640</v>
      </c>
    </row>
    <row r="418" spans="1:22" s="35" customFormat="1" ht="13.5" customHeight="1">
      <c r="A418" s="46" t="s">
        <v>981</v>
      </c>
      <c r="B418" s="47"/>
      <c r="C418" s="48" t="s">
        <v>2641</v>
      </c>
      <c r="D418" s="49" t="s">
        <v>4375</v>
      </c>
      <c r="E418" s="72">
        <v>45444</v>
      </c>
      <c r="F418" s="73">
        <v>47634</v>
      </c>
      <c r="G418" s="48" t="s">
        <v>2908</v>
      </c>
      <c r="H418" s="52" t="s">
        <v>4376</v>
      </c>
      <c r="I418" s="49" t="s">
        <v>2642</v>
      </c>
      <c r="J418" s="49" t="s">
        <v>2642</v>
      </c>
      <c r="K418" s="52" t="s">
        <v>4377</v>
      </c>
      <c r="L418" s="52" t="s">
        <v>4376</v>
      </c>
      <c r="M418" s="49" t="s">
        <v>2642</v>
      </c>
      <c r="N418" s="49" t="s">
        <v>2642</v>
      </c>
      <c r="O418" s="52" t="s">
        <v>4378</v>
      </c>
      <c r="P418" s="52" t="s">
        <v>51</v>
      </c>
      <c r="Q418" s="53" t="s">
        <v>27</v>
      </c>
      <c r="R418" s="53" t="s">
        <v>27</v>
      </c>
      <c r="S418" s="53" t="s">
        <v>27</v>
      </c>
      <c r="T418" s="53" t="s">
        <v>27</v>
      </c>
      <c r="U418" s="53" t="s">
        <v>27</v>
      </c>
      <c r="V418" s="48" t="s">
        <v>2643</v>
      </c>
    </row>
    <row r="419" spans="1:22" s="35" customFormat="1" ht="13.5" customHeight="1">
      <c r="A419" s="46" t="s">
        <v>981</v>
      </c>
      <c r="B419" s="47"/>
      <c r="C419" s="48" t="s">
        <v>2644</v>
      </c>
      <c r="D419" s="49" t="s">
        <v>2645</v>
      </c>
      <c r="E419" s="72">
        <v>45474</v>
      </c>
      <c r="F419" s="73">
        <v>47664</v>
      </c>
      <c r="G419" s="48" t="s">
        <v>711</v>
      </c>
      <c r="H419" s="52" t="s">
        <v>4379</v>
      </c>
      <c r="I419" s="49" t="s">
        <v>2646</v>
      </c>
      <c r="J419" s="49"/>
      <c r="K419" s="52" t="s">
        <v>4380</v>
      </c>
      <c r="L419" s="52" t="s">
        <v>4381</v>
      </c>
      <c r="M419" s="49" t="s">
        <v>2646</v>
      </c>
      <c r="N419" s="49"/>
      <c r="O419" s="52" t="s">
        <v>4382</v>
      </c>
      <c r="P419" s="52" t="s">
        <v>51</v>
      </c>
      <c r="Q419" s="53" t="s">
        <v>27</v>
      </c>
      <c r="R419" s="53" t="s">
        <v>27</v>
      </c>
      <c r="S419" s="53" t="s">
        <v>27</v>
      </c>
      <c r="T419" s="53" t="s">
        <v>27</v>
      </c>
      <c r="U419" s="53" t="s">
        <v>27</v>
      </c>
      <c r="V419" s="48" t="s">
        <v>2647</v>
      </c>
    </row>
    <row r="420" spans="1:22" s="35" customFormat="1" ht="13.5" customHeight="1">
      <c r="A420" s="46" t="s">
        <v>981</v>
      </c>
      <c r="B420" s="47"/>
      <c r="C420" s="48" t="s">
        <v>2648</v>
      </c>
      <c r="D420" s="49" t="s">
        <v>2649</v>
      </c>
      <c r="E420" s="72">
        <v>45474</v>
      </c>
      <c r="F420" s="73">
        <v>47664</v>
      </c>
      <c r="G420" s="48" t="s">
        <v>2294</v>
      </c>
      <c r="H420" s="52" t="s">
        <v>4383</v>
      </c>
      <c r="I420" s="49" t="s">
        <v>2650</v>
      </c>
      <c r="J420" s="49" t="s">
        <v>2650</v>
      </c>
      <c r="K420" s="52" t="s">
        <v>4384</v>
      </c>
      <c r="L420" s="52" t="s">
        <v>4385</v>
      </c>
      <c r="M420" s="49" t="s">
        <v>2650</v>
      </c>
      <c r="N420" s="49" t="s">
        <v>2650</v>
      </c>
      <c r="O420" s="52" t="s">
        <v>4386</v>
      </c>
      <c r="P420" s="52" t="s">
        <v>51</v>
      </c>
      <c r="Q420" s="53" t="s">
        <v>27</v>
      </c>
      <c r="R420" s="53" t="s">
        <v>27</v>
      </c>
      <c r="S420" s="53" t="s">
        <v>27</v>
      </c>
      <c r="T420" s="53" t="s">
        <v>27</v>
      </c>
      <c r="U420" s="53" t="s">
        <v>27</v>
      </c>
      <c r="V420" s="48" t="s">
        <v>2651</v>
      </c>
    </row>
    <row r="421" spans="1:22" s="35" customFormat="1" ht="13.5" customHeight="1">
      <c r="A421" s="46" t="s">
        <v>981</v>
      </c>
      <c r="B421" s="47"/>
      <c r="C421" s="48" t="s">
        <v>1258</v>
      </c>
      <c r="D421" s="49" t="s">
        <v>4387</v>
      </c>
      <c r="E421" s="72">
        <v>45474</v>
      </c>
      <c r="F421" s="73">
        <v>47664</v>
      </c>
      <c r="G421" s="48" t="s">
        <v>295</v>
      </c>
      <c r="H421" s="52" t="s">
        <v>4388</v>
      </c>
      <c r="I421" s="49" t="s">
        <v>2652</v>
      </c>
      <c r="J421" s="49" t="s">
        <v>2653</v>
      </c>
      <c r="K421" s="52" t="s">
        <v>4389</v>
      </c>
      <c r="L421" s="52" t="s">
        <v>4390</v>
      </c>
      <c r="M421" s="49" t="s">
        <v>2654</v>
      </c>
      <c r="N421" s="49" t="s">
        <v>2655</v>
      </c>
      <c r="O421" s="52" t="s">
        <v>4391</v>
      </c>
      <c r="P421" s="52" t="s">
        <v>51</v>
      </c>
      <c r="Q421" s="53" t="s">
        <v>27</v>
      </c>
      <c r="R421" s="53" t="s">
        <v>27</v>
      </c>
      <c r="S421" s="53" t="s">
        <v>27</v>
      </c>
      <c r="T421" s="53" t="s">
        <v>27</v>
      </c>
      <c r="U421" s="53" t="s">
        <v>27</v>
      </c>
      <c r="V421" s="48" t="s">
        <v>2656</v>
      </c>
    </row>
    <row r="422" spans="1:22" s="35" customFormat="1" ht="13.5" customHeight="1">
      <c r="A422" s="46" t="s">
        <v>981</v>
      </c>
      <c r="B422" s="47"/>
      <c r="C422" s="48" t="s">
        <v>2657</v>
      </c>
      <c r="D422" s="49" t="s">
        <v>2658</v>
      </c>
      <c r="E422" s="72">
        <v>45505</v>
      </c>
      <c r="F422" s="73">
        <v>47695</v>
      </c>
      <c r="G422" s="48" t="s">
        <v>2169</v>
      </c>
      <c r="H422" s="52" t="s">
        <v>4392</v>
      </c>
      <c r="I422" s="49" t="s">
        <v>2659</v>
      </c>
      <c r="J422" s="49" t="s">
        <v>2660</v>
      </c>
      <c r="K422" s="52" t="s">
        <v>4393</v>
      </c>
      <c r="L422" s="52" t="s">
        <v>4392</v>
      </c>
      <c r="M422" s="49" t="s">
        <v>2659</v>
      </c>
      <c r="N422" s="49" t="s">
        <v>2660</v>
      </c>
      <c r="O422" s="52" t="s">
        <v>4394</v>
      </c>
      <c r="P422" s="52" t="s">
        <v>51</v>
      </c>
      <c r="Q422" s="53" t="s">
        <v>27</v>
      </c>
      <c r="R422" s="53" t="s">
        <v>27</v>
      </c>
      <c r="S422" s="53" t="s">
        <v>27</v>
      </c>
      <c r="T422" s="53" t="s">
        <v>27</v>
      </c>
      <c r="U422" s="53" t="s">
        <v>27</v>
      </c>
      <c r="V422" s="48" t="s">
        <v>2661</v>
      </c>
    </row>
    <row r="423" spans="1:22" s="35" customFormat="1" ht="13.5" customHeight="1">
      <c r="A423" s="46" t="s">
        <v>981</v>
      </c>
      <c r="B423" s="47"/>
      <c r="C423" s="48" t="s">
        <v>2662</v>
      </c>
      <c r="D423" s="49" t="s">
        <v>2663</v>
      </c>
      <c r="E423" s="72">
        <v>45505</v>
      </c>
      <c r="F423" s="73">
        <v>47695</v>
      </c>
      <c r="G423" s="48" t="s">
        <v>2664</v>
      </c>
      <c r="H423" s="52" t="s">
        <v>4395</v>
      </c>
      <c r="I423" s="49" t="s">
        <v>2665</v>
      </c>
      <c r="J423" s="49" t="s">
        <v>2666</v>
      </c>
      <c r="K423" s="52" t="s">
        <v>4396</v>
      </c>
      <c r="L423" s="52" t="s">
        <v>4397</v>
      </c>
      <c r="M423" s="49" t="s">
        <v>2665</v>
      </c>
      <c r="N423" s="49" t="s">
        <v>2666</v>
      </c>
      <c r="O423" s="52" t="s">
        <v>4398</v>
      </c>
      <c r="P423" s="52" t="s">
        <v>51</v>
      </c>
      <c r="Q423" s="53" t="s">
        <v>27</v>
      </c>
      <c r="R423" s="53" t="s">
        <v>27</v>
      </c>
      <c r="S423" s="53" t="s">
        <v>27</v>
      </c>
      <c r="T423" s="53" t="s">
        <v>27</v>
      </c>
      <c r="U423" s="53" t="s">
        <v>27</v>
      </c>
      <c r="V423" s="48" t="s">
        <v>2667</v>
      </c>
    </row>
    <row r="424" spans="1:22" s="35" customFormat="1" ht="13.5" customHeight="1">
      <c r="A424" s="46" t="s">
        <v>981</v>
      </c>
      <c r="B424" s="47"/>
      <c r="C424" s="48" t="s">
        <v>2668</v>
      </c>
      <c r="D424" s="49" t="s">
        <v>2669</v>
      </c>
      <c r="E424" s="72">
        <v>45505</v>
      </c>
      <c r="F424" s="73">
        <v>47695</v>
      </c>
      <c r="G424" s="48" t="s">
        <v>2670</v>
      </c>
      <c r="H424" s="52" t="s">
        <v>4399</v>
      </c>
      <c r="I424" s="49" t="s">
        <v>2590</v>
      </c>
      <c r="J424" s="49" t="s">
        <v>2671</v>
      </c>
      <c r="K424" s="52" t="s">
        <v>4400</v>
      </c>
      <c r="L424" s="52" t="s">
        <v>4401</v>
      </c>
      <c r="M424" s="49" t="s">
        <v>2590</v>
      </c>
      <c r="N424" s="49" t="s">
        <v>2671</v>
      </c>
      <c r="O424" s="52" t="s">
        <v>4402</v>
      </c>
      <c r="P424" s="52" t="s">
        <v>51</v>
      </c>
      <c r="Q424" s="53" t="s">
        <v>27</v>
      </c>
      <c r="R424" s="53" t="s">
        <v>27</v>
      </c>
      <c r="S424" s="53" t="s">
        <v>27</v>
      </c>
      <c r="T424" s="53" t="s">
        <v>27</v>
      </c>
      <c r="U424" s="53" t="s">
        <v>27</v>
      </c>
      <c r="V424" s="48" t="s">
        <v>1264</v>
      </c>
    </row>
    <row r="425" spans="1:22" s="35" customFormat="1" ht="13.5" customHeight="1">
      <c r="A425" s="46" t="s">
        <v>981</v>
      </c>
      <c r="B425" s="47"/>
      <c r="C425" s="48" t="s">
        <v>2672</v>
      </c>
      <c r="D425" s="49" t="s">
        <v>4403</v>
      </c>
      <c r="E425" s="72">
        <v>45505</v>
      </c>
      <c r="F425" s="73">
        <v>47695</v>
      </c>
      <c r="G425" s="48" t="s">
        <v>2909</v>
      </c>
      <c r="H425" s="52" t="s">
        <v>4404</v>
      </c>
      <c r="I425" s="49" t="s">
        <v>2673</v>
      </c>
      <c r="J425" s="49" t="s">
        <v>2674</v>
      </c>
      <c r="K425" s="52" t="s">
        <v>4405</v>
      </c>
      <c r="L425" s="52" t="s">
        <v>4406</v>
      </c>
      <c r="M425" s="49" t="s">
        <v>2673</v>
      </c>
      <c r="N425" s="49" t="s">
        <v>2674</v>
      </c>
      <c r="O425" s="52" t="s">
        <v>4407</v>
      </c>
      <c r="P425" s="52" t="s">
        <v>51</v>
      </c>
      <c r="Q425" s="53" t="s">
        <v>27</v>
      </c>
      <c r="R425" s="53" t="s">
        <v>27</v>
      </c>
      <c r="S425" s="53" t="s">
        <v>27</v>
      </c>
      <c r="T425" s="53" t="s">
        <v>27</v>
      </c>
      <c r="U425" s="53" t="s">
        <v>27</v>
      </c>
      <c r="V425" s="48" t="s">
        <v>1265</v>
      </c>
    </row>
    <row r="426" spans="1:22" s="35" customFormat="1" ht="13.5" customHeight="1">
      <c r="A426" s="46" t="s">
        <v>981</v>
      </c>
      <c r="B426" s="47"/>
      <c r="C426" s="48" t="s">
        <v>2849</v>
      </c>
      <c r="D426" s="49" t="s">
        <v>4408</v>
      </c>
      <c r="E426" s="72">
        <v>45536</v>
      </c>
      <c r="F426" s="81">
        <v>47726</v>
      </c>
      <c r="G426" s="48" t="s">
        <v>2223</v>
      </c>
      <c r="H426" s="52" t="s">
        <v>4409</v>
      </c>
      <c r="I426" s="49" t="s">
        <v>2910</v>
      </c>
      <c r="J426" s="49" t="s">
        <v>2911</v>
      </c>
      <c r="K426" s="49" t="s">
        <v>4410</v>
      </c>
      <c r="L426" s="52" t="s">
        <v>4411</v>
      </c>
      <c r="M426" s="49" t="s">
        <v>2910</v>
      </c>
      <c r="N426" s="49" t="s">
        <v>2911</v>
      </c>
      <c r="O426" s="52" t="s">
        <v>4412</v>
      </c>
      <c r="P426" s="52" t="s">
        <v>51</v>
      </c>
      <c r="Q426" s="53" t="s">
        <v>27</v>
      </c>
      <c r="R426" s="53" t="s">
        <v>27</v>
      </c>
      <c r="S426" s="53"/>
      <c r="T426" s="53" t="s">
        <v>27</v>
      </c>
      <c r="U426" s="53" t="s">
        <v>27</v>
      </c>
      <c r="V426" s="48" t="s">
        <v>2912</v>
      </c>
    </row>
    <row r="427" spans="1:22" s="35" customFormat="1" ht="13.5" customHeight="1">
      <c r="A427" s="46" t="s">
        <v>981</v>
      </c>
      <c r="B427" s="47"/>
      <c r="C427" s="48" t="s">
        <v>2850</v>
      </c>
      <c r="D427" s="49" t="s">
        <v>2851</v>
      </c>
      <c r="E427" s="72">
        <v>45536</v>
      </c>
      <c r="F427" s="81">
        <v>47726</v>
      </c>
      <c r="G427" s="48" t="s">
        <v>2913</v>
      </c>
      <c r="H427" s="52" t="s">
        <v>4413</v>
      </c>
      <c r="I427" s="49" t="s">
        <v>2914</v>
      </c>
      <c r="J427" s="49" t="s">
        <v>2915</v>
      </c>
      <c r="K427" s="52" t="s">
        <v>4414</v>
      </c>
      <c r="L427" s="52" t="s">
        <v>4413</v>
      </c>
      <c r="M427" s="49" t="s">
        <v>2914</v>
      </c>
      <c r="N427" s="49" t="s">
        <v>2915</v>
      </c>
      <c r="O427" s="52" t="s">
        <v>4415</v>
      </c>
      <c r="P427" s="52" t="s">
        <v>51</v>
      </c>
      <c r="Q427" s="53" t="s">
        <v>27</v>
      </c>
      <c r="R427" s="53" t="s">
        <v>27</v>
      </c>
      <c r="S427" s="53" t="s">
        <v>27</v>
      </c>
      <c r="T427" s="53" t="s">
        <v>27</v>
      </c>
      <c r="U427" s="53" t="s">
        <v>27</v>
      </c>
      <c r="V427" s="48" t="s">
        <v>2916</v>
      </c>
    </row>
    <row r="428" spans="1:22" s="35" customFormat="1" ht="13.5" customHeight="1">
      <c r="A428" s="46" t="s">
        <v>981</v>
      </c>
      <c r="B428" s="47"/>
      <c r="C428" s="48" t="s">
        <v>2852</v>
      </c>
      <c r="D428" s="49" t="s">
        <v>2853</v>
      </c>
      <c r="E428" s="72">
        <v>45536</v>
      </c>
      <c r="F428" s="81">
        <v>47726</v>
      </c>
      <c r="G428" s="48" t="s">
        <v>316</v>
      </c>
      <c r="H428" s="52" t="s">
        <v>4416</v>
      </c>
      <c r="I428" s="49" t="s">
        <v>2917</v>
      </c>
      <c r="J428" s="49"/>
      <c r="K428" s="52" t="s">
        <v>4417</v>
      </c>
      <c r="L428" s="52" t="s">
        <v>4416</v>
      </c>
      <c r="M428" s="49" t="s">
        <v>2917</v>
      </c>
      <c r="N428" s="49"/>
      <c r="O428" s="52" t="s">
        <v>4418</v>
      </c>
      <c r="P428" s="52" t="s">
        <v>51</v>
      </c>
      <c r="Q428" s="53" t="s">
        <v>27</v>
      </c>
      <c r="R428" s="53" t="s">
        <v>27</v>
      </c>
      <c r="S428" s="53" t="s">
        <v>27</v>
      </c>
      <c r="T428" s="53" t="s">
        <v>27</v>
      </c>
      <c r="U428" s="53" t="s">
        <v>27</v>
      </c>
      <c r="V428" s="48" t="s">
        <v>2918</v>
      </c>
    </row>
    <row r="429" spans="1:22" s="35" customFormat="1" ht="13.5" customHeight="1">
      <c r="A429" s="46" t="s">
        <v>981</v>
      </c>
      <c r="B429" s="47"/>
      <c r="C429" s="48" t="s">
        <v>2854</v>
      </c>
      <c r="D429" s="49" t="s">
        <v>4419</v>
      </c>
      <c r="E429" s="72">
        <v>45536</v>
      </c>
      <c r="F429" s="81">
        <v>47726</v>
      </c>
      <c r="G429" s="48" t="s">
        <v>870</v>
      </c>
      <c r="H429" s="52" t="s">
        <v>4420</v>
      </c>
      <c r="I429" s="49" t="s">
        <v>2919</v>
      </c>
      <c r="J429" s="49" t="s">
        <v>2920</v>
      </c>
      <c r="K429" s="52" t="s">
        <v>4421</v>
      </c>
      <c r="L429" s="52" t="s">
        <v>4422</v>
      </c>
      <c r="M429" s="49" t="s">
        <v>2921</v>
      </c>
      <c r="N429" s="49" t="s">
        <v>2921</v>
      </c>
      <c r="O429" s="52" t="s">
        <v>4423</v>
      </c>
      <c r="P429" s="52" t="s">
        <v>51</v>
      </c>
      <c r="Q429" s="53" t="s">
        <v>27</v>
      </c>
      <c r="R429" s="53" t="s">
        <v>27</v>
      </c>
      <c r="S429" s="53" t="s">
        <v>27</v>
      </c>
      <c r="T429" s="53" t="s">
        <v>27</v>
      </c>
      <c r="U429" s="53" t="s">
        <v>27</v>
      </c>
      <c r="V429" s="48" t="s">
        <v>2922</v>
      </c>
    </row>
    <row r="430" spans="1:22" s="35" customFormat="1" ht="13.5" customHeight="1">
      <c r="A430" s="46" t="s">
        <v>981</v>
      </c>
      <c r="B430" s="47"/>
      <c r="C430" s="48" t="s">
        <v>2855</v>
      </c>
      <c r="D430" s="49" t="s">
        <v>2856</v>
      </c>
      <c r="E430" s="72">
        <v>45566</v>
      </c>
      <c r="F430" s="81">
        <v>47756</v>
      </c>
      <c r="G430" s="48" t="s">
        <v>2923</v>
      </c>
      <c r="H430" s="52" t="s">
        <v>4424</v>
      </c>
      <c r="I430" s="49" t="s">
        <v>2924</v>
      </c>
      <c r="J430" s="49" t="s">
        <v>2925</v>
      </c>
      <c r="K430" s="52" t="s">
        <v>4425</v>
      </c>
      <c r="L430" s="52" t="s">
        <v>4426</v>
      </c>
      <c r="M430" s="49" t="s">
        <v>2926</v>
      </c>
      <c r="N430" s="49" t="s">
        <v>2927</v>
      </c>
      <c r="O430" s="52" t="s">
        <v>4427</v>
      </c>
      <c r="P430" s="52" t="s">
        <v>4428</v>
      </c>
      <c r="Q430" s="53" t="s">
        <v>27</v>
      </c>
      <c r="R430" s="53" t="s">
        <v>27</v>
      </c>
      <c r="S430" s="53" t="s">
        <v>27</v>
      </c>
      <c r="T430" s="53" t="s">
        <v>27</v>
      </c>
      <c r="U430" s="53"/>
      <c r="V430" s="48" t="s">
        <v>2928</v>
      </c>
    </row>
    <row r="431" spans="1:22" s="35" customFormat="1" ht="13.5" customHeight="1">
      <c r="A431" s="46" t="s">
        <v>981</v>
      </c>
      <c r="B431" s="47"/>
      <c r="C431" s="48" t="s">
        <v>2827</v>
      </c>
      <c r="D431" s="49" t="s">
        <v>4429</v>
      </c>
      <c r="E431" s="72">
        <v>45566</v>
      </c>
      <c r="F431" s="81">
        <v>47756</v>
      </c>
      <c r="G431" s="48" t="s">
        <v>2148</v>
      </c>
      <c r="H431" s="52" t="s">
        <v>4430</v>
      </c>
      <c r="I431" s="49" t="s">
        <v>2929</v>
      </c>
      <c r="J431" s="49" t="s">
        <v>2930</v>
      </c>
      <c r="K431" s="52" t="s">
        <v>4431</v>
      </c>
      <c r="L431" s="52" t="s">
        <v>4430</v>
      </c>
      <c r="M431" s="49" t="s">
        <v>2929</v>
      </c>
      <c r="N431" s="49" t="s">
        <v>2930</v>
      </c>
      <c r="O431" s="52" t="s">
        <v>4432</v>
      </c>
      <c r="P431" s="52" t="s">
        <v>4433</v>
      </c>
      <c r="Q431" s="53" t="s">
        <v>27</v>
      </c>
      <c r="R431" s="53" t="s">
        <v>27</v>
      </c>
      <c r="S431" s="53" t="s">
        <v>27</v>
      </c>
      <c r="T431" s="53" t="s">
        <v>27</v>
      </c>
      <c r="U431" s="53"/>
      <c r="V431" s="48" t="s">
        <v>2931</v>
      </c>
    </row>
    <row r="432" spans="1:22" s="35" customFormat="1" ht="13.5" customHeight="1">
      <c r="A432" s="46" t="s">
        <v>981</v>
      </c>
      <c r="B432" s="47"/>
      <c r="C432" s="48" t="s">
        <v>2828</v>
      </c>
      <c r="D432" s="49" t="s">
        <v>4434</v>
      </c>
      <c r="E432" s="72">
        <v>45566</v>
      </c>
      <c r="F432" s="81">
        <v>47756</v>
      </c>
      <c r="G432" s="48" t="s">
        <v>2531</v>
      </c>
      <c r="H432" s="52" t="s">
        <v>2534</v>
      </c>
      <c r="I432" s="49" t="s">
        <v>2829</v>
      </c>
      <c r="J432" s="49" t="s">
        <v>2932</v>
      </c>
      <c r="K432" s="52" t="s">
        <v>4435</v>
      </c>
      <c r="L432" s="52" t="s">
        <v>4436</v>
      </c>
      <c r="M432" s="49" t="s">
        <v>2532</v>
      </c>
      <c r="N432" s="49" t="s">
        <v>2533</v>
      </c>
      <c r="O432" s="52" t="s">
        <v>4437</v>
      </c>
      <c r="P432" s="52" t="s">
        <v>51</v>
      </c>
      <c r="Q432" s="53"/>
      <c r="R432" s="53" t="s">
        <v>27</v>
      </c>
      <c r="S432" s="53" t="s">
        <v>27</v>
      </c>
      <c r="T432" s="53" t="s">
        <v>27</v>
      </c>
      <c r="U432" s="53"/>
      <c r="V432" s="48"/>
    </row>
    <row r="433" spans="1:22" s="35" customFormat="1" ht="13.5" customHeight="1">
      <c r="A433" s="46" t="s">
        <v>981</v>
      </c>
      <c r="B433" s="47"/>
      <c r="C433" s="48" t="s">
        <v>2830</v>
      </c>
      <c r="D433" s="49" t="s">
        <v>2857</v>
      </c>
      <c r="E433" s="72">
        <v>45566</v>
      </c>
      <c r="F433" s="81">
        <v>47756</v>
      </c>
      <c r="G433" s="48" t="s">
        <v>2933</v>
      </c>
      <c r="H433" s="52" t="s">
        <v>4438</v>
      </c>
      <c r="I433" s="49" t="s">
        <v>2934</v>
      </c>
      <c r="J433" s="49" t="s">
        <v>2935</v>
      </c>
      <c r="K433" s="52" t="s">
        <v>4439</v>
      </c>
      <c r="L433" s="52" t="s">
        <v>4440</v>
      </c>
      <c r="M433" s="49" t="s">
        <v>2934</v>
      </c>
      <c r="N433" s="49" t="s">
        <v>2935</v>
      </c>
      <c r="O433" s="52" t="s">
        <v>4441</v>
      </c>
      <c r="P433" s="52" t="s">
        <v>3145</v>
      </c>
      <c r="Q433" s="53" t="s">
        <v>27</v>
      </c>
      <c r="R433" s="53" t="s">
        <v>27</v>
      </c>
      <c r="S433" s="53" t="s">
        <v>27</v>
      </c>
      <c r="T433" s="53" t="s">
        <v>27</v>
      </c>
      <c r="U433" s="53" t="s">
        <v>27</v>
      </c>
      <c r="V433" s="48" t="s">
        <v>2936</v>
      </c>
    </row>
    <row r="434" spans="1:22" s="35" customFormat="1" ht="13.5" customHeight="1">
      <c r="A434" s="46" t="s">
        <v>981</v>
      </c>
      <c r="B434" s="47"/>
      <c r="C434" s="48" t="s">
        <v>2831</v>
      </c>
      <c r="D434" s="49" t="s">
        <v>4442</v>
      </c>
      <c r="E434" s="72">
        <v>45566</v>
      </c>
      <c r="F434" s="81">
        <v>47756</v>
      </c>
      <c r="G434" s="48" t="s">
        <v>2937</v>
      </c>
      <c r="H434" s="52" t="s">
        <v>4443</v>
      </c>
      <c r="I434" s="49" t="s">
        <v>2938</v>
      </c>
      <c r="J434" s="49" t="s">
        <v>2939</v>
      </c>
      <c r="K434" s="52" t="s">
        <v>4444</v>
      </c>
      <c r="L434" s="52" t="s">
        <v>4443</v>
      </c>
      <c r="M434" s="49" t="s">
        <v>2938</v>
      </c>
      <c r="N434" s="49" t="s">
        <v>2939</v>
      </c>
      <c r="O434" s="52" t="s">
        <v>4445</v>
      </c>
      <c r="P434" s="52" t="s">
        <v>4446</v>
      </c>
      <c r="Q434" s="53" t="s">
        <v>27</v>
      </c>
      <c r="R434" s="53" t="s">
        <v>27</v>
      </c>
      <c r="S434" s="53" t="s">
        <v>27</v>
      </c>
      <c r="T434" s="53" t="s">
        <v>27</v>
      </c>
      <c r="U434" s="53" t="s">
        <v>27</v>
      </c>
      <c r="V434" s="48" t="s">
        <v>2940</v>
      </c>
    </row>
    <row r="435" spans="1:22" s="35" customFormat="1" ht="13.5" customHeight="1">
      <c r="A435" s="46" t="s">
        <v>981</v>
      </c>
      <c r="B435" s="47"/>
      <c r="C435" s="48" t="s">
        <v>2858</v>
      </c>
      <c r="D435" s="49" t="s">
        <v>4447</v>
      </c>
      <c r="E435" s="72">
        <v>45597</v>
      </c>
      <c r="F435" s="81">
        <v>47787</v>
      </c>
      <c r="G435" s="48" t="s">
        <v>1974</v>
      </c>
      <c r="H435" s="52" t="s">
        <v>4448</v>
      </c>
      <c r="I435" s="49" t="s">
        <v>2941</v>
      </c>
      <c r="J435" s="49" t="s">
        <v>2942</v>
      </c>
      <c r="K435" s="52" t="s">
        <v>4449</v>
      </c>
      <c r="L435" s="52" t="s">
        <v>4448</v>
      </c>
      <c r="M435" s="49" t="s">
        <v>2941</v>
      </c>
      <c r="N435" s="49" t="s">
        <v>2942</v>
      </c>
      <c r="O435" s="52" t="s">
        <v>4450</v>
      </c>
      <c r="P435" s="52" t="s">
        <v>4451</v>
      </c>
      <c r="Q435" s="53" t="s">
        <v>27</v>
      </c>
      <c r="R435" s="53" t="s">
        <v>27</v>
      </c>
      <c r="S435" s="53" t="s">
        <v>27</v>
      </c>
      <c r="T435" s="53" t="s">
        <v>27</v>
      </c>
      <c r="U435" s="53" t="s">
        <v>27</v>
      </c>
      <c r="V435" s="48" t="s">
        <v>2943</v>
      </c>
    </row>
    <row r="436" spans="1:22" s="35" customFormat="1" ht="13.5" customHeight="1">
      <c r="A436" s="46" t="s">
        <v>981</v>
      </c>
      <c r="B436" s="47"/>
      <c r="C436" s="48" t="s">
        <v>2859</v>
      </c>
      <c r="D436" s="49" t="s">
        <v>4452</v>
      </c>
      <c r="E436" s="72">
        <v>45597</v>
      </c>
      <c r="F436" s="81">
        <v>47787</v>
      </c>
      <c r="G436" s="48" t="s">
        <v>2892</v>
      </c>
      <c r="H436" s="52" t="s">
        <v>4453</v>
      </c>
      <c r="I436" s="49" t="s">
        <v>2944</v>
      </c>
      <c r="J436" s="49" t="s">
        <v>2945</v>
      </c>
      <c r="K436" s="52" t="s">
        <v>4454</v>
      </c>
      <c r="L436" s="52" t="s">
        <v>4453</v>
      </c>
      <c r="M436" s="49" t="s">
        <v>2946</v>
      </c>
      <c r="N436" s="49" t="s">
        <v>2945</v>
      </c>
      <c r="O436" s="52" t="s">
        <v>4455</v>
      </c>
      <c r="P436" s="52" t="s">
        <v>51</v>
      </c>
      <c r="Q436" s="53" t="s">
        <v>27</v>
      </c>
      <c r="R436" s="53" t="s">
        <v>27</v>
      </c>
      <c r="S436" s="53" t="s">
        <v>27</v>
      </c>
      <c r="T436" s="53" t="s">
        <v>27</v>
      </c>
      <c r="U436" s="53" t="s">
        <v>27</v>
      </c>
      <c r="V436" s="48"/>
    </row>
    <row r="437" spans="1:22" s="35" customFormat="1" ht="13.5" customHeight="1">
      <c r="A437" s="46" t="s">
        <v>981</v>
      </c>
      <c r="B437" s="47"/>
      <c r="C437" s="48" t="s">
        <v>2860</v>
      </c>
      <c r="D437" s="49" t="s">
        <v>4456</v>
      </c>
      <c r="E437" s="72">
        <v>45627</v>
      </c>
      <c r="F437" s="81">
        <v>47817</v>
      </c>
      <c r="G437" s="48" t="s">
        <v>2947</v>
      </c>
      <c r="H437" s="52" t="s">
        <v>4457</v>
      </c>
      <c r="I437" s="49" t="s">
        <v>2948</v>
      </c>
      <c r="J437" s="49" t="s">
        <v>2948</v>
      </c>
      <c r="K437" s="52" t="s">
        <v>4458</v>
      </c>
      <c r="L437" s="52" t="s">
        <v>4457</v>
      </c>
      <c r="M437" s="49" t="s">
        <v>2948</v>
      </c>
      <c r="N437" s="49" t="s">
        <v>2948</v>
      </c>
      <c r="O437" s="52" t="s">
        <v>4459</v>
      </c>
      <c r="P437" s="52" t="s">
        <v>51</v>
      </c>
      <c r="Q437" s="53" t="s">
        <v>27</v>
      </c>
      <c r="R437" s="53" t="s">
        <v>27</v>
      </c>
      <c r="S437" s="53" t="s">
        <v>27</v>
      </c>
      <c r="T437" s="53" t="s">
        <v>27</v>
      </c>
      <c r="U437" s="53" t="s">
        <v>27</v>
      </c>
      <c r="V437" s="48" t="s">
        <v>2949</v>
      </c>
    </row>
    <row r="438" spans="1:22" s="35" customFormat="1" ht="13.5" customHeight="1">
      <c r="A438" s="46" t="s">
        <v>981</v>
      </c>
      <c r="B438" s="47"/>
      <c r="C438" s="48" t="s">
        <v>2861</v>
      </c>
      <c r="D438" s="49" t="s">
        <v>4460</v>
      </c>
      <c r="E438" s="72">
        <v>45627</v>
      </c>
      <c r="F438" s="81">
        <v>47817</v>
      </c>
      <c r="G438" s="48" t="s">
        <v>158</v>
      </c>
      <c r="H438" s="52" t="s">
        <v>4461</v>
      </c>
      <c r="I438" s="49" t="s">
        <v>2950</v>
      </c>
      <c r="J438" s="49" t="s">
        <v>2951</v>
      </c>
      <c r="K438" s="52" t="s">
        <v>4462</v>
      </c>
      <c r="L438" s="52" t="s">
        <v>4463</v>
      </c>
      <c r="M438" s="49" t="s">
        <v>2950</v>
      </c>
      <c r="N438" s="49" t="s">
        <v>2951</v>
      </c>
      <c r="O438" s="52" t="s">
        <v>4464</v>
      </c>
      <c r="P438" s="52" t="s">
        <v>51</v>
      </c>
      <c r="Q438" s="53" t="s">
        <v>27</v>
      </c>
      <c r="R438" s="53" t="s">
        <v>27</v>
      </c>
      <c r="S438" s="53" t="s">
        <v>27</v>
      </c>
      <c r="T438" s="53" t="s">
        <v>27</v>
      </c>
      <c r="U438" s="53" t="s">
        <v>27</v>
      </c>
      <c r="V438" s="48" t="s">
        <v>2952</v>
      </c>
    </row>
    <row r="439" spans="1:22" s="35" customFormat="1" ht="13.5" customHeight="1">
      <c r="A439" s="46" t="s">
        <v>981</v>
      </c>
      <c r="B439" s="47"/>
      <c r="C439" s="48" t="s">
        <v>2862</v>
      </c>
      <c r="D439" s="49" t="s">
        <v>2863</v>
      </c>
      <c r="E439" s="72">
        <v>45689</v>
      </c>
      <c r="F439" s="81">
        <v>47879</v>
      </c>
      <c r="G439" s="48" t="s">
        <v>2544</v>
      </c>
      <c r="H439" s="52" t="s">
        <v>2832</v>
      </c>
      <c r="I439" s="49" t="s">
        <v>2953</v>
      </c>
      <c r="J439" s="49"/>
      <c r="K439" s="52" t="s">
        <v>4465</v>
      </c>
      <c r="L439" s="52" t="s">
        <v>4466</v>
      </c>
      <c r="M439" s="49" t="s">
        <v>2954</v>
      </c>
      <c r="N439" s="49"/>
      <c r="O439" s="52" t="s">
        <v>4467</v>
      </c>
      <c r="P439" s="52" t="s">
        <v>3483</v>
      </c>
      <c r="Q439" s="53" t="s">
        <v>27</v>
      </c>
      <c r="R439" s="53" t="s">
        <v>27</v>
      </c>
      <c r="S439" s="53" t="s">
        <v>27</v>
      </c>
      <c r="T439" s="53" t="s">
        <v>27</v>
      </c>
      <c r="U439" s="53" t="s">
        <v>27</v>
      </c>
      <c r="V439" s="48" t="s">
        <v>2955</v>
      </c>
    </row>
    <row r="440" spans="1:22" s="35" customFormat="1" ht="13.5" customHeight="1">
      <c r="A440" s="46" t="s">
        <v>981</v>
      </c>
      <c r="B440" s="47"/>
      <c r="C440" s="48" t="s">
        <v>2864</v>
      </c>
      <c r="D440" s="49" t="s">
        <v>2865</v>
      </c>
      <c r="E440" s="72">
        <v>45627</v>
      </c>
      <c r="F440" s="81">
        <v>47817</v>
      </c>
      <c r="G440" s="48" t="s">
        <v>2956</v>
      </c>
      <c r="H440" s="52" t="s">
        <v>4468</v>
      </c>
      <c r="I440" s="49" t="s">
        <v>2957</v>
      </c>
      <c r="J440" s="49" t="s">
        <v>2957</v>
      </c>
      <c r="K440" s="52" t="s">
        <v>4469</v>
      </c>
      <c r="L440" s="52" t="s">
        <v>4468</v>
      </c>
      <c r="M440" s="49" t="s">
        <v>2957</v>
      </c>
      <c r="N440" s="49" t="s">
        <v>2957</v>
      </c>
      <c r="O440" s="52" t="s">
        <v>4470</v>
      </c>
      <c r="P440" s="52" t="s">
        <v>51</v>
      </c>
      <c r="Q440" s="53" t="s">
        <v>27</v>
      </c>
      <c r="R440" s="53" t="s">
        <v>27</v>
      </c>
      <c r="S440" s="53" t="s">
        <v>27</v>
      </c>
      <c r="T440" s="53" t="s">
        <v>27</v>
      </c>
      <c r="U440" s="53" t="s">
        <v>27</v>
      </c>
      <c r="V440" s="48" t="s">
        <v>2958</v>
      </c>
    </row>
    <row r="441" spans="1:22" s="35" customFormat="1" ht="13.5" customHeight="1">
      <c r="A441" s="46" t="s">
        <v>981</v>
      </c>
      <c r="B441" s="47"/>
      <c r="C441" s="48" t="s">
        <v>2833</v>
      </c>
      <c r="D441" s="49" t="s">
        <v>4136</v>
      </c>
      <c r="E441" s="72">
        <v>45658</v>
      </c>
      <c r="F441" s="81">
        <v>47848</v>
      </c>
      <c r="G441" s="48" t="s">
        <v>2897</v>
      </c>
      <c r="H441" s="52" t="s">
        <v>4471</v>
      </c>
      <c r="I441" s="49" t="s">
        <v>2959</v>
      </c>
      <c r="J441" s="49" t="s">
        <v>2960</v>
      </c>
      <c r="K441" s="52" t="s">
        <v>4472</v>
      </c>
      <c r="L441" s="52" t="s">
        <v>4473</v>
      </c>
      <c r="M441" s="49" t="s">
        <v>2959</v>
      </c>
      <c r="N441" s="49" t="s">
        <v>2960</v>
      </c>
      <c r="O441" s="52" t="s">
        <v>4474</v>
      </c>
      <c r="P441" s="52" t="s">
        <v>4141</v>
      </c>
      <c r="Q441" s="53" t="s">
        <v>27</v>
      </c>
      <c r="R441" s="53" t="s">
        <v>27</v>
      </c>
      <c r="S441" s="53" t="s">
        <v>27</v>
      </c>
      <c r="T441" s="53" t="s">
        <v>27</v>
      </c>
      <c r="U441" s="53" t="s">
        <v>27</v>
      </c>
      <c r="V441" s="48" t="s">
        <v>2961</v>
      </c>
    </row>
    <row r="442" spans="1:22" s="35" customFormat="1" ht="13.5" customHeight="1">
      <c r="A442" s="46" t="s">
        <v>981</v>
      </c>
      <c r="B442" s="47"/>
      <c r="C442" s="48" t="s">
        <v>2834</v>
      </c>
      <c r="D442" s="49" t="s">
        <v>2866</v>
      </c>
      <c r="E442" s="72">
        <v>45717</v>
      </c>
      <c r="F442" s="81">
        <v>47907</v>
      </c>
      <c r="G442" s="48" t="s">
        <v>2890</v>
      </c>
      <c r="H442" s="52" t="s">
        <v>4475</v>
      </c>
      <c r="I442" s="49" t="s">
        <v>2962</v>
      </c>
      <c r="J442" s="49"/>
      <c r="K442" s="52" t="s">
        <v>4476</v>
      </c>
      <c r="L442" s="52" t="s">
        <v>4477</v>
      </c>
      <c r="M442" s="49" t="s">
        <v>2962</v>
      </c>
      <c r="N442" s="49"/>
      <c r="O442" s="52" t="s">
        <v>4478</v>
      </c>
      <c r="P442" s="52" t="s">
        <v>51</v>
      </c>
      <c r="Q442" s="53" t="s">
        <v>27</v>
      </c>
      <c r="R442" s="53" t="s">
        <v>27</v>
      </c>
      <c r="S442" s="53" t="s">
        <v>27</v>
      </c>
      <c r="T442" s="53" t="s">
        <v>27</v>
      </c>
      <c r="U442" s="53"/>
      <c r="V442" s="48" t="s">
        <v>2963</v>
      </c>
    </row>
    <row r="443" spans="1:22" s="35" customFormat="1" ht="13.5" customHeight="1">
      <c r="A443" s="46" t="s">
        <v>981</v>
      </c>
      <c r="B443" s="47"/>
      <c r="C443" s="48" t="s">
        <v>2835</v>
      </c>
      <c r="D443" s="49" t="s">
        <v>4479</v>
      </c>
      <c r="E443" s="72">
        <v>45717</v>
      </c>
      <c r="F443" s="81">
        <v>47907</v>
      </c>
      <c r="G443" s="48" t="s">
        <v>2964</v>
      </c>
      <c r="H443" s="52" t="s">
        <v>4480</v>
      </c>
      <c r="I443" s="49" t="s">
        <v>2965</v>
      </c>
      <c r="J443" s="49" t="s">
        <v>2966</v>
      </c>
      <c r="K443" s="52" t="s">
        <v>4481</v>
      </c>
      <c r="L443" s="52" t="s">
        <v>4480</v>
      </c>
      <c r="M443" s="49" t="s">
        <v>2965</v>
      </c>
      <c r="N443" s="49" t="s">
        <v>2966</v>
      </c>
      <c r="O443" s="52" t="s">
        <v>4482</v>
      </c>
      <c r="P443" s="52" t="s">
        <v>4483</v>
      </c>
      <c r="Q443" s="53" t="s">
        <v>27</v>
      </c>
      <c r="R443" s="53" t="s">
        <v>27</v>
      </c>
      <c r="S443" s="53" t="s">
        <v>27</v>
      </c>
      <c r="T443" s="53" t="s">
        <v>27</v>
      </c>
      <c r="U443" s="53" t="s">
        <v>27</v>
      </c>
      <c r="V443" s="48" t="s">
        <v>2967</v>
      </c>
    </row>
    <row r="444" spans="1:22" s="35" customFormat="1" ht="13.5" customHeight="1">
      <c r="A444" s="46" t="s">
        <v>981</v>
      </c>
      <c r="B444" s="47"/>
      <c r="C444" s="48" t="s">
        <v>2836</v>
      </c>
      <c r="D444" s="49" t="s">
        <v>4484</v>
      </c>
      <c r="E444" s="72">
        <v>45748</v>
      </c>
      <c r="F444" s="81">
        <v>47938</v>
      </c>
      <c r="G444" s="48" t="s">
        <v>2526</v>
      </c>
      <c r="H444" s="52" t="s">
        <v>4485</v>
      </c>
      <c r="I444" s="49" t="s">
        <v>2968</v>
      </c>
      <c r="J444" s="49" t="s">
        <v>2969</v>
      </c>
      <c r="K444" s="52" t="s">
        <v>4486</v>
      </c>
      <c r="L444" s="52" t="s">
        <v>4487</v>
      </c>
      <c r="M444" s="49" t="s">
        <v>2968</v>
      </c>
      <c r="N444" s="49" t="s">
        <v>2969</v>
      </c>
      <c r="O444" s="52" t="s">
        <v>4488</v>
      </c>
      <c r="P444" s="52" t="s">
        <v>4489</v>
      </c>
      <c r="Q444" s="53" t="s">
        <v>27</v>
      </c>
      <c r="R444" s="53" t="s">
        <v>27</v>
      </c>
      <c r="S444" s="53" t="s">
        <v>27</v>
      </c>
      <c r="T444" s="53" t="s">
        <v>27</v>
      </c>
      <c r="U444" s="53" t="s">
        <v>27</v>
      </c>
      <c r="V444" s="48" t="s">
        <v>2970</v>
      </c>
    </row>
    <row r="445" spans="1:22" s="35" customFormat="1" ht="13.5" customHeight="1">
      <c r="A445" s="46" t="s">
        <v>981</v>
      </c>
      <c r="B445" s="47"/>
      <c r="C445" s="48" t="s">
        <v>2837</v>
      </c>
      <c r="D445" s="49" t="s">
        <v>4490</v>
      </c>
      <c r="E445" s="72">
        <v>45778</v>
      </c>
      <c r="F445" s="81">
        <v>47968</v>
      </c>
      <c r="G445" s="48" t="s">
        <v>2971</v>
      </c>
      <c r="H445" s="52" t="s">
        <v>4491</v>
      </c>
      <c r="I445" s="49" t="s">
        <v>2972</v>
      </c>
      <c r="J445" s="49" t="s">
        <v>2973</v>
      </c>
      <c r="K445" s="52" t="s">
        <v>4492</v>
      </c>
      <c r="L445" s="52" t="s">
        <v>4493</v>
      </c>
      <c r="M445" s="49" t="s">
        <v>2972</v>
      </c>
      <c r="N445" s="49" t="s">
        <v>2973</v>
      </c>
      <c r="O445" s="52" t="s">
        <v>4494</v>
      </c>
      <c r="P445" s="52" t="s">
        <v>51</v>
      </c>
      <c r="Q445" s="53" t="s">
        <v>27</v>
      </c>
      <c r="R445" s="53"/>
      <c r="S445" s="53"/>
      <c r="T445" s="53"/>
      <c r="U445" s="53"/>
      <c r="V445" s="48" t="s">
        <v>2974</v>
      </c>
    </row>
    <row r="446" spans="1:22" s="35" customFormat="1" ht="13.5" customHeight="1">
      <c r="A446" s="46" t="s">
        <v>981</v>
      </c>
      <c r="B446" s="47"/>
      <c r="C446" s="48" t="s">
        <v>2838</v>
      </c>
      <c r="D446" s="49" t="s">
        <v>4495</v>
      </c>
      <c r="E446" s="72">
        <v>45778</v>
      </c>
      <c r="F446" s="81">
        <v>47968</v>
      </c>
      <c r="G446" s="48" t="s">
        <v>2975</v>
      </c>
      <c r="H446" s="52" t="s">
        <v>4496</v>
      </c>
      <c r="I446" s="49" t="s">
        <v>2976</v>
      </c>
      <c r="J446" s="49" t="s">
        <v>2977</v>
      </c>
      <c r="K446" s="52" t="s">
        <v>4497</v>
      </c>
      <c r="L446" s="52" t="s">
        <v>4498</v>
      </c>
      <c r="M446" s="49" t="s">
        <v>2978</v>
      </c>
      <c r="N446" s="49" t="s">
        <v>2977</v>
      </c>
      <c r="O446" s="52" t="s">
        <v>4499</v>
      </c>
      <c r="P446" s="52" t="s">
        <v>51</v>
      </c>
      <c r="Q446" s="53" t="s">
        <v>27</v>
      </c>
      <c r="R446" s="53" t="s">
        <v>27</v>
      </c>
      <c r="S446" s="53" t="s">
        <v>27</v>
      </c>
      <c r="T446" s="53" t="s">
        <v>27</v>
      </c>
      <c r="U446" s="53" t="s">
        <v>27</v>
      </c>
      <c r="V446" s="48" t="s">
        <v>2979</v>
      </c>
    </row>
    <row r="447" spans="1:22" s="35" customFormat="1" ht="13.5" customHeight="1">
      <c r="A447" s="46" t="s">
        <v>981</v>
      </c>
      <c r="B447" s="47"/>
      <c r="C447" s="48" t="s">
        <v>2867</v>
      </c>
      <c r="D447" s="49" t="s">
        <v>2868</v>
      </c>
      <c r="E447" s="72">
        <v>45778</v>
      </c>
      <c r="F447" s="81">
        <v>47968</v>
      </c>
      <c r="G447" s="48" t="s">
        <v>1372</v>
      </c>
      <c r="H447" s="52" t="s">
        <v>4500</v>
      </c>
      <c r="I447" s="49" t="s">
        <v>2980</v>
      </c>
      <c r="J447" s="49" t="s">
        <v>2981</v>
      </c>
      <c r="K447" s="52" t="s">
        <v>4501</v>
      </c>
      <c r="L447" s="52" t="s">
        <v>4502</v>
      </c>
      <c r="M447" s="49" t="s">
        <v>2980</v>
      </c>
      <c r="N447" s="49" t="s">
        <v>2981</v>
      </c>
      <c r="O447" s="52" t="s">
        <v>4503</v>
      </c>
      <c r="P447" s="52" t="s">
        <v>51</v>
      </c>
      <c r="Q447" s="53" t="s">
        <v>27</v>
      </c>
      <c r="R447" s="53" t="s">
        <v>27</v>
      </c>
      <c r="S447" s="53" t="s">
        <v>27</v>
      </c>
      <c r="T447" s="53" t="s">
        <v>27</v>
      </c>
      <c r="U447" s="53" t="s">
        <v>27</v>
      </c>
      <c r="V447" s="48" t="s">
        <v>2982</v>
      </c>
    </row>
    <row r="448" spans="1:22" s="35" customFormat="1" ht="13.5" customHeight="1">
      <c r="A448" s="46" t="s">
        <v>981</v>
      </c>
      <c r="B448" s="47"/>
      <c r="C448" s="48" t="s">
        <v>2869</v>
      </c>
      <c r="D448" s="49" t="s">
        <v>2870</v>
      </c>
      <c r="E448" s="72">
        <v>45809</v>
      </c>
      <c r="F448" s="81">
        <v>47999</v>
      </c>
      <c r="G448" s="48" t="s">
        <v>2983</v>
      </c>
      <c r="H448" s="52" t="s">
        <v>4504</v>
      </c>
      <c r="I448" s="49" t="s">
        <v>2984</v>
      </c>
      <c r="J448" s="49" t="s">
        <v>2984</v>
      </c>
      <c r="K448" s="52" t="s">
        <v>4505</v>
      </c>
      <c r="L448" s="52" t="s">
        <v>4506</v>
      </c>
      <c r="M448" s="49" t="s">
        <v>2985</v>
      </c>
      <c r="N448" s="49" t="s">
        <v>2986</v>
      </c>
      <c r="O448" s="52" t="s">
        <v>4507</v>
      </c>
      <c r="P448" s="52" t="s">
        <v>51</v>
      </c>
      <c r="Q448" s="53" t="s">
        <v>27</v>
      </c>
      <c r="R448" s="53" t="s">
        <v>27</v>
      </c>
      <c r="S448" s="53" t="s">
        <v>27</v>
      </c>
      <c r="T448" s="53" t="s">
        <v>27</v>
      </c>
      <c r="U448" s="53" t="s">
        <v>27</v>
      </c>
      <c r="V448" s="48" t="s">
        <v>2987</v>
      </c>
    </row>
    <row r="449" spans="1:22" s="35" customFormat="1" ht="13.5" customHeight="1">
      <c r="A449" s="46" t="s">
        <v>981</v>
      </c>
      <c r="B449" s="47"/>
      <c r="C449" s="48" t="s">
        <v>2871</v>
      </c>
      <c r="D449" s="49" t="s">
        <v>2872</v>
      </c>
      <c r="E449" s="72">
        <v>45809</v>
      </c>
      <c r="F449" s="81">
        <v>47999</v>
      </c>
      <c r="G449" s="48" t="s">
        <v>2983</v>
      </c>
      <c r="H449" s="52" t="s">
        <v>4508</v>
      </c>
      <c r="I449" s="49" t="s">
        <v>2988</v>
      </c>
      <c r="J449" s="49" t="s">
        <v>2989</v>
      </c>
      <c r="K449" s="49" t="s">
        <v>4509</v>
      </c>
      <c r="L449" s="52" t="s">
        <v>4508</v>
      </c>
      <c r="M449" s="49" t="s">
        <v>2988</v>
      </c>
      <c r="N449" s="49" t="s">
        <v>2989</v>
      </c>
      <c r="O449" s="52" t="s">
        <v>4510</v>
      </c>
      <c r="P449" s="52" t="s">
        <v>51</v>
      </c>
      <c r="Q449" s="53" t="s">
        <v>27</v>
      </c>
      <c r="R449" s="53" t="s">
        <v>27</v>
      </c>
      <c r="S449" s="53" t="s">
        <v>27</v>
      </c>
      <c r="T449" s="53" t="s">
        <v>27</v>
      </c>
      <c r="U449" s="53" t="s">
        <v>27</v>
      </c>
      <c r="V449" s="48" t="s">
        <v>2990</v>
      </c>
    </row>
    <row r="450" spans="1:22" s="35" customFormat="1" ht="13.5" customHeight="1">
      <c r="A450" s="46" t="s">
        <v>981</v>
      </c>
      <c r="B450" s="47"/>
      <c r="C450" s="48" t="s">
        <v>2839</v>
      </c>
      <c r="D450" s="49" t="s">
        <v>4511</v>
      </c>
      <c r="E450" s="72">
        <v>45809</v>
      </c>
      <c r="F450" s="81">
        <v>47999</v>
      </c>
      <c r="G450" s="48" t="s">
        <v>2991</v>
      </c>
      <c r="H450" s="52" t="s">
        <v>4512</v>
      </c>
      <c r="I450" s="49" t="s">
        <v>2992</v>
      </c>
      <c r="J450" s="49" t="s">
        <v>2993</v>
      </c>
      <c r="K450" s="52" t="s">
        <v>4188</v>
      </c>
      <c r="L450" s="52" t="s">
        <v>4513</v>
      </c>
      <c r="M450" s="49" t="s">
        <v>2419</v>
      </c>
      <c r="N450" s="49" t="s">
        <v>2420</v>
      </c>
      <c r="O450" s="52" t="s">
        <v>2994</v>
      </c>
      <c r="P450" s="52" t="s">
        <v>51</v>
      </c>
      <c r="Q450" s="53" t="s">
        <v>27</v>
      </c>
      <c r="R450" s="53" t="s">
        <v>27</v>
      </c>
      <c r="S450" s="53"/>
      <c r="T450" s="53" t="s">
        <v>27</v>
      </c>
      <c r="U450" s="53"/>
      <c r="V450" s="48" t="s">
        <v>2995</v>
      </c>
    </row>
    <row r="451" spans="1:22" s="35" customFormat="1" ht="13.5" customHeight="1">
      <c r="A451" s="46" t="s">
        <v>981</v>
      </c>
      <c r="B451" s="47"/>
      <c r="C451" s="48" t="s">
        <v>2840</v>
      </c>
      <c r="D451" s="49" t="s">
        <v>4514</v>
      </c>
      <c r="E451" s="72">
        <v>45839</v>
      </c>
      <c r="F451" s="81">
        <v>48029</v>
      </c>
      <c r="G451" s="48" t="s">
        <v>2996</v>
      </c>
      <c r="H451" s="52" t="s">
        <v>4515</v>
      </c>
      <c r="I451" s="49" t="s">
        <v>2997</v>
      </c>
      <c r="J451" s="49" t="s">
        <v>2998</v>
      </c>
      <c r="K451" s="52" t="s">
        <v>4516</v>
      </c>
      <c r="L451" s="52" t="s">
        <v>4517</v>
      </c>
      <c r="M451" s="49" t="s">
        <v>2999</v>
      </c>
      <c r="N451" s="49" t="s">
        <v>3000</v>
      </c>
      <c r="O451" s="52" t="s">
        <v>4518</v>
      </c>
      <c r="P451" s="52" t="s">
        <v>51</v>
      </c>
      <c r="Q451" s="53" t="s">
        <v>27</v>
      </c>
      <c r="R451" s="53" t="s">
        <v>27</v>
      </c>
      <c r="S451" s="53" t="s">
        <v>27</v>
      </c>
      <c r="T451" s="53" t="s">
        <v>27</v>
      </c>
      <c r="U451" s="53" t="s">
        <v>27</v>
      </c>
      <c r="V451" s="48" t="s">
        <v>3001</v>
      </c>
    </row>
    <row r="452" spans="1:22" s="35" customFormat="1" ht="13.5" customHeight="1">
      <c r="A452" s="46" t="s">
        <v>981</v>
      </c>
      <c r="B452" s="47"/>
      <c r="C452" s="48" t="s">
        <v>2841</v>
      </c>
      <c r="D452" s="49" t="s">
        <v>4519</v>
      </c>
      <c r="E452" s="72">
        <v>45839</v>
      </c>
      <c r="F452" s="81">
        <v>48029</v>
      </c>
      <c r="G452" s="48" t="s">
        <v>2947</v>
      </c>
      <c r="H452" s="52" t="s">
        <v>4520</v>
      </c>
      <c r="I452" s="49" t="s">
        <v>3002</v>
      </c>
      <c r="J452" s="49"/>
      <c r="K452" s="52" t="s">
        <v>4521</v>
      </c>
      <c r="L452" s="52" t="s">
        <v>4522</v>
      </c>
      <c r="M452" s="49" t="s">
        <v>3003</v>
      </c>
      <c r="N452" s="49" t="s">
        <v>3004</v>
      </c>
      <c r="O452" s="52" t="s">
        <v>4523</v>
      </c>
      <c r="P452" s="52" t="s">
        <v>51</v>
      </c>
      <c r="Q452" s="53" t="s">
        <v>27</v>
      </c>
      <c r="R452" s="53" t="s">
        <v>27</v>
      </c>
      <c r="S452" s="53" t="s">
        <v>27</v>
      </c>
      <c r="T452" s="53" t="s">
        <v>27</v>
      </c>
      <c r="U452" s="53" t="s">
        <v>27</v>
      </c>
      <c r="V452" s="48" t="s">
        <v>3005</v>
      </c>
    </row>
    <row r="453" spans="1:22" s="35" customFormat="1" ht="13.5" customHeight="1">
      <c r="A453" s="46" t="s">
        <v>981</v>
      </c>
      <c r="B453" s="47"/>
      <c r="C453" s="48" t="s">
        <v>2873</v>
      </c>
      <c r="D453" s="49" t="s">
        <v>4524</v>
      </c>
      <c r="E453" s="72">
        <v>45839</v>
      </c>
      <c r="F453" s="81">
        <v>48029</v>
      </c>
      <c r="G453" s="48" t="s">
        <v>3006</v>
      </c>
      <c r="H453" s="52" t="s">
        <v>3008</v>
      </c>
      <c r="I453" s="49" t="s">
        <v>3007</v>
      </c>
      <c r="J453" s="49"/>
      <c r="K453" s="52" t="s">
        <v>4525</v>
      </c>
      <c r="L453" s="52" t="s">
        <v>3008</v>
      </c>
      <c r="M453" s="49" t="s">
        <v>3007</v>
      </c>
      <c r="N453" s="49"/>
      <c r="O453" s="52" t="s">
        <v>4526</v>
      </c>
      <c r="P453" s="52" t="s">
        <v>51</v>
      </c>
      <c r="Q453" s="53" t="s">
        <v>27</v>
      </c>
      <c r="R453" s="53" t="s">
        <v>27</v>
      </c>
      <c r="S453" s="53" t="s">
        <v>27</v>
      </c>
      <c r="T453" s="53" t="s">
        <v>27</v>
      </c>
      <c r="U453" s="53" t="s">
        <v>27</v>
      </c>
      <c r="V453" s="48" t="s">
        <v>3009</v>
      </c>
    </row>
    <row r="454" spans="1:22" ht="13.5" customHeight="1">
      <c r="A454" s="46" t="s">
        <v>981</v>
      </c>
      <c r="B454" s="47"/>
      <c r="C454" s="48" t="s">
        <v>2874</v>
      </c>
      <c r="D454" s="49" t="s">
        <v>2875</v>
      </c>
      <c r="E454" s="72">
        <v>45839</v>
      </c>
      <c r="F454" s="81">
        <v>48029</v>
      </c>
      <c r="G454" s="48" t="s">
        <v>2164</v>
      </c>
      <c r="H454" s="52" t="s">
        <v>4527</v>
      </c>
      <c r="I454" s="49" t="s">
        <v>3010</v>
      </c>
      <c r="J454" s="49"/>
      <c r="K454" s="52" t="s">
        <v>4528</v>
      </c>
      <c r="L454" s="52" t="s">
        <v>4529</v>
      </c>
      <c r="M454" s="49" t="s">
        <v>3010</v>
      </c>
      <c r="N454" s="49"/>
      <c r="O454" s="52" t="s">
        <v>4530</v>
      </c>
      <c r="P454" s="52" t="s">
        <v>1289</v>
      </c>
      <c r="Q454" s="53" t="s">
        <v>27</v>
      </c>
      <c r="R454" s="53" t="s">
        <v>27</v>
      </c>
      <c r="S454" s="53" t="s">
        <v>27</v>
      </c>
      <c r="T454" s="53" t="s">
        <v>27</v>
      </c>
      <c r="U454" s="53"/>
      <c r="V454" s="48" t="s">
        <v>3011</v>
      </c>
    </row>
    <row r="455" spans="1:22" ht="13.5" customHeight="1">
      <c r="A455" s="46" t="s">
        <v>981</v>
      </c>
      <c r="B455" s="47"/>
      <c r="C455" s="48" t="s">
        <v>2876</v>
      </c>
      <c r="D455" s="49" t="s">
        <v>2877</v>
      </c>
      <c r="E455" s="72">
        <v>45839</v>
      </c>
      <c r="F455" s="81">
        <v>48029</v>
      </c>
      <c r="G455" s="48" t="s">
        <v>1516</v>
      </c>
      <c r="H455" s="52" t="s">
        <v>4531</v>
      </c>
      <c r="I455" s="49" t="s">
        <v>3012</v>
      </c>
      <c r="J455" s="49"/>
      <c r="K455" s="52" t="s">
        <v>4532</v>
      </c>
      <c r="L455" s="52" t="s">
        <v>4533</v>
      </c>
      <c r="M455" s="49" t="s">
        <v>3012</v>
      </c>
      <c r="N455" s="49"/>
      <c r="O455" s="52" t="s">
        <v>4534</v>
      </c>
      <c r="P455" s="52" t="s">
        <v>51</v>
      </c>
      <c r="Q455" s="53" t="s">
        <v>27</v>
      </c>
      <c r="R455" s="53" t="s">
        <v>27</v>
      </c>
      <c r="S455" s="53" t="s">
        <v>27</v>
      </c>
      <c r="T455" s="53" t="s">
        <v>27</v>
      </c>
      <c r="U455" s="53" t="s">
        <v>27</v>
      </c>
      <c r="V455" s="48" t="s">
        <v>3013</v>
      </c>
    </row>
    <row r="456" spans="1:22" ht="13.5" customHeight="1">
      <c r="A456" s="46" t="s">
        <v>981</v>
      </c>
      <c r="B456" s="47"/>
      <c r="C456" s="48" t="s">
        <v>2878</v>
      </c>
      <c r="D456" s="49" t="s">
        <v>2879</v>
      </c>
      <c r="E456" s="72">
        <v>45870</v>
      </c>
      <c r="F456" s="81">
        <v>48060</v>
      </c>
      <c r="G456" s="48" t="s">
        <v>2301</v>
      </c>
      <c r="H456" s="52" t="s">
        <v>3016</v>
      </c>
      <c r="I456" s="49" t="s">
        <v>3014</v>
      </c>
      <c r="J456" s="49" t="s">
        <v>3015</v>
      </c>
      <c r="K456" s="52" t="s">
        <v>4535</v>
      </c>
      <c r="L456" s="52" t="s">
        <v>3016</v>
      </c>
      <c r="M456" s="49" t="s">
        <v>3014</v>
      </c>
      <c r="N456" s="49" t="s">
        <v>3015</v>
      </c>
      <c r="O456" s="52" t="s">
        <v>4536</v>
      </c>
      <c r="P456" s="52" t="s">
        <v>4537</v>
      </c>
      <c r="Q456" s="53"/>
      <c r="R456" s="53" t="s">
        <v>27</v>
      </c>
      <c r="S456" s="53" t="s">
        <v>27</v>
      </c>
      <c r="T456" s="53" t="s">
        <v>27</v>
      </c>
      <c r="U456" s="53"/>
      <c r="V456" s="48" t="s">
        <v>3017</v>
      </c>
    </row>
    <row r="457" spans="1:22" ht="13.5" customHeight="1">
      <c r="A457" s="46" t="s">
        <v>981</v>
      </c>
      <c r="B457" s="47"/>
      <c r="C457" s="48" t="s">
        <v>4538</v>
      </c>
      <c r="D457" s="49" t="s">
        <v>4539</v>
      </c>
      <c r="E457" s="72">
        <v>45901</v>
      </c>
      <c r="F457" s="81">
        <v>48091</v>
      </c>
      <c r="G457" s="48" t="s">
        <v>4540</v>
      </c>
      <c r="H457" s="52" t="s">
        <v>4541</v>
      </c>
      <c r="I457" s="49" t="s">
        <v>4542</v>
      </c>
      <c r="J457" s="49"/>
      <c r="K457" s="52" t="s">
        <v>4543</v>
      </c>
      <c r="L457" s="52" t="s">
        <v>4544</v>
      </c>
      <c r="M457" s="49" t="s">
        <v>4542</v>
      </c>
      <c r="N457" s="49"/>
      <c r="O457" s="52" t="s">
        <v>4545</v>
      </c>
      <c r="P457" s="52" t="s">
        <v>51</v>
      </c>
      <c r="Q457" s="53" t="s">
        <v>27</v>
      </c>
      <c r="R457" s="53" t="s">
        <v>27</v>
      </c>
      <c r="S457" s="53" t="s">
        <v>27</v>
      </c>
      <c r="T457" s="53" t="s">
        <v>27</v>
      </c>
      <c r="U457" s="53" t="s">
        <v>27</v>
      </c>
      <c r="V457" s="48"/>
    </row>
    <row r="458" spans="1:22" ht="13.5" customHeight="1">
      <c r="A458" s="46" t="s">
        <v>981</v>
      </c>
      <c r="B458" s="47"/>
      <c r="C458" s="48" t="s">
        <v>4546</v>
      </c>
      <c r="D458" s="49" t="s">
        <v>4547</v>
      </c>
      <c r="E458" s="72">
        <v>45901</v>
      </c>
      <c r="F458" s="81">
        <v>48091</v>
      </c>
      <c r="G458" s="48" t="s">
        <v>1381</v>
      </c>
      <c r="H458" s="52" t="s">
        <v>4548</v>
      </c>
      <c r="I458" s="49" t="s">
        <v>4549</v>
      </c>
      <c r="J458" s="49"/>
      <c r="K458" s="52" t="s">
        <v>4550</v>
      </c>
      <c r="L458" s="52" t="s">
        <v>4548</v>
      </c>
      <c r="M458" s="49" t="s">
        <v>4549</v>
      </c>
      <c r="N458" s="49"/>
      <c r="O458" s="52" t="s">
        <v>4551</v>
      </c>
      <c r="P458" s="52" t="s">
        <v>51</v>
      </c>
      <c r="Q458" s="53" t="s">
        <v>27</v>
      </c>
      <c r="R458" s="53" t="s">
        <v>27</v>
      </c>
      <c r="S458" s="53" t="s">
        <v>27</v>
      </c>
      <c r="T458" s="53" t="s">
        <v>27</v>
      </c>
      <c r="U458" s="53" t="s">
        <v>27</v>
      </c>
      <c r="V458" s="48" t="s">
        <v>4723</v>
      </c>
    </row>
    <row r="459" spans="1:22" ht="13.5" customHeight="1">
      <c r="A459" s="46" t="s">
        <v>981</v>
      </c>
      <c r="B459" s="47"/>
      <c r="C459" s="48" t="s">
        <v>4725</v>
      </c>
      <c r="D459" s="48" t="s">
        <v>4726</v>
      </c>
      <c r="E459" s="75">
        <v>45901</v>
      </c>
      <c r="F459" s="82">
        <v>48091</v>
      </c>
      <c r="G459" s="48" t="s">
        <v>223</v>
      </c>
      <c r="H459" s="76" t="s">
        <v>4727</v>
      </c>
      <c r="I459" s="48" t="s">
        <v>4728</v>
      </c>
      <c r="J459" s="48" t="s">
        <v>4729</v>
      </c>
      <c r="K459" s="76" t="s">
        <v>4730</v>
      </c>
      <c r="L459" s="76" t="s">
        <v>4727</v>
      </c>
      <c r="M459" s="48" t="s">
        <v>4728</v>
      </c>
      <c r="N459" s="48" t="s">
        <v>4729</v>
      </c>
      <c r="O459" s="76" t="s">
        <v>4731</v>
      </c>
      <c r="P459" s="76" t="s">
        <v>51</v>
      </c>
      <c r="Q459" s="53" t="s">
        <v>27</v>
      </c>
      <c r="R459" s="53" t="s">
        <v>27</v>
      </c>
      <c r="S459" s="53" t="s">
        <v>27</v>
      </c>
      <c r="T459" s="76"/>
      <c r="U459" s="76"/>
      <c r="V459" s="48" t="s">
        <v>4742</v>
      </c>
    </row>
    <row r="460" spans="1:22" ht="13.5" customHeight="1">
      <c r="A460" s="65" t="s">
        <v>981</v>
      </c>
      <c r="B460" s="66"/>
      <c r="C460" s="67" t="s">
        <v>4732</v>
      </c>
      <c r="D460" s="68" t="s">
        <v>4733</v>
      </c>
      <c r="E460" s="80">
        <v>45931</v>
      </c>
      <c r="F460" s="80">
        <v>48121</v>
      </c>
      <c r="G460" s="67" t="s">
        <v>4734</v>
      </c>
      <c r="H460" s="69" t="s">
        <v>4735</v>
      </c>
      <c r="I460" s="68" t="s">
        <v>4736</v>
      </c>
      <c r="J460" s="68" t="s">
        <v>4737</v>
      </c>
      <c r="K460" s="69" t="s">
        <v>4738</v>
      </c>
      <c r="L460" s="69" t="s">
        <v>4739</v>
      </c>
      <c r="M460" s="68" t="s">
        <v>4736</v>
      </c>
      <c r="N460" s="68" t="s">
        <v>4737</v>
      </c>
      <c r="O460" s="69" t="s">
        <v>4740</v>
      </c>
      <c r="P460" s="69" t="s">
        <v>51</v>
      </c>
      <c r="Q460" s="70" t="s">
        <v>27</v>
      </c>
      <c r="R460" s="70" t="s">
        <v>27</v>
      </c>
      <c r="S460" s="70" t="s">
        <v>27</v>
      </c>
      <c r="T460" s="70" t="s">
        <v>27</v>
      </c>
      <c r="U460" s="70" t="s">
        <v>27</v>
      </c>
      <c r="V460" s="67" t="s">
        <v>4741</v>
      </c>
    </row>
    <row r="461" spans="1:22" ht="13.5" customHeight="1">
      <c r="A461" s="57" t="s">
        <v>1116</v>
      </c>
      <c r="B461" s="47"/>
      <c r="C461" s="48" t="s">
        <v>1002</v>
      </c>
      <c r="D461" s="49" t="s">
        <v>2675</v>
      </c>
      <c r="E461" s="72">
        <v>39356</v>
      </c>
      <c r="F461" s="73">
        <v>45930</v>
      </c>
      <c r="G461" s="48" t="s">
        <v>1003</v>
      </c>
      <c r="H461" s="52" t="s">
        <v>2676</v>
      </c>
      <c r="I461" s="49" t="s">
        <v>1004</v>
      </c>
      <c r="J461" s="49" t="s">
        <v>1004</v>
      </c>
      <c r="K461" s="52" t="s">
        <v>4552</v>
      </c>
      <c r="L461" s="52" t="s">
        <v>4553</v>
      </c>
      <c r="M461" s="49"/>
      <c r="N461" s="49"/>
      <c r="O461" s="52" t="s">
        <v>4554</v>
      </c>
      <c r="P461" s="52" t="s">
        <v>4555</v>
      </c>
      <c r="Q461" s="53" t="s">
        <v>27</v>
      </c>
      <c r="R461" s="53" t="s">
        <v>27</v>
      </c>
      <c r="S461" s="53" t="s">
        <v>27</v>
      </c>
      <c r="T461" s="53" t="s">
        <v>27</v>
      </c>
      <c r="U461" s="53" t="s">
        <v>1233</v>
      </c>
      <c r="V461" s="48" t="s">
        <v>1005</v>
      </c>
    </row>
    <row r="462" spans="1:22" ht="13.5" customHeight="1">
      <c r="A462" s="57" t="s">
        <v>1116</v>
      </c>
      <c r="B462" s="47"/>
      <c r="C462" s="48" t="s">
        <v>1006</v>
      </c>
      <c r="D462" s="49" t="s">
        <v>1007</v>
      </c>
      <c r="E462" s="72">
        <v>39356</v>
      </c>
      <c r="F462" s="73">
        <v>45930</v>
      </c>
      <c r="G462" s="48" t="s">
        <v>1008</v>
      </c>
      <c r="H462" s="52" t="s">
        <v>1009</v>
      </c>
      <c r="I462" s="49" t="s">
        <v>1010</v>
      </c>
      <c r="J462" s="49" t="s">
        <v>1011</v>
      </c>
      <c r="K462" s="52" t="s">
        <v>4556</v>
      </c>
      <c r="L462" s="52" t="s">
        <v>4557</v>
      </c>
      <c r="M462" s="49"/>
      <c r="N462" s="49"/>
      <c r="O462" s="52" t="s">
        <v>4558</v>
      </c>
      <c r="P462" s="52" t="s">
        <v>4559</v>
      </c>
      <c r="Q462" s="53" t="s">
        <v>27</v>
      </c>
      <c r="R462" s="53" t="s">
        <v>27</v>
      </c>
      <c r="S462" s="53" t="s">
        <v>27</v>
      </c>
      <c r="T462" s="53" t="s">
        <v>27</v>
      </c>
      <c r="U462" s="53"/>
      <c r="V462" s="48" t="s">
        <v>1012</v>
      </c>
    </row>
    <row r="463" spans="1:22" ht="13.5" customHeight="1">
      <c r="A463" s="57" t="s">
        <v>1116</v>
      </c>
      <c r="B463" s="47" t="s">
        <v>1095</v>
      </c>
      <c r="C463" s="48" t="s">
        <v>2677</v>
      </c>
      <c r="D463" s="49" t="s">
        <v>1094</v>
      </c>
      <c r="E463" s="72">
        <v>39356</v>
      </c>
      <c r="F463" s="73">
        <v>45930</v>
      </c>
      <c r="G463" s="48" t="s">
        <v>2678</v>
      </c>
      <c r="H463" s="52" t="s">
        <v>4560</v>
      </c>
      <c r="I463" s="49" t="s">
        <v>2679</v>
      </c>
      <c r="J463" s="49" t="s">
        <v>2680</v>
      </c>
      <c r="K463" s="52" t="s">
        <v>4561</v>
      </c>
      <c r="L463" s="52" t="s">
        <v>4562</v>
      </c>
      <c r="M463" s="49" t="s">
        <v>2681</v>
      </c>
      <c r="N463" s="49" t="s">
        <v>2682</v>
      </c>
      <c r="O463" s="52" t="s">
        <v>4563</v>
      </c>
      <c r="P463" s="52" t="s">
        <v>4564</v>
      </c>
      <c r="Q463" s="53" t="s">
        <v>27</v>
      </c>
      <c r="R463" s="53" t="s">
        <v>27</v>
      </c>
      <c r="S463" s="53" t="s">
        <v>27</v>
      </c>
      <c r="T463" s="53" t="s">
        <v>27</v>
      </c>
      <c r="U463" s="53"/>
      <c r="V463" s="48" t="s">
        <v>1093</v>
      </c>
    </row>
    <row r="464" spans="1:22" ht="13.5" customHeight="1">
      <c r="A464" s="57" t="s">
        <v>1116</v>
      </c>
      <c r="B464" s="47"/>
      <c r="C464" s="48" t="s">
        <v>1013</v>
      </c>
      <c r="D464" s="49" t="s">
        <v>1014</v>
      </c>
      <c r="E464" s="72">
        <v>39356</v>
      </c>
      <c r="F464" s="73">
        <v>45930</v>
      </c>
      <c r="G464" s="48" t="s">
        <v>2683</v>
      </c>
      <c r="H464" s="52" t="s">
        <v>4565</v>
      </c>
      <c r="I464" s="49" t="s">
        <v>2684</v>
      </c>
      <c r="J464" s="49" t="s">
        <v>2685</v>
      </c>
      <c r="K464" s="52" t="s">
        <v>4566</v>
      </c>
      <c r="L464" s="52" t="s">
        <v>4567</v>
      </c>
      <c r="M464" s="49"/>
      <c r="N464" s="49"/>
      <c r="O464" s="52" t="s">
        <v>4568</v>
      </c>
      <c r="P464" s="52" t="s">
        <v>4569</v>
      </c>
      <c r="Q464" s="53" t="s">
        <v>27</v>
      </c>
      <c r="R464" s="53" t="s">
        <v>27</v>
      </c>
      <c r="S464" s="53" t="s">
        <v>27</v>
      </c>
      <c r="T464" s="53" t="s">
        <v>27</v>
      </c>
      <c r="U464" s="53"/>
      <c r="V464" s="48" t="s">
        <v>1015</v>
      </c>
    </row>
    <row r="465" spans="1:22" ht="13.5" customHeight="1">
      <c r="A465" s="57" t="s">
        <v>1116</v>
      </c>
      <c r="B465" s="47" t="s">
        <v>1095</v>
      </c>
      <c r="C465" s="48" t="s">
        <v>1016</v>
      </c>
      <c r="D465" s="49" t="s">
        <v>1017</v>
      </c>
      <c r="E465" s="72">
        <v>39142</v>
      </c>
      <c r="F465" s="73">
        <v>45746</v>
      </c>
      <c r="G465" s="48" t="s">
        <v>1018</v>
      </c>
      <c r="H465" s="52" t="s">
        <v>4570</v>
      </c>
      <c r="I465" s="49" t="s">
        <v>1019</v>
      </c>
      <c r="J465" s="49" t="s">
        <v>2686</v>
      </c>
      <c r="K465" s="52" t="s">
        <v>4571</v>
      </c>
      <c r="L465" s="52" t="s">
        <v>4572</v>
      </c>
      <c r="M465" s="49"/>
      <c r="N465" s="49"/>
      <c r="O465" s="52" t="s">
        <v>4573</v>
      </c>
      <c r="P465" s="52" t="s">
        <v>4574</v>
      </c>
      <c r="Q465" s="53"/>
      <c r="R465" s="53" t="s">
        <v>27</v>
      </c>
      <c r="S465" s="53"/>
      <c r="T465" s="53"/>
      <c r="U465" s="53"/>
      <c r="V465" s="48" t="s">
        <v>1020</v>
      </c>
    </row>
    <row r="466" spans="1:22" ht="13.5" customHeight="1">
      <c r="A466" s="57" t="s">
        <v>1116</v>
      </c>
      <c r="B466" s="47"/>
      <c r="C466" s="48" t="s">
        <v>1021</v>
      </c>
      <c r="D466" s="49" t="s">
        <v>2687</v>
      </c>
      <c r="E466" s="72">
        <v>39753</v>
      </c>
      <c r="F466" s="73">
        <v>46326</v>
      </c>
      <c r="G466" s="48" t="s">
        <v>1022</v>
      </c>
      <c r="H466" s="52" t="s">
        <v>4575</v>
      </c>
      <c r="I466" s="49" t="s">
        <v>1023</v>
      </c>
      <c r="J466" s="49" t="s">
        <v>1024</v>
      </c>
      <c r="K466" s="52" t="s">
        <v>1025</v>
      </c>
      <c r="L466" s="52" t="s">
        <v>4576</v>
      </c>
      <c r="M466" s="49"/>
      <c r="N466" s="49"/>
      <c r="O466" s="52" t="s">
        <v>4577</v>
      </c>
      <c r="P466" s="52" t="s">
        <v>1026</v>
      </c>
      <c r="Q466" s="53"/>
      <c r="R466" s="53" t="s">
        <v>27</v>
      </c>
      <c r="S466" s="53" t="s">
        <v>27</v>
      </c>
      <c r="T466" s="53" t="s">
        <v>27</v>
      </c>
      <c r="U466" s="53"/>
      <c r="V466" s="48" t="s">
        <v>1027</v>
      </c>
    </row>
    <row r="467" spans="1:22" ht="13.5" customHeight="1">
      <c r="A467" s="57" t="s">
        <v>1116</v>
      </c>
      <c r="B467" s="47"/>
      <c r="C467" s="48" t="s">
        <v>1028</v>
      </c>
      <c r="D467" s="49" t="s">
        <v>1029</v>
      </c>
      <c r="E467" s="72">
        <v>39904</v>
      </c>
      <c r="F467" s="73">
        <v>46477</v>
      </c>
      <c r="G467" s="48" t="s">
        <v>1030</v>
      </c>
      <c r="H467" s="52" t="s">
        <v>1031</v>
      </c>
      <c r="I467" s="49" t="s">
        <v>1032</v>
      </c>
      <c r="J467" s="49" t="s">
        <v>1033</v>
      </c>
      <c r="K467" s="52" t="s">
        <v>120</v>
      </c>
      <c r="L467" s="52" t="s">
        <v>4578</v>
      </c>
      <c r="M467" s="49"/>
      <c r="N467" s="49"/>
      <c r="O467" s="52" t="s">
        <v>1283</v>
      </c>
      <c r="P467" s="52" t="s">
        <v>1034</v>
      </c>
      <c r="Q467" s="53" t="s">
        <v>27</v>
      </c>
      <c r="R467" s="53" t="s">
        <v>27</v>
      </c>
      <c r="S467" s="53" t="s">
        <v>27</v>
      </c>
      <c r="T467" s="53" t="s">
        <v>27</v>
      </c>
      <c r="U467" s="53"/>
      <c r="V467" s="48" t="s">
        <v>1035</v>
      </c>
    </row>
    <row r="468" spans="1:22" ht="13.5" customHeight="1">
      <c r="A468" s="57" t="s">
        <v>1116</v>
      </c>
      <c r="B468" s="47"/>
      <c r="C468" s="48" t="s">
        <v>1036</v>
      </c>
      <c r="D468" s="49" t="s">
        <v>1037</v>
      </c>
      <c r="E468" s="72">
        <v>39965</v>
      </c>
      <c r="F468" s="73">
        <v>46538</v>
      </c>
      <c r="G468" s="48" t="s">
        <v>2688</v>
      </c>
      <c r="H468" s="52" t="s">
        <v>4579</v>
      </c>
      <c r="I468" s="49" t="s">
        <v>1038</v>
      </c>
      <c r="J468" s="49" t="s">
        <v>1039</v>
      </c>
      <c r="K468" s="52" t="s">
        <v>1040</v>
      </c>
      <c r="L468" s="52" t="s">
        <v>4580</v>
      </c>
      <c r="M468" s="49"/>
      <c r="N468" s="49"/>
      <c r="O468" s="52" t="s">
        <v>4581</v>
      </c>
      <c r="P468" s="52" t="s">
        <v>1041</v>
      </c>
      <c r="Q468" s="53" t="s">
        <v>27</v>
      </c>
      <c r="R468" s="53"/>
      <c r="S468" s="53"/>
      <c r="T468" s="53"/>
      <c r="U468" s="53"/>
      <c r="V468" s="48" t="s">
        <v>1042</v>
      </c>
    </row>
    <row r="469" spans="1:22" ht="13.5" customHeight="1">
      <c r="A469" s="57" t="s">
        <v>1116</v>
      </c>
      <c r="B469" s="47"/>
      <c r="C469" s="48" t="s">
        <v>1043</v>
      </c>
      <c r="D469" s="49" t="s">
        <v>1044</v>
      </c>
      <c r="E469" s="72">
        <v>40603</v>
      </c>
      <c r="F469" s="73">
        <v>47177</v>
      </c>
      <c r="G469" s="48" t="s">
        <v>1045</v>
      </c>
      <c r="H469" s="52" t="s">
        <v>4582</v>
      </c>
      <c r="I469" s="49" t="s">
        <v>1046</v>
      </c>
      <c r="J469" s="49" t="s">
        <v>1047</v>
      </c>
      <c r="K469" s="52" t="s">
        <v>4583</v>
      </c>
      <c r="L469" s="52" t="s">
        <v>4584</v>
      </c>
      <c r="M469" s="49"/>
      <c r="N469" s="49"/>
      <c r="O469" s="52" t="s">
        <v>4585</v>
      </c>
      <c r="P469" s="52" t="s">
        <v>1034</v>
      </c>
      <c r="Q469" s="53"/>
      <c r="R469" s="53" t="s">
        <v>27</v>
      </c>
      <c r="S469" s="53" t="s">
        <v>27</v>
      </c>
      <c r="T469" s="53" t="s">
        <v>27</v>
      </c>
      <c r="U469" s="53"/>
      <c r="V469" s="48" t="s">
        <v>1048</v>
      </c>
    </row>
    <row r="470" spans="1:22" ht="13.5" customHeight="1">
      <c r="A470" s="57" t="s">
        <v>1116</v>
      </c>
      <c r="B470" s="47"/>
      <c r="C470" s="48" t="s">
        <v>1049</v>
      </c>
      <c r="D470" s="49" t="s">
        <v>2689</v>
      </c>
      <c r="E470" s="72">
        <v>40664</v>
      </c>
      <c r="F470" s="73">
        <v>47208</v>
      </c>
      <c r="G470" s="48" t="s">
        <v>2690</v>
      </c>
      <c r="H470" s="52" t="s">
        <v>4586</v>
      </c>
      <c r="I470" s="49" t="s">
        <v>2691</v>
      </c>
      <c r="J470" s="49" t="s">
        <v>2692</v>
      </c>
      <c r="K470" s="52" t="s">
        <v>4587</v>
      </c>
      <c r="L470" s="52" t="s">
        <v>4588</v>
      </c>
      <c r="M470" s="49"/>
      <c r="N470" s="49"/>
      <c r="O470" s="52" t="s">
        <v>4589</v>
      </c>
      <c r="P470" s="52" t="s">
        <v>4590</v>
      </c>
      <c r="Q470" s="53" t="s">
        <v>27</v>
      </c>
      <c r="R470" s="53" t="s">
        <v>27</v>
      </c>
      <c r="S470" s="53" t="s">
        <v>27</v>
      </c>
      <c r="T470" s="53" t="s">
        <v>27</v>
      </c>
      <c r="U470" s="53"/>
      <c r="V470" s="48" t="s">
        <v>2693</v>
      </c>
    </row>
    <row r="471" spans="1:22" ht="13.5" customHeight="1">
      <c r="A471" s="57" t="s">
        <v>1116</v>
      </c>
      <c r="B471" s="47"/>
      <c r="C471" s="48" t="s">
        <v>2694</v>
      </c>
      <c r="D471" s="49" t="s">
        <v>4591</v>
      </c>
      <c r="E471" s="72">
        <v>41122</v>
      </c>
      <c r="F471" s="73">
        <v>47695</v>
      </c>
      <c r="G471" s="48" t="s">
        <v>2695</v>
      </c>
      <c r="H471" s="52" t="s">
        <v>4592</v>
      </c>
      <c r="I471" s="49" t="s">
        <v>2696</v>
      </c>
      <c r="J471" s="49" t="s">
        <v>2697</v>
      </c>
      <c r="K471" s="52" t="s">
        <v>4593</v>
      </c>
      <c r="L471" s="52" t="s">
        <v>4592</v>
      </c>
      <c r="M471" s="49"/>
      <c r="N471" s="49"/>
      <c r="O471" s="52" t="s">
        <v>4594</v>
      </c>
      <c r="P471" s="52" t="s">
        <v>4595</v>
      </c>
      <c r="Q471" s="53"/>
      <c r="R471" s="53" t="s">
        <v>27</v>
      </c>
      <c r="S471" s="53" t="s">
        <v>27</v>
      </c>
      <c r="T471" s="53" t="s">
        <v>27</v>
      </c>
      <c r="U471" s="53"/>
      <c r="V471" s="48" t="s">
        <v>1050</v>
      </c>
    </row>
    <row r="472" spans="1:22" ht="13.5" customHeight="1">
      <c r="A472" s="57" t="s">
        <v>1116</v>
      </c>
      <c r="B472" s="47"/>
      <c r="C472" s="48" t="s">
        <v>2698</v>
      </c>
      <c r="D472" s="49" t="s">
        <v>2699</v>
      </c>
      <c r="E472" s="72">
        <v>41306</v>
      </c>
      <c r="F472" s="73">
        <v>45688</v>
      </c>
      <c r="G472" s="48" t="s">
        <v>2700</v>
      </c>
      <c r="H472" s="52" t="s">
        <v>4596</v>
      </c>
      <c r="I472" s="49" t="s">
        <v>2701</v>
      </c>
      <c r="J472" s="49" t="s">
        <v>2701</v>
      </c>
      <c r="K472" s="52" t="s">
        <v>4597</v>
      </c>
      <c r="L472" s="52" t="s">
        <v>4596</v>
      </c>
      <c r="M472" s="49"/>
      <c r="N472" s="49"/>
      <c r="O472" s="52" t="s">
        <v>4598</v>
      </c>
      <c r="P472" s="52" t="s">
        <v>51</v>
      </c>
      <c r="Q472" s="53" t="s">
        <v>27</v>
      </c>
      <c r="R472" s="53" t="s">
        <v>27</v>
      </c>
      <c r="S472" s="53" t="s">
        <v>27</v>
      </c>
      <c r="T472" s="53" t="s">
        <v>27</v>
      </c>
      <c r="U472" s="53" t="s">
        <v>27</v>
      </c>
      <c r="V472" s="48" t="s">
        <v>2702</v>
      </c>
    </row>
    <row r="473" spans="1:22" ht="13.5" customHeight="1">
      <c r="A473" s="57" t="s">
        <v>1116</v>
      </c>
      <c r="B473" s="47"/>
      <c r="C473" s="48" t="s">
        <v>2703</v>
      </c>
      <c r="D473" s="49" t="s">
        <v>2704</v>
      </c>
      <c r="E473" s="72">
        <v>41426</v>
      </c>
      <c r="F473" s="73">
        <v>45808</v>
      </c>
      <c r="G473" s="48" t="s">
        <v>2705</v>
      </c>
      <c r="H473" s="52" t="s">
        <v>4599</v>
      </c>
      <c r="I473" s="49" t="s">
        <v>2706</v>
      </c>
      <c r="J473" s="49" t="s">
        <v>2707</v>
      </c>
      <c r="K473" s="52" t="s">
        <v>4600</v>
      </c>
      <c r="L473" s="52" t="s">
        <v>4601</v>
      </c>
      <c r="M473" s="49"/>
      <c r="N473" s="49"/>
      <c r="O473" s="52" t="s">
        <v>4602</v>
      </c>
      <c r="P473" s="52" t="s">
        <v>4603</v>
      </c>
      <c r="Q473" s="53" t="s">
        <v>27</v>
      </c>
      <c r="R473" s="53" t="s">
        <v>27</v>
      </c>
      <c r="S473" s="53" t="s">
        <v>27</v>
      </c>
      <c r="T473" s="53"/>
      <c r="U473" s="53"/>
      <c r="V473" s="48" t="s">
        <v>2708</v>
      </c>
    </row>
    <row r="474" spans="1:22" ht="13.5" customHeight="1">
      <c r="A474" s="57" t="s">
        <v>1116</v>
      </c>
      <c r="B474" s="47"/>
      <c r="C474" s="48" t="s">
        <v>1051</v>
      </c>
      <c r="D474" s="49" t="s">
        <v>4604</v>
      </c>
      <c r="E474" s="72">
        <v>41730</v>
      </c>
      <c r="F474" s="73">
        <v>46112</v>
      </c>
      <c r="G474" s="48" t="s">
        <v>2709</v>
      </c>
      <c r="H474" s="52" t="s">
        <v>4605</v>
      </c>
      <c r="I474" s="49" t="s">
        <v>2710</v>
      </c>
      <c r="J474" s="49" t="s">
        <v>2711</v>
      </c>
      <c r="K474" s="52" t="s">
        <v>4606</v>
      </c>
      <c r="L474" s="52" t="s">
        <v>4607</v>
      </c>
      <c r="M474" s="49"/>
      <c r="N474" s="49"/>
      <c r="O474" s="52" t="s">
        <v>4608</v>
      </c>
      <c r="P474" s="52" t="s">
        <v>4609</v>
      </c>
      <c r="Q474" s="53" t="s">
        <v>27</v>
      </c>
      <c r="R474" s="53" t="s">
        <v>27</v>
      </c>
      <c r="S474" s="53" t="s">
        <v>27</v>
      </c>
      <c r="T474" s="53" t="s">
        <v>27</v>
      </c>
      <c r="U474" s="53"/>
      <c r="V474" s="48" t="s">
        <v>2712</v>
      </c>
    </row>
    <row r="475" spans="1:22" ht="13.5" customHeight="1">
      <c r="A475" s="57" t="s">
        <v>1116</v>
      </c>
      <c r="B475" s="47"/>
      <c r="C475" s="48" t="s">
        <v>1052</v>
      </c>
      <c r="D475" s="49" t="s">
        <v>4610</v>
      </c>
      <c r="E475" s="72">
        <v>41944</v>
      </c>
      <c r="F475" s="73">
        <v>46326</v>
      </c>
      <c r="G475" s="48" t="s">
        <v>2713</v>
      </c>
      <c r="H475" s="52" t="s">
        <v>4611</v>
      </c>
      <c r="I475" s="49" t="s">
        <v>2714</v>
      </c>
      <c r="J475" s="49" t="s">
        <v>2715</v>
      </c>
      <c r="K475" s="52" t="s">
        <v>4612</v>
      </c>
      <c r="L475" s="52" t="s">
        <v>4613</v>
      </c>
      <c r="M475" s="49"/>
      <c r="N475" s="49"/>
      <c r="O475" s="52" t="s">
        <v>4614</v>
      </c>
      <c r="P475" s="52" t="s">
        <v>4615</v>
      </c>
      <c r="Q475" s="53" t="s">
        <v>27</v>
      </c>
      <c r="R475" s="53" t="s">
        <v>27</v>
      </c>
      <c r="S475" s="53" t="s">
        <v>27</v>
      </c>
      <c r="T475" s="53" t="s">
        <v>27</v>
      </c>
      <c r="U475" s="53"/>
      <c r="V475" s="48" t="s">
        <v>2716</v>
      </c>
    </row>
    <row r="476" spans="1:22" ht="13.5" customHeight="1">
      <c r="A476" s="46" t="s">
        <v>981</v>
      </c>
      <c r="B476" s="47"/>
      <c r="C476" s="48" t="s">
        <v>1053</v>
      </c>
      <c r="D476" s="49" t="s">
        <v>2717</v>
      </c>
      <c r="E476" s="72">
        <v>42430</v>
      </c>
      <c r="F476" s="73">
        <v>46812</v>
      </c>
      <c r="G476" s="48" t="s">
        <v>1580</v>
      </c>
      <c r="H476" s="52" t="s">
        <v>4616</v>
      </c>
      <c r="I476" s="49" t="s">
        <v>2718</v>
      </c>
      <c r="J476" s="49" t="s">
        <v>2718</v>
      </c>
      <c r="K476" s="52" t="s">
        <v>4617</v>
      </c>
      <c r="L476" s="52" t="s">
        <v>4618</v>
      </c>
      <c r="M476" s="49" t="s">
        <v>2718</v>
      </c>
      <c r="N476" s="49" t="s">
        <v>2718</v>
      </c>
      <c r="O476" s="52" t="s">
        <v>4619</v>
      </c>
      <c r="P476" s="52" t="s">
        <v>3352</v>
      </c>
      <c r="Q476" s="53" t="s">
        <v>27</v>
      </c>
      <c r="R476" s="53" t="s">
        <v>27</v>
      </c>
      <c r="S476" s="53" t="s">
        <v>27</v>
      </c>
      <c r="T476" s="53" t="s">
        <v>27</v>
      </c>
      <c r="U476" s="53"/>
      <c r="V476" s="48" t="s">
        <v>2719</v>
      </c>
    </row>
    <row r="477" spans="1:22" ht="13.5" customHeight="1">
      <c r="A477" s="57" t="s">
        <v>1116</v>
      </c>
      <c r="B477" s="47"/>
      <c r="C477" s="48" t="s">
        <v>1054</v>
      </c>
      <c r="D477" s="49" t="s">
        <v>4620</v>
      </c>
      <c r="E477" s="72">
        <v>42461</v>
      </c>
      <c r="F477" s="73">
        <v>46843</v>
      </c>
      <c r="G477" s="48" t="s">
        <v>2720</v>
      </c>
      <c r="H477" s="52" t="s">
        <v>4621</v>
      </c>
      <c r="I477" s="49" t="s">
        <v>2721</v>
      </c>
      <c r="J477" s="49" t="s">
        <v>2722</v>
      </c>
      <c r="K477" s="52" t="s">
        <v>4622</v>
      </c>
      <c r="L477" s="52" t="s">
        <v>4621</v>
      </c>
      <c r="M477" s="49"/>
      <c r="N477" s="49"/>
      <c r="O477" s="52" t="s">
        <v>4623</v>
      </c>
      <c r="P477" s="52" t="s">
        <v>4624</v>
      </c>
      <c r="Q477" s="53" t="s">
        <v>27</v>
      </c>
      <c r="R477" s="53" t="s">
        <v>27</v>
      </c>
      <c r="S477" s="53" t="s">
        <v>27</v>
      </c>
      <c r="T477" s="53" t="s">
        <v>27</v>
      </c>
      <c r="U477" s="53"/>
      <c r="V477" s="48" t="s">
        <v>2723</v>
      </c>
    </row>
    <row r="478" spans="1:22" ht="13.5" customHeight="1">
      <c r="A478" s="57" t="s">
        <v>1116</v>
      </c>
      <c r="B478" s="47"/>
      <c r="C478" s="48" t="s">
        <v>1055</v>
      </c>
      <c r="D478" s="49" t="s">
        <v>2724</v>
      </c>
      <c r="E478" s="72">
        <v>42826</v>
      </c>
      <c r="F478" s="73">
        <v>47208</v>
      </c>
      <c r="G478" s="48" t="s">
        <v>2725</v>
      </c>
      <c r="H478" s="52" t="s">
        <v>4625</v>
      </c>
      <c r="I478" s="49" t="s">
        <v>2726</v>
      </c>
      <c r="J478" s="49" t="s">
        <v>2727</v>
      </c>
      <c r="K478" s="52" t="s">
        <v>4626</v>
      </c>
      <c r="L478" s="52" t="s">
        <v>4625</v>
      </c>
      <c r="M478" s="49"/>
      <c r="N478" s="49"/>
      <c r="O478" s="52" t="s">
        <v>4627</v>
      </c>
      <c r="P478" s="52" t="s">
        <v>4628</v>
      </c>
      <c r="Q478" s="53" t="s">
        <v>27</v>
      </c>
      <c r="R478" s="53" t="s">
        <v>27</v>
      </c>
      <c r="S478" s="53" t="s">
        <v>27</v>
      </c>
      <c r="T478" s="53" t="s">
        <v>27</v>
      </c>
      <c r="U478" s="53"/>
      <c r="V478" s="48" t="s">
        <v>1056</v>
      </c>
    </row>
    <row r="479" spans="1:22" ht="13.5" customHeight="1">
      <c r="A479" s="57" t="s">
        <v>1116</v>
      </c>
      <c r="B479" s="47"/>
      <c r="C479" s="48" t="s">
        <v>1057</v>
      </c>
      <c r="D479" s="49" t="s">
        <v>4629</v>
      </c>
      <c r="E479" s="72">
        <v>43252</v>
      </c>
      <c r="F479" s="73">
        <v>47634</v>
      </c>
      <c r="G479" s="48" t="s">
        <v>1058</v>
      </c>
      <c r="H479" s="52" t="s">
        <v>4630</v>
      </c>
      <c r="I479" s="49" t="s">
        <v>2728</v>
      </c>
      <c r="J479" s="49" t="s">
        <v>2729</v>
      </c>
      <c r="K479" s="52" t="s">
        <v>4631</v>
      </c>
      <c r="L479" s="52" t="s">
        <v>4630</v>
      </c>
      <c r="M479" s="49" t="s">
        <v>2728</v>
      </c>
      <c r="N479" s="49" t="s">
        <v>2729</v>
      </c>
      <c r="O479" s="52" t="s">
        <v>4632</v>
      </c>
      <c r="P479" s="52" t="s">
        <v>4633</v>
      </c>
      <c r="Q479" s="53" t="s">
        <v>27</v>
      </c>
      <c r="R479" s="53" t="s">
        <v>27</v>
      </c>
      <c r="S479" s="53" t="s">
        <v>27</v>
      </c>
      <c r="T479" s="53" t="s">
        <v>27</v>
      </c>
      <c r="U479" s="53" t="s">
        <v>27</v>
      </c>
      <c r="V479" s="48"/>
    </row>
    <row r="480" spans="1:22" ht="13.5" customHeight="1">
      <c r="A480" s="57" t="s">
        <v>1116</v>
      </c>
      <c r="B480" s="47"/>
      <c r="C480" s="48" t="s">
        <v>2730</v>
      </c>
      <c r="D480" s="49" t="s">
        <v>4634</v>
      </c>
      <c r="E480" s="72">
        <v>43466</v>
      </c>
      <c r="F480" s="73">
        <v>45657</v>
      </c>
      <c r="G480" s="48" t="s">
        <v>2731</v>
      </c>
      <c r="H480" s="52" t="s">
        <v>4635</v>
      </c>
      <c r="I480" s="49" t="s">
        <v>2732</v>
      </c>
      <c r="J480" s="49" t="s">
        <v>2733</v>
      </c>
      <c r="K480" s="52" t="s">
        <v>4636</v>
      </c>
      <c r="L480" s="52" t="s">
        <v>4635</v>
      </c>
      <c r="M480" s="49" t="s">
        <v>2732</v>
      </c>
      <c r="N480" s="49" t="s">
        <v>2733</v>
      </c>
      <c r="O480" s="52" t="s">
        <v>4637</v>
      </c>
      <c r="P480" s="52" t="s">
        <v>4638</v>
      </c>
      <c r="Q480" s="53" t="s">
        <v>27</v>
      </c>
      <c r="R480" s="53" t="s">
        <v>27</v>
      </c>
      <c r="S480" s="53" t="s">
        <v>27</v>
      </c>
      <c r="T480" s="53" t="s">
        <v>27</v>
      </c>
      <c r="U480" s="53" t="s">
        <v>27</v>
      </c>
      <c r="V480" s="48"/>
    </row>
    <row r="481" spans="1:22" ht="13.5" customHeight="1">
      <c r="A481" s="57" t="s">
        <v>1116</v>
      </c>
      <c r="B481" s="47"/>
      <c r="C481" s="48" t="s">
        <v>1059</v>
      </c>
      <c r="D481" s="49" t="s">
        <v>2734</v>
      </c>
      <c r="E481" s="72">
        <v>44166</v>
      </c>
      <c r="F481" s="73">
        <v>46356</v>
      </c>
      <c r="G481" s="48" t="s">
        <v>2735</v>
      </c>
      <c r="H481" s="52" t="s">
        <v>4639</v>
      </c>
      <c r="I481" s="49" t="s">
        <v>2736</v>
      </c>
      <c r="J481" s="49" t="s">
        <v>2736</v>
      </c>
      <c r="K481" s="52" t="s">
        <v>4640</v>
      </c>
      <c r="L481" s="52" t="s">
        <v>4641</v>
      </c>
      <c r="M481" s="49" t="s">
        <v>2737</v>
      </c>
      <c r="N481" s="49" t="s">
        <v>2738</v>
      </c>
      <c r="O481" s="52" t="s">
        <v>4642</v>
      </c>
      <c r="P481" s="52" t="s">
        <v>4643</v>
      </c>
      <c r="Q481" s="53" t="s">
        <v>27</v>
      </c>
      <c r="R481" s="53" t="s">
        <v>27</v>
      </c>
      <c r="S481" s="53" t="s">
        <v>27</v>
      </c>
      <c r="T481" s="53" t="s">
        <v>27</v>
      </c>
      <c r="U481" s="53"/>
      <c r="V481" s="48" t="s">
        <v>2739</v>
      </c>
    </row>
    <row r="482" spans="1:22" ht="13.5" customHeight="1">
      <c r="A482" s="57" t="s">
        <v>1116</v>
      </c>
      <c r="B482" s="47" t="s">
        <v>1095</v>
      </c>
      <c r="C482" s="48" t="s">
        <v>1070</v>
      </c>
      <c r="D482" s="49" t="s">
        <v>4644</v>
      </c>
      <c r="E482" s="72">
        <v>44348</v>
      </c>
      <c r="F482" s="73">
        <v>46538</v>
      </c>
      <c r="G482" s="48" t="s">
        <v>2740</v>
      </c>
      <c r="H482" s="52" t="s">
        <v>4645</v>
      </c>
      <c r="I482" s="49" t="s">
        <v>2741</v>
      </c>
      <c r="J482" s="49" t="s">
        <v>2742</v>
      </c>
      <c r="K482" s="52" t="s">
        <v>4646</v>
      </c>
      <c r="L482" s="52" t="s">
        <v>4647</v>
      </c>
      <c r="M482" s="49" t="s">
        <v>2743</v>
      </c>
      <c r="N482" s="49" t="s">
        <v>2744</v>
      </c>
      <c r="O482" s="52" t="s">
        <v>4648</v>
      </c>
      <c r="P482" s="52" t="s">
        <v>4649</v>
      </c>
      <c r="Q482" s="53" t="s">
        <v>27</v>
      </c>
      <c r="R482" s="53" t="s">
        <v>27</v>
      </c>
      <c r="S482" s="53" t="s">
        <v>27</v>
      </c>
      <c r="T482" s="53" t="s">
        <v>27</v>
      </c>
      <c r="U482" s="53"/>
      <c r="V482" s="48" t="s">
        <v>2745</v>
      </c>
    </row>
    <row r="483" spans="1:22" ht="13.5" customHeight="1">
      <c r="A483" s="57" t="s">
        <v>1116</v>
      </c>
      <c r="B483" s="47"/>
      <c r="C483" s="48" t="s">
        <v>2746</v>
      </c>
      <c r="D483" s="49" t="s">
        <v>4650</v>
      </c>
      <c r="E483" s="72">
        <v>44562</v>
      </c>
      <c r="F483" s="73">
        <v>46752</v>
      </c>
      <c r="G483" s="48" t="s">
        <v>2700</v>
      </c>
      <c r="H483" s="52" t="s">
        <v>4651</v>
      </c>
      <c r="I483" s="49" t="s">
        <v>2747</v>
      </c>
      <c r="J483" s="49" t="s">
        <v>2748</v>
      </c>
      <c r="K483" s="52" t="s">
        <v>4652</v>
      </c>
      <c r="L483" s="52" t="s">
        <v>4651</v>
      </c>
      <c r="M483" s="49" t="s">
        <v>2747</v>
      </c>
      <c r="N483" s="49" t="s">
        <v>2748</v>
      </c>
      <c r="O483" s="52" t="s">
        <v>4653</v>
      </c>
      <c r="P483" s="52" t="s">
        <v>4654</v>
      </c>
      <c r="Q483" s="53" t="s">
        <v>27</v>
      </c>
      <c r="R483" s="53" t="s">
        <v>27</v>
      </c>
      <c r="S483" s="53" t="s">
        <v>27</v>
      </c>
      <c r="T483" s="53" t="s">
        <v>27</v>
      </c>
      <c r="U483" s="53" t="s">
        <v>27</v>
      </c>
      <c r="V483" s="48" t="s">
        <v>2749</v>
      </c>
    </row>
    <row r="484" spans="1:22" ht="13.5" customHeight="1">
      <c r="A484" s="57" t="s">
        <v>1116</v>
      </c>
      <c r="B484" s="47"/>
      <c r="C484" s="48" t="s">
        <v>1117</v>
      </c>
      <c r="D484" s="49" t="s">
        <v>2750</v>
      </c>
      <c r="E484" s="72">
        <v>44652</v>
      </c>
      <c r="F484" s="73">
        <v>46843</v>
      </c>
      <c r="G484" s="48" t="s">
        <v>2751</v>
      </c>
      <c r="H484" s="52" t="s">
        <v>4655</v>
      </c>
      <c r="I484" s="49" t="s">
        <v>2752</v>
      </c>
      <c r="J484" s="49" t="s">
        <v>2753</v>
      </c>
      <c r="K484" s="52" t="s">
        <v>4656</v>
      </c>
      <c r="L484" s="52" t="s">
        <v>4657</v>
      </c>
      <c r="M484" s="49" t="s">
        <v>2754</v>
      </c>
      <c r="N484" s="49"/>
      <c r="O484" s="52" t="s">
        <v>4658</v>
      </c>
      <c r="P484" s="52" t="s">
        <v>4659</v>
      </c>
      <c r="Q484" s="53" t="s">
        <v>27</v>
      </c>
      <c r="R484" s="53" t="s">
        <v>27</v>
      </c>
      <c r="S484" s="53" t="s">
        <v>27</v>
      </c>
      <c r="T484" s="53" t="s">
        <v>27</v>
      </c>
      <c r="U484" s="53" t="s">
        <v>27</v>
      </c>
      <c r="V484" s="48"/>
    </row>
    <row r="485" spans="1:22" ht="13.5" customHeight="1">
      <c r="A485" s="57" t="s">
        <v>1116</v>
      </c>
      <c r="B485" s="47"/>
      <c r="C485" s="48" t="s">
        <v>2755</v>
      </c>
      <c r="D485" s="49" t="s">
        <v>2756</v>
      </c>
      <c r="E485" s="72">
        <v>44713</v>
      </c>
      <c r="F485" s="73">
        <v>46904</v>
      </c>
      <c r="G485" s="48" t="s">
        <v>2757</v>
      </c>
      <c r="H485" s="52" t="s">
        <v>4660</v>
      </c>
      <c r="I485" s="49" t="s">
        <v>2758</v>
      </c>
      <c r="J485" s="49" t="s">
        <v>2759</v>
      </c>
      <c r="K485" s="52" t="s">
        <v>558</v>
      </c>
      <c r="L485" s="52" t="s">
        <v>3189</v>
      </c>
      <c r="M485" s="49" t="s">
        <v>1222</v>
      </c>
      <c r="N485" s="49" t="s">
        <v>1223</v>
      </c>
      <c r="O485" s="52" t="s">
        <v>3193</v>
      </c>
      <c r="P485" s="52" t="s">
        <v>4661</v>
      </c>
      <c r="Q485" s="53" t="s">
        <v>27</v>
      </c>
      <c r="R485" s="53" t="s">
        <v>27</v>
      </c>
      <c r="S485" s="53"/>
      <c r="T485" s="53" t="s">
        <v>27</v>
      </c>
      <c r="U485" s="53" t="s">
        <v>27</v>
      </c>
      <c r="V485" s="48" t="s">
        <v>2760</v>
      </c>
    </row>
    <row r="486" spans="1:22" ht="13.5" customHeight="1">
      <c r="A486" s="57" t="s">
        <v>1116</v>
      </c>
      <c r="B486" s="47"/>
      <c r="C486" s="48" t="s">
        <v>1126</v>
      </c>
      <c r="D486" s="49" t="s">
        <v>2761</v>
      </c>
      <c r="E486" s="72">
        <v>44713</v>
      </c>
      <c r="F486" s="73">
        <v>46904</v>
      </c>
      <c r="G486" s="48" t="s">
        <v>2762</v>
      </c>
      <c r="H486" s="52" t="s">
        <v>4662</v>
      </c>
      <c r="I486" s="49" t="s">
        <v>2763</v>
      </c>
      <c r="J486" s="49" t="s">
        <v>2763</v>
      </c>
      <c r="K486" s="52" t="s">
        <v>4663</v>
      </c>
      <c r="L486" s="52" t="s">
        <v>4662</v>
      </c>
      <c r="M486" s="49" t="s">
        <v>2763</v>
      </c>
      <c r="N486" s="49" t="s">
        <v>2763</v>
      </c>
      <c r="O486" s="52" t="s">
        <v>4664</v>
      </c>
      <c r="P486" s="52" t="s">
        <v>51</v>
      </c>
      <c r="Q486" s="53" t="s">
        <v>27</v>
      </c>
      <c r="R486" s="53" t="s">
        <v>27</v>
      </c>
      <c r="S486" s="53" t="s">
        <v>27</v>
      </c>
      <c r="T486" s="53" t="s">
        <v>27</v>
      </c>
      <c r="U486" s="53" t="s">
        <v>27</v>
      </c>
      <c r="V486" s="48" t="s">
        <v>2764</v>
      </c>
    </row>
    <row r="487" spans="1:22" ht="13.5" customHeight="1">
      <c r="A487" s="57" t="s">
        <v>1116</v>
      </c>
      <c r="B487" s="47"/>
      <c r="C487" s="48" t="s">
        <v>2765</v>
      </c>
      <c r="D487" s="49" t="s">
        <v>4665</v>
      </c>
      <c r="E487" s="72">
        <v>44713</v>
      </c>
      <c r="F487" s="73">
        <v>46904</v>
      </c>
      <c r="G487" s="48" t="s">
        <v>2766</v>
      </c>
      <c r="H487" s="52" t="s">
        <v>4666</v>
      </c>
      <c r="I487" s="49" t="s">
        <v>2767</v>
      </c>
      <c r="J487" s="49" t="s">
        <v>2768</v>
      </c>
      <c r="K487" s="52" t="s">
        <v>4667</v>
      </c>
      <c r="L487" s="52" t="s">
        <v>4666</v>
      </c>
      <c r="M487" s="49" t="s">
        <v>2767</v>
      </c>
      <c r="N487" s="49" t="s">
        <v>2768</v>
      </c>
      <c r="O487" s="52" t="s">
        <v>4668</v>
      </c>
      <c r="P487" s="52" t="s">
        <v>51</v>
      </c>
      <c r="Q487" s="53" t="s">
        <v>27</v>
      </c>
      <c r="R487" s="53" t="s">
        <v>27</v>
      </c>
      <c r="S487" s="53" t="s">
        <v>27</v>
      </c>
      <c r="T487" s="53" t="s">
        <v>27</v>
      </c>
      <c r="U487" s="53" t="s">
        <v>27</v>
      </c>
      <c r="V487" s="48"/>
    </row>
    <row r="488" spans="1:22" ht="13.5" customHeight="1">
      <c r="A488" s="57" t="s">
        <v>1116</v>
      </c>
      <c r="B488" s="47"/>
      <c r="C488" s="48" t="s">
        <v>1142</v>
      </c>
      <c r="D488" s="49" t="s">
        <v>2769</v>
      </c>
      <c r="E488" s="72">
        <v>44743</v>
      </c>
      <c r="F488" s="73">
        <v>46934</v>
      </c>
      <c r="G488" s="48" t="s">
        <v>2770</v>
      </c>
      <c r="H488" s="52" t="s">
        <v>4669</v>
      </c>
      <c r="I488" s="49" t="s">
        <v>2771</v>
      </c>
      <c r="J488" s="49" t="s">
        <v>2772</v>
      </c>
      <c r="K488" s="52" t="s">
        <v>4670</v>
      </c>
      <c r="L488" s="52" t="s">
        <v>4671</v>
      </c>
      <c r="M488" s="49" t="s">
        <v>2771</v>
      </c>
      <c r="N488" s="49" t="s">
        <v>2772</v>
      </c>
      <c r="O488" s="52" t="s">
        <v>4672</v>
      </c>
      <c r="P488" s="52" t="s">
        <v>4673</v>
      </c>
      <c r="Q488" s="53" t="s">
        <v>27</v>
      </c>
      <c r="R488" s="53" t="s">
        <v>27</v>
      </c>
      <c r="S488" s="53" t="s">
        <v>27</v>
      </c>
      <c r="T488" s="53" t="s">
        <v>27</v>
      </c>
      <c r="U488" s="53"/>
      <c r="V488" s="48" t="s">
        <v>2773</v>
      </c>
    </row>
    <row r="489" spans="1:22" ht="13.5" customHeight="1">
      <c r="A489" s="57" t="s">
        <v>1116</v>
      </c>
      <c r="B489" s="47"/>
      <c r="C489" s="48" t="s">
        <v>2774</v>
      </c>
      <c r="D489" s="49" t="s">
        <v>2775</v>
      </c>
      <c r="E489" s="72">
        <v>44774</v>
      </c>
      <c r="F489" s="73">
        <v>46965</v>
      </c>
      <c r="G489" s="48" t="s">
        <v>2776</v>
      </c>
      <c r="H489" s="52" t="s">
        <v>4674</v>
      </c>
      <c r="I489" s="49" t="s">
        <v>2777</v>
      </c>
      <c r="J489" s="49" t="s">
        <v>2777</v>
      </c>
      <c r="K489" s="52" t="s">
        <v>4675</v>
      </c>
      <c r="L489" s="52" t="s">
        <v>4674</v>
      </c>
      <c r="M489" s="49" t="s">
        <v>2777</v>
      </c>
      <c r="N489" s="49" t="s">
        <v>2777</v>
      </c>
      <c r="O489" s="52" t="s">
        <v>4676</v>
      </c>
      <c r="P489" s="52" t="s">
        <v>4677</v>
      </c>
      <c r="Q489" s="53" t="s">
        <v>27</v>
      </c>
      <c r="R489" s="53" t="s">
        <v>27</v>
      </c>
      <c r="S489" s="53" t="s">
        <v>27</v>
      </c>
      <c r="T489" s="53" t="s">
        <v>27</v>
      </c>
      <c r="U489" s="53" t="s">
        <v>27</v>
      </c>
      <c r="V489" s="48" t="s">
        <v>2778</v>
      </c>
    </row>
    <row r="490" spans="1:22" ht="13.5" customHeight="1">
      <c r="A490" s="57" t="s">
        <v>1116</v>
      </c>
      <c r="B490" s="47"/>
      <c r="C490" s="48" t="s">
        <v>2779</v>
      </c>
      <c r="D490" s="49" t="s">
        <v>4678</v>
      </c>
      <c r="E490" s="72">
        <v>44805</v>
      </c>
      <c r="F490" s="73">
        <v>46996</v>
      </c>
      <c r="G490" s="48" t="s">
        <v>2780</v>
      </c>
      <c r="H490" s="52" t="s">
        <v>4679</v>
      </c>
      <c r="I490" s="49" t="s">
        <v>2781</v>
      </c>
      <c r="J490" s="49" t="s">
        <v>2782</v>
      </c>
      <c r="K490" s="52" t="s">
        <v>4680</v>
      </c>
      <c r="L490" s="52" t="s">
        <v>4679</v>
      </c>
      <c r="M490" s="49" t="s">
        <v>2781</v>
      </c>
      <c r="N490" s="49" t="s">
        <v>2782</v>
      </c>
      <c r="O490" s="52" t="s">
        <v>4681</v>
      </c>
      <c r="P490" s="52" t="s">
        <v>4682</v>
      </c>
      <c r="Q490" s="53" t="s">
        <v>27</v>
      </c>
      <c r="R490" s="53" t="s">
        <v>27</v>
      </c>
      <c r="S490" s="53" t="s">
        <v>27</v>
      </c>
      <c r="T490" s="53" t="s">
        <v>27</v>
      </c>
      <c r="U490" s="53" t="s">
        <v>27</v>
      </c>
      <c r="V490" s="48" t="s">
        <v>2783</v>
      </c>
    </row>
    <row r="491" spans="1:22" ht="13.5" customHeight="1">
      <c r="A491" s="57" t="s">
        <v>1116</v>
      </c>
      <c r="B491" s="47"/>
      <c r="C491" s="48" t="s">
        <v>2784</v>
      </c>
      <c r="D491" s="49" t="s">
        <v>2785</v>
      </c>
      <c r="E491" s="72">
        <v>45047</v>
      </c>
      <c r="F491" s="73">
        <v>47238</v>
      </c>
      <c r="G491" s="48" t="s">
        <v>2786</v>
      </c>
      <c r="H491" s="52" t="s">
        <v>4683</v>
      </c>
      <c r="I491" s="49" t="s">
        <v>2787</v>
      </c>
      <c r="J491" s="49" t="s">
        <v>2788</v>
      </c>
      <c r="K491" s="52" t="s">
        <v>4684</v>
      </c>
      <c r="L491" s="52" t="s">
        <v>4685</v>
      </c>
      <c r="M491" s="49" t="s">
        <v>2787</v>
      </c>
      <c r="N491" s="49" t="s">
        <v>2788</v>
      </c>
      <c r="O491" s="52" t="s">
        <v>4686</v>
      </c>
      <c r="P491" s="52" t="s">
        <v>4687</v>
      </c>
      <c r="Q491" s="53" t="s">
        <v>27</v>
      </c>
      <c r="R491" s="53" t="s">
        <v>27</v>
      </c>
      <c r="S491" s="53" t="s">
        <v>27</v>
      </c>
      <c r="T491" s="53" t="s">
        <v>27</v>
      </c>
      <c r="U491" s="53" t="s">
        <v>27</v>
      </c>
      <c r="V491" s="48"/>
    </row>
    <row r="492" spans="1:22" ht="13.5" customHeight="1">
      <c r="A492" s="57" t="s">
        <v>1116</v>
      </c>
      <c r="B492" s="47"/>
      <c r="C492" s="48" t="s">
        <v>2789</v>
      </c>
      <c r="D492" s="49" t="s">
        <v>2790</v>
      </c>
      <c r="E492" s="72">
        <v>45139</v>
      </c>
      <c r="F492" s="73">
        <v>47330</v>
      </c>
      <c r="G492" s="48" t="s">
        <v>2791</v>
      </c>
      <c r="H492" s="52" t="s">
        <v>4688</v>
      </c>
      <c r="I492" s="49" t="s">
        <v>2792</v>
      </c>
      <c r="J492" s="49"/>
      <c r="K492" s="52" t="s">
        <v>4689</v>
      </c>
      <c r="L492" s="52" t="s">
        <v>4690</v>
      </c>
      <c r="M492" s="49" t="s">
        <v>2792</v>
      </c>
      <c r="N492" s="49"/>
      <c r="O492" s="52" t="s">
        <v>4691</v>
      </c>
      <c r="P492" s="52" t="s">
        <v>4692</v>
      </c>
      <c r="Q492" s="53" t="s">
        <v>27</v>
      </c>
      <c r="R492" s="53" t="s">
        <v>27</v>
      </c>
      <c r="S492" s="53" t="s">
        <v>27</v>
      </c>
      <c r="T492" s="53" t="s">
        <v>27</v>
      </c>
      <c r="U492" s="53" t="s">
        <v>27</v>
      </c>
      <c r="V492" s="48" t="s">
        <v>2793</v>
      </c>
    </row>
    <row r="493" spans="1:22" ht="13.5" customHeight="1">
      <c r="A493" s="57" t="s">
        <v>1116</v>
      </c>
      <c r="B493" s="55"/>
      <c r="C493" s="48" t="s">
        <v>1259</v>
      </c>
      <c r="D493" s="49" t="s">
        <v>2794</v>
      </c>
      <c r="E493" s="72">
        <v>45170</v>
      </c>
      <c r="F493" s="73">
        <v>47361</v>
      </c>
      <c r="G493" s="48" t="s">
        <v>2795</v>
      </c>
      <c r="H493" s="52" t="s">
        <v>4693</v>
      </c>
      <c r="I493" s="49" t="s">
        <v>2796</v>
      </c>
      <c r="J493" s="49" t="s">
        <v>2797</v>
      </c>
      <c r="K493" s="52" t="s">
        <v>4694</v>
      </c>
      <c r="L493" s="52" t="s">
        <v>4695</v>
      </c>
      <c r="M493" s="49" t="s">
        <v>2798</v>
      </c>
      <c r="N493" s="49" t="s">
        <v>2799</v>
      </c>
      <c r="O493" s="52" t="s">
        <v>4696</v>
      </c>
      <c r="P493" s="52" t="s">
        <v>4697</v>
      </c>
      <c r="Q493" s="53" t="s">
        <v>1233</v>
      </c>
      <c r="R493" s="53" t="s">
        <v>1233</v>
      </c>
      <c r="S493" s="53" t="s">
        <v>1233</v>
      </c>
      <c r="T493" s="53" t="s">
        <v>1233</v>
      </c>
      <c r="U493" s="53" t="s">
        <v>1233</v>
      </c>
      <c r="V493" s="48"/>
    </row>
    <row r="494" spans="1:22" ht="13.5" customHeight="1">
      <c r="A494" s="57" t="s">
        <v>1116</v>
      </c>
      <c r="B494" s="47"/>
      <c r="C494" s="48" t="s">
        <v>2800</v>
      </c>
      <c r="D494" s="49" t="s">
        <v>4236</v>
      </c>
      <c r="E494" s="72">
        <v>45139</v>
      </c>
      <c r="F494" s="73">
        <v>47330</v>
      </c>
      <c r="G494" s="48" t="s">
        <v>2801</v>
      </c>
      <c r="H494" s="52" t="s">
        <v>4237</v>
      </c>
      <c r="I494" s="49" t="s">
        <v>2802</v>
      </c>
      <c r="J494" s="49" t="s">
        <v>2802</v>
      </c>
      <c r="K494" s="52" t="s">
        <v>4238</v>
      </c>
      <c r="L494" s="52" t="s">
        <v>4237</v>
      </c>
      <c r="M494" s="49" t="s">
        <v>2802</v>
      </c>
      <c r="N494" s="49" t="s">
        <v>2802</v>
      </c>
      <c r="O494" s="52" t="s">
        <v>4239</v>
      </c>
      <c r="P494" s="52" t="s">
        <v>3352</v>
      </c>
      <c r="Q494" s="53" t="s">
        <v>27</v>
      </c>
      <c r="R494" s="53" t="s">
        <v>27</v>
      </c>
      <c r="S494" s="53" t="s">
        <v>27</v>
      </c>
      <c r="T494" s="53" t="s">
        <v>27</v>
      </c>
      <c r="U494" s="53" t="s">
        <v>27</v>
      </c>
      <c r="V494" s="48" t="s">
        <v>2803</v>
      </c>
    </row>
    <row r="495" spans="1:22" ht="13.5" customHeight="1">
      <c r="A495" s="57" t="s">
        <v>1116</v>
      </c>
      <c r="B495" s="55"/>
      <c r="C495" s="48" t="s">
        <v>2804</v>
      </c>
      <c r="D495" s="49" t="s">
        <v>2805</v>
      </c>
      <c r="E495" s="72">
        <v>45200</v>
      </c>
      <c r="F495" s="73">
        <v>47391</v>
      </c>
      <c r="G495" s="48" t="s">
        <v>2806</v>
      </c>
      <c r="H495" s="52" t="s">
        <v>4698</v>
      </c>
      <c r="I495" s="49" t="s">
        <v>2807</v>
      </c>
      <c r="J495" s="49" t="s">
        <v>2808</v>
      </c>
      <c r="K495" s="52" t="s">
        <v>3350</v>
      </c>
      <c r="L495" s="52" t="s">
        <v>4698</v>
      </c>
      <c r="M495" s="49" t="s">
        <v>2807</v>
      </c>
      <c r="N495" s="49" t="s">
        <v>2807</v>
      </c>
      <c r="O495" s="52" t="s">
        <v>3351</v>
      </c>
      <c r="P495" s="52" t="s">
        <v>3352</v>
      </c>
      <c r="Q495" s="53" t="s">
        <v>27</v>
      </c>
      <c r="R495" s="53" t="s">
        <v>27</v>
      </c>
      <c r="S495" s="53" t="s">
        <v>27</v>
      </c>
      <c r="T495" s="53" t="s">
        <v>27</v>
      </c>
      <c r="U495" s="53" t="s">
        <v>27</v>
      </c>
      <c r="V495" s="48"/>
    </row>
    <row r="496" spans="1:22" ht="13.5" customHeight="1">
      <c r="A496" s="57" t="s">
        <v>1116</v>
      </c>
      <c r="B496" s="55"/>
      <c r="C496" s="48" t="s">
        <v>2809</v>
      </c>
      <c r="D496" s="49" t="s">
        <v>4699</v>
      </c>
      <c r="E496" s="72">
        <v>45413</v>
      </c>
      <c r="F496" s="73">
        <v>47603</v>
      </c>
      <c r="G496" s="48" t="s">
        <v>2810</v>
      </c>
      <c r="H496" s="52" t="s">
        <v>4700</v>
      </c>
      <c r="I496" s="49" t="s">
        <v>2811</v>
      </c>
      <c r="J496" s="49" t="s">
        <v>2812</v>
      </c>
      <c r="K496" s="52" t="s">
        <v>4701</v>
      </c>
      <c r="L496" s="52" t="s">
        <v>4700</v>
      </c>
      <c r="M496" s="49" t="s">
        <v>2811</v>
      </c>
      <c r="N496" s="49" t="s">
        <v>2812</v>
      </c>
      <c r="O496" s="52" t="s">
        <v>4702</v>
      </c>
      <c r="P496" s="52" t="s">
        <v>4703</v>
      </c>
      <c r="Q496" s="53"/>
      <c r="R496" s="53" t="s">
        <v>27</v>
      </c>
      <c r="S496" s="53" t="s">
        <v>27</v>
      </c>
      <c r="T496" s="53"/>
      <c r="U496" s="53"/>
      <c r="V496" s="48"/>
    </row>
    <row r="497" spans="1:22" ht="13.5" customHeight="1">
      <c r="A497" s="57" t="s">
        <v>1116</v>
      </c>
      <c r="B497" s="55"/>
      <c r="C497" s="48" t="s">
        <v>2813</v>
      </c>
      <c r="D497" s="49" t="s">
        <v>2814</v>
      </c>
      <c r="E497" s="72">
        <v>45444</v>
      </c>
      <c r="F497" s="73">
        <v>47634</v>
      </c>
      <c r="G497" s="48" t="s">
        <v>2815</v>
      </c>
      <c r="H497" s="52" t="s">
        <v>4704</v>
      </c>
      <c r="I497" s="49" t="s">
        <v>2816</v>
      </c>
      <c r="J497" s="49" t="s">
        <v>2817</v>
      </c>
      <c r="K497" s="52" t="s">
        <v>4705</v>
      </c>
      <c r="L497" s="52" t="s">
        <v>4704</v>
      </c>
      <c r="M497" s="49" t="s">
        <v>2816</v>
      </c>
      <c r="N497" s="49" t="s">
        <v>2817</v>
      </c>
      <c r="O497" s="52" t="s">
        <v>4706</v>
      </c>
      <c r="P497" s="52" t="s">
        <v>4707</v>
      </c>
      <c r="Q497" s="53" t="s">
        <v>27</v>
      </c>
      <c r="R497" s="53" t="s">
        <v>27</v>
      </c>
      <c r="S497" s="53" t="s">
        <v>27</v>
      </c>
      <c r="T497" s="53" t="s">
        <v>27</v>
      </c>
      <c r="U497" s="53" t="s">
        <v>27</v>
      </c>
      <c r="V497" s="48" t="s">
        <v>2818</v>
      </c>
    </row>
    <row r="498" spans="1:22" ht="13.5" customHeight="1">
      <c r="A498" s="57" t="s">
        <v>1116</v>
      </c>
      <c r="B498" s="55"/>
      <c r="C498" s="48" t="s">
        <v>2819</v>
      </c>
      <c r="D498" s="49" t="s">
        <v>2820</v>
      </c>
      <c r="E498" s="72">
        <v>45505</v>
      </c>
      <c r="F498" s="73">
        <v>47695</v>
      </c>
      <c r="G498" s="48" t="s">
        <v>2821</v>
      </c>
      <c r="H498" s="52" t="s">
        <v>4708</v>
      </c>
      <c r="I498" s="49" t="s">
        <v>2822</v>
      </c>
      <c r="J498" s="49" t="s">
        <v>2823</v>
      </c>
      <c r="K498" s="52" t="s">
        <v>4709</v>
      </c>
      <c r="L498" s="52" t="s">
        <v>4708</v>
      </c>
      <c r="M498" s="49" t="s">
        <v>2822</v>
      </c>
      <c r="N498" s="49" t="s">
        <v>2823</v>
      </c>
      <c r="O498" s="52" t="s">
        <v>4710</v>
      </c>
      <c r="P498" s="52" t="s">
        <v>4711</v>
      </c>
      <c r="Q498" s="53" t="s">
        <v>27</v>
      </c>
      <c r="R498" s="53" t="s">
        <v>27</v>
      </c>
      <c r="S498" s="53" t="s">
        <v>27</v>
      </c>
      <c r="T498" s="53"/>
      <c r="U498" s="53"/>
      <c r="V498" s="48" t="s">
        <v>2824</v>
      </c>
    </row>
    <row r="499" spans="1:22" ht="13.5" customHeight="1">
      <c r="A499" s="57" t="s">
        <v>1116</v>
      </c>
      <c r="B499" s="55"/>
      <c r="C499" s="48" t="s">
        <v>2842</v>
      </c>
      <c r="D499" s="49" t="s">
        <v>2880</v>
      </c>
      <c r="E499" s="72">
        <v>45658</v>
      </c>
      <c r="F499" s="73">
        <v>47848</v>
      </c>
      <c r="G499" s="48" t="s">
        <v>2757</v>
      </c>
      <c r="H499" s="52" t="s">
        <v>4712</v>
      </c>
      <c r="I499" s="49" t="s">
        <v>3018</v>
      </c>
      <c r="J499" s="49" t="s">
        <v>3019</v>
      </c>
      <c r="K499" s="52" t="s">
        <v>4713</v>
      </c>
      <c r="L499" s="52" t="s">
        <v>3020</v>
      </c>
      <c r="M499" s="49" t="s">
        <v>3018</v>
      </c>
      <c r="N499" s="49" t="s">
        <v>3019</v>
      </c>
      <c r="O499" s="52" t="s">
        <v>4714</v>
      </c>
      <c r="P499" s="52" t="s">
        <v>4715</v>
      </c>
      <c r="Q499" s="53" t="s">
        <v>27</v>
      </c>
      <c r="R499" s="53" t="s">
        <v>27</v>
      </c>
      <c r="S499" s="53" t="s">
        <v>27</v>
      </c>
      <c r="T499" s="53"/>
      <c r="U499" s="53"/>
      <c r="V499" s="48" t="s">
        <v>3021</v>
      </c>
    </row>
    <row r="500" spans="1:22" ht="13.5" customHeight="1">
      <c r="A500" s="59" t="s">
        <v>1116</v>
      </c>
      <c r="B500" s="60"/>
      <c r="C500" s="61" t="s">
        <v>2843</v>
      </c>
      <c r="D500" s="62" t="s">
        <v>4716</v>
      </c>
      <c r="E500" s="77">
        <v>45717</v>
      </c>
      <c r="F500" s="78">
        <v>47907</v>
      </c>
      <c r="G500" s="61" t="s">
        <v>3022</v>
      </c>
      <c r="H500" s="63" t="s">
        <v>4717</v>
      </c>
      <c r="I500" s="62" t="s">
        <v>3023</v>
      </c>
      <c r="J500" s="62" t="s">
        <v>3024</v>
      </c>
      <c r="K500" s="63" t="s">
        <v>4718</v>
      </c>
      <c r="L500" s="63" t="s">
        <v>4719</v>
      </c>
      <c r="M500" s="62" t="s">
        <v>3023</v>
      </c>
      <c r="N500" s="62" t="s">
        <v>3024</v>
      </c>
      <c r="O500" s="63" t="s">
        <v>4720</v>
      </c>
      <c r="P500" s="63" t="s">
        <v>4721</v>
      </c>
      <c r="Q500" s="64" t="s">
        <v>27</v>
      </c>
      <c r="R500" s="64" t="s">
        <v>27</v>
      </c>
      <c r="S500" s="64" t="s">
        <v>27</v>
      </c>
      <c r="T500" s="64" t="s">
        <v>27</v>
      </c>
      <c r="U500" s="64" t="s">
        <v>27</v>
      </c>
      <c r="V500" s="61" t="s">
        <v>3025</v>
      </c>
    </row>
    <row r="501" spans="1:22" ht="13.5" customHeight="1">
      <c r="A501" s="71" t="s">
        <v>1116</v>
      </c>
      <c r="B501" s="44"/>
      <c r="C501" s="30" t="s">
        <v>2844</v>
      </c>
      <c r="D501" s="42" t="s">
        <v>2881</v>
      </c>
      <c r="E501" s="83">
        <v>45839</v>
      </c>
      <c r="F501" s="84">
        <v>48029</v>
      </c>
      <c r="G501" s="30" t="s">
        <v>3026</v>
      </c>
      <c r="H501" s="43" t="s">
        <v>4722</v>
      </c>
      <c r="I501" s="42" t="s">
        <v>3027</v>
      </c>
      <c r="J501" s="42" t="s">
        <v>3028</v>
      </c>
      <c r="K501" s="43" t="s">
        <v>4425</v>
      </c>
      <c r="L501" s="43" t="s">
        <v>4426</v>
      </c>
      <c r="M501" s="42" t="s">
        <v>2926</v>
      </c>
      <c r="N501" s="42" t="s">
        <v>2927</v>
      </c>
      <c r="O501" s="43" t="s">
        <v>4427</v>
      </c>
      <c r="P501" s="43" t="s">
        <v>4428</v>
      </c>
      <c r="Q501" s="29" t="s">
        <v>27</v>
      </c>
      <c r="R501" s="29" t="s">
        <v>27</v>
      </c>
      <c r="S501" s="29"/>
      <c r="T501" s="29" t="s">
        <v>27</v>
      </c>
      <c r="U501" s="29"/>
      <c r="V501" s="30" t="s">
        <v>3029</v>
      </c>
    </row>
  </sheetData>
  <autoFilter ref="A1:V501" xr:uid="{00000000-0009-0000-0000-000000000000}"/>
  <sortState xmlns:xlrd2="http://schemas.microsoft.com/office/spreadsheetml/2017/richdata2" ref="A2:V427">
    <sortCondition ref="C2:C427"/>
  </sortState>
  <phoneticPr fontId="2"/>
  <conditionalFormatting sqref="B1">
    <cfRule type="cellIs" dxfId="3" priority="5" stopIfTrue="1" operator="equal">
      <formula>"発送ＯＫ"</formula>
    </cfRule>
    <cfRule type="cellIs" dxfId="2" priority="6" stopIfTrue="1" operator="equal">
      <formula>"決裁中"</formula>
    </cfRule>
  </conditionalFormatting>
  <conditionalFormatting sqref="B2:B162 B164:B213 B215:B225 B227:B297 B310:B322 B453:B501">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998</v>
      </c>
      <c r="E3" s="8" t="s">
        <v>1060</v>
      </c>
    </row>
    <row r="4" spans="2:5" ht="25.9" customHeight="1" thickBot="1">
      <c r="B4" s="9" t="s">
        <v>1061</v>
      </c>
      <c r="C4" s="10">
        <f>COUNTIF('R7.10.1移動支援一覧'!A$1:A$501,C3)</f>
        <v>459</v>
      </c>
      <c r="D4" s="11">
        <f>COUNTIF('R7.10.1移動支援一覧'!A$1:A$501,D3)</f>
        <v>41</v>
      </c>
      <c r="E4" s="12">
        <f>SUM(C4:D4)</f>
        <v>500</v>
      </c>
    </row>
    <row r="5" spans="2:5" ht="12">
      <c r="B5" s="13" t="s">
        <v>1062</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1"/>
  <sheetViews>
    <sheetView zoomScale="130" zoomScaleNormal="130" workbookViewId="0">
      <pane ySplit="1" topLeftCell="A2" activePane="bottomLeft" state="frozen"/>
      <selection pane="bottomLeft" activeCell="D505" sqref="D505"/>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1063</v>
      </c>
      <c r="P1" s="18" t="s">
        <v>20</v>
      </c>
    </row>
    <row r="2" spans="1:16" ht="13.5" customHeight="1">
      <c r="A2" s="19" t="str">
        <f>'R7.10.1移動支援一覧'!A2</f>
        <v>市内</v>
      </c>
      <c r="B2" s="20" t="str">
        <f>IF('R7.10.1移動支援一覧'!B2="","",'R7.10.1移動支援一覧'!B2)</f>
        <v/>
      </c>
      <c r="C2" s="3" t="str">
        <f>'R7.10.1移動支援一覧'!C2</f>
        <v>0001100001</v>
      </c>
      <c r="D2" s="3" t="str">
        <f>'R7.10.1移動支援一覧'!D2</f>
        <v>からーず</v>
      </c>
      <c r="E2" s="4">
        <f>'R7.10.1移動支援一覧'!E2</f>
        <v>39356</v>
      </c>
      <c r="F2" s="3" t="str">
        <f>'R7.10.1移動支援一覧'!G2</f>
        <v>065-0016</v>
      </c>
      <c r="G2" s="3" t="str">
        <f>'R7.10.1移動支援一覧'!H2</f>
        <v>札幌市東区北１６条東１２丁目３番２８号</v>
      </c>
      <c r="H2" s="3" t="str">
        <f>'R7.10.1移動支援一覧'!I2</f>
        <v>704-5600</v>
      </c>
      <c r="I2" s="3" t="str">
        <f>'R7.10.1移動支援一覧'!J2</f>
        <v>788-7003</v>
      </c>
      <c r="J2" s="3" t="str">
        <f>'R7.10.1移動支援一覧'!K2</f>
        <v>有限会社　Colors</v>
      </c>
      <c r="K2" s="21" t="str">
        <f>IF('R7.10.1移動支援一覧'!Q2="","",'R7.10.1移動支援一覧'!Q2)</f>
        <v>○</v>
      </c>
      <c r="L2" s="21" t="str">
        <f>IF('R7.10.1移動支援一覧'!R2="","",'R7.10.1移動支援一覧'!R2)</f>
        <v>○</v>
      </c>
      <c r="M2" s="21" t="str">
        <f>IF('R7.10.1移動支援一覧'!S2="","",'R7.10.1移動支援一覧'!S2)</f>
        <v>○</v>
      </c>
      <c r="N2" s="21" t="str">
        <f>IF('R7.10.1移動支援一覧'!T2="","",'R7.10.1移動支援一覧'!T2)</f>
        <v>○</v>
      </c>
      <c r="O2" s="21" t="str">
        <f>IF('R7.10.1移動支援一覧'!U2="","",'R7.10.1移動支援一覧'!U2)</f>
        <v/>
      </c>
      <c r="P2" s="22" t="str">
        <f>IF('R7.10.1移動支援一覧'!V2="","",'R7.10.1移動支援一覧'!V2)</f>
        <v>0110200664</v>
      </c>
    </row>
    <row r="3" spans="1:16" ht="13.5" customHeight="1">
      <c r="A3" s="19" t="str">
        <f>'R7.10.1移動支援一覧'!A3</f>
        <v>市内</v>
      </c>
      <c r="B3" s="20" t="str">
        <f>IF('R7.10.1移動支援一覧'!B3="","",'R7.10.1移動支援一覧'!B3)</f>
        <v/>
      </c>
      <c r="C3" s="3" t="str">
        <f>'R7.10.1移動支援一覧'!C3</f>
        <v>0001100002</v>
      </c>
      <c r="D3" s="3" t="str">
        <f>'R7.10.1移動支援一覧'!D3</f>
        <v>HIT訪問介護事業所</v>
      </c>
      <c r="E3" s="4">
        <f>'R7.10.1移動支援一覧'!E3</f>
        <v>39356</v>
      </c>
      <c r="F3" s="3" t="str">
        <f>'R7.10.1移動支援一覧'!G3</f>
        <v>007-0890</v>
      </c>
      <c r="G3" s="3" t="str">
        <f>'R7.10.1移動支援一覧'!H3</f>
        <v>札幌市東区中沼町９６番地３０</v>
      </c>
      <c r="H3" s="3" t="str">
        <f>'R7.10.1移動支援一覧'!I3</f>
        <v>791-5495</v>
      </c>
      <c r="I3" s="3" t="str">
        <f>'R7.10.1移動支援一覧'!J3</f>
        <v>791-5494</v>
      </c>
      <c r="J3" s="3" t="str">
        <f>'R7.10.1移動支援一覧'!K3</f>
        <v>有限会社 道和興業</v>
      </c>
      <c r="K3" s="21" t="str">
        <f>IF('R7.10.1移動支援一覧'!Q3="","",'R7.10.1移動支援一覧'!Q3)</f>
        <v>○</v>
      </c>
      <c r="L3" s="21" t="str">
        <f>IF('R7.10.1移動支援一覧'!R3="","",'R7.10.1移動支援一覧'!R3)</f>
        <v>○</v>
      </c>
      <c r="M3" s="21" t="str">
        <f>IF('R7.10.1移動支援一覧'!S3="","",'R7.10.1移動支援一覧'!S3)</f>
        <v>○</v>
      </c>
      <c r="N3" s="21" t="str">
        <f>IF('R7.10.1移動支援一覧'!T3="","",'R7.10.1移動支援一覧'!T3)</f>
        <v>○</v>
      </c>
      <c r="O3" s="21" t="str">
        <f>IF('R7.10.1移動支援一覧'!U3="","",'R7.10.1移動支援一覧'!U3)</f>
        <v/>
      </c>
      <c r="P3" s="22" t="str">
        <f>IF('R7.10.1移動支援一覧'!V3="","",'R7.10.1移動支援一覧'!V3)</f>
        <v>0110200615</v>
      </c>
    </row>
    <row r="4" spans="1:16" ht="13.5" customHeight="1">
      <c r="A4" s="19" t="str">
        <f>'R7.10.1移動支援一覧'!A4</f>
        <v>市内</v>
      </c>
      <c r="B4" s="20" t="str">
        <f>IF('R7.10.1移動支援一覧'!B4="","",'R7.10.1移動支援一覧'!B4)</f>
        <v/>
      </c>
      <c r="C4" s="3" t="str">
        <f>'R7.10.1移動支援一覧'!C4</f>
        <v>0001100003</v>
      </c>
      <c r="D4" s="3" t="str">
        <f>'R7.10.1移動支援一覧'!D4</f>
        <v>Ｈｏｍｅ　Ｃａｒｅぶんぶん</v>
      </c>
      <c r="E4" s="4">
        <f>'R7.10.1移動支援一覧'!E4</f>
        <v>39356</v>
      </c>
      <c r="F4" s="3" t="str">
        <f>'R7.10.1移動支援一覧'!G4</f>
        <v>004-0063</v>
      </c>
      <c r="G4" s="3" t="str">
        <f>'R7.10.1移動支援一覧'!H4</f>
        <v>札幌市厚別区厚別西３条１丁目６番３０号</v>
      </c>
      <c r="H4" s="3" t="str">
        <f>'R7.10.1移動支援一覧'!I4</f>
        <v>769-0831</v>
      </c>
      <c r="I4" s="3" t="str">
        <f>'R7.10.1移動支援一覧'!J4</f>
        <v>769-0832</v>
      </c>
      <c r="J4" s="3" t="str">
        <f>'R7.10.1移動支援一覧'!K4</f>
        <v>有限会社 Ｈｏｍｅ　Ｃａｒｅぶんぶん</v>
      </c>
      <c r="K4" s="21" t="str">
        <f>IF('R7.10.1移動支援一覧'!Q4="","",'R7.10.1移動支援一覧'!Q4)</f>
        <v>○</v>
      </c>
      <c r="L4" s="21" t="str">
        <f>IF('R7.10.1移動支援一覧'!R4="","",'R7.10.1移動支援一覧'!R4)</f>
        <v>○</v>
      </c>
      <c r="M4" s="21" t="str">
        <f>IF('R7.10.1移動支援一覧'!S4="","",'R7.10.1移動支援一覧'!S4)</f>
        <v>○</v>
      </c>
      <c r="N4" s="21" t="str">
        <f>IF('R7.10.1移動支援一覧'!T4="","",'R7.10.1移動支援一覧'!T4)</f>
        <v>○</v>
      </c>
      <c r="O4" s="21" t="str">
        <f>IF('R7.10.1移動支援一覧'!U4="","",'R7.10.1移動支援一覧'!U4)</f>
        <v/>
      </c>
      <c r="P4" s="22" t="str">
        <f>IF('R7.10.1移動支援一覧'!V4="","",'R7.10.1移動支援一覧'!V4)</f>
        <v>0110500709</v>
      </c>
    </row>
    <row r="5" spans="1:16" ht="13.5" customHeight="1">
      <c r="A5" s="19" t="str">
        <f>'R7.10.1移動支援一覧'!A5</f>
        <v>市内</v>
      </c>
      <c r="B5" s="20" t="str">
        <f>IF('R7.10.1移動支援一覧'!B5="","",'R7.10.1移動支援一覧'!B5)</f>
        <v/>
      </c>
      <c r="C5" s="3" t="str">
        <f>'R7.10.1移動支援一覧'!C5</f>
        <v>0001100006</v>
      </c>
      <c r="D5" s="3" t="str">
        <f>'R7.10.1移動支援一覧'!D5</f>
        <v>Ｏｒｉｇｉｎ</v>
      </c>
      <c r="E5" s="4">
        <f>'R7.10.1移動支援一覧'!E5</f>
        <v>39356</v>
      </c>
      <c r="F5" s="3" t="str">
        <f>'R7.10.1移動支援一覧'!G5</f>
        <v>065-0020</v>
      </c>
      <c r="G5" s="3" t="str">
        <f>'R7.10.1移動支援一覧'!H5</f>
        <v>札幌市東区北２０条東１丁目５番１号大西ビル</v>
      </c>
      <c r="H5" s="3" t="str">
        <f>'R7.10.1移動支援一覧'!I5</f>
        <v>748-6220</v>
      </c>
      <c r="I5" s="3" t="str">
        <f>'R7.10.1移動支援一覧'!J5</f>
        <v>748-6221</v>
      </c>
      <c r="J5" s="3" t="str">
        <f>'R7.10.1移動支援一覧'!K5</f>
        <v>特定非営利活動法人　ホップ障害者地域生活支援センター</v>
      </c>
      <c r="K5" s="21" t="str">
        <f>IF('R7.10.1移動支援一覧'!Q5="","",'R7.10.1移動支援一覧'!Q5)</f>
        <v>○</v>
      </c>
      <c r="L5" s="21" t="str">
        <f>IF('R7.10.1移動支援一覧'!R5="","",'R7.10.1移動支援一覧'!R5)</f>
        <v>○</v>
      </c>
      <c r="M5" s="21" t="str">
        <f>IF('R7.10.1移動支援一覧'!S5="","",'R7.10.1移動支援一覧'!S5)</f>
        <v>○</v>
      </c>
      <c r="N5" s="21" t="str">
        <f>IF('R7.10.1移動支援一覧'!T5="","",'R7.10.1移動支援一覧'!T5)</f>
        <v>○</v>
      </c>
      <c r="O5" s="21" t="str">
        <f>IF('R7.10.1移動支援一覧'!U5="","",'R7.10.1移動支援一覧'!U5)</f>
        <v/>
      </c>
      <c r="P5" s="22" t="str">
        <f>IF('R7.10.1移動支援一覧'!V5="","",'R7.10.1移動支援一覧'!V5)</f>
        <v>0110201167</v>
      </c>
    </row>
    <row r="6" spans="1:16" ht="13.5" customHeight="1">
      <c r="A6" s="19" t="str">
        <f>'R7.10.1移動支援一覧'!A6</f>
        <v>市内</v>
      </c>
      <c r="B6" s="20" t="str">
        <f>IF('R7.10.1移動支援一覧'!B6="","",'R7.10.1移動支援一覧'!B6)</f>
        <v/>
      </c>
      <c r="C6" s="3" t="str">
        <f>'R7.10.1移動支援一覧'!C6</f>
        <v>0001100007</v>
      </c>
      <c r="D6" s="3" t="str">
        <f>'R7.10.1移動支援一覧'!D6</f>
        <v>ＰＯＰケア</v>
      </c>
      <c r="E6" s="4">
        <f>'R7.10.1移動支援一覧'!E6</f>
        <v>39356</v>
      </c>
      <c r="F6" s="3" t="str">
        <f>'R7.10.1移動支援一覧'!G6</f>
        <v>060-0004</v>
      </c>
      <c r="G6" s="3" t="str">
        <f>'R7.10.1移動支援一覧'!H6</f>
        <v>札幌市中央区北4条西16丁目１番3号　幌西ビル1階</v>
      </c>
      <c r="H6" s="3" t="str">
        <f>'R7.10.1移動支援一覧'!I6</f>
        <v>624-6673</v>
      </c>
      <c r="I6" s="3" t="str">
        <f>'R7.10.1移動支援一覧'!J6</f>
        <v>624-6674</v>
      </c>
      <c r="J6" s="3" t="str">
        <f>'R7.10.1移動支援一覧'!K6</f>
        <v>株式会社 進幸</v>
      </c>
      <c r="K6" s="21" t="str">
        <f>IF('R7.10.1移動支援一覧'!Q6="","",'R7.10.1移動支援一覧'!Q6)</f>
        <v>○</v>
      </c>
      <c r="L6" s="21" t="str">
        <f>IF('R7.10.1移動支援一覧'!R6="","",'R7.10.1移動支援一覧'!R6)</f>
        <v>○</v>
      </c>
      <c r="M6" s="21" t="str">
        <f>IF('R7.10.1移動支援一覧'!S6="","",'R7.10.1移動支援一覧'!S6)</f>
        <v>○</v>
      </c>
      <c r="N6" s="21" t="str">
        <f>IF('R7.10.1移動支援一覧'!T6="","",'R7.10.1移動支援一覧'!T6)</f>
        <v>○</v>
      </c>
      <c r="O6" s="21" t="str">
        <f>IF('R7.10.1移動支援一覧'!U6="","",'R7.10.1移動支援一覧'!U6)</f>
        <v/>
      </c>
      <c r="P6" s="22" t="str">
        <f>IF('R7.10.1移動支援一覧'!V6="","",'R7.10.1移動支援一覧'!V6)</f>
        <v>0110100088</v>
      </c>
    </row>
    <row r="7" spans="1:16" ht="13.5" customHeight="1">
      <c r="A7" s="19" t="str">
        <f>'R7.10.1移動支援一覧'!A7</f>
        <v>市内</v>
      </c>
      <c r="B7" s="20" t="str">
        <f>IF('R7.10.1移動支援一覧'!B7="","",'R7.10.1移動支援一覧'!B7)</f>
        <v/>
      </c>
      <c r="C7" s="3" t="str">
        <f>'R7.10.1移動支援一覧'!C7</f>
        <v>0001100016</v>
      </c>
      <c r="D7" s="3" t="str">
        <f>'R7.10.1移動支援一覧'!D7</f>
        <v>アンビシャス　ケアセンター</v>
      </c>
      <c r="E7" s="4">
        <f>'R7.10.1移動支援一覧'!E7</f>
        <v>39356</v>
      </c>
      <c r="F7" s="3" t="str">
        <f>'R7.10.1移動支援一覧'!G7</f>
        <v>006-0006</v>
      </c>
      <c r="G7" s="3" t="str">
        <f>'R7.10.1移動支援一覧'!H7</f>
        <v>札幌市手稲区西宮の沢６条２丁目５番１２号</v>
      </c>
      <c r="H7" s="3" t="str">
        <f>'R7.10.1移動支援一覧'!I7</f>
        <v>669-2222</v>
      </c>
      <c r="I7" s="3" t="str">
        <f>'R7.10.1移動支援一覧'!J7</f>
        <v>669-3000</v>
      </c>
      <c r="J7" s="3" t="str">
        <f>'R7.10.1移動支援一覧'!K7</f>
        <v>社会福祉法人 アンビシャス</v>
      </c>
      <c r="K7" s="21" t="str">
        <f>IF('R7.10.1移動支援一覧'!Q7="","",'R7.10.1移動支援一覧'!Q7)</f>
        <v>○</v>
      </c>
      <c r="L7" s="21" t="str">
        <f>IF('R7.10.1移動支援一覧'!R7="","",'R7.10.1移動支援一覧'!R7)</f>
        <v/>
      </c>
      <c r="M7" s="21" t="str">
        <f>IF('R7.10.1移動支援一覧'!S7="","",'R7.10.1移動支援一覧'!S7)</f>
        <v>○</v>
      </c>
      <c r="N7" s="21" t="str">
        <f>IF('R7.10.1移動支援一覧'!T7="","",'R7.10.1移動支援一覧'!T7)</f>
        <v/>
      </c>
      <c r="O7" s="21" t="str">
        <f>IF('R7.10.1移動支援一覧'!U7="","",'R7.10.1移動支援一覧'!U7)</f>
        <v/>
      </c>
      <c r="P7" s="22" t="str">
        <f>IF('R7.10.1移動支援一覧'!V7="","",'R7.10.1移動支援一覧'!V7)</f>
        <v>0110400876</v>
      </c>
    </row>
    <row r="8" spans="1:16" ht="13.5" customHeight="1">
      <c r="A8" s="19" t="str">
        <f>'R7.10.1移動支援一覧'!A8</f>
        <v>市内</v>
      </c>
      <c r="B8" s="20" t="str">
        <f>IF('R7.10.1移動支援一覧'!B8="","",'R7.10.1移動支援一覧'!B8)</f>
        <v/>
      </c>
      <c r="C8" s="3" t="str">
        <f>'R7.10.1移動支援一覧'!C8</f>
        <v>0001100022</v>
      </c>
      <c r="D8" s="3" t="str">
        <f>'R7.10.1移動支援一覧'!D8</f>
        <v>かいけつ太郎～ケアサービスステーション</v>
      </c>
      <c r="E8" s="4">
        <f>'R7.10.1移動支援一覧'!E8</f>
        <v>39356</v>
      </c>
      <c r="F8" s="3" t="str">
        <f>'R7.10.1移動支援一覧'!G8</f>
        <v>004-0021</v>
      </c>
      <c r="G8" s="3" t="str">
        <f>'R7.10.1移動支援一覧'!H8</f>
        <v>札幌市厚別区青葉町9丁目3番35号</v>
      </c>
      <c r="H8" s="3" t="str">
        <f>'R7.10.1移動支援一覧'!I8</f>
        <v>893-1199</v>
      </c>
      <c r="I8" s="3" t="str">
        <f>'R7.10.1移動支援一覧'!J8</f>
        <v>893-5599</v>
      </c>
      <c r="J8" s="3" t="str">
        <f>'R7.10.1移動支援一覧'!K8</f>
        <v>特定非営利活動法人 わーかーびぃー</v>
      </c>
      <c r="K8" s="21" t="str">
        <f>IF('R7.10.1移動支援一覧'!Q8="","",'R7.10.1移動支援一覧'!Q8)</f>
        <v>○</v>
      </c>
      <c r="L8" s="21" t="str">
        <f>IF('R7.10.1移動支援一覧'!R8="","",'R7.10.1移動支援一覧'!R8)</f>
        <v>○</v>
      </c>
      <c r="M8" s="21" t="str">
        <f>IF('R7.10.1移動支援一覧'!S8="","",'R7.10.1移動支援一覧'!S8)</f>
        <v>○</v>
      </c>
      <c r="N8" s="21" t="str">
        <f>IF('R7.10.1移動支援一覧'!T8="","",'R7.10.1移動支援一覧'!T8)</f>
        <v>○</v>
      </c>
      <c r="O8" s="21" t="str">
        <f>IF('R7.10.1移動支援一覧'!U8="","",'R7.10.1移動支援一覧'!U8)</f>
        <v/>
      </c>
      <c r="P8" s="22" t="str">
        <f>IF('R7.10.1移動支援一覧'!V8="","",'R7.10.1移動支援一覧'!V8)</f>
        <v>0110500683</v>
      </c>
    </row>
    <row r="9" spans="1:16" ht="13.5" customHeight="1">
      <c r="A9" s="19" t="str">
        <f>'R7.10.1移動支援一覧'!A9</f>
        <v>市内</v>
      </c>
      <c r="B9" s="20" t="str">
        <f>IF('R7.10.1移動支援一覧'!B9="","",'R7.10.1移動支援一覧'!B9)</f>
        <v/>
      </c>
      <c r="C9" s="3" t="str">
        <f>'R7.10.1移動支援一覧'!C9</f>
        <v>0001100027</v>
      </c>
      <c r="D9" s="3" t="str">
        <f>'R7.10.1移動支援一覧'!D9</f>
        <v>グリンハイム　ホームヘルプサービス事業所</v>
      </c>
      <c r="E9" s="4">
        <f>'R7.10.1移動支援一覧'!E9</f>
        <v>39356</v>
      </c>
      <c r="F9" s="3" t="str">
        <f>'R7.10.1移動支援一覧'!G9</f>
        <v>005-0842</v>
      </c>
      <c r="G9" s="3" t="str">
        <f>'R7.10.1移動支援一覧'!H9</f>
        <v>札幌市南区常盤5条1丁目1-7</v>
      </c>
      <c r="H9" s="3" t="str">
        <f>'R7.10.1移動支援一覧'!I9</f>
        <v>592-7827</v>
      </c>
      <c r="I9" s="3" t="str">
        <f>'R7.10.1移動支援一覧'!J9</f>
        <v>592-7775</v>
      </c>
      <c r="J9" s="3" t="str">
        <f>'R7.10.1移動支援一覧'!K9</f>
        <v>社会福祉法人 北海道ハピニス</v>
      </c>
      <c r="K9" s="21" t="str">
        <f>IF('R7.10.1移動支援一覧'!Q9="","",'R7.10.1移動支援一覧'!Q9)</f>
        <v>○</v>
      </c>
      <c r="L9" s="21" t="str">
        <f>IF('R7.10.1移動支援一覧'!R9="","",'R7.10.1移動支援一覧'!R9)</f>
        <v>○</v>
      </c>
      <c r="M9" s="21" t="str">
        <f>IF('R7.10.1移動支援一覧'!S9="","",'R7.10.1移動支援一覧'!S9)</f>
        <v>○</v>
      </c>
      <c r="N9" s="21" t="str">
        <f>IF('R7.10.1移動支援一覧'!T9="","",'R7.10.1移動支援一覧'!T9)</f>
        <v>○</v>
      </c>
      <c r="O9" s="21" t="str">
        <f>IF('R7.10.1移動支援一覧'!U9="","",'R7.10.1移動支援一覧'!U9)</f>
        <v>○</v>
      </c>
      <c r="P9" s="22" t="str">
        <f>IF('R7.10.1移動支援一覧'!V9="","",'R7.10.1移動支援一覧'!V9)</f>
        <v>0110500618</v>
      </c>
    </row>
    <row r="10" spans="1:16" ht="13.5" customHeight="1">
      <c r="A10" s="19" t="str">
        <f>'R7.10.1移動支援一覧'!A10</f>
        <v>市内</v>
      </c>
      <c r="B10" s="20" t="str">
        <f>IF('R7.10.1移動支援一覧'!B10="","",'R7.10.1移動支援一覧'!B10)</f>
        <v/>
      </c>
      <c r="C10" s="3" t="str">
        <f>'R7.10.1移動支援一覧'!C10</f>
        <v>0001100028</v>
      </c>
      <c r="D10" s="3" t="str">
        <f>'R7.10.1移動支援一覧'!D10</f>
        <v>クレイン・ケア・サービス</v>
      </c>
      <c r="E10" s="4">
        <f>'R7.10.1移動支援一覧'!E10</f>
        <v>39356</v>
      </c>
      <c r="F10" s="3" t="str">
        <f>'R7.10.1移動支援一覧'!G10</f>
        <v>005-0004</v>
      </c>
      <c r="G10" s="3" t="str">
        <f>'R7.10.1移動支援一覧'!H10</f>
        <v>札幌市南区澄川４条７丁目５－２１米永ビル１０１号</v>
      </c>
      <c r="H10" s="3" t="str">
        <f>'R7.10.1移動支援一覧'!I10</f>
        <v>825-8256</v>
      </c>
      <c r="I10" s="3" t="str">
        <f>'R7.10.1移動支援一覧'!J10</f>
        <v>825-8256</v>
      </c>
      <c r="J10" s="3" t="str">
        <f>'R7.10.1移動支援一覧'!K10</f>
        <v>クレイン・ケアサービス有限会社</v>
      </c>
      <c r="K10" s="21" t="str">
        <f>IF('R7.10.1移動支援一覧'!Q10="","",'R7.10.1移動支援一覧'!Q10)</f>
        <v>○</v>
      </c>
      <c r="L10" s="21" t="str">
        <f>IF('R7.10.1移動支援一覧'!R10="","",'R7.10.1移動支援一覧'!R10)</f>
        <v>○</v>
      </c>
      <c r="M10" s="21" t="str">
        <f>IF('R7.10.1移動支援一覧'!S10="","",'R7.10.1移動支援一覧'!S10)</f>
        <v>○</v>
      </c>
      <c r="N10" s="21" t="str">
        <f>IF('R7.10.1移動支援一覧'!T10="","",'R7.10.1移動支援一覧'!T10)</f>
        <v>○</v>
      </c>
      <c r="O10" s="21" t="str">
        <f>IF('R7.10.1移動支援一覧'!U10="","",'R7.10.1移動支援一覧'!U10)</f>
        <v/>
      </c>
      <c r="P10" s="22" t="str">
        <f>IF('R7.10.1移動支援一覧'!V10="","",'R7.10.1移動支援一覧'!V10)</f>
        <v>0110500295</v>
      </c>
    </row>
    <row r="11" spans="1:16" ht="13.5" customHeight="1">
      <c r="A11" s="19" t="str">
        <f>'R7.10.1移動支援一覧'!A11</f>
        <v>市内</v>
      </c>
      <c r="B11" s="20" t="str">
        <f>IF('R7.10.1移動支援一覧'!B11="","",'R7.10.1移動支援一覧'!B11)</f>
        <v/>
      </c>
      <c r="C11" s="3" t="str">
        <f>'R7.10.1移動支援一覧'!C11</f>
        <v>0001100029</v>
      </c>
      <c r="D11" s="3" t="str">
        <f>'R7.10.1移動支援一覧'!D11</f>
        <v>ケア・ふれんず介護支援事業所</v>
      </c>
      <c r="E11" s="4">
        <f>'R7.10.1移動支援一覧'!E11</f>
        <v>39356</v>
      </c>
      <c r="F11" s="3" t="str">
        <f>'R7.10.1移動支援一覧'!G11</f>
        <v>065-0010</v>
      </c>
      <c r="G11" s="3" t="str">
        <f>'R7.10.1移動支援一覧'!H11</f>
        <v>札幌市東区北１０条東９丁目３番５号興栄ビル</v>
      </c>
      <c r="H11" s="3" t="str">
        <f>'R7.10.1移動支援一覧'!I11</f>
        <v>214-1270</v>
      </c>
      <c r="I11" s="3" t="str">
        <f>'R7.10.1移動支援一覧'!J11</f>
        <v>214-1757</v>
      </c>
      <c r="J11" s="3" t="str">
        <f>'R7.10.1移動支援一覧'!K11</f>
        <v>有限会社 アンジュ企画</v>
      </c>
      <c r="K11" s="21" t="str">
        <f>IF('R7.10.1移動支援一覧'!Q11="","",'R7.10.1移動支援一覧'!Q11)</f>
        <v>○</v>
      </c>
      <c r="L11" s="21" t="str">
        <f>IF('R7.10.1移動支援一覧'!R11="","",'R7.10.1移動支援一覧'!R11)</f>
        <v>○</v>
      </c>
      <c r="M11" s="21" t="str">
        <f>IF('R7.10.1移動支援一覧'!S11="","",'R7.10.1移動支援一覧'!S11)</f>
        <v>○</v>
      </c>
      <c r="N11" s="21" t="str">
        <f>IF('R7.10.1移動支援一覧'!T11="","",'R7.10.1移動支援一覧'!T11)</f>
        <v>○</v>
      </c>
      <c r="O11" s="21" t="str">
        <f>IF('R7.10.1移動支援一覧'!U11="","",'R7.10.1移動支援一覧'!U11)</f>
        <v/>
      </c>
      <c r="P11" s="22" t="str">
        <f>IF('R7.10.1移動支援一覧'!V11="","",'R7.10.1移動支援一覧'!V11)</f>
        <v>0110500345</v>
      </c>
    </row>
    <row r="12" spans="1:16" ht="13.5" customHeight="1">
      <c r="A12" s="19" t="str">
        <f>'R7.10.1移動支援一覧'!A12</f>
        <v>市内</v>
      </c>
      <c r="B12" s="20" t="str">
        <f>IF('R7.10.1移動支援一覧'!B12="","",'R7.10.1移動支援一覧'!B12)</f>
        <v/>
      </c>
      <c r="C12" s="3" t="str">
        <f>'R7.10.1移動支援一覧'!C12</f>
        <v>0001100030</v>
      </c>
      <c r="D12" s="3" t="str">
        <f>'R7.10.1移動支援一覧'!D12</f>
        <v>ケアサービスいるか</v>
      </c>
      <c r="E12" s="4">
        <f>'R7.10.1移動支援一覧'!E12</f>
        <v>39356</v>
      </c>
      <c r="F12" s="3" t="str">
        <f>'R7.10.1移動支援一覧'!G12</f>
        <v>005-0016</v>
      </c>
      <c r="G12" s="3" t="str">
        <f>'R7.10.1移動支援一覧'!H12</f>
        <v>札幌市南区真駒内南町４丁目４番３号</v>
      </c>
      <c r="H12" s="3" t="str">
        <f>'R7.10.1移動支援一覧'!I12</f>
        <v>582-5570</v>
      </c>
      <c r="I12" s="3" t="str">
        <f>'R7.10.1移動支援一覧'!J12</f>
        <v>582-8342</v>
      </c>
      <c r="J12" s="3" t="str">
        <f>'R7.10.1移動支援一覧'!K12</f>
        <v>有限会社 ユアホームサービス</v>
      </c>
      <c r="K12" s="21" t="str">
        <f>IF('R7.10.1移動支援一覧'!Q12="","",'R7.10.1移動支援一覧'!Q12)</f>
        <v>○</v>
      </c>
      <c r="L12" s="21" t="str">
        <f>IF('R7.10.1移動支援一覧'!R12="","",'R7.10.1移動支援一覧'!R12)</f>
        <v>○</v>
      </c>
      <c r="M12" s="21" t="str">
        <f>IF('R7.10.1移動支援一覧'!S12="","",'R7.10.1移動支援一覧'!S12)</f>
        <v>○</v>
      </c>
      <c r="N12" s="21" t="str">
        <f>IF('R7.10.1移動支援一覧'!T12="","",'R7.10.1移動支援一覧'!T12)</f>
        <v>○</v>
      </c>
      <c r="O12" s="21" t="str">
        <f>IF('R7.10.1移動支援一覧'!U12="","",'R7.10.1移動支援一覧'!U12)</f>
        <v/>
      </c>
      <c r="P12" s="22" t="str">
        <f>IF('R7.10.1移動支援一覧'!V12="","",'R7.10.1移動支援一覧'!V12)</f>
        <v>0110501038</v>
      </c>
    </row>
    <row r="13" spans="1:16" ht="13.5" customHeight="1">
      <c r="A13" s="19" t="str">
        <f>'R7.10.1移動支援一覧'!A13</f>
        <v>市内</v>
      </c>
      <c r="B13" s="20" t="str">
        <f>IF('R7.10.1移動支援一覧'!B13="","",'R7.10.1移動支援一覧'!B13)</f>
        <v/>
      </c>
      <c r="C13" s="3" t="str">
        <f>'R7.10.1移動支援一覧'!C13</f>
        <v>0001100031</v>
      </c>
      <c r="D13" s="3" t="str">
        <f>'R7.10.1移動支援一覧'!D13</f>
        <v>ケアセンターどり～む</v>
      </c>
      <c r="E13" s="4">
        <f>'R7.10.1移動支援一覧'!E13</f>
        <v>39356</v>
      </c>
      <c r="F13" s="3" t="str">
        <f>'R7.10.1移動支援一覧'!G13</f>
        <v>007-0869</v>
      </c>
      <c r="G13" s="3" t="str">
        <f>'R7.10.1移動支援一覧'!H13</f>
        <v>札幌市東区伏古9条2丁目1番3号2階</v>
      </c>
      <c r="H13" s="3" t="str">
        <f>'R7.10.1移動支援一覧'!I13</f>
        <v>802-6039</v>
      </c>
      <c r="I13" s="3" t="str">
        <f>'R7.10.1移動支援一覧'!J13</f>
        <v>802-6046</v>
      </c>
      <c r="J13" s="3" t="str">
        <f>'R7.10.1移動支援一覧'!K13</f>
        <v>合資会社 千の元</v>
      </c>
      <c r="K13" s="21" t="str">
        <f>IF('R7.10.1移動支援一覧'!Q13="","",'R7.10.1移動支援一覧'!Q13)</f>
        <v>○</v>
      </c>
      <c r="L13" s="21" t="str">
        <f>IF('R7.10.1移動支援一覧'!R13="","",'R7.10.1移動支援一覧'!R13)</f>
        <v>○</v>
      </c>
      <c r="M13" s="21" t="str">
        <f>IF('R7.10.1移動支援一覧'!S13="","",'R7.10.1移動支援一覧'!S13)</f>
        <v>○</v>
      </c>
      <c r="N13" s="21" t="str">
        <f>IF('R7.10.1移動支援一覧'!T13="","",'R7.10.1移動支援一覧'!T13)</f>
        <v>○</v>
      </c>
      <c r="O13" s="21" t="str">
        <f>IF('R7.10.1移動支援一覧'!U13="","",'R7.10.1移動支援一覧'!U13)</f>
        <v/>
      </c>
      <c r="P13" s="22" t="str">
        <f>IF('R7.10.1移動支援一覧'!V13="","",'R7.10.1移動支援一覧'!V13)</f>
        <v>0110200102</v>
      </c>
    </row>
    <row r="14" spans="1:16" ht="13.5" customHeight="1">
      <c r="A14" s="19" t="str">
        <f>'R7.10.1移動支援一覧'!A14</f>
        <v>市内</v>
      </c>
      <c r="B14" s="20" t="str">
        <f>IF('R7.10.1移動支援一覧'!B14="","",'R7.10.1移動支援一覧'!B14)</f>
        <v/>
      </c>
      <c r="C14" s="3" t="str">
        <f>'R7.10.1移動支援一覧'!C14</f>
        <v>0001100032</v>
      </c>
      <c r="D14" s="3" t="str">
        <f>'R7.10.1移動支援一覧'!D14</f>
        <v>ケアセンターのほろ</v>
      </c>
      <c r="E14" s="4">
        <f>'R7.10.1移動支援一覧'!E14</f>
        <v>39356</v>
      </c>
      <c r="F14" s="3" t="str">
        <f>'R7.10.1移動支援一覧'!G14</f>
        <v>004-0052</v>
      </c>
      <c r="G14" s="3" t="str">
        <f>'R7.10.1移動支援一覧'!H14</f>
        <v>札幌市厚別区厚別中央2条6丁目5－40　第2広地マンション11号室</v>
      </c>
      <c r="H14" s="3" t="str">
        <f>'R7.10.1移動支援一覧'!I14</f>
        <v>896-6754</v>
      </c>
      <c r="I14" s="3" t="str">
        <f>'R7.10.1移動支援一覧'!J14</f>
        <v>896-6754</v>
      </c>
      <c r="J14" s="3" t="str">
        <f>'R7.10.1移動支援一覧'!K14</f>
        <v>労働者協同組合たすけあいワーカーズのほろ</v>
      </c>
      <c r="K14" s="21" t="str">
        <f>IF('R7.10.1移動支援一覧'!Q14="","",'R7.10.1移動支援一覧'!Q14)</f>
        <v>○</v>
      </c>
      <c r="L14" s="21" t="str">
        <f>IF('R7.10.1移動支援一覧'!R14="","",'R7.10.1移動支援一覧'!R14)</f>
        <v>○</v>
      </c>
      <c r="M14" s="21" t="str">
        <f>IF('R7.10.1移動支援一覧'!S14="","",'R7.10.1移動支援一覧'!S14)</f>
        <v>○</v>
      </c>
      <c r="N14" s="21" t="str">
        <f>IF('R7.10.1移動支援一覧'!T14="","",'R7.10.1移動支援一覧'!T14)</f>
        <v>○</v>
      </c>
      <c r="O14" s="21" t="str">
        <f>IF('R7.10.1移動支援一覧'!U14="","",'R7.10.1移動支援一覧'!U14)</f>
        <v/>
      </c>
      <c r="P14" s="22" t="str">
        <f>IF('R7.10.1移動支援一覧'!V14="","",'R7.10.1移動支援一覧'!V14)</f>
        <v>0110501046</v>
      </c>
    </row>
    <row r="15" spans="1:16" ht="13.5" customHeight="1">
      <c r="A15" s="19" t="str">
        <f>'R7.10.1移動支援一覧'!A15</f>
        <v>市内</v>
      </c>
      <c r="B15" s="20" t="str">
        <f>IF('R7.10.1移動支援一覧'!B15="","",'R7.10.1移動支援一覧'!B15)</f>
        <v/>
      </c>
      <c r="C15" s="3" t="str">
        <f>'R7.10.1移動支援一覧'!C15</f>
        <v>0001100037</v>
      </c>
      <c r="D15" s="3" t="str">
        <f>'R7.10.1移動支援一覧'!D15</f>
        <v>こひなた</v>
      </c>
      <c r="E15" s="4">
        <f>'R7.10.1移動支援一覧'!E15</f>
        <v>39356</v>
      </c>
      <c r="F15" s="3" t="str">
        <f>'R7.10.1移動支援一覧'!G15</f>
        <v>063-0826</v>
      </c>
      <c r="G15" s="3" t="str">
        <f>'R7.10.1移動支援一覧'!H15</f>
        <v>札幌市西区発寒６条１３丁目３番５２号</v>
      </c>
      <c r="H15" s="3" t="str">
        <f>'R7.10.1移動支援一覧'!I15</f>
        <v>669-3011</v>
      </c>
      <c r="I15" s="3" t="str">
        <f>'R7.10.1移動支援一覧'!J15</f>
        <v>669-3012</v>
      </c>
      <c r="J15" s="3" t="str">
        <f>'R7.10.1移動支援一覧'!K15</f>
        <v>特定非営利活動法人 ひなた</v>
      </c>
      <c r="K15" s="21" t="str">
        <f>IF('R7.10.1移動支援一覧'!Q15="","",'R7.10.1移動支援一覧'!Q15)</f>
        <v>○</v>
      </c>
      <c r="L15" s="21" t="str">
        <f>IF('R7.10.1移動支援一覧'!R15="","",'R7.10.1移動支援一覧'!R15)</f>
        <v>○</v>
      </c>
      <c r="M15" s="21" t="str">
        <f>IF('R7.10.1移動支援一覧'!S15="","",'R7.10.1移動支援一覧'!S15)</f>
        <v>○</v>
      </c>
      <c r="N15" s="21" t="str">
        <f>IF('R7.10.1移動支援一覧'!T15="","",'R7.10.1移動支援一覧'!T15)</f>
        <v/>
      </c>
      <c r="O15" s="21" t="str">
        <f>IF('R7.10.1移動支援一覧'!U15="","",'R7.10.1移動支援一覧'!U15)</f>
        <v/>
      </c>
      <c r="P15" s="22" t="str">
        <f>IF('R7.10.1移動支援一覧'!V15="","",'R7.10.1移動支援一覧'!V15)</f>
        <v>0110200631</v>
      </c>
    </row>
    <row r="16" spans="1:16" ht="13.5" customHeight="1">
      <c r="A16" s="19" t="str">
        <f>'R7.10.1移動支援一覧'!A16</f>
        <v>市内</v>
      </c>
      <c r="B16" s="20" t="str">
        <f>IF('R7.10.1移動支援一覧'!B16="","",'R7.10.1移動支援一覧'!B16)</f>
        <v/>
      </c>
      <c r="C16" s="3" t="str">
        <f>'R7.10.1移動支援一覧'!C16</f>
        <v>0001100038</v>
      </c>
      <c r="D16" s="3" t="str">
        <f>'R7.10.1移動支援一覧'!D16</f>
        <v>社会福祉法人　渓仁会　コミュニティホーム白石ホームヘルパーステーション</v>
      </c>
      <c r="E16" s="4">
        <f>'R7.10.1移動支援一覧'!E16</f>
        <v>39356</v>
      </c>
      <c r="F16" s="3" t="str">
        <f>'R7.10.1移動支援一覧'!G16</f>
        <v>003-0024</v>
      </c>
      <c r="G16" s="3" t="str">
        <f>'R7.10.1移動支援一覧'!H16</f>
        <v>札幌市白石区本郷通３丁目南１番３５号</v>
      </c>
      <c r="H16" s="3" t="str">
        <f>'R7.10.1移動支援一覧'!I16</f>
        <v>864-2008</v>
      </c>
      <c r="I16" s="3" t="str">
        <f>'R7.10.1移動支援一覧'!J16</f>
        <v>864-9590</v>
      </c>
      <c r="J16" s="3" t="str">
        <f>'R7.10.1移動支援一覧'!K16</f>
        <v>社会福祉法人 渓仁会</v>
      </c>
      <c r="K16" s="21" t="str">
        <f>IF('R7.10.1移動支援一覧'!Q16="","",'R7.10.1移動支援一覧'!Q16)</f>
        <v>○</v>
      </c>
      <c r="L16" s="21" t="str">
        <f>IF('R7.10.1移動支援一覧'!R16="","",'R7.10.1移動支援一覧'!R16)</f>
        <v/>
      </c>
      <c r="M16" s="21" t="str">
        <f>IF('R7.10.1移動支援一覧'!S16="","",'R7.10.1移動支援一覧'!S16)</f>
        <v/>
      </c>
      <c r="N16" s="21" t="str">
        <f>IF('R7.10.1移動支援一覧'!T16="","",'R7.10.1移動支援一覧'!T16)</f>
        <v/>
      </c>
      <c r="O16" s="21" t="str">
        <f>IF('R7.10.1移動支援一覧'!U16="","",'R7.10.1移動支援一覧'!U16)</f>
        <v/>
      </c>
      <c r="P16" s="22" t="str">
        <f>IF('R7.10.1移動支援一覧'!V16="","",'R7.10.1移動支援一覧'!V16)</f>
        <v>0110500642</v>
      </c>
    </row>
    <row r="17" spans="1:16" ht="13.5" customHeight="1">
      <c r="A17" s="19" t="str">
        <f>'R7.10.1移動支援一覧'!A17</f>
        <v>市内</v>
      </c>
      <c r="B17" s="20" t="str">
        <f>IF('R7.10.1移動支援一覧'!B17="","",'R7.10.1移動支援一覧'!B17)</f>
        <v/>
      </c>
      <c r="C17" s="3" t="str">
        <f>'R7.10.1移動支援一覧'!C17</f>
        <v>0001100041</v>
      </c>
      <c r="D17" s="3" t="str">
        <f>'R7.10.1移動支援一覧'!D17</f>
        <v>サポート種っ子</v>
      </c>
      <c r="E17" s="4">
        <f>'R7.10.1移動支援一覧'!E17</f>
        <v>39356</v>
      </c>
      <c r="F17" s="3" t="str">
        <f>'R7.10.1移動支援一覧'!G17</f>
        <v>003-0021</v>
      </c>
      <c r="G17" s="3" t="str">
        <f>'R7.10.1移動支援一覧'!H17</f>
        <v>札幌市白石区栄通１４丁目３－３０－１０１</v>
      </c>
      <c r="H17" s="3" t="str">
        <f>'R7.10.1移動支援一覧'!I17</f>
        <v>836-1551</v>
      </c>
      <c r="I17" s="3" t="str">
        <f>'R7.10.1移動支援一覧'!J17</f>
        <v>836-2474</v>
      </c>
      <c r="J17" s="3" t="str">
        <f>'R7.10.1移動支援一覧'!K17</f>
        <v>特定非営利活動法人　小さい種の会</v>
      </c>
      <c r="K17" s="21" t="str">
        <f>IF('R7.10.1移動支援一覧'!Q17="","",'R7.10.1移動支援一覧'!Q17)</f>
        <v>○</v>
      </c>
      <c r="L17" s="21" t="str">
        <f>IF('R7.10.1移動支援一覧'!R17="","",'R7.10.1移動支援一覧'!R17)</f>
        <v>○</v>
      </c>
      <c r="M17" s="21" t="str">
        <f>IF('R7.10.1移動支援一覧'!S17="","",'R7.10.1移動支援一覧'!S17)</f>
        <v>○</v>
      </c>
      <c r="N17" s="21" t="str">
        <f>IF('R7.10.1移動支援一覧'!T17="","",'R7.10.1移動支援一覧'!T17)</f>
        <v/>
      </c>
      <c r="O17" s="21" t="str">
        <f>IF('R7.10.1移動支援一覧'!U17="","",'R7.10.1移動支援一覧'!U17)</f>
        <v/>
      </c>
      <c r="P17" s="22" t="str">
        <f>IF('R7.10.1移動支援一覧'!V17="","",'R7.10.1移動支援一覧'!V17)</f>
        <v>0110500055</v>
      </c>
    </row>
    <row r="18" spans="1:16" ht="13.5" customHeight="1">
      <c r="A18" s="19" t="str">
        <f>'R7.10.1移動支援一覧'!A18</f>
        <v>市内</v>
      </c>
      <c r="B18" s="20" t="str">
        <f>IF('R7.10.1移動支援一覧'!B18="","",'R7.10.1移動支援一覧'!B18)</f>
        <v/>
      </c>
      <c r="C18" s="3" t="str">
        <f>'R7.10.1移動支援一覧'!C18</f>
        <v>0001100048</v>
      </c>
      <c r="D18" s="3" t="str">
        <f>'R7.10.1移動支援一覧'!D18</f>
        <v>すこやかサポート</v>
      </c>
      <c r="E18" s="4">
        <f>'R7.10.1移動支援一覧'!E18</f>
        <v>39356</v>
      </c>
      <c r="F18" s="3" t="str">
        <f>'R7.10.1移動支援一覧'!G18</f>
        <v>063-0051</v>
      </c>
      <c r="G18" s="3" t="str">
        <f>'R7.10.1移動支援一覧'!H18</f>
        <v>札幌市西区宮の沢1条5丁目23番48号マンション村上Ｉ－103</v>
      </c>
      <c r="H18" s="3" t="str">
        <f>'R7.10.1移動支援一覧'!I18</f>
        <v>666-6388</v>
      </c>
      <c r="I18" s="3" t="str">
        <f>'R7.10.1移動支援一覧'!J18</f>
        <v>666-6388</v>
      </c>
      <c r="J18" s="3" t="str">
        <f>'R7.10.1移動支援一覧'!K18</f>
        <v>すこやかサポート有限会社</v>
      </c>
      <c r="K18" s="21" t="str">
        <f>IF('R7.10.1移動支援一覧'!Q18="","",'R7.10.1移動支援一覧'!Q18)</f>
        <v>○</v>
      </c>
      <c r="L18" s="21" t="str">
        <f>IF('R7.10.1移動支援一覧'!R18="","",'R7.10.1移動支援一覧'!R18)</f>
        <v>○</v>
      </c>
      <c r="M18" s="21" t="str">
        <f>IF('R7.10.1移動支援一覧'!S18="","",'R7.10.1移動支援一覧'!S18)</f>
        <v>○</v>
      </c>
      <c r="N18" s="21" t="str">
        <f>IF('R7.10.1移動支援一覧'!T18="","",'R7.10.1移動支援一覧'!T18)</f>
        <v>○</v>
      </c>
      <c r="O18" s="21" t="str">
        <f>IF('R7.10.1移動支援一覧'!U18="","",'R7.10.1移動支援一覧'!U18)</f>
        <v/>
      </c>
      <c r="P18" s="22" t="str">
        <f>IF('R7.10.1移動支援一覧'!V18="","",'R7.10.1移動支援一覧'!V18)</f>
        <v>0110400983</v>
      </c>
    </row>
    <row r="19" spans="1:16" ht="13.5" customHeight="1">
      <c r="A19" s="19" t="str">
        <f>'R7.10.1移動支援一覧'!A19</f>
        <v>市内</v>
      </c>
      <c r="B19" s="20" t="str">
        <f>IF('R7.10.1移動支援一覧'!B19="","",'R7.10.1移動支援一覧'!B19)</f>
        <v/>
      </c>
      <c r="C19" s="3" t="str">
        <f>'R7.10.1移動支援一覧'!C19</f>
        <v>0001100052</v>
      </c>
      <c r="D19" s="3" t="str">
        <f>'R7.10.1移動支援一覧'!D19</f>
        <v>たくほうケアステーション</v>
      </c>
      <c r="E19" s="4">
        <f>'R7.10.1移動支援一覧'!E19</f>
        <v>39356</v>
      </c>
      <c r="F19" s="3" t="str">
        <f>'R7.10.1移動支援一覧'!G19</f>
        <v>001-0030</v>
      </c>
      <c r="G19" s="3" t="str">
        <f>'R7.10.1移動支援一覧'!H19</f>
        <v>札幌市北区屯田７条１０丁目２番１０号</v>
      </c>
      <c r="H19" s="3" t="str">
        <f>'R7.10.1移動支援一覧'!I19</f>
        <v>788-2733</v>
      </c>
      <c r="I19" s="3" t="str">
        <f>'R7.10.1移動支援一覧'!J19</f>
        <v>788-3381</v>
      </c>
      <c r="J19" s="3" t="str">
        <f>'R7.10.1移動支援一覧'!K19</f>
        <v>拓邦株式会社</v>
      </c>
      <c r="K19" s="21" t="str">
        <f>IF('R7.10.1移動支援一覧'!Q19="","",'R7.10.1移動支援一覧'!Q19)</f>
        <v>○</v>
      </c>
      <c r="L19" s="21" t="str">
        <f>IF('R7.10.1移動支援一覧'!R19="","",'R7.10.1移動支援一覧'!R19)</f>
        <v>○</v>
      </c>
      <c r="M19" s="21" t="str">
        <f>IF('R7.10.1移動支援一覧'!S19="","",'R7.10.1移動支援一覧'!S19)</f>
        <v>○</v>
      </c>
      <c r="N19" s="21" t="str">
        <f>IF('R7.10.1移動支援一覧'!T19="","",'R7.10.1移動支援一覧'!T19)</f>
        <v/>
      </c>
      <c r="O19" s="21" t="str">
        <f>IF('R7.10.1移動支援一覧'!U19="","",'R7.10.1移動支援一覧'!U19)</f>
        <v/>
      </c>
      <c r="P19" s="22" t="str">
        <f>IF('R7.10.1移動支援一覧'!V19="","",'R7.10.1移動支援一覧'!V19)</f>
        <v>0110200169</v>
      </c>
    </row>
    <row r="20" spans="1:16" ht="13.5" customHeight="1">
      <c r="A20" s="19" t="str">
        <f>'R7.10.1移動支援一覧'!A20</f>
        <v>市内</v>
      </c>
      <c r="B20" s="20" t="str">
        <f>IF('R7.10.1移動支援一覧'!B20="","",'R7.10.1移動支援一覧'!B20)</f>
        <v/>
      </c>
      <c r="C20" s="3" t="str">
        <f>'R7.10.1移動支援一覧'!C20</f>
        <v>0001100055</v>
      </c>
      <c r="D20" s="3" t="str">
        <f>'R7.10.1移動支援一覧'!D20</f>
        <v>トラストケアサービス</v>
      </c>
      <c r="E20" s="4">
        <f>'R7.10.1移動支援一覧'!E20</f>
        <v>39356</v>
      </c>
      <c r="F20" s="3" t="str">
        <f>'R7.10.1移動支援一覧'!G20</f>
        <v>005-0006</v>
      </c>
      <c r="G20" s="3" t="str">
        <f>'R7.10.1移動支援一覧'!H20</f>
        <v>札幌市南区澄川６条１１丁目１４番４５号</v>
      </c>
      <c r="H20" s="3" t="str">
        <f>'R7.10.1移動支援一覧'!I20</f>
        <v>588-5771</v>
      </c>
      <c r="I20" s="3" t="str">
        <f>'R7.10.1移動支援一覧'!J20</f>
        <v>588-5778</v>
      </c>
      <c r="J20" s="3" t="str">
        <f>'R7.10.1移動支援一覧'!K20</f>
        <v>有限会社 ティー・アンド・ケイ</v>
      </c>
      <c r="K20" s="21" t="str">
        <f>IF('R7.10.1移動支援一覧'!Q20="","",'R7.10.1移動支援一覧'!Q20)</f>
        <v>○</v>
      </c>
      <c r="L20" s="21" t="str">
        <f>IF('R7.10.1移動支援一覧'!R20="","",'R7.10.1移動支援一覧'!R20)</f>
        <v>○</v>
      </c>
      <c r="M20" s="21" t="str">
        <f>IF('R7.10.1移動支援一覧'!S20="","",'R7.10.1移動支援一覧'!S20)</f>
        <v>○</v>
      </c>
      <c r="N20" s="21" t="str">
        <f>IF('R7.10.1移動支援一覧'!T20="","",'R7.10.1移動支援一覧'!T20)</f>
        <v>○</v>
      </c>
      <c r="O20" s="21" t="str">
        <f>IF('R7.10.1移動支援一覧'!U20="","",'R7.10.1移動支援一覧'!U20)</f>
        <v/>
      </c>
      <c r="P20" s="22" t="str">
        <f>IF('R7.10.1移動支援一覧'!V20="","",'R7.10.1移動支援一覧'!V20)</f>
        <v>0110500253</v>
      </c>
    </row>
    <row r="21" spans="1:16" ht="13.5" customHeight="1">
      <c r="A21" s="19" t="str">
        <f>'R7.10.1移動支援一覧'!A21</f>
        <v>市内</v>
      </c>
      <c r="B21" s="20" t="str">
        <f>IF('R7.10.1移動支援一覧'!B21="","",'R7.10.1移動支援一覧'!B21)</f>
        <v/>
      </c>
      <c r="C21" s="3" t="str">
        <f>'R7.10.1移動支援一覧'!C21</f>
        <v>0001100057</v>
      </c>
      <c r="D21" s="3" t="str">
        <f>'R7.10.1移動支援一覧'!D21</f>
        <v>どろんこクラブ</v>
      </c>
      <c r="E21" s="4">
        <f>'R7.10.1移動支援一覧'!E21</f>
        <v>39356</v>
      </c>
      <c r="F21" s="3" t="str">
        <f>'R7.10.1移動支援一覧'!G21</f>
        <v>002-8081</v>
      </c>
      <c r="G21" s="3" t="str">
        <f>'R7.10.1移動支援一覧'!H21</f>
        <v>札幌市北区百合が原３丁目７番５号</v>
      </c>
      <c r="H21" s="3" t="str">
        <f>'R7.10.1移動支援一覧'!I21</f>
        <v>737-3352</v>
      </c>
      <c r="I21" s="3" t="str">
        <f>'R7.10.1移動支援一覧'!J21</f>
        <v>398-8699</v>
      </c>
      <c r="J21" s="3" t="str">
        <f>'R7.10.1移動支援一覧'!K21</f>
        <v>特定非営利活動法人 子どもサポートどろんこクラブ</v>
      </c>
      <c r="K21" s="21" t="str">
        <f>IF('R7.10.1移動支援一覧'!Q21="","",'R7.10.1移動支援一覧'!Q21)</f>
        <v>○</v>
      </c>
      <c r="L21" s="21" t="str">
        <f>IF('R7.10.1移動支援一覧'!R21="","",'R7.10.1移動支援一覧'!R21)</f>
        <v>○</v>
      </c>
      <c r="M21" s="21" t="str">
        <f>IF('R7.10.1移動支援一覧'!S21="","",'R7.10.1移動支援一覧'!S21)</f>
        <v>○</v>
      </c>
      <c r="N21" s="21" t="str">
        <f>IF('R7.10.1移動支援一覧'!T21="","",'R7.10.1移動支援一覧'!T21)</f>
        <v>○</v>
      </c>
      <c r="O21" s="21" t="str">
        <f>IF('R7.10.1移動支援一覧'!U21="","",'R7.10.1移動支援一覧'!U21)</f>
        <v/>
      </c>
      <c r="P21" s="22" t="str">
        <f>IF('R7.10.1移動支援一覧'!V21="","",'R7.10.1移動支援一覧'!V21)</f>
        <v>0110200318</v>
      </c>
    </row>
    <row r="22" spans="1:16" ht="13.5" customHeight="1">
      <c r="A22" s="19" t="str">
        <f>'R7.10.1移動支援一覧'!A22</f>
        <v>市内</v>
      </c>
      <c r="B22" s="20" t="str">
        <f>IF('R7.10.1移動支援一覧'!B22="","",'R7.10.1移動支援一覧'!B22)</f>
        <v/>
      </c>
      <c r="C22" s="3" t="str">
        <f>'R7.10.1移動支援一覧'!C22</f>
        <v>0001100059</v>
      </c>
      <c r="D22" s="3" t="str">
        <f>'R7.10.1移動支援一覧'!D22</f>
        <v>にこちゃん在宅サービス</v>
      </c>
      <c r="E22" s="4">
        <f>'R7.10.1移動支援一覧'!E22</f>
        <v>39356</v>
      </c>
      <c r="F22" s="3" t="str">
        <f>'R7.10.1移動支援一覧'!G22</f>
        <v>062-0032</v>
      </c>
      <c r="G22" s="3" t="str">
        <f>'R7.10.1移動支援一覧'!H22</f>
        <v>札幌市豊平区西岡２条１１丁目２４番８号</v>
      </c>
      <c r="H22" s="3" t="str">
        <f>'R7.10.1移動支援一覧'!I22</f>
        <v>588-2746</v>
      </c>
      <c r="I22" s="3" t="str">
        <f>'R7.10.1移動支援一覧'!J22</f>
        <v>588-2747</v>
      </c>
      <c r="J22" s="3" t="str">
        <f>'R7.10.1移動支援一覧'!K22</f>
        <v>特定非営利活動法人 にこちゃん在宅サービス</v>
      </c>
      <c r="K22" s="21" t="str">
        <f>IF('R7.10.1移動支援一覧'!Q22="","",'R7.10.1移動支援一覧'!Q22)</f>
        <v>○</v>
      </c>
      <c r="L22" s="21" t="str">
        <f>IF('R7.10.1移動支援一覧'!R22="","",'R7.10.1移動支援一覧'!R22)</f>
        <v>○</v>
      </c>
      <c r="M22" s="21" t="str">
        <f>IF('R7.10.1移動支援一覧'!S22="","",'R7.10.1移動支援一覧'!S22)</f>
        <v>○</v>
      </c>
      <c r="N22" s="21" t="str">
        <f>IF('R7.10.1移動支援一覧'!T22="","",'R7.10.1移動支援一覧'!T22)</f>
        <v>○</v>
      </c>
      <c r="O22" s="21" t="str">
        <f>IF('R7.10.1移動支援一覧'!U22="","",'R7.10.1移動支援一覧'!U22)</f>
        <v/>
      </c>
      <c r="P22" s="22" t="str">
        <f>IF('R7.10.1移動支援一覧'!V22="","",'R7.10.1移動支援一覧'!V22)</f>
        <v>0110501285</v>
      </c>
    </row>
    <row r="23" spans="1:16" ht="13.5" customHeight="1">
      <c r="A23" s="19" t="str">
        <f>'R7.10.1移動支援一覧'!A23</f>
        <v>市内</v>
      </c>
      <c r="B23" s="20" t="str">
        <f>IF('R7.10.1移動支援一覧'!B23="","",'R7.10.1移動支援一覧'!B23)</f>
        <v/>
      </c>
      <c r="C23" s="3" t="str">
        <f>'R7.10.1移動支援一覧'!C23</f>
        <v>0001100064</v>
      </c>
      <c r="D23" s="3" t="str">
        <f>'R7.10.1移動支援一覧'!D23</f>
        <v>はくよう障害者支援室</v>
      </c>
      <c r="E23" s="4">
        <f>'R7.10.1移動支援一覧'!E23</f>
        <v>39356</v>
      </c>
      <c r="F23" s="3" t="str">
        <f>'R7.10.1移動支援一覧'!G23</f>
        <v>001-0023</v>
      </c>
      <c r="G23" s="3" t="str">
        <f>'R7.10.1移動支援一覧'!H23</f>
        <v>札幌市北区北２３条西４丁目１－１２　鉄北ビル１階</v>
      </c>
      <c r="H23" s="3" t="str">
        <f>'R7.10.1移動支援一覧'!I23</f>
        <v>746-5120</v>
      </c>
      <c r="I23" s="3" t="str">
        <f>'R7.10.1移動支援一覧'!J23</f>
        <v>747-2320</v>
      </c>
      <c r="J23" s="3" t="str">
        <f>'R7.10.1移動支援一覧'!K23</f>
        <v>有限会社 そしある企画</v>
      </c>
      <c r="K23" s="21" t="str">
        <f>IF('R7.10.1移動支援一覧'!Q23="","",'R7.10.1移動支援一覧'!Q23)</f>
        <v>○</v>
      </c>
      <c r="L23" s="21" t="str">
        <f>IF('R7.10.1移動支援一覧'!R23="","",'R7.10.1移動支援一覧'!R23)</f>
        <v>○</v>
      </c>
      <c r="M23" s="21" t="str">
        <f>IF('R7.10.1移動支援一覧'!S23="","",'R7.10.1移動支援一覧'!S23)</f>
        <v>○</v>
      </c>
      <c r="N23" s="21" t="str">
        <f>IF('R7.10.1移動支援一覧'!T23="","",'R7.10.1移動支援一覧'!T23)</f>
        <v>○</v>
      </c>
      <c r="O23" s="21" t="str">
        <f>IF('R7.10.1移動支援一覧'!U23="","",'R7.10.1移動支援一覧'!U23)</f>
        <v/>
      </c>
      <c r="P23" s="22" t="str">
        <f>IF('R7.10.1移動支援一覧'!V23="","",'R7.10.1移動支援一覧'!V23)</f>
        <v>0110200185</v>
      </c>
    </row>
    <row r="24" spans="1:16" ht="13.5" customHeight="1">
      <c r="A24" s="19" t="str">
        <f>'R7.10.1移動支援一覧'!A24</f>
        <v>市内</v>
      </c>
      <c r="B24" s="20" t="str">
        <f>IF('R7.10.1移動支援一覧'!B24="","",'R7.10.1移動支援一覧'!B24)</f>
        <v/>
      </c>
      <c r="C24" s="3" t="str">
        <f>'R7.10.1移動支援一覧'!C24</f>
        <v>0001100068</v>
      </c>
      <c r="D24" s="3" t="str">
        <f>'R7.10.1移動支援一覧'!D24</f>
        <v>ひまわりケアセンター</v>
      </c>
      <c r="E24" s="4">
        <f>'R7.10.1移動支援一覧'!E24</f>
        <v>39356</v>
      </c>
      <c r="F24" s="3" t="str">
        <f>'R7.10.1移動支援一覧'!G24</f>
        <v>0620921</v>
      </c>
      <c r="G24" s="3" t="str">
        <f>'R7.10.1移動支援一覧'!H24</f>
        <v>札幌市豊平区中の島１条４丁目１０ー２２　ピュアハイツ１０２号</v>
      </c>
      <c r="H24" s="3" t="str">
        <f>'R7.10.1移動支援一覧'!I24</f>
        <v>831-1344</v>
      </c>
      <c r="I24" s="3" t="str">
        <f>'R7.10.1移動支援一覧'!J24</f>
        <v>842-3701</v>
      </c>
      <c r="J24" s="3" t="str">
        <f>'R7.10.1移動支援一覧'!K24</f>
        <v>有限会社 ワイエイチ工業</v>
      </c>
      <c r="K24" s="21" t="str">
        <f>IF('R7.10.1移動支援一覧'!Q24="","",'R7.10.1移動支援一覧'!Q24)</f>
        <v>○</v>
      </c>
      <c r="L24" s="21" t="str">
        <f>IF('R7.10.1移動支援一覧'!R24="","",'R7.10.1移動支援一覧'!R24)</f>
        <v>○</v>
      </c>
      <c r="M24" s="21" t="str">
        <f>IF('R7.10.1移動支援一覧'!S24="","",'R7.10.1移動支援一覧'!S24)</f>
        <v>○</v>
      </c>
      <c r="N24" s="21" t="str">
        <f>IF('R7.10.1移動支援一覧'!T24="","",'R7.10.1移動支援一覧'!T24)</f>
        <v>○</v>
      </c>
      <c r="O24" s="21" t="str">
        <f>IF('R7.10.1移動支援一覧'!U24="","",'R7.10.1移動支援一覧'!U24)</f>
        <v/>
      </c>
      <c r="P24" s="22" t="str">
        <f>IF('R7.10.1移動支援一覧'!V24="","",'R7.10.1移動支援一覧'!V24)</f>
        <v>0110501301</v>
      </c>
    </row>
    <row r="25" spans="1:16" ht="13.5" customHeight="1">
      <c r="A25" s="19" t="str">
        <f>'R7.10.1移動支援一覧'!A25</f>
        <v>市内</v>
      </c>
      <c r="B25" s="20" t="str">
        <f>IF('R7.10.1移動支援一覧'!B25="","",'R7.10.1移動支援一覧'!B25)</f>
        <v/>
      </c>
      <c r="C25" s="3" t="str">
        <f>'R7.10.1移動支援一覧'!C25</f>
        <v>0001100075</v>
      </c>
      <c r="D25" s="3" t="str">
        <f>'R7.10.1移動支援一覧'!D25</f>
        <v>ヘルパーステーション　ぐろーりー</v>
      </c>
      <c r="E25" s="4">
        <f>'R7.10.1移動支援一覧'!E25</f>
        <v>39356</v>
      </c>
      <c r="F25" s="3" t="str">
        <f>'R7.10.1移動支援一覧'!G25</f>
        <v>064-0801</v>
      </c>
      <c r="G25" s="3" t="str">
        <f>'R7.10.1移動支援一覧'!H25</f>
        <v>札幌市中央区南1条西20丁目2-1　6F</v>
      </c>
      <c r="H25" s="3" t="str">
        <f>'R7.10.1移動支援一覧'!I25</f>
        <v>215-4413</v>
      </c>
      <c r="I25" s="3" t="str">
        <f>'R7.10.1移動支援一覧'!J25</f>
        <v>215-4437</v>
      </c>
      <c r="J25" s="3" t="str">
        <f>'R7.10.1移動支援一覧'!K25</f>
        <v>有限会社 グローリーワーク</v>
      </c>
      <c r="K25" s="21" t="str">
        <f>IF('R7.10.1移動支援一覧'!Q25="","",'R7.10.1移動支援一覧'!Q25)</f>
        <v>○</v>
      </c>
      <c r="L25" s="21" t="str">
        <f>IF('R7.10.1移動支援一覧'!R25="","",'R7.10.1移動支援一覧'!R25)</f>
        <v>○</v>
      </c>
      <c r="M25" s="21" t="str">
        <f>IF('R7.10.1移動支援一覧'!S25="","",'R7.10.1移動支援一覧'!S25)</f>
        <v>○</v>
      </c>
      <c r="N25" s="21" t="str">
        <f>IF('R7.10.1移動支援一覧'!T25="","",'R7.10.1移動支援一覧'!T25)</f>
        <v>○</v>
      </c>
      <c r="O25" s="21" t="str">
        <f>IF('R7.10.1移動支援一覧'!U25="","",'R7.10.1移動支援一覧'!U25)</f>
        <v/>
      </c>
      <c r="P25" s="22" t="str">
        <f>IF('R7.10.1移動支援一覧'!V25="","",'R7.10.1移動支援一覧'!V25)</f>
        <v>0110100104</v>
      </c>
    </row>
    <row r="26" spans="1:16" ht="13.5" customHeight="1">
      <c r="A26" s="19" t="str">
        <f>'R7.10.1移動支援一覧'!A26</f>
        <v>市内</v>
      </c>
      <c r="B26" s="20" t="str">
        <f>IF('R7.10.1移動支援一覧'!B26="","",'R7.10.1移動支援一覧'!B26)</f>
        <v/>
      </c>
      <c r="C26" s="3" t="str">
        <f>'R7.10.1移動支援一覧'!C26</f>
        <v>0001100078</v>
      </c>
      <c r="D26" s="3" t="str">
        <f>'R7.10.1移動支援一覧'!D26</f>
        <v>輝</v>
      </c>
      <c r="E26" s="4">
        <f>'R7.10.1移動支援一覧'!E26</f>
        <v>39356</v>
      </c>
      <c r="F26" s="3" t="str">
        <f>'R7.10.1移動支援一覧'!G26</f>
        <v>063-0035</v>
      </c>
      <c r="G26" s="3" t="str">
        <f>'R7.10.1移動支援一覧'!H26</f>
        <v>札幌市西区西野５条７丁目５番８号</v>
      </c>
      <c r="H26" s="3" t="str">
        <f>'R7.10.1移動支援一覧'!I26</f>
        <v>667-6005</v>
      </c>
      <c r="I26" s="3" t="str">
        <f>'R7.10.1移動支援一覧'!J26</f>
        <v>667-6005</v>
      </c>
      <c r="J26" s="3" t="str">
        <f>'R7.10.1移動支援一覧'!K26</f>
        <v>合資会社 輝</v>
      </c>
      <c r="K26" s="21" t="str">
        <f>IF('R7.10.1移動支援一覧'!Q26="","",'R7.10.1移動支援一覧'!Q26)</f>
        <v>○</v>
      </c>
      <c r="L26" s="21" t="str">
        <f>IF('R7.10.1移動支援一覧'!R26="","",'R7.10.1移動支援一覧'!R26)</f>
        <v>○</v>
      </c>
      <c r="M26" s="21" t="str">
        <f>IF('R7.10.1移動支援一覧'!S26="","",'R7.10.1移動支援一覧'!S26)</f>
        <v>○</v>
      </c>
      <c r="N26" s="21" t="str">
        <f>IF('R7.10.1移動支援一覧'!T26="","",'R7.10.1移動支援一覧'!T26)</f>
        <v/>
      </c>
      <c r="O26" s="21" t="str">
        <f>IF('R7.10.1移動支援一覧'!U26="","",'R7.10.1移動支援一覧'!U26)</f>
        <v/>
      </c>
      <c r="P26" s="22" t="str">
        <f>IF('R7.10.1移動支援一覧'!V26="","",'R7.10.1移動支援一覧'!V26)</f>
        <v>0110500378</v>
      </c>
    </row>
    <row r="27" spans="1:16" ht="13.5" customHeight="1">
      <c r="A27" s="19" t="str">
        <f>'R7.10.1移動支援一覧'!A27</f>
        <v>市内</v>
      </c>
      <c r="B27" s="20" t="str">
        <f>IF('R7.10.1移動支援一覧'!B27="","",'R7.10.1移動支援一覧'!B27)</f>
        <v/>
      </c>
      <c r="C27" s="3" t="str">
        <f>'R7.10.1移動支援一覧'!C27</f>
        <v>0001100080</v>
      </c>
      <c r="D27" s="3" t="str">
        <f>'R7.10.1移動支援一覧'!D27</f>
        <v>ヘルパーステーション　たんぽぽ</v>
      </c>
      <c r="E27" s="4">
        <f>'R7.10.1移動支援一覧'!E27</f>
        <v>39356</v>
      </c>
      <c r="F27" s="3" t="str">
        <f>'R7.10.1移動支援一覧'!G27</f>
        <v>002-8074</v>
      </c>
      <c r="G27" s="3" t="str">
        <f>'R7.10.1移動支援一覧'!H27</f>
        <v>札幌市北区あいの里4条5丁目9-1</v>
      </c>
      <c r="H27" s="3" t="str">
        <f>'R7.10.1移動支援一覧'!I27</f>
        <v>778-3434</v>
      </c>
      <c r="I27" s="3" t="str">
        <f>'R7.10.1移動支援一覧'!J27</f>
        <v>770-5221</v>
      </c>
      <c r="J27" s="3" t="str">
        <f>'R7.10.1移動支援一覧'!K27</f>
        <v>社会福祉法人 札幌協働福祉会</v>
      </c>
      <c r="K27" s="21" t="str">
        <f>IF('R7.10.1移動支援一覧'!Q27="","",'R7.10.1移動支援一覧'!Q27)</f>
        <v>○</v>
      </c>
      <c r="L27" s="21" t="str">
        <f>IF('R7.10.1移動支援一覧'!R27="","",'R7.10.1移動支援一覧'!R27)</f>
        <v>○</v>
      </c>
      <c r="M27" s="21" t="str">
        <f>IF('R7.10.1移動支援一覧'!S27="","",'R7.10.1移動支援一覧'!S27)</f>
        <v>○</v>
      </c>
      <c r="N27" s="21" t="str">
        <f>IF('R7.10.1移動支援一覧'!T27="","",'R7.10.1移動支援一覧'!T27)</f>
        <v>○</v>
      </c>
      <c r="O27" s="21" t="str">
        <f>IF('R7.10.1移動支援一覧'!U27="","",'R7.10.1移動支援一覧'!U27)</f>
        <v/>
      </c>
      <c r="P27" s="22" t="str">
        <f>IF('R7.10.1移動支援一覧'!V27="","",'R7.10.1移動支援一覧'!V27)</f>
        <v>0110200797</v>
      </c>
    </row>
    <row r="28" spans="1:16" ht="13.5" customHeight="1">
      <c r="A28" s="19" t="str">
        <f>'R7.10.1移動支援一覧'!A28</f>
        <v>市内</v>
      </c>
      <c r="B28" s="20" t="str">
        <f>IF('R7.10.1移動支援一覧'!B28="","",'R7.10.1移動支援一覧'!B28)</f>
        <v/>
      </c>
      <c r="C28" s="3" t="str">
        <f>'R7.10.1移動支援一覧'!C28</f>
        <v>0001100082</v>
      </c>
      <c r="D28" s="3" t="str">
        <f>'R7.10.1移動支援一覧'!D28</f>
        <v>ヘルパーステーションたけうち</v>
      </c>
      <c r="E28" s="4">
        <f>'R7.10.1移動支援一覧'!E28</f>
        <v>39356</v>
      </c>
      <c r="F28" s="3" t="str">
        <f>'R7.10.1移動支援一覧'!G28</f>
        <v>003-0831</v>
      </c>
      <c r="G28" s="3" t="str">
        <f>'R7.10.1移動支援一覧'!H28</f>
        <v>札幌市白石区北郷１条２丁目１番１６号</v>
      </c>
      <c r="H28" s="3" t="str">
        <f>'R7.10.1移動支援一覧'!I28</f>
        <v>872-2592</v>
      </c>
      <c r="I28" s="3" t="str">
        <f>'R7.10.1移動支援一覧'!J28</f>
        <v>872-8410</v>
      </c>
      <c r="J28" s="3" t="str">
        <f>'R7.10.1移動支援一覧'!K28</f>
        <v>合資会社 たけうち</v>
      </c>
      <c r="K28" s="21" t="str">
        <f>IF('R7.10.1移動支援一覧'!Q28="","",'R7.10.1移動支援一覧'!Q28)</f>
        <v>○</v>
      </c>
      <c r="L28" s="21" t="str">
        <f>IF('R7.10.1移動支援一覧'!R28="","",'R7.10.1移動支援一覧'!R28)</f>
        <v>○</v>
      </c>
      <c r="M28" s="21" t="str">
        <f>IF('R7.10.1移動支援一覧'!S28="","",'R7.10.1移動支援一覧'!S28)</f>
        <v>○</v>
      </c>
      <c r="N28" s="21" t="str">
        <f>IF('R7.10.1移動支援一覧'!T28="","",'R7.10.1移動支援一覧'!T28)</f>
        <v>○</v>
      </c>
      <c r="O28" s="21" t="str">
        <f>IF('R7.10.1移動支援一覧'!U28="","",'R7.10.1移動支援一覧'!U28)</f>
        <v/>
      </c>
      <c r="P28" s="22" t="str">
        <f>IF('R7.10.1移動支援一覧'!V28="","",'R7.10.1移動支援一覧'!V28)</f>
        <v>0110500402</v>
      </c>
    </row>
    <row r="29" spans="1:16" ht="13.5" customHeight="1">
      <c r="A29" s="19" t="str">
        <f>'R7.10.1移動支援一覧'!A29</f>
        <v>市内</v>
      </c>
      <c r="B29" s="20" t="str">
        <f>IF('R7.10.1移動支援一覧'!B29="","",'R7.10.1移動支援一覧'!B29)</f>
        <v>休止</v>
      </c>
      <c r="C29" s="3" t="str">
        <f>'R7.10.1移動支援一覧'!C29</f>
        <v>0001100084</v>
      </c>
      <c r="D29" s="3" t="str">
        <f>'R7.10.1移動支援一覧'!D29</f>
        <v>ヘルパーステーション　つみき</v>
      </c>
      <c r="E29" s="4">
        <f>'R7.10.1移動支援一覧'!E29</f>
        <v>39356</v>
      </c>
      <c r="F29" s="3" t="str">
        <f>'R7.10.1移動支援一覧'!G29</f>
        <v>004-0022</v>
      </c>
      <c r="G29" s="3" t="str">
        <f>'R7.10.1移動支援一覧'!H29</f>
        <v>札幌市厚別区厚別南1丁目9番1号205</v>
      </c>
      <c r="H29" s="3" t="str">
        <f>'R7.10.1移動支援一覧'!I29</f>
        <v>890-1266</v>
      </c>
      <c r="I29" s="3" t="str">
        <f>'R7.10.1移動支援一覧'!J29</f>
        <v>890-1267</v>
      </c>
      <c r="J29" s="3" t="str">
        <f>'R7.10.1移動支援一覧'!K29</f>
        <v>株式会社 愛十羽</v>
      </c>
      <c r="K29" s="21" t="str">
        <f>IF('R7.10.1移動支援一覧'!Q29="","",'R7.10.1移動支援一覧'!Q29)</f>
        <v>○</v>
      </c>
      <c r="L29" s="21" t="str">
        <f>IF('R7.10.1移動支援一覧'!R29="","",'R7.10.1移動支援一覧'!R29)</f>
        <v>○</v>
      </c>
      <c r="M29" s="21" t="str">
        <f>IF('R7.10.1移動支援一覧'!S29="","",'R7.10.1移動支援一覧'!S29)</f>
        <v>○</v>
      </c>
      <c r="N29" s="21" t="str">
        <f>IF('R7.10.1移動支援一覧'!T29="","",'R7.10.1移動支援一覧'!T29)</f>
        <v>○</v>
      </c>
      <c r="O29" s="21" t="str">
        <f>IF('R7.10.1移動支援一覧'!U29="","",'R7.10.1移動支援一覧'!U29)</f>
        <v/>
      </c>
      <c r="P29" s="22" t="str">
        <f>IF('R7.10.1移動支援一覧'!V29="","",'R7.10.1移動支援一覧'!V29)</f>
        <v>0110500725</v>
      </c>
    </row>
    <row r="30" spans="1:16" ht="13.5" customHeight="1">
      <c r="A30" s="19" t="str">
        <f>'R7.10.1移動支援一覧'!A30</f>
        <v>市内</v>
      </c>
      <c r="B30" s="20" t="str">
        <f>IF('R7.10.1移動支援一覧'!B30="","",'R7.10.1移動支援一覧'!B30)</f>
        <v/>
      </c>
      <c r="C30" s="3" t="str">
        <f>'R7.10.1移動支援一覧'!C30</f>
        <v>0001100090</v>
      </c>
      <c r="D30" s="3" t="str">
        <f>'R7.10.1移動支援一覧'!D30</f>
        <v>ヘルパーステーションはばたき新琴似センター</v>
      </c>
      <c r="E30" s="4">
        <f>'R7.10.1移動支援一覧'!E30</f>
        <v>39356</v>
      </c>
      <c r="F30" s="3" t="str">
        <f>'R7.10.1移動支援一覧'!G30</f>
        <v>001-0902</v>
      </c>
      <c r="G30" s="3" t="str">
        <f>'R7.10.1移動支援一覧'!H30</f>
        <v>札幌市北区新琴似２条７丁目１番５７号　近藤ビル2階</v>
      </c>
      <c r="H30" s="3" t="str">
        <f>'R7.10.1移動支援一覧'!I30</f>
        <v>769-8211</v>
      </c>
      <c r="I30" s="3" t="str">
        <f>'R7.10.1移動支援一覧'!J30</f>
        <v>762-1291</v>
      </c>
      <c r="J30" s="3" t="str">
        <f>'R7.10.1移動支援一覧'!K30</f>
        <v>株式会社 シムス</v>
      </c>
      <c r="K30" s="21" t="str">
        <f>IF('R7.10.1移動支援一覧'!Q30="","",'R7.10.1移動支援一覧'!Q30)</f>
        <v>○</v>
      </c>
      <c r="L30" s="21" t="str">
        <f>IF('R7.10.1移動支援一覧'!R30="","",'R7.10.1移動支援一覧'!R30)</f>
        <v>○</v>
      </c>
      <c r="M30" s="21" t="str">
        <f>IF('R7.10.1移動支援一覧'!S30="","",'R7.10.1移動支援一覧'!S30)</f>
        <v>○</v>
      </c>
      <c r="N30" s="21" t="str">
        <f>IF('R7.10.1移動支援一覧'!T30="","",'R7.10.1移動支援一覧'!T30)</f>
        <v>○</v>
      </c>
      <c r="O30" s="21" t="str">
        <f>IF('R7.10.1移動支援一覧'!U30="","",'R7.10.1移動支援一覧'!U30)</f>
        <v/>
      </c>
      <c r="P30" s="22" t="str">
        <f>IF('R7.10.1移動支援一覧'!V30="","",'R7.10.1移動支援一覧'!V30)</f>
        <v>0110200573</v>
      </c>
    </row>
    <row r="31" spans="1:16" ht="13.5" customHeight="1">
      <c r="A31" s="19" t="str">
        <f>'R7.10.1移動支援一覧'!A31</f>
        <v>市内</v>
      </c>
      <c r="B31" s="20" t="str">
        <f>IF('R7.10.1移動支援一覧'!B31="","",'R7.10.1移動支援一覧'!B31)</f>
        <v/>
      </c>
      <c r="C31" s="3" t="str">
        <f>'R7.10.1移動支援一覧'!C31</f>
        <v>0001100092</v>
      </c>
      <c r="D31" s="3" t="str">
        <f>'R7.10.1移動支援一覧'!D31</f>
        <v>ヘルパーステーションはるの</v>
      </c>
      <c r="E31" s="4">
        <f>'R7.10.1移動支援一覧'!E31</f>
        <v>39356</v>
      </c>
      <c r="F31" s="3" t="str">
        <f>'R7.10.1移動支援一覧'!G31</f>
        <v>007-0849</v>
      </c>
      <c r="G31" s="3" t="str">
        <f>'R7.10.1移動支援一覧'!H31</f>
        <v>札幌市東区北４９条東２丁目６番１３号　リバーデンス東麻生１０３号</v>
      </c>
      <c r="H31" s="3" t="str">
        <f>'R7.10.1移動支援一覧'!I31</f>
        <v>711-5878</v>
      </c>
      <c r="I31" s="3" t="str">
        <f>'R7.10.1移動支援一覧'!J31</f>
        <v>711-5877</v>
      </c>
      <c r="J31" s="3" t="str">
        <f>'R7.10.1移動支援一覧'!K31</f>
        <v>有限会社 ケアワークス</v>
      </c>
      <c r="K31" s="21" t="str">
        <f>IF('R7.10.1移動支援一覧'!Q31="","",'R7.10.1移動支援一覧'!Q31)</f>
        <v>○</v>
      </c>
      <c r="L31" s="21" t="str">
        <f>IF('R7.10.1移動支援一覧'!R31="","",'R7.10.1移動支援一覧'!R31)</f>
        <v>○</v>
      </c>
      <c r="M31" s="21" t="str">
        <f>IF('R7.10.1移動支援一覧'!S31="","",'R7.10.1移動支援一覧'!S31)</f>
        <v>○</v>
      </c>
      <c r="N31" s="21" t="str">
        <f>IF('R7.10.1移動支援一覧'!T31="","",'R7.10.1移動支援一覧'!T31)</f>
        <v/>
      </c>
      <c r="O31" s="21" t="str">
        <f>IF('R7.10.1移動支援一覧'!U31="","",'R7.10.1移動支援一覧'!U31)</f>
        <v/>
      </c>
      <c r="P31" s="22" t="str">
        <f>IF('R7.10.1移動支援一覧'!V31="","",'R7.10.1移動支援一覧'!V31)</f>
        <v>0110201134</v>
      </c>
    </row>
    <row r="32" spans="1:16" ht="13.5" customHeight="1">
      <c r="A32" s="19" t="str">
        <f>'R7.10.1移動支援一覧'!A32</f>
        <v>市内</v>
      </c>
      <c r="B32" s="20" t="str">
        <f>IF('R7.10.1移動支援一覧'!B32="","",'R7.10.1移動支援一覧'!B32)</f>
        <v/>
      </c>
      <c r="C32" s="3" t="str">
        <f>'R7.10.1移動支援一覧'!C32</f>
        <v>0001100093</v>
      </c>
      <c r="D32" s="3" t="str">
        <f>'R7.10.1移動支援一覧'!D32</f>
        <v>ヘルパーステーションはる風</v>
      </c>
      <c r="E32" s="4">
        <f>'R7.10.1移動支援一覧'!E32</f>
        <v>39356</v>
      </c>
      <c r="F32" s="3" t="str">
        <f>'R7.10.1移動支援一覧'!G32</f>
        <v>007-0835</v>
      </c>
      <c r="G32" s="3" t="str">
        <f>'R7.10.1移動支援一覧'!H32</f>
        <v>札幌市東区北35条東3丁目1-1</v>
      </c>
      <c r="H32" s="3" t="str">
        <f>'R7.10.1移動支援一覧'!I32</f>
        <v>742-2200</v>
      </c>
      <c r="I32" s="3" t="str">
        <f>'R7.10.1移動支援一覧'!J32</f>
        <v>742-2211</v>
      </c>
      <c r="J32" s="3" t="str">
        <f>'R7.10.1移動支援一覧'!K32</f>
        <v>有限会社 夢づくり</v>
      </c>
      <c r="K32" s="21" t="str">
        <f>IF('R7.10.1移動支援一覧'!Q32="","",'R7.10.1移動支援一覧'!Q32)</f>
        <v>○</v>
      </c>
      <c r="L32" s="21" t="str">
        <f>IF('R7.10.1移動支援一覧'!R32="","",'R7.10.1移動支援一覧'!R32)</f>
        <v>○</v>
      </c>
      <c r="M32" s="21" t="str">
        <f>IF('R7.10.1移動支援一覧'!S32="","",'R7.10.1移動支援一覧'!S32)</f>
        <v>○</v>
      </c>
      <c r="N32" s="21" t="str">
        <f>IF('R7.10.1移動支援一覧'!T32="","",'R7.10.1移動支援一覧'!T32)</f>
        <v>○</v>
      </c>
      <c r="O32" s="21" t="str">
        <f>IF('R7.10.1移動支援一覧'!U32="","",'R7.10.1移動支援一覧'!U32)</f>
        <v/>
      </c>
      <c r="P32" s="22" t="str">
        <f>IF('R7.10.1移動支援一覧'!V32="","",'R7.10.1移動支援一覧'!V32)</f>
        <v>0110201001</v>
      </c>
    </row>
    <row r="33" spans="1:16" ht="13.5" customHeight="1">
      <c r="A33" s="19" t="str">
        <f>'R7.10.1移動支援一覧'!A33</f>
        <v>市内</v>
      </c>
      <c r="B33" s="20" t="str">
        <f>IF('R7.10.1移動支援一覧'!B33="","",'R7.10.1移動支援一覧'!B33)</f>
        <v/>
      </c>
      <c r="C33" s="3" t="str">
        <f>'R7.10.1移動支援一覧'!C33</f>
        <v>0001100097</v>
      </c>
      <c r="D33" s="3" t="str">
        <f>'R7.10.1移動支援一覧'!D33</f>
        <v>ヘルパーステーションらしく</v>
      </c>
      <c r="E33" s="4">
        <f>'R7.10.1移動支援一覧'!E33</f>
        <v>39356</v>
      </c>
      <c r="F33" s="3" t="str">
        <f>'R7.10.1移動支援一覧'!G33</f>
        <v>060-0001</v>
      </c>
      <c r="G33" s="3" t="str">
        <f>'R7.10.1移動支援一覧'!H33</f>
        <v>札幌市中央区北1条西19丁目1-7-3階</v>
      </c>
      <c r="H33" s="3" t="str">
        <f>'R7.10.1移動支援一覧'!I33</f>
        <v>643-8997</v>
      </c>
      <c r="I33" s="3" t="str">
        <f>'R7.10.1移動支援一覧'!J33</f>
        <v>643-8997</v>
      </c>
      <c r="J33" s="3" t="str">
        <f>'R7.10.1移動支援一覧'!K33</f>
        <v>特定非営利活動法人 Ｏｎｅ’ｓ　Ｏｗｎ　Ｍａｓｔｅｒ</v>
      </c>
      <c r="K33" s="21" t="str">
        <f>IF('R7.10.1移動支援一覧'!Q33="","",'R7.10.1移動支援一覧'!Q33)</f>
        <v>○</v>
      </c>
      <c r="L33" s="21" t="str">
        <f>IF('R7.10.1移動支援一覧'!R33="","",'R7.10.1移動支援一覧'!R33)</f>
        <v>○</v>
      </c>
      <c r="M33" s="21" t="str">
        <f>IF('R7.10.1移動支援一覧'!S33="","",'R7.10.1移動支援一覧'!S33)</f>
        <v>○</v>
      </c>
      <c r="N33" s="21" t="str">
        <f>IF('R7.10.1移動支援一覧'!T33="","",'R7.10.1移動支援一覧'!T33)</f>
        <v>○</v>
      </c>
      <c r="O33" s="21" t="str">
        <f>IF('R7.10.1移動支援一覧'!U33="","",'R7.10.1移動支援一覧'!U33)</f>
        <v/>
      </c>
      <c r="P33" s="22" t="str">
        <f>IF('R7.10.1移動支援一覧'!V33="","",'R7.10.1移動支援一覧'!V33)</f>
        <v>0110100187</v>
      </c>
    </row>
    <row r="34" spans="1:16" ht="13.5" customHeight="1">
      <c r="A34" s="19" t="str">
        <f>'R7.10.1移動支援一覧'!A34</f>
        <v>市内</v>
      </c>
      <c r="B34" s="20" t="str">
        <f>IF('R7.10.1移動支援一覧'!B34="","",'R7.10.1移動支援一覧'!B34)</f>
        <v/>
      </c>
      <c r="C34" s="3" t="str">
        <f>'R7.10.1移動支援一覧'!C34</f>
        <v>0001100100</v>
      </c>
      <c r="D34" s="3" t="str">
        <f>'R7.10.1移動支援一覧'!D34</f>
        <v>ヘルパーステーション北のスモーク</v>
      </c>
      <c r="E34" s="4">
        <f>'R7.10.1移動支援一覧'!E34</f>
        <v>39356</v>
      </c>
      <c r="F34" s="3" t="str">
        <f>'R7.10.1移動支援一覧'!G34</f>
        <v>004-0805</v>
      </c>
      <c r="G34" s="3" t="str">
        <f>'R7.10.1移動支援一覧'!H34</f>
        <v>札幌市清田区里塚緑ヶ丘１２丁目３－２２</v>
      </c>
      <c r="H34" s="3" t="str">
        <f>'R7.10.1移動支援一覧'!I34</f>
        <v>886-3354</v>
      </c>
      <c r="I34" s="3" t="str">
        <f>'R7.10.1移動支援一覧'!J34</f>
        <v>886-3354</v>
      </c>
      <c r="J34" s="3" t="str">
        <f>'R7.10.1移動支援一覧'!K34</f>
        <v>特定非営利活動法人 支援センター北のスモーク</v>
      </c>
      <c r="K34" s="21" t="str">
        <f>IF('R7.10.1移動支援一覧'!Q34="","",'R7.10.1移動支援一覧'!Q34)</f>
        <v>○</v>
      </c>
      <c r="L34" s="21" t="str">
        <f>IF('R7.10.1移動支援一覧'!R34="","",'R7.10.1移動支援一覧'!R34)</f>
        <v>○</v>
      </c>
      <c r="M34" s="21" t="str">
        <f>IF('R7.10.1移動支援一覧'!S34="","",'R7.10.1移動支援一覧'!S34)</f>
        <v>○</v>
      </c>
      <c r="N34" s="21" t="str">
        <f>IF('R7.10.1移動支援一覧'!T34="","",'R7.10.1移動支援一覧'!T34)</f>
        <v>○</v>
      </c>
      <c r="O34" s="21" t="str">
        <f>IF('R7.10.1移動支援一覧'!U34="","",'R7.10.1移動支援一覧'!U34)</f>
        <v/>
      </c>
      <c r="P34" s="22" t="str">
        <f>IF('R7.10.1移動支援一覧'!V34="","",'R7.10.1移動支援一覧'!V34)</f>
        <v>0110501681</v>
      </c>
    </row>
    <row r="35" spans="1:16" ht="13.5" customHeight="1">
      <c r="A35" s="19" t="str">
        <f>'R7.10.1移動支援一覧'!A35</f>
        <v>市内</v>
      </c>
      <c r="B35" s="20" t="str">
        <f>IF('R7.10.1移動支援一覧'!B35="","",'R7.10.1移動支援一覧'!B35)</f>
        <v/>
      </c>
      <c r="C35" s="3" t="str">
        <f>'R7.10.1移動支援一覧'!C35</f>
        <v>0001100101</v>
      </c>
      <c r="D35" s="3" t="str">
        <f>'R7.10.1移動支援一覧'!D35</f>
        <v>ヘルパーステーション繭結</v>
      </c>
      <c r="E35" s="4">
        <f>'R7.10.1移動支援一覧'!E35</f>
        <v>39356</v>
      </c>
      <c r="F35" s="3" t="str">
        <f>'R7.10.1移動支援一覧'!G35</f>
        <v>063-0004</v>
      </c>
      <c r="G35" s="3" t="str">
        <f>'R7.10.1移動支援一覧'!H35</f>
        <v>札幌市西区山の手４条１丁目１－１　マックスビル４階</v>
      </c>
      <c r="H35" s="3" t="str">
        <f>'R7.10.1移動支援一覧'!I35</f>
        <v>623-2505</v>
      </c>
      <c r="I35" s="3" t="str">
        <f>'R7.10.1移動支援一覧'!J35</f>
        <v>644-0088</v>
      </c>
      <c r="J35" s="3" t="str">
        <f>'R7.10.1移動支援一覧'!K35</f>
        <v>特定非営利活動法人　札幌障害者活動支援センターライフ</v>
      </c>
      <c r="K35" s="21" t="str">
        <f>IF('R7.10.1移動支援一覧'!Q35="","",'R7.10.1移動支援一覧'!Q35)</f>
        <v>○</v>
      </c>
      <c r="L35" s="21" t="str">
        <f>IF('R7.10.1移動支援一覧'!R35="","",'R7.10.1移動支援一覧'!R35)</f>
        <v>○</v>
      </c>
      <c r="M35" s="21" t="str">
        <f>IF('R7.10.1移動支援一覧'!S35="","",'R7.10.1移動支援一覧'!S35)</f>
        <v>○</v>
      </c>
      <c r="N35" s="21" t="str">
        <f>IF('R7.10.1移動支援一覧'!T35="","",'R7.10.1移動支援一覧'!T35)</f>
        <v>○</v>
      </c>
      <c r="O35" s="21" t="str">
        <f>IF('R7.10.1移動支援一覧'!U35="","",'R7.10.1移動支援一覧'!U35)</f>
        <v/>
      </c>
      <c r="P35" s="22" t="str">
        <f>IF('R7.10.1移動支援一覧'!V35="","",'R7.10.1移動支援一覧'!V35)</f>
        <v>0110400413</v>
      </c>
    </row>
    <row r="36" spans="1:16" ht="13.5" customHeight="1">
      <c r="A36" s="19" t="str">
        <f>'R7.10.1移動支援一覧'!A36</f>
        <v>市内</v>
      </c>
      <c r="B36" s="20" t="str">
        <f>IF('R7.10.1移動支援一覧'!B36="","",'R7.10.1移動支援一覧'!B36)</f>
        <v/>
      </c>
      <c r="C36" s="3" t="str">
        <f>'R7.10.1移動支援一覧'!C36</f>
        <v>0001100103</v>
      </c>
      <c r="D36" s="3" t="str">
        <f>'R7.10.1移動支援一覧'!D36</f>
        <v>ヘルパータック</v>
      </c>
      <c r="E36" s="4">
        <f>'R7.10.1移動支援一覧'!E36</f>
        <v>39356</v>
      </c>
      <c r="F36" s="3" t="str">
        <f>'R7.10.1移動支援一覧'!G36</f>
        <v>004-0002</v>
      </c>
      <c r="G36" s="3" t="str">
        <f>'R7.10.1移動支援一覧'!H36</f>
        <v>札幌市厚別区厚別下野幌49番地</v>
      </c>
      <c r="H36" s="3" t="str">
        <f>'R7.10.1移動支援一覧'!I36</f>
        <v>375-7758</v>
      </c>
      <c r="I36" s="3" t="str">
        <f>'R7.10.1移動支援一覧'!J36</f>
        <v>375-7768</v>
      </c>
      <c r="J36" s="3" t="str">
        <f>'R7.10.1移動支援一覧'!K36</f>
        <v>社会福祉法人 楡の会</v>
      </c>
      <c r="K36" s="21" t="str">
        <f>IF('R7.10.1移動支援一覧'!Q36="","",'R7.10.1移動支援一覧'!Q36)</f>
        <v>○</v>
      </c>
      <c r="L36" s="21" t="str">
        <f>IF('R7.10.1移動支援一覧'!R36="","",'R7.10.1移動支援一覧'!R36)</f>
        <v>○</v>
      </c>
      <c r="M36" s="21" t="str">
        <f>IF('R7.10.1移動支援一覧'!S36="","",'R7.10.1移動支援一覧'!S36)</f>
        <v>○</v>
      </c>
      <c r="N36" s="21" t="str">
        <f>IF('R7.10.1移動支援一覧'!T36="","",'R7.10.1移動支援一覧'!T36)</f>
        <v>○</v>
      </c>
      <c r="O36" s="21" t="str">
        <f>IF('R7.10.1移動支援一覧'!U36="","",'R7.10.1移動支援一覧'!U36)</f>
        <v/>
      </c>
      <c r="P36" s="22" t="str">
        <f>IF('R7.10.1移動支援一覧'!V36="","",'R7.10.1移動支援一覧'!V36)</f>
        <v>0110500923</v>
      </c>
    </row>
    <row r="37" spans="1:16" ht="13.5" customHeight="1">
      <c r="A37" s="19" t="str">
        <f>'R7.10.1移動支援一覧'!A37</f>
        <v>市内</v>
      </c>
      <c r="B37" s="20" t="str">
        <f>IF('R7.10.1移動支援一覧'!B37="","",'R7.10.1移動支援一覧'!B37)</f>
        <v/>
      </c>
      <c r="C37" s="3" t="str">
        <f>'R7.10.1移動支援一覧'!C37</f>
        <v>0001100113</v>
      </c>
      <c r="D37" s="3" t="str">
        <f>'R7.10.1移動支援一覧'!D37</f>
        <v>ホームヘルプサービスステーションけんそういん</v>
      </c>
      <c r="E37" s="4">
        <f>'R7.10.1移動支援一覧'!E37</f>
        <v>39356</v>
      </c>
      <c r="F37" s="3" t="str">
        <f>'R7.10.1移動支援一覧'!G37</f>
        <v>063-0033</v>
      </c>
      <c r="G37" s="3" t="str">
        <f>'R7.10.1移動支援一覧'!H37</f>
        <v>札幌市西区西野３条１丁目３番１０号</v>
      </c>
      <c r="H37" s="3" t="str">
        <f>'R7.10.1移動支援一覧'!I37</f>
        <v>665-0023</v>
      </c>
      <c r="I37" s="3" t="str">
        <f>'R7.10.1移動支援一覧'!J37</f>
        <v>665-0788</v>
      </c>
      <c r="J37" s="3" t="str">
        <f>'R7.10.1移動支援一覧'!K37</f>
        <v>株式会社 健壮院</v>
      </c>
      <c r="K37" s="21" t="str">
        <f>IF('R7.10.1移動支援一覧'!Q37="","",'R7.10.1移動支援一覧'!Q37)</f>
        <v>○</v>
      </c>
      <c r="L37" s="21" t="str">
        <f>IF('R7.10.1移動支援一覧'!R37="","",'R7.10.1移動支援一覧'!R37)</f>
        <v>○</v>
      </c>
      <c r="M37" s="21" t="str">
        <f>IF('R7.10.1移動支援一覧'!S37="","",'R7.10.1移動支援一覧'!S37)</f>
        <v>○</v>
      </c>
      <c r="N37" s="21" t="str">
        <f>IF('R7.10.1移動支援一覧'!T37="","",'R7.10.1移動支援一覧'!T37)</f>
        <v>○</v>
      </c>
      <c r="O37" s="21" t="str">
        <f>IF('R7.10.1移動支援一覧'!U37="","",'R7.10.1移動支援一覧'!U37)</f>
        <v/>
      </c>
      <c r="P37" s="22" t="str">
        <f>IF('R7.10.1移動支援一覧'!V37="","",'R7.10.1移動支援一覧'!V37)</f>
        <v>0110400421</v>
      </c>
    </row>
    <row r="38" spans="1:16" ht="13.5" customHeight="1">
      <c r="A38" s="19" t="str">
        <f>'R7.10.1移動支援一覧'!A38</f>
        <v>市内</v>
      </c>
      <c r="B38" s="20" t="str">
        <f>IF('R7.10.1移動支援一覧'!B38="","",'R7.10.1移動支援一覧'!B38)</f>
        <v/>
      </c>
      <c r="C38" s="3" t="str">
        <f>'R7.10.1移動支援一覧'!C38</f>
        <v>0001100117</v>
      </c>
      <c r="D38" s="3" t="str">
        <f>'R7.10.1移動支援一覧'!D38</f>
        <v>ほっとステーションひだまり</v>
      </c>
      <c r="E38" s="4">
        <f>'R7.10.1移動支援一覧'!E38</f>
        <v>39356</v>
      </c>
      <c r="F38" s="3" t="str">
        <f>'R7.10.1移動支援一覧'!G38</f>
        <v>006-0804</v>
      </c>
      <c r="G38" s="3" t="str">
        <f>'R7.10.1移動支援一覧'!H38</f>
        <v>札幌市手稲区新発寒４条５丁目１４番３号１０２</v>
      </c>
      <c r="H38" s="3" t="str">
        <f>'R7.10.1移動支援一覧'!I38</f>
        <v>688-3900</v>
      </c>
      <c r="I38" s="3" t="str">
        <f>'R7.10.1移動支援一覧'!J38</f>
        <v>215-6311</v>
      </c>
      <c r="J38" s="3" t="str">
        <f>'R7.10.1移動支援一覧'!K38</f>
        <v>特定非営利活動法人 ほっとステーションひだまり</v>
      </c>
      <c r="K38" s="21" t="str">
        <f>IF('R7.10.1移動支援一覧'!Q38="","",'R7.10.1移動支援一覧'!Q38)</f>
        <v>○</v>
      </c>
      <c r="L38" s="21" t="str">
        <f>IF('R7.10.1移動支援一覧'!R38="","",'R7.10.1移動支援一覧'!R38)</f>
        <v>○</v>
      </c>
      <c r="M38" s="21" t="str">
        <f>IF('R7.10.1移動支援一覧'!S38="","",'R7.10.1移動支援一覧'!S38)</f>
        <v>○</v>
      </c>
      <c r="N38" s="21" t="str">
        <f>IF('R7.10.1移動支援一覧'!T38="","",'R7.10.1移動支援一覧'!T38)</f>
        <v>○</v>
      </c>
      <c r="O38" s="21" t="str">
        <f>IF('R7.10.1移動支援一覧'!U38="","",'R7.10.1移動支援一覧'!U38)</f>
        <v/>
      </c>
      <c r="P38" s="22" t="str">
        <f>IF('R7.10.1移動支援一覧'!V38="","",'R7.10.1移動支援一覧'!V38)</f>
        <v>0110400546</v>
      </c>
    </row>
    <row r="39" spans="1:16" ht="13.5" customHeight="1">
      <c r="A39" s="19" t="str">
        <f>'R7.10.1移動支援一覧'!A39</f>
        <v>市内</v>
      </c>
      <c r="B39" s="20" t="str">
        <f>IF('R7.10.1移動支援一覧'!B39="","",'R7.10.1移動支援一覧'!B39)</f>
        <v/>
      </c>
      <c r="C39" s="3" t="str">
        <f>'R7.10.1移動支援一覧'!C39</f>
        <v>0001100118</v>
      </c>
      <c r="D39" s="3" t="str">
        <f>'R7.10.1移動支援一覧'!D39</f>
        <v>特定非営利活動法人ボランティア杜の家</v>
      </c>
      <c r="E39" s="4">
        <f>'R7.10.1移動支援一覧'!E39</f>
        <v>39356</v>
      </c>
      <c r="F39" s="3" t="str">
        <f>'R7.10.1移動支援一覧'!G39</f>
        <v>004-0846</v>
      </c>
      <c r="G39" s="3" t="str">
        <f>'R7.10.1移動支援一覧'!H39</f>
        <v>札幌市清田区清田６条３丁目１－１　まるみ会館２階</v>
      </c>
      <c r="H39" s="3" t="str">
        <f>'R7.10.1移動支援一覧'!I39</f>
        <v>802-3332</v>
      </c>
      <c r="I39" s="3" t="str">
        <f>'R7.10.1移動支援一覧'!J39</f>
        <v>892-7520</v>
      </c>
      <c r="J39" s="3" t="str">
        <f>'R7.10.1移動支援一覧'!K39</f>
        <v>特定非営利活動法人　ボランティア杜の家</v>
      </c>
      <c r="K39" s="21" t="str">
        <f>IF('R7.10.1移動支援一覧'!Q39="","",'R7.10.1移動支援一覧'!Q39)</f>
        <v>○</v>
      </c>
      <c r="L39" s="21" t="str">
        <f>IF('R7.10.1移動支援一覧'!R39="","",'R7.10.1移動支援一覧'!R39)</f>
        <v>○</v>
      </c>
      <c r="M39" s="21" t="str">
        <f>IF('R7.10.1移動支援一覧'!S39="","",'R7.10.1移動支援一覧'!S39)</f>
        <v>○</v>
      </c>
      <c r="N39" s="21" t="str">
        <f>IF('R7.10.1移動支援一覧'!T39="","",'R7.10.1移動支援一覧'!T39)</f>
        <v/>
      </c>
      <c r="O39" s="21" t="str">
        <f>IF('R7.10.1移動支援一覧'!U39="","",'R7.10.1移動支援一覧'!U39)</f>
        <v/>
      </c>
      <c r="P39" s="22" t="str">
        <f>IF('R7.10.1移動支援一覧'!V39="","",'R7.10.1移動支援一覧'!V39)</f>
        <v>0110400207</v>
      </c>
    </row>
    <row r="40" spans="1:16" ht="13.5" customHeight="1">
      <c r="A40" s="19" t="str">
        <f>'R7.10.1移動支援一覧'!A40</f>
        <v>市内</v>
      </c>
      <c r="B40" s="20" t="str">
        <f>IF('R7.10.1移動支援一覧'!B40="","",'R7.10.1移動支援一覧'!B40)</f>
        <v/>
      </c>
      <c r="C40" s="3" t="str">
        <f>'R7.10.1移動支援一覧'!C40</f>
        <v>0001100120</v>
      </c>
      <c r="D40" s="3" t="str">
        <f>'R7.10.1移動支援一覧'!D40</f>
        <v>むつみ介護サービスセンター</v>
      </c>
      <c r="E40" s="4">
        <f>'R7.10.1移動支援一覧'!E40</f>
        <v>39356</v>
      </c>
      <c r="F40" s="3" t="str">
        <f>'R7.10.1移動支援一覧'!G40</f>
        <v>004-0880</v>
      </c>
      <c r="G40" s="3" t="str">
        <f>'R7.10.1移動支援一覧'!H40</f>
        <v>札幌市清田区平岡１０条１丁目８－２２</v>
      </c>
      <c r="H40" s="3" t="str">
        <f>'R7.10.1移動支援一覧'!I40</f>
        <v>892-9288</v>
      </c>
      <c r="I40" s="3" t="str">
        <f>'R7.10.1移動支援一覧'!J40</f>
        <v>890-9788</v>
      </c>
      <c r="J40" s="3" t="str">
        <f>'R7.10.1移動支援一覧'!K40</f>
        <v>有限会社 むつみ恒産</v>
      </c>
      <c r="K40" s="21" t="str">
        <f>IF('R7.10.1移動支援一覧'!Q40="","",'R7.10.1移動支援一覧'!Q40)</f>
        <v>○</v>
      </c>
      <c r="L40" s="21" t="str">
        <f>IF('R7.10.1移動支援一覧'!R40="","",'R7.10.1移動支援一覧'!R40)</f>
        <v>○</v>
      </c>
      <c r="M40" s="21" t="str">
        <f>IF('R7.10.1移動支援一覧'!S40="","",'R7.10.1移動支援一覧'!S40)</f>
        <v>○</v>
      </c>
      <c r="N40" s="21" t="str">
        <f>IF('R7.10.1移動支援一覧'!T40="","",'R7.10.1移動支援一覧'!T40)</f>
        <v/>
      </c>
      <c r="O40" s="21" t="str">
        <f>IF('R7.10.1移動支援一覧'!U40="","",'R7.10.1移動支援一覧'!U40)</f>
        <v/>
      </c>
      <c r="P40" s="22" t="str">
        <f>IF('R7.10.1移動支援一覧'!V40="","",'R7.10.1移動支援一覧'!V40)</f>
        <v>0110501442</v>
      </c>
    </row>
    <row r="41" spans="1:16" ht="13.5" customHeight="1">
      <c r="A41" s="19" t="str">
        <f>'R7.10.1移動支援一覧'!A41</f>
        <v>市内</v>
      </c>
      <c r="B41" s="20" t="str">
        <f>IF('R7.10.1移動支援一覧'!B41="","",'R7.10.1移動支援一覧'!B41)</f>
        <v>休止</v>
      </c>
      <c r="C41" s="3" t="str">
        <f>'R7.10.1移動支援一覧'!C41</f>
        <v>0001100123</v>
      </c>
      <c r="D41" s="3" t="str">
        <f>'R7.10.1移動支援一覧'!D41</f>
        <v>ライフサポート　あんりー</v>
      </c>
      <c r="E41" s="4">
        <f>'R7.10.1移動支援一覧'!E41</f>
        <v>39356</v>
      </c>
      <c r="F41" s="3" t="str">
        <f>'R7.10.1移動支援一覧'!G41</f>
        <v>003-0029</v>
      </c>
      <c r="G41" s="3" t="str">
        <f>'R7.10.1移動支援一覧'!H41</f>
        <v>札幌市白石区平和通16丁目北2番32号ニシヤマビル2F</v>
      </c>
      <c r="H41" s="3" t="str">
        <f>'R7.10.1移動支援一覧'!I41</f>
        <v>861-0083</v>
      </c>
      <c r="I41" s="3" t="str">
        <f>'R7.10.1移動支援一覧'!J41</f>
        <v>861-0092</v>
      </c>
      <c r="J41" s="3" t="str">
        <f>'R7.10.1移動支援一覧'!K41</f>
        <v>社会福祉法人 札親会</v>
      </c>
      <c r="K41" s="21" t="str">
        <f>IF('R7.10.1移動支援一覧'!Q41="","",'R7.10.1移動支援一覧'!Q41)</f>
        <v/>
      </c>
      <c r="L41" s="21" t="str">
        <f>IF('R7.10.1移動支援一覧'!R41="","",'R7.10.1移動支援一覧'!R41)</f>
        <v>○</v>
      </c>
      <c r="M41" s="21" t="str">
        <f>IF('R7.10.1移動支援一覧'!S41="","",'R7.10.1移動支援一覧'!S41)</f>
        <v>○</v>
      </c>
      <c r="N41" s="21" t="str">
        <f>IF('R7.10.1移動支援一覧'!T41="","",'R7.10.1移動支援一覧'!T41)</f>
        <v/>
      </c>
      <c r="O41" s="21" t="str">
        <f>IF('R7.10.1移動支援一覧'!U41="","",'R7.10.1移動支援一覧'!U41)</f>
        <v/>
      </c>
      <c r="P41" s="22" t="str">
        <f>IF('R7.10.1移動支援一覧'!V41="","",'R7.10.1移動支援一覧'!V41)</f>
        <v>0110500857</v>
      </c>
    </row>
    <row r="42" spans="1:16" ht="13.5" customHeight="1">
      <c r="A42" s="19" t="str">
        <f>'R7.10.1移動支援一覧'!A42</f>
        <v>市内</v>
      </c>
      <c r="B42" s="20" t="str">
        <f>IF('R7.10.1移動支援一覧'!B42="","",'R7.10.1移動支援一覧'!B42)</f>
        <v/>
      </c>
      <c r="C42" s="3" t="str">
        <f>'R7.10.1移動支援一覧'!C42</f>
        <v>0001100126</v>
      </c>
      <c r="D42" s="3" t="str">
        <f>'R7.10.1移動支援一覧'!D42</f>
        <v>レインボーサービス</v>
      </c>
      <c r="E42" s="4">
        <f>'R7.10.1移動支援一覧'!E42</f>
        <v>39356</v>
      </c>
      <c r="F42" s="3" t="str">
        <f>'R7.10.1移動支援一覧'!G42</f>
        <v>002-8024</v>
      </c>
      <c r="G42" s="3" t="str">
        <f>'R7.10.1移動支援一覧'!H42</f>
        <v>札幌市北区篠路４条８丁目４番６号</v>
      </c>
      <c r="H42" s="3" t="str">
        <f>'R7.10.1移動支援一覧'!I42</f>
        <v>774-7744</v>
      </c>
      <c r="I42" s="3" t="str">
        <f>'R7.10.1移動支援一覧'!J42</f>
        <v>774-7747</v>
      </c>
      <c r="J42" s="3" t="str">
        <f>'R7.10.1移動支援一覧'!K42</f>
        <v>株式会社 レインボーサービス</v>
      </c>
      <c r="K42" s="21" t="str">
        <f>IF('R7.10.1移動支援一覧'!Q42="","",'R7.10.1移動支援一覧'!Q42)</f>
        <v>○</v>
      </c>
      <c r="L42" s="21" t="str">
        <f>IF('R7.10.1移動支援一覧'!R42="","",'R7.10.1移動支援一覧'!R42)</f>
        <v>○</v>
      </c>
      <c r="M42" s="21" t="str">
        <f>IF('R7.10.1移動支援一覧'!S42="","",'R7.10.1移動支援一覧'!S42)</f>
        <v>○</v>
      </c>
      <c r="N42" s="21" t="str">
        <f>IF('R7.10.1移動支援一覧'!T42="","",'R7.10.1移動支援一覧'!T42)</f>
        <v>○</v>
      </c>
      <c r="O42" s="21" t="str">
        <f>IF('R7.10.1移動支援一覧'!U42="","",'R7.10.1移動支援一覧'!U42)</f>
        <v/>
      </c>
      <c r="P42" s="22" t="str">
        <f>IF('R7.10.1移動支援一覧'!V42="","",'R7.10.1移動支援一覧'!V42)</f>
        <v>0110200474</v>
      </c>
    </row>
    <row r="43" spans="1:16" ht="13.5" customHeight="1">
      <c r="A43" s="19" t="str">
        <f>'R7.10.1移動支援一覧'!A43</f>
        <v>市内</v>
      </c>
      <c r="B43" s="20" t="str">
        <f>IF('R7.10.1移動支援一覧'!B43="","",'R7.10.1移動支援一覧'!B43)</f>
        <v/>
      </c>
      <c r="C43" s="3" t="str">
        <f>'R7.10.1移動支援一覧'!C43</f>
        <v>0001100127</v>
      </c>
      <c r="D43" s="3" t="str">
        <f>'R7.10.1移動支援一覧'!D43</f>
        <v>愛在宅介護サービス</v>
      </c>
      <c r="E43" s="4">
        <f>'R7.10.1移動支援一覧'!E43</f>
        <v>39356</v>
      </c>
      <c r="F43" s="3" t="str">
        <f>'R7.10.1移動支援一覧'!G43</f>
        <v>007-0812</v>
      </c>
      <c r="G43" s="3" t="str">
        <f>'R7.10.1移動支援一覧'!H43</f>
        <v>札幌市東区東苗穂１２条３丁目６番７号</v>
      </c>
      <c r="H43" s="3" t="str">
        <f>'R7.10.1移動支援一覧'!I43</f>
        <v>791-8122</v>
      </c>
      <c r="I43" s="3" t="str">
        <f>'R7.10.1移動支援一覧'!J43</f>
        <v>791-8250</v>
      </c>
      <c r="J43" s="3" t="str">
        <f>'R7.10.1移動支援一覧'!K43</f>
        <v>有限会社 愛在宅介護サービス</v>
      </c>
      <c r="K43" s="21" t="str">
        <f>IF('R7.10.1移動支援一覧'!Q43="","",'R7.10.1移動支援一覧'!Q43)</f>
        <v>○</v>
      </c>
      <c r="L43" s="21" t="str">
        <f>IF('R7.10.1移動支援一覧'!R43="","",'R7.10.1移動支援一覧'!R43)</f>
        <v>○</v>
      </c>
      <c r="M43" s="21" t="str">
        <f>IF('R7.10.1移動支援一覧'!S43="","",'R7.10.1移動支援一覧'!S43)</f>
        <v>○</v>
      </c>
      <c r="N43" s="21" t="str">
        <f>IF('R7.10.1移動支援一覧'!T43="","",'R7.10.1移動支援一覧'!T43)</f>
        <v>○</v>
      </c>
      <c r="O43" s="21" t="str">
        <f>IF('R7.10.1移動支援一覧'!U43="","",'R7.10.1移動支援一覧'!U43)</f>
        <v/>
      </c>
      <c r="P43" s="22" t="str">
        <f>IF('R7.10.1移動支援一覧'!V43="","",'R7.10.1移動支援一覧'!V43)</f>
        <v>0110201019</v>
      </c>
    </row>
    <row r="44" spans="1:16" ht="13.5" customHeight="1">
      <c r="A44" s="19" t="str">
        <f>'R7.10.1移動支援一覧'!A44</f>
        <v>市内</v>
      </c>
      <c r="B44" s="20" t="str">
        <f>IF('R7.10.1移動支援一覧'!B44="","",'R7.10.1移動支援一覧'!B44)</f>
        <v/>
      </c>
      <c r="C44" s="3" t="str">
        <f>'R7.10.1移動支援一覧'!C44</f>
        <v>0001100132</v>
      </c>
      <c r="D44" s="3" t="str">
        <f>'R7.10.1移動支援一覧'!D44</f>
        <v>温ったか介護　ぬくぬく</v>
      </c>
      <c r="E44" s="4">
        <f>'R7.10.1移動支援一覧'!E44</f>
        <v>39356</v>
      </c>
      <c r="F44" s="3" t="str">
        <f>'R7.10.1移動支援一覧'!G44</f>
        <v>006-0033</v>
      </c>
      <c r="G44" s="3" t="str">
        <f>'R7.10.1移動支援一覧'!H44</f>
        <v>札幌市手稲区稲穂3条2丁目4番20号　ぬくもり山荘</v>
      </c>
      <c r="H44" s="3" t="str">
        <f>'R7.10.1移動支援一覧'!I44</f>
        <v>686-8141</v>
      </c>
      <c r="I44" s="3" t="str">
        <f>'R7.10.1移動支援一覧'!J44</f>
        <v>691-3393</v>
      </c>
      <c r="J44" s="3" t="str">
        <f>'R7.10.1移動支援一覧'!K44</f>
        <v>有限会社 ホットステーション</v>
      </c>
      <c r="K44" s="21" t="str">
        <f>IF('R7.10.1移動支援一覧'!Q44="","",'R7.10.1移動支援一覧'!Q44)</f>
        <v>○</v>
      </c>
      <c r="L44" s="21" t="str">
        <f>IF('R7.10.1移動支援一覧'!R44="","",'R7.10.1移動支援一覧'!R44)</f>
        <v>○</v>
      </c>
      <c r="M44" s="21" t="str">
        <f>IF('R7.10.1移動支援一覧'!S44="","",'R7.10.1移動支援一覧'!S44)</f>
        <v>○</v>
      </c>
      <c r="N44" s="21" t="str">
        <f>IF('R7.10.1移動支援一覧'!T44="","",'R7.10.1移動支援一覧'!T44)</f>
        <v/>
      </c>
      <c r="O44" s="21" t="str">
        <f>IF('R7.10.1移動支援一覧'!U44="","",'R7.10.1移動支援一覧'!U44)</f>
        <v/>
      </c>
      <c r="P44" s="22" t="str">
        <f>IF('R7.10.1移動支援一覧'!V44="","",'R7.10.1移動支援一覧'!V44)</f>
        <v>0110400231</v>
      </c>
    </row>
    <row r="45" spans="1:16" ht="13.5" customHeight="1">
      <c r="A45" s="19" t="str">
        <f>'R7.10.1移動支援一覧'!A45</f>
        <v>市内</v>
      </c>
      <c r="B45" s="20" t="str">
        <f>IF('R7.10.1移動支援一覧'!B45="","",'R7.10.1移動支援一覧'!B45)</f>
        <v/>
      </c>
      <c r="C45" s="3" t="str">
        <f>'R7.10.1移動支援一覧'!C45</f>
        <v>0001100134</v>
      </c>
      <c r="D45" s="3" t="str">
        <f>'R7.10.1移動支援一覧'!D45</f>
        <v>介護グループむらさき　居宅支援事業所</v>
      </c>
      <c r="E45" s="4">
        <f>'R7.10.1移動支援一覧'!E45</f>
        <v>39356</v>
      </c>
      <c r="F45" s="3" t="str">
        <f>'R7.10.1移動支援一覧'!G45</f>
        <v>065-0010</v>
      </c>
      <c r="G45" s="3" t="str">
        <f>'R7.10.1移動支援一覧'!H45</f>
        <v>札幌市東区北１０条東１３丁目１番１２号</v>
      </c>
      <c r="H45" s="3" t="str">
        <f>'R7.10.1移動支援一覧'!I45</f>
        <v>712-6266</v>
      </c>
      <c r="I45" s="3" t="str">
        <f>'R7.10.1移動支援一覧'!J45</f>
        <v>712-6113</v>
      </c>
      <c r="J45" s="3" t="str">
        <f>'R7.10.1移動支援一覧'!K45</f>
        <v>特定非営利活動法人　介護グループむらさき</v>
      </c>
      <c r="K45" s="21" t="str">
        <f>IF('R7.10.1移動支援一覧'!Q45="","",'R7.10.1移動支援一覧'!Q45)</f>
        <v>○</v>
      </c>
      <c r="L45" s="21" t="str">
        <f>IF('R7.10.1移動支援一覧'!R45="","",'R7.10.1移動支援一覧'!R45)</f>
        <v>○</v>
      </c>
      <c r="M45" s="21" t="str">
        <f>IF('R7.10.1移動支援一覧'!S45="","",'R7.10.1移動支援一覧'!S45)</f>
        <v>○</v>
      </c>
      <c r="N45" s="21" t="str">
        <f>IF('R7.10.1移動支援一覧'!T45="","",'R7.10.1移動支援一覧'!T45)</f>
        <v>○</v>
      </c>
      <c r="O45" s="21" t="str">
        <f>IF('R7.10.1移動支援一覧'!U45="","",'R7.10.1移動支援一覧'!U45)</f>
        <v/>
      </c>
      <c r="P45" s="22" t="str">
        <f>IF('R7.10.1移動支援一覧'!V45="","",'R7.10.1移動支援一覧'!V45)</f>
        <v>0110200193</v>
      </c>
    </row>
    <row r="46" spans="1:16" ht="13.5" customHeight="1">
      <c r="A46" s="19" t="str">
        <f>'R7.10.1移動支援一覧'!A46</f>
        <v>市内</v>
      </c>
      <c r="B46" s="20" t="str">
        <f>IF('R7.10.1移動支援一覧'!B46="","",'R7.10.1移動支援一覧'!B46)</f>
        <v/>
      </c>
      <c r="C46" s="3" t="str">
        <f>'R7.10.1移動支援一覧'!C46</f>
        <v>0001100154</v>
      </c>
      <c r="D46" s="3" t="str">
        <f>'R7.10.1移動支援一覧'!D46</f>
        <v>株式会社在宅介護サービスサブチャン</v>
      </c>
      <c r="E46" s="4">
        <f>'R7.10.1移動支援一覧'!E46</f>
        <v>39356</v>
      </c>
      <c r="F46" s="3" t="str">
        <f>'R7.10.1移動支援一覧'!G46</f>
        <v>005-0811</v>
      </c>
      <c r="G46" s="3" t="str">
        <f>'R7.10.1移動支援一覧'!H46</f>
        <v>札幌市南区川沿１１条１丁目１番１３号</v>
      </c>
      <c r="H46" s="3" t="str">
        <f>'R7.10.1移動支援一覧'!I46</f>
        <v>572-1036</v>
      </c>
      <c r="I46" s="3" t="str">
        <f>'R7.10.1移動支援一覧'!J46</f>
        <v>374-6288</v>
      </c>
      <c r="J46" s="3" t="str">
        <f>'R7.10.1移動支援一覧'!K46</f>
        <v>株式会社 在宅介護サービスサブチャン</v>
      </c>
      <c r="K46" s="21" t="str">
        <f>IF('R7.10.1移動支援一覧'!Q46="","",'R7.10.1移動支援一覧'!Q46)</f>
        <v>○</v>
      </c>
      <c r="L46" s="21" t="str">
        <f>IF('R7.10.1移動支援一覧'!R46="","",'R7.10.1移動支援一覧'!R46)</f>
        <v>○</v>
      </c>
      <c r="M46" s="21" t="str">
        <f>IF('R7.10.1移動支援一覧'!S46="","",'R7.10.1移動支援一覧'!S46)</f>
        <v>○</v>
      </c>
      <c r="N46" s="21" t="str">
        <f>IF('R7.10.1移動支援一覧'!T46="","",'R7.10.1移動支援一覧'!T46)</f>
        <v>○</v>
      </c>
      <c r="O46" s="21" t="str">
        <f>IF('R7.10.1移動支援一覧'!U46="","",'R7.10.1移動支援一覧'!U46)</f>
        <v/>
      </c>
      <c r="P46" s="22" t="str">
        <f>IF('R7.10.1移動支援一覧'!V46="","",'R7.10.1移動支援一覧'!V46)</f>
        <v>0110500204</v>
      </c>
    </row>
    <row r="47" spans="1:16" ht="13.5" customHeight="1">
      <c r="A47" s="19" t="str">
        <f>'R7.10.1移動支援一覧'!A47</f>
        <v>市内</v>
      </c>
      <c r="B47" s="20" t="str">
        <f>IF('R7.10.1移動支援一覧'!B47="","",'R7.10.1移動支援一覧'!B47)</f>
        <v/>
      </c>
      <c r="C47" s="3" t="str">
        <f>'R7.10.1移動支援一覧'!C47</f>
        <v>0001100155</v>
      </c>
      <c r="D47" s="3" t="str">
        <f>'R7.10.1移動支援一覧'!D47</f>
        <v>居宅介護サービス　Ｅ－Ｄ－Ｉ</v>
      </c>
      <c r="E47" s="4">
        <f>'R7.10.1移動支援一覧'!E47</f>
        <v>39356</v>
      </c>
      <c r="F47" s="3" t="str">
        <f>'R7.10.1移動支援一覧'!G47</f>
        <v>005-0841</v>
      </c>
      <c r="G47" s="3" t="str">
        <f>'R7.10.1移動支援一覧'!H47</f>
        <v>札幌市南区石山１条３丁目２－１</v>
      </c>
      <c r="H47" s="3" t="str">
        <f>'R7.10.1移動支援一覧'!I47</f>
        <v>596-0778</v>
      </c>
      <c r="I47" s="3" t="str">
        <f>'R7.10.1移動支援一覧'!J47</f>
        <v>581-7976</v>
      </c>
      <c r="J47" s="3" t="str">
        <f>'R7.10.1移動支援一覧'!K47</f>
        <v>特定非営利活動法人　アフタースクール運営会</v>
      </c>
      <c r="K47" s="21" t="str">
        <f>IF('R7.10.1移動支援一覧'!Q47="","",'R7.10.1移動支援一覧'!Q47)</f>
        <v>○</v>
      </c>
      <c r="L47" s="21" t="str">
        <f>IF('R7.10.1移動支援一覧'!R47="","",'R7.10.1移動支援一覧'!R47)</f>
        <v>○</v>
      </c>
      <c r="M47" s="21" t="str">
        <f>IF('R7.10.1移動支援一覧'!S47="","",'R7.10.1移動支援一覧'!S47)</f>
        <v>○</v>
      </c>
      <c r="N47" s="21" t="str">
        <f>IF('R7.10.1移動支援一覧'!T47="","",'R7.10.1移動支援一覧'!T47)</f>
        <v>○</v>
      </c>
      <c r="O47" s="21" t="str">
        <f>IF('R7.10.1移動支援一覧'!U47="","",'R7.10.1移動支援一覧'!U47)</f>
        <v/>
      </c>
      <c r="P47" s="22" t="str">
        <f>IF('R7.10.1移動支援一覧'!V47="","",'R7.10.1移動支援一覧'!V47)</f>
        <v>0110501095</v>
      </c>
    </row>
    <row r="48" spans="1:16" ht="13.5" customHeight="1">
      <c r="A48" s="19" t="str">
        <f>'R7.10.1移動支援一覧'!A48</f>
        <v>市内</v>
      </c>
      <c r="B48" s="20" t="str">
        <f>IF('R7.10.1移動支援一覧'!B48="","",'R7.10.1移動支援一覧'!B48)</f>
        <v/>
      </c>
      <c r="C48" s="3" t="str">
        <f>'R7.10.1移動支援一覧'!C48</f>
        <v>0001100176</v>
      </c>
      <c r="D48" s="3" t="str">
        <f>'R7.10.1移動支援一覧'!D48</f>
        <v>在宅介護支援サービス札幌</v>
      </c>
      <c r="E48" s="4">
        <f>'R7.10.1移動支援一覧'!E48</f>
        <v>39356</v>
      </c>
      <c r="F48" s="3" t="str">
        <f>'R7.10.1移動支援一覧'!G48</f>
        <v>065-0032</v>
      </c>
      <c r="G48" s="3" t="str">
        <f>'R7.10.1移動支援一覧'!H48</f>
        <v>札幌市東区北３２条東１７丁目１番１４号</v>
      </c>
      <c r="H48" s="3" t="str">
        <f>'R7.10.1移動支援一覧'!I48</f>
        <v>785-9987</v>
      </c>
      <c r="I48" s="3" t="str">
        <f>'R7.10.1移動支援一覧'!J48</f>
        <v>785-4600</v>
      </c>
      <c r="J48" s="3" t="str">
        <f>'R7.10.1移動支援一覧'!K48</f>
        <v>株式会社 北海道ケアシステム</v>
      </c>
      <c r="K48" s="21" t="str">
        <f>IF('R7.10.1移動支援一覧'!Q48="","",'R7.10.1移動支援一覧'!Q48)</f>
        <v>○</v>
      </c>
      <c r="L48" s="21" t="str">
        <f>IF('R7.10.1移動支援一覧'!R48="","",'R7.10.1移動支援一覧'!R48)</f>
        <v>○</v>
      </c>
      <c r="M48" s="21" t="str">
        <f>IF('R7.10.1移動支援一覧'!S48="","",'R7.10.1移動支援一覧'!S48)</f>
        <v>○</v>
      </c>
      <c r="N48" s="21" t="str">
        <f>IF('R7.10.1移動支援一覧'!T48="","",'R7.10.1移動支援一覧'!T48)</f>
        <v>○</v>
      </c>
      <c r="O48" s="21" t="str">
        <f>IF('R7.10.1移動支援一覧'!U48="","",'R7.10.1移動支援一覧'!U48)</f>
        <v/>
      </c>
      <c r="P48" s="22" t="str">
        <f>IF('R7.10.1移動支援一覧'!V48="","",'R7.10.1移動支援一覧'!V48)</f>
        <v>0110200110</v>
      </c>
    </row>
    <row r="49" spans="1:16" ht="13.5" customHeight="1">
      <c r="A49" s="19" t="str">
        <f>'R7.10.1移動支援一覧'!A49</f>
        <v>市内</v>
      </c>
      <c r="B49" s="20" t="str">
        <f>IF('R7.10.1移動支援一覧'!B49="","",'R7.10.1移動支援一覧'!B49)</f>
        <v/>
      </c>
      <c r="C49" s="3" t="str">
        <f>'R7.10.1移動支援一覧'!C49</f>
        <v>0001100177</v>
      </c>
      <c r="D49" s="3" t="str">
        <f>'R7.10.1移動支援一覧'!D49</f>
        <v>地域生活支援えいぶる</v>
      </c>
      <c r="E49" s="4">
        <f>'R7.10.1移動支援一覧'!E49</f>
        <v>39356</v>
      </c>
      <c r="F49" s="3" t="str">
        <f>'R7.10.1移動支援一覧'!G49</f>
        <v>002-0854</v>
      </c>
      <c r="G49" s="3" t="str">
        <f>'R7.10.1移動支援一覧'!H49</f>
        <v>札幌市北区屯田4条6丁目６－１８</v>
      </c>
      <c r="H49" s="3" t="str">
        <f>'R7.10.1移動支援一覧'!I49</f>
        <v>771-2118</v>
      </c>
      <c r="I49" s="3" t="str">
        <f>'R7.10.1移動支援一覧'!J49</f>
        <v>771-2338</v>
      </c>
      <c r="J49" s="3" t="str">
        <f>'R7.10.1移動支援一覧'!K49</f>
        <v>有限会社 ライフサポート・ウィズ</v>
      </c>
      <c r="K49" s="21" t="str">
        <f>IF('R7.10.1移動支援一覧'!Q49="","",'R7.10.1移動支援一覧'!Q49)</f>
        <v>○</v>
      </c>
      <c r="L49" s="21" t="str">
        <f>IF('R7.10.1移動支援一覧'!R49="","",'R7.10.1移動支援一覧'!R49)</f>
        <v>○</v>
      </c>
      <c r="M49" s="21" t="str">
        <f>IF('R7.10.1移動支援一覧'!S49="","",'R7.10.1移動支援一覧'!S49)</f>
        <v>○</v>
      </c>
      <c r="N49" s="21" t="str">
        <f>IF('R7.10.1移動支援一覧'!T49="","",'R7.10.1移動支援一覧'!T49)</f>
        <v>○</v>
      </c>
      <c r="O49" s="21" t="str">
        <f>IF('R7.10.1移動支援一覧'!U49="","",'R7.10.1移動支援一覧'!U49)</f>
        <v/>
      </c>
      <c r="P49" s="22" t="str">
        <f>IF('R7.10.1移動支援一覧'!V49="","",'R7.10.1移動支援一覧'!V49)</f>
        <v>0110200995</v>
      </c>
    </row>
    <row r="50" spans="1:16" ht="13.5" customHeight="1">
      <c r="A50" s="19" t="str">
        <f>'R7.10.1移動支援一覧'!A50</f>
        <v>市内</v>
      </c>
      <c r="B50" s="20" t="str">
        <f>IF('R7.10.1移動支援一覧'!B50="","",'R7.10.1移動支援一覧'!B50)</f>
        <v/>
      </c>
      <c r="C50" s="3" t="str">
        <f>'R7.10.1移動支援一覧'!C50</f>
        <v>0001100189</v>
      </c>
      <c r="D50" s="3" t="str">
        <f>'R7.10.1移動支援一覧'!D50</f>
        <v>医療福祉センター札幌あゆみの園</v>
      </c>
      <c r="E50" s="4">
        <f>'R7.10.1移動支援一覧'!E50</f>
        <v>39356</v>
      </c>
      <c r="F50" s="3" t="str">
        <f>'R7.10.1移動支援一覧'!G50</f>
        <v>003-0859</v>
      </c>
      <c r="G50" s="3" t="str">
        <f>'R7.10.1移動支援一覧'!H50</f>
        <v>札幌市白石区川北２２５４番地１</v>
      </c>
      <c r="H50" s="3" t="str">
        <f>'R7.10.1移動支援一覧'!I50</f>
        <v>879-5555</v>
      </c>
      <c r="I50" s="3" t="str">
        <f>'R7.10.1移動支援一覧'!J50</f>
        <v>879-5511</v>
      </c>
      <c r="J50" s="3" t="str">
        <f>'R7.10.1移動支援一覧'!K50</f>
        <v>社会福祉法人 北翔会</v>
      </c>
      <c r="K50" s="21" t="str">
        <f>IF('R7.10.1移動支援一覧'!Q50="","",'R7.10.1移動支援一覧'!Q50)</f>
        <v>○</v>
      </c>
      <c r="L50" s="21" t="str">
        <f>IF('R7.10.1移動支援一覧'!R50="","",'R7.10.1移動支援一覧'!R50)</f>
        <v>○</v>
      </c>
      <c r="M50" s="21" t="str">
        <f>IF('R7.10.1移動支援一覧'!S50="","",'R7.10.1移動支援一覧'!S50)</f>
        <v>○</v>
      </c>
      <c r="N50" s="21" t="str">
        <f>IF('R7.10.1移動支援一覧'!T50="","",'R7.10.1移動支援一覧'!T50)</f>
        <v/>
      </c>
      <c r="O50" s="21" t="str">
        <f>IF('R7.10.1移動支援一覧'!U50="","",'R7.10.1移動支援一覧'!U50)</f>
        <v/>
      </c>
      <c r="P50" s="22" t="str">
        <f>IF('R7.10.1移動支援一覧'!V50="","",'R7.10.1移動支援一覧'!V50)</f>
        <v>0110500444</v>
      </c>
    </row>
    <row r="51" spans="1:16" ht="13.5" customHeight="1">
      <c r="A51" s="19" t="str">
        <f>'R7.10.1移動支援一覧'!A51</f>
        <v>市内</v>
      </c>
      <c r="B51" s="20" t="str">
        <f>IF('R7.10.1移動支援一覧'!B51="","",'R7.10.1移動支援一覧'!B51)</f>
        <v/>
      </c>
      <c r="C51" s="3" t="str">
        <f>'R7.10.1移動支援一覧'!C51</f>
        <v>0001100205</v>
      </c>
      <c r="D51" s="3" t="str">
        <f>'R7.10.1移動支援一覧'!D51</f>
        <v>手稲ゆうゆう指定居宅介護事業所</v>
      </c>
      <c r="E51" s="4">
        <f>'R7.10.1移動支援一覧'!E51</f>
        <v>39356</v>
      </c>
      <c r="F51" s="3" t="str">
        <f>'R7.10.1移動支援一覧'!G51</f>
        <v>006-0035</v>
      </c>
      <c r="G51" s="3" t="str">
        <f>'R7.10.1移動支援一覧'!H51</f>
        <v>札幌市手稲区稲穂５条２丁目６番５号</v>
      </c>
      <c r="H51" s="3" t="str">
        <f>'R7.10.1移動支援一覧'!I51</f>
        <v xml:space="preserve">685-8201 </v>
      </c>
      <c r="I51" s="3" t="str">
        <f>'R7.10.1移動支援一覧'!J51</f>
        <v>685-8300</v>
      </c>
      <c r="J51" s="3" t="str">
        <f>'R7.10.1移動支援一覧'!K51</f>
        <v>社会福祉法人 手稲ロータス会</v>
      </c>
      <c r="K51" s="21" t="str">
        <f>IF('R7.10.1移動支援一覧'!Q51="","",'R7.10.1移動支援一覧'!Q51)</f>
        <v>○</v>
      </c>
      <c r="L51" s="21" t="str">
        <f>IF('R7.10.1移動支援一覧'!R51="","",'R7.10.1移動支援一覧'!R51)</f>
        <v>○</v>
      </c>
      <c r="M51" s="21" t="str">
        <f>IF('R7.10.1移動支援一覧'!S51="","",'R7.10.1移動支援一覧'!S51)</f>
        <v>○</v>
      </c>
      <c r="N51" s="21" t="str">
        <f>IF('R7.10.1移動支援一覧'!T51="","",'R7.10.1移動支援一覧'!T51)</f>
        <v>○</v>
      </c>
      <c r="O51" s="21" t="str">
        <f>IF('R7.10.1移動支援一覧'!U51="","",'R7.10.1移動支援一覧'!U51)</f>
        <v/>
      </c>
      <c r="P51" s="22" t="str">
        <f>IF('R7.10.1移動支援一覧'!V51="","",'R7.10.1移動支援一覧'!V51)</f>
        <v>0110400173</v>
      </c>
    </row>
    <row r="52" spans="1:16" ht="13.5" customHeight="1">
      <c r="A52" s="19" t="str">
        <f>'R7.10.1移動支援一覧'!A52</f>
        <v>市内</v>
      </c>
      <c r="B52" s="20" t="str">
        <f>IF('R7.10.1移動支援一覧'!B52="","",'R7.10.1移動支援一覧'!B52)</f>
        <v/>
      </c>
      <c r="C52" s="3" t="str">
        <f>'R7.10.1移動支援一覧'!C52</f>
        <v>0001100212</v>
      </c>
      <c r="D52" s="3" t="str">
        <f>'R7.10.1移動支援一覧'!D52</f>
        <v>社会福祉法人渓仁会　西円山敬樹園ホームヘルパーステーション</v>
      </c>
      <c r="E52" s="4">
        <f>'R7.10.1移動支援一覧'!E52</f>
        <v>39356</v>
      </c>
      <c r="F52" s="3" t="str">
        <f>'R7.10.1移動支援一覧'!G52</f>
        <v>064-0944</v>
      </c>
      <c r="G52" s="3" t="str">
        <f>'R7.10.1移動支援一覧'!H52</f>
        <v>札幌市中央区円山西町４丁目３番２０号</v>
      </c>
      <c r="H52" s="3" t="str">
        <f>'R7.10.1移動支援一覧'!I52</f>
        <v>644-6110</v>
      </c>
      <c r="I52" s="3" t="str">
        <f>'R7.10.1移動支援一覧'!J52</f>
        <v>644-1028</v>
      </c>
      <c r="J52" s="3" t="str">
        <f>'R7.10.1移動支援一覧'!K52</f>
        <v>社会福祉法人 渓仁会</v>
      </c>
      <c r="K52" s="21" t="str">
        <f>IF('R7.10.1移動支援一覧'!Q52="","",'R7.10.1移動支援一覧'!Q52)</f>
        <v>○</v>
      </c>
      <c r="L52" s="21" t="str">
        <f>IF('R7.10.1移動支援一覧'!R52="","",'R7.10.1移動支援一覧'!R52)</f>
        <v>○</v>
      </c>
      <c r="M52" s="21" t="str">
        <f>IF('R7.10.1移動支援一覧'!S52="","",'R7.10.1移動支援一覧'!S52)</f>
        <v>○</v>
      </c>
      <c r="N52" s="21" t="str">
        <f>IF('R7.10.1移動支援一覧'!T52="","",'R7.10.1移動支援一覧'!T52)</f>
        <v>○</v>
      </c>
      <c r="O52" s="21" t="str">
        <f>IF('R7.10.1移動支援一覧'!U52="","",'R7.10.1移動支援一覧'!U52)</f>
        <v/>
      </c>
      <c r="P52" s="22" t="str">
        <f>IF('R7.10.1移動支援一覧'!V52="","",'R7.10.1移動支援一覧'!V52)</f>
        <v>0110100047</v>
      </c>
    </row>
    <row r="53" spans="1:16" ht="13.5" customHeight="1">
      <c r="A53" s="19" t="str">
        <f>'R7.10.1移動支援一覧'!A53</f>
        <v>市内</v>
      </c>
      <c r="B53" s="20" t="str">
        <f>IF('R7.10.1移動支援一覧'!B53="","",'R7.10.1移動支援一覧'!B53)</f>
        <v/>
      </c>
      <c r="C53" s="3" t="str">
        <f>'R7.10.1移動支援一覧'!C53</f>
        <v>0001100214</v>
      </c>
      <c r="D53" s="3" t="str">
        <f>'R7.10.1移動支援一覧'!D53</f>
        <v>草の実　スイッチ</v>
      </c>
      <c r="E53" s="4">
        <f>'R7.10.1移動支援一覧'!E53</f>
        <v>39356</v>
      </c>
      <c r="F53" s="3" t="str">
        <f>'R7.10.1移動支援一覧'!G53</f>
        <v>062-0934</v>
      </c>
      <c r="G53" s="3" t="str">
        <f>'R7.10.1移動支援一覧'!H53</f>
        <v>札幌市豊平区平岸4条17丁目6-6</v>
      </c>
      <c r="H53" s="3" t="str">
        <f>'R7.10.1移動支援一覧'!I53</f>
        <v>824-5576</v>
      </c>
      <c r="I53" s="3" t="str">
        <f>'R7.10.1移動支援一覧'!J53</f>
        <v>824-5582</v>
      </c>
      <c r="J53" s="3" t="str">
        <f>'R7.10.1移動支援一覧'!K53</f>
        <v>社会福祉法人 草の実会</v>
      </c>
      <c r="K53" s="21" t="str">
        <f>IF('R7.10.1移動支援一覧'!Q53="","",'R7.10.1移動支援一覧'!Q53)</f>
        <v>○</v>
      </c>
      <c r="L53" s="21" t="str">
        <f>IF('R7.10.1移動支援一覧'!R53="","",'R7.10.1移動支援一覧'!R53)</f>
        <v>○</v>
      </c>
      <c r="M53" s="21" t="str">
        <f>IF('R7.10.1移動支援一覧'!S53="","",'R7.10.1移動支援一覧'!S53)</f>
        <v>○</v>
      </c>
      <c r="N53" s="21" t="str">
        <f>IF('R7.10.1移動支援一覧'!T53="","",'R7.10.1移動支援一覧'!T53)</f>
        <v>○</v>
      </c>
      <c r="O53" s="21" t="str">
        <f>IF('R7.10.1移動支援一覧'!U53="","",'R7.10.1移動支援一覧'!U53)</f>
        <v/>
      </c>
      <c r="P53" s="22" t="str">
        <f>IF('R7.10.1移動支援一覧'!V53="","",'R7.10.1移動支援一覧'!V53)</f>
        <v>0110501772</v>
      </c>
    </row>
    <row r="54" spans="1:16" ht="13.5" customHeight="1">
      <c r="A54" s="19" t="str">
        <f>'R7.10.1移動支援一覧'!A54</f>
        <v>市内</v>
      </c>
      <c r="B54" s="20" t="str">
        <f>IF('R7.10.1移動支援一覧'!B54="","",'R7.10.1移動支援一覧'!B54)</f>
        <v/>
      </c>
      <c r="C54" s="3" t="str">
        <f>'R7.10.1移動支援一覧'!C54</f>
        <v>0001100215</v>
      </c>
      <c r="D54" s="3" t="str">
        <f>'R7.10.1移動支援一覧'!D54</f>
        <v>居宅介護事業所むぎのこ</v>
      </c>
      <c r="E54" s="4">
        <f>'R7.10.1移動支援一覧'!E54</f>
        <v>39356</v>
      </c>
      <c r="F54" s="3" t="str">
        <f>'R7.10.1移動支援一覧'!G54</f>
        <v>007-0836</v>
      </c>
      <c r="G54" s="3" t="str">
        <f>'R7.10.1移動支援一覧'!H54</f>
        <v>札幌市東区北３９条東14丁目２－１８</v>
      </c>
      <c r="H54" s="3" t="str">
        <f>'R7.10.1移動支援一覧'!I54</f>
        <v>733-9251</v>
      </c>
      <c r="I54" s="3" t="str">
        <f>'R7.10.1移動支援一覧'!J54</f>
        <v>751-0818</v>
      </c>
      <c r="J54" s="3" t="str">
        <f>'R7.10.1移動支援一覧'!K54</f>
        <v>社会福祉法人 麦の子会</v>
      </c>
      <c r="K54" s="21" t="str">
        <f>IF('R7.10.1移動支援一覧'!Q54="","",'R7.10.1移動支援一覧'!Q54)</f>
        <v>○</v>
      </c>
      <c r="L54" s="21" t="str">
        <f>IF('R7.10.1移動支援一覧'!R54="","",'R7.10.1移動支援一覧'!R54)</f>
        <v>○</v>
      </c>
      <c r="M54" s="21" t="str">
        <f>IF('R7.10.1移動支援一覧'!S54="","",'R7.10.1移動支援一覧'!S54)</f>
        <v>○</v>
      </c>
      <c r="N54" s="21" t="str">
        <f>IF('R7.10.1移動支援一覧'!T54="","",'R7.10.1移動支援一覧'!T54)</f>
        <v>○</v>
      </c>
      <c r="O54" s="21" t="str">
        <f>IF('R7.10.1移動支援一覧'!U54="","",'R7.10.1移動支援一覧'!U54)</f>
        <v>○</v>
      </c>
      <c r="P54" s="22" t="str">
        <f>IF('R7.10.1移動支援一覧'!V54="","",'R7.10.1移動支援一覧'!V54)</f>
        <v>0110201027</v>
      </c>
    </row>
    <row r="55" spans="1:16" ht="13.5" customHeight="1">
      <c r="A55" s="19" t="str">
        <f>'R7.10.1移動支援一覧'!A55</f>
        <v>市内</v>
      </c>
      <c r="B55" s="20" t="str">
        <f>IF('R7.10.1移動支援一覧'!B55="","",'R7.10.1移動支援一覧'!B55)</f>
        <v/>
      </c>
      <c r="C55" s="3" t="str">
        <f>'R7.10.1移動支援一覧'!C55</f>
        <v>0001100216</v>
      </c>
      <c r="D55" s="3" t="str">
        <f>'R7.10.1移動支援一覧'!D55</f>
        <v>知的障害者在宅支援・りぼん</v>
      </c>
      <c r="E55" s="4">
        <f>'R7.10.1移動支援一覧'!E55</f>
        <v>39356</v>
      </c>
      <c r="F55" s="3" t="str">
        <f>'R7.10.1移動支援一覧'!G55</f>
        <v>063-0061</v>
      </c>
      <c r="G55" s="3" t="str">
        <f>'R7.10.1移動支援一覧'!H55</f>
        <v>札幌市西区西町北11丁目1番24号ウエスト21ビル305号</v>
      </c>
      <c r="H55" s="3" t="str">
        <f>'R7.10.1移動支援一覧'!I55</f>
        <v>665-8004</v>
      </c>
      <c r="I55" s="3" t="str">
        <f>'R7.10.1移動支援一覧'!J55</f>
        <v>665-8080</v>
      </c>
      <c r="J55" s="3" t="str">
        <f>'R7.10.1移動支援一覧'!K55</f>
        <v>特定非営利活動法人　知的障害者在宅支援・りぼん</v>
      </c>
      <c r="K55" s="21" t="str">
        <f>IF('R7.10.1移動支援一覧'!Q55="","",'R7.10.1移動支援一覧'!Q55)</f>
        <v/>
      </c>
      <c r="L55" s="21" t="str">
        <f>IF('R7.10.1移動支援一覧'!R55="","",'R7.10.1移動支援一覧'!R55)</f>
        <v>○</v>
      </c>
      <c r="M55" s="21" t="str">
        <f>IF('R7.10.1移動支援一覧'!S55="","",'R7.10.1移動支援一覧'!S55)</f>
        <v>○</v>
      </c>
      <c r="N55" s="21" t="str">
        <f>IF('R7.10.1移動支援一覧'!T55="","",'R7.10.1移動支援一覧'!T55)</f>
        <v/>
      </c>
      <c r="O55" s="21" t="str">
        <f>IF('R7.10.1移動支援一覧'!U55="","",'R7.10.1移動支援一覧'!U55)</f>
        <v/>
      </c>
      <c r="P55" s="22" t="str">
        <f>IF('R7.10.1移動支援一覧'!V55="","",'R7.10.1移動支援一覧'!V55)</f>
        <v>0110400496</v>
      </c>
    </row>
    <row r="56" spans="1:16" ht="13.5" customHeight="1">
      <c r="A56" s="19" t="str">
        <f>'R7.10.1移動支援一覧'!A56</f>
        <v>市内</v>
      </c>
      <c r="B56" s="20" t="str">
        <f>IF('R7.10.1移動支援一覧'!B56="","",'R7.10.1移動支援一覧'!B56)</f>
        <v/>
      </c>
      <c r="C56" s="3" t="str">
        <f>'R7.10.1移動支援一覧'!C56</f>
        <v>0001100217</v>
      </c>
      <c r="D56" s="3" t="str">
        <f>'R7.10.1移動支援一覧'!D56</f>
        <v>東月寒サポートセンターふらっと</v>
      </c>
      <c r="E56" s="4">
        <f>'R7.10.1移動支援一覧'!E56</f>
        <v>39356</v>
      </c>
      <c r="F56" s="3" t="str">
        <f>'R7.10.1移動支援一覧'!G56</f>
        <v>062-0054</v>
      </c>
      <c r="G56" s="3" t="str">
        <f>'R7.10.1移動支援一覧'!H56</f>
        <v>札幌市豊平区月寒東４条１８丁目７番１４号</v>
      </c>
      <c r="H56" s="3" t="str">
        <f>'R7.10.1移動支援一覧'!I56</f>
        <v>850-2345</v>
      </c>
      <c r="I56" s="3" t="str">
        <f>'R7.10.1移動支援一覧'!J56</f>
        <v>850-2346</v>
      </c>
      <c r="J56" s="3" t="str">
        <f>'R7.10.1移動支援一覧'!K56</f>
        <v>ＮＰＯ法人つなぐ</v>
      </c>
      <c r="K56" s="21" t="str">
        <f>IF('R7.10.1移動支援一覧'!Q56="","",'R7.10.1移動支援一覧'!Q56)</f>
        <v>○</v>
      </c>
      <c r="L56" s="21" t="str">
        <f>IF('R7.10.1移動支援一覧'!R56="","",'R7.10.1移動支援一覧'!R56)</f>
        <v>○</v>
      </c>
      <c r="M56" s="21" t="str">
        <f>IF('R7.10.1移動支援一覧'!S56="","",'R7.10.1移動支援一覧'!S56)</f>
        <v>○</v>
      </c>
      <c r="N56" s="21" t="str">
        <f>IF('R7.10.1移動支援一覧'!T56="","",'R7.10.1移動支援一覧'!T56)</f>
        <v>○</v>
      </c>
      <c r="O56" s="21" t="str">
        <f>IF('R7.10.1移動支援一覧'!U56="","",'R7.10.1移動支援一覧'!U56)</f>
        <v/>
      </c>
      <c r="P56" s="22" t="str">
        <f>IF('R7.10.1移動支援一覧'!V56="","",'R7.10.1移動支援一覧'!V56)</f>
        <v>0110501749</v>
      </c>
    </row>
    <row r="57" spans="1:16" ht="13.5" customHeight="1">
      <c r="A57" s="19" t="str">
        <f>'R7.10.1移動支援一覧'!A57</f>
        <v>市内</v>
      </c>
      <c r="B57" s="20" t="str">
        <f>IF('R7.10.1移動支援一覧'!B57="","",'R7.10.1移動支援一覧'!B57)</f>
        <v/>
      </c>
      <c r="C57" s="3" t="str">
        <f>'R7.10.1移動支援一覧'!C57</f>
        <v>0001100222</v>
      </c>
      <c r="D57" s="3" t="str">
        <f>'R7.10.1移動支援一覧'!D57</f>
        <v>特定非営利活動法人介護グループありんこ</v>
      </c>
      <c r="E57" s="4">
        <f>'R7.10.1移動支援一覧'!E57</f>
        <v>39356</v>
      </c>
      <c r="F57" s="3" t="str">
        <f>'R7.10.1移動支援一覧'!G57</f>
        <v>007-0837</v>
      </c>
      <c r="G57" s="3" t="str">
        <f>'R7.10.1移動支援一覧'!H57</f>
        <v>札幌市東区北３７条東１８丁目１番１０号</v>
      </c>
      <c r="H57" s="3" t="str">
        <f>'R7.10.1移動支援一覧'!I57</f>
        <v>788-8043</v>
      </c>
      <c r="I57" s="3" t="str">
        <f>'R7.10.1移動支援一覧'!J57</f>
        <v>788-8073</v>
      </c>
      <c r="J57" s="3" t="str">
        <f>'R7.10.1移動支援一覧'!K57</f>
        <v>特定非営利活動法人 グループありんこ</v>
      </c>
      <c r="K57" s="21" t="str">
        <f>IF('R7.10.1移動支援一覧'!Q57="","",'R7.10.1移動支援一覧'!Q57)</f>
        <v>○</v>
      </c>
      <c r="L57" s="21" t="str">
        <f>IF('R7.10.1移動支援一覧'!R57="","",'R7.10.1移動支援一覧'!R57)</f>
        <v>○</v>
      </c>
      <c r="M57" s="21" t="str">
        <f>IF('R7.10.1移動支援一覧'!S57="","",'R7.10.1移動支援一覧'!S57)</f>
        <v>○</v>
      </c>
      <c r="N57" s="21" t="str">
        <f>IF('R7.10.1移動支援一覧'!T57="","",'R7.10.1移動支援一覧'!T57)</f>
        <v>○</v>
      </c>
      <c r="O57" s="21" t="str">
        <f>IF('R7.10.1移動支援一覧'!U57="","",'R7.10.1移動支援一覧'!U57)</f>
        <v/>
      </c>
      <c r="P57" s="22" t="str">
        <f>IF('R7.10.1移動支援一覧'!V57="","",'R7.10.1移動支援一覧'!V57)</f>
        <v>0110200052</v>
      </c>
    </row>
    <row r="58" spans="1:16" ht="13.5" customHeight="1">
      <c r="A58" s="19" t="str">
        <f>'R7.10.1移動支援一覧'!A58</f>
        <v>市内</v>
      </c>
      <c r="B58" s="20" t="str">
        <f>IF('R7.10.1移動支援一覧'!B58="","",'R7.10.1移動支援一覧'!B58)</f>
        <v/>
      </c>
      <c r="C58" s="3" t="str">
        <f>'R7.10.1移動支援一覧'!C58</f>
        <v>0001100224</v>
      </c>
      <c r="D58" s="3" t="str">
        <f>'R7.10.1移動支援一覧'!D58</f>
        <v>社会医療法人恵和会アメニティ西岡水源池ヘルパーステーション</v>
      </c>
      <c r="E58" s="4">
        <f>'R7.10.1移動支援一覧'!E58</f>
        <v>39356</v>
      </c>
      <c r="F58" s="3" t="str">
        <f>'R7.10.1移動支援一覧'!G58</f>
        <v>062-0034</v>
      </c>
      <c r="G58" s="3" t="str">
        <f>'R7.10.1移動支援一覧'!H58</f>
        <v>札幌市豊平区西岡4条3丁目6-43</v>
      </c>
      <c r="H58" s="3" t="str">
        <f>'R7.10.1移動支援一覧'!I58</f>
        <v>867-0477</v>
      </c>
      <c r="I58" s="3" t="str">
        <f>'R7.10.1移動支援一覧'!J58</f>
        <v>867-0470</v>
      </c>
      <c r="J58" s="3" t="str">
        <f>'R7.10.1移動支援一覧'!K58</f>
        <v>社会医療法人 恵和会</v>
      </c>
      <c r="K58" s="21" t="str">
        <f>IF('R7.10.1移動支援一覧'!Q58="","",'R7.10.1移動支援一覧'!Q58)</f>
        <v>○</v>
      </c>
      <c r="L58" s="21" t="str">
        <f>IF('R7.10.1移動支援一覧'!R58="","",'R7.10.1移動支援一覧'!R58)</f>
        <v>○</v>
      </c>
      <c r="M58" s="21" t="str">
        <f>IF('R7.10.1移動支援一覧'!S58="","",'R7.10.1移動支援一覧'!S58)</f>
        <v>○</v>
      </c>
      <c r="N58" s="21" t="str">
        <f>IF('R7.10.1移動支援一覧'!T58="","",'R7.10.1移動支援一覧'!T58)</f>
        <v>○</v>
      </c>
      <c r="O58" s="21" t="str">
        <f>IF('R7.10.1移動支援一覧'!U58="","",'R7.10.1移動支援一覧'!U58)</f>
        <v/>
      </c>
      <c r="P58" s="22" t="str">
        <f>IF('R7.10.1移動支援一覧'!V58="","",'R7.10.1移動支援一覧'!V58)</f>
        <v>0110501731</v>
      </c>
    </row>
    <row r="59" spans="1:16" ht="13.5" customHeight="1">
      <c r="A59" s="19" t="str">
        <f>'R7.10.1移動支援一覧'!A59</f>
        <v>市内</v>
      </c>
      <c r="B59" s="20" t="str">
        <f>IF('R7.10.1移動支援一覧'!B59="","",'R7.10.1移動支援一覧'!B59)</f>
        <v/>
      </c>
      <c r="C59" s="3" t="str">
        <f>'R7.10.1移動支援一覧'!C59</f>
        <v>0001100228</v>
      </c>
      <c r="D59" s="3" t="str">
        <f>'R7.10.1移動支援一覧'!D59</f>
        <v>訪問介護ステーション・ぽっけ</v>
      </c>
      <c r="E59" s="4">
        <f>'R7.10.1移動支援一覧'!E59</f>
        <v>39356</v>
      </c>
      <c r="F59" s="3" t="str">
        <f>'R7.10.1移動支援一覧'!G59</f>
        <v>004-0841</v>
      </c>
      <c r="G59" s="3" t="str">
        <f>'R7.10.1移動支援一覧'!H59</f>
        <v>札幌市清田区清田１条２丁目２番２号</v>
      </c>
      <c r="H59" s="3" t="str">
        <f>'R7.10.1移動支援一覧'!I59</f>
        <v>883-6300</v>
      </c>
      <c r="I59" s="3" t="str">
        <f>'R7.10.1移動支援一覧'!J59</f>
        <v>883-6400</v>
      </c>
      <c r="J59" s="3" t="str">
        <f>'R7.10.1移動支援一覧'!K59</f>
        <v>特定非営利活動法人　ワーカーズ・ぽっけ</v>
      </c>
      <c r="K59" s="21" t="str">
        <f>IF('R7.10.1移動支援一覧'!Q59="","",'R7.10.1移動支援一覧'!Q59)</f>
        <v>○</v>
      </c>
      <c r="L59" s="21" t="str">
        <f>IF('R7.10.1移動支援一覧'!R59="","",'R7.10.1移動支援一覧'!R59)</f>
        <v>○</v>
      </c>
      <c r="M59" s="21" t="str">
        <f>IF('R7.10.1移動支援一覧'!S59="","",'R7.10.1移動支援一覧'!S59)</f>
        <v>○</v>
      </c>
      <c r="N59" s="21" t="str">
        <f>IF('R7.10.1移動支援一覧'!T59="","",'R7.10.1移動支援一覧'!T59)</f>
        <v/>
      </c>
      <c r="O59" s="21" t="str">
        <f>IF('R7.10.1移動支援一覧'!U59="","",'R7.10.1移動支援一覧'!U59)</f>
        <v/>
      </c>
      <c r="P59" s="22" t="str">
        <f>IF('R7.10.1移動支援一覧'!V59="","",'R7.10.1移動支援一覧'!V59)</f>
        <v>0110501764</v>
      </c>
    </row>
    <row r="60" spans="1:16" ht="13.5" customHeight="1">
      <c r="A60" s="19" t="str">
        <f>'R7.10.1移動支援一覧'!A60</f>
        <v>市内</v>
      </c>
      <c r="B60" s="20" t="str">
        <f>IF('R7.10.1移動支援一覧'!B60="","",'R7.10.1移動支援一覧'!B60)</f>
        <v/>
      </c>
      <c r="C60" s="3" t="str">
        <f>'R7.10.1移動支援一覧'!C60</f>
        <v>0001100229</v>
      </c>
      <c r="D60" s="3" t="str">
        <f>'R7.10.1移動支援一覧'!D60</f>
        <v>訪問介護ステーションマーマレード</v>
      </c>
      <c r="E60" s="4">
        <f>'R7.10.1移動支援一覧'!E60</f>
        <v>39356</v>
      </c>
      <c r="F60" s="3" t="str">
        <f>'R7.10.1移動支援一覧'!G60</f>
        <v>004-0061</v>
      </c>
      <c r="G60" s="3" t="str">
        <f>'R7.10.1移動支援一覧'!H60</f>
        <v>札幌市厚別区厚別西１条５丁目１－２０</v>
      </c>
      <c r="H60" s="3" t="str">
        <f>'R7.10.1移動支援一覧'!I60</f>
        <v>802-2922</v>
      </c>
      <c r="I60" s="3" t="str">
        <f>'R7.10.1移動支援一覧'!J60</f>
        <v>802-2982</v>
      </c>
      <c r="J60" s="3" t="str">
        <f>'R7.10.1移動支援一覧'!K60</f>
        <v>札幌三幸サービス株式会社</v>
      </c>
      <c r="K60" s="21" t="str">
        <f>IF('R7.10.1移動支援一覧'!Q60="","",'R7.10.1移動支援一覧'!Q60)</f>
        <v>○</v>
      </c>
      <c r="L60" s="21" t="str">
        <f>IF('R7.10.1移動支援一覧'!R60="","",'R7.10.1移動支援一覧'!R60)</f>
        <v>○</v>
      </c>
      <c r="M60" s="21" t="str">
        <f>IF('R7.10.1移動支援一覧'!S60="","",'R7.10.1移動支援一覧'!S60)</f>
        <v>○</v>
      </c>
      <c r="N60" s="21" t="str">
        <f>IF('R7.10.1移動支援一覧'!T60="","",'R7.10.1移動支援一覧'!T60)</f>
        <v>○</v>
      </c>
      <c r="O60" s="21" t="str">
        <f>IF('R7.10.1移動支援一覧'!U60="","",'R7.10.1移動支援一覧'!U60)</f>
        <v/>
      </c>
      <c r="P60" s="22" t="str">
        <f>IF('R7.10.1移動支援一覧'!V60="","",'R7.10.1移動支援一覧'!V60)</f>
        <v>0110500212</v>
      </c>
    </row>
    <row r="61" spans="1:16" ht="13.5" customHeight="1">
      <c r="A61" s="19" t="str">
        <f>'R7.10.1移動支援一覧'!A61</f>
        <v>市内</v>
      </c>
      <c r="B61" s="20" t="str">
        <f>IF('R7.10.1移動支援一覧'!B61="","",'R7.10.1移動支援一覧'!B61)</f>
        <v/>
      </c>
      <c r="C61" s="3" t="str">
        <f>'R7.10.1移動支援一覧'!C61</f>
        <v>0001100231</v>
      </c>
      <c r="D61" s="3" t="str">
        <f>'R7.10.1移動支援一覧'!D61</f>
        <v>訪問介護ステーション静友</v>
      </c>
      <c r="E61" s="4">
        <f>'R7.10.1移動支援一覧'!E61</f>
        <v>39356</v>
      </c>
      <c r="F61" s="3" t="str">
        <f>'R7.10.1移動支援一覧'!G61</f>
        <v>007-0890</v>
      </c>
      <c r="G61" s="3" t="str">
        <f>'R7.10.1移動支援一覧'!H61</f>
        <v>札幌市東区中沼町６９番地１４９</v>
      </c>
      <c r="H61" s="3" t="str">
        <f>'R7.10.1移動支援一覧'!I61</f>
        <v>791-1994</v>
      </c>
      <c r="I61" s="3" t="str">
        <f>'R7.10.1移動支援一覧'!J61</f>
        <v>791-1998</v>
      </c>
      <c r="J61" s="3" t="str">
        <f>'R7.10.1移動支援一覧'!K61</f>
        <v>有限会社 コーポ静友</v>
      </c>
      <c r="K61" s="21" t="str">
        <f>IF('R7.10.1移動支援一覧'!Q61="","",'R7.10.1移動支援一覧'!Q61)</f>
        <v>○</v>
      </c>
      <c r="L61" s="21" t="str">
        <f>IF('R7.10.1移動支援一覧'!R61="","",'R7.10.1移動支援一覧'!R61)</f>
        <v>○</v>
      </c>
      <c r="M61" s="21" t="str">
        <f>IF('R7.10.1移動支援一覧'!S61="","",'R7.10.1移動支援一覧'!S61)</f>
        <v>○</v>
      </c>
      <c r="N61" s="21" t="str">
        <f>IF('R7.10.1移動支援一覧'!T61="","",'R7.10.1移動支援一覧'!T61)</f>
        <v>○</v>
      </c>
      <c r="O61" s="21" t="str">
        <f>IF('R7.10.1移動支援一覧'!U61="","",'R7.10.1移動支援一覧'!U61)</f>
        <v/>
      </c>
      <c r="P61" s="22" t="str">
        <f>IF('R7.10.1移動支援一覧'!V61="","",'R7.10.1移動支援一覧'!V61)</f>
        <v>0110200581</v>
      </c>
    </row>
    <row r="62" spans="1:16" ht="13.5" customHeight="1">
      <c r="A62" s="19" t="str">
        <f>'R7.10.1移動支援一覧'!A62</f>
        <v>市内</v>
      </c>
      <c r="B62" s="20" t="str">
        <f>IF('R7.10.1移動支援一覧'!B62="","",'R7.10.1移動支援一覧'!B62)</f>
        <v/>
      </c>
      <c r="C62" s="3" t="str">
        <f>'R7.10.1移動支援一覧'!C62</f>
        <v>0001100244</v>
      </c>
      <c r="D62" s="3" t="str">
        <f>'R7.10.1移動支援一覧'!D62</f>
        <v>まいる在宅支援サービス</v>
      </c>
      <c r="E62" s="4">
        <f>'R7.10.1移動支援一覧'!E62</f>
        <v>39356</v>
      </c>
      <c r="F62" s="3" t="str">
        <f>'R7.10.1移動支援一覧'!G62</f>
        <v>006-0012</v>
      </c>
      <c r="G62" s="3" t="str">
        <f>'R7.10.1移動支援一覧'!H62</f>
        <v>札幌市手稲区富丘2条4丁目2-1-303</v>
      </c>
      <c r="H62" s="3" t="str">
        <f>'R7.10.1移動支援一覧'!I62</f>
        <v>695-7177</v>
      </c>
      <c r="I62" s="3" t="str">
        <f>'R7.10.1移動支援一覧'!J62</f>
        <v>695-4647</v>
      </c>
      <c r="J62" s="3" t="str">
        <f>'R7.10.1移動支援一覧'!K62</f>
        <v>有限会社 まいる在宅支援サービス</v>
      </c>
      <c r="K62" s="21" t="str">
        <f>IF('R7.10.1移動支援一覧'!Q62="","",'R7.10.1移動支援一覧'!Q62)</f>
        <v>○</v>
      </c>
      <c r="L62" s="21" t="str">
        <f>IF('R7.10.1移動支援一覧'!R62="","",'R7.10.1移動支援一覧'!R62)</f>
        <v>○</v>
      </c>
      <c r="M62" s="21" t="str">
        <f>IF('R7.10.1移動支援一覧'!S62="","",'R7.10.1移動支援一覧'!S62)</f>
        <v>○</v>
      </c>
      <c r="N62" s="21" t="str">
        <f>IF('R7.10.1移動支援一覧'!T62="","",'R7.10.1移動支援一覧'!T62)</f>
        <v>○</v>
      </c>
      <c r="O62" s="21" t="str">
        <f>IF('R7.10.1移動支援一覧'!U62="","",'R7.10.1移動支援一覧'!U62)</f>
        <v/>
      </c>
      <c r="P62" s="22" t="str">
        <f>IF('R7.10.1移動支援一覧'!V62="","",'R7.10.1移動支援一覧'!V62)</f>
        <v>0110400165</v>
      </c>
    </row>
    <row r="63" spans="1:16" ht="13.5" customHeight="1">
      <c r="A63" s="19" t="str">
        <f>'R7.10.1移動支援一覧'!A63</f>
        <v>市内</v>
      </c>
      <c r="B63" s="20" t="str">
        <f>IF('R7.10.1移動支援一覧'!B63="","",'R7.10.1移動支援一覧'!B63)</f>
        <v/>
      </c>
      <c r="C63" s="3" t="str">
        <f>'R7.10.1移動支援一覧'!C63</f>
        <v>0001100245</v>
      </c>
      <c r="D63" s="3" t="str">
        <f>'R7.10.1移動支援一覧'!D63</f>
        <v>有限会社イホリ介護サービス</v>
      </c>
      <c r="E63" s="4">
        <f>'R7.10.1移動支援一覧'!E63</f>
        <v>39356</v>
      </c>
      <c r="F63" s="3" t="str">
        <f>'R7.10.1移動支援一覧'!G63</f>
        <v>006-0021</v>
      </c>
      <c r="G63" s="3" t="str">
        <f>'R7.10.1移動支援一覧'!H63</f>
        <v>札幌市手稲区手稲本町1条4丁目1番5号　エフメゾン手稲　501</v>
      </c>
      <c r="H63" s="3" t="str">
        <f>'R7.10.1移動支援一覧'!I63</f>
        <v>691-1915</v>
      </c>
      <c r="I63" s="3" t="str">
        <f>'R7.10.1移動支援一覧'!J63</f>
        <v>691-1916</v>
      </c>
      <c r="J63" s="3" t="str">
        <f>'R7.10.1移動支援一覧'!K63</f>
        <v>有限会社 イホリ介護サービス</v>
      </c>
      <c r="K63" s="21" t="str">
        <f>IF('R7.10.1移動支援一覧'!Q63="","",'R7.10.1移動支援一覧'!Q63)</f>
        <v>○</v>
      </c>
      <c r="L63" s="21" t="str">
        <f>IF('R7.10.1移動支援一覧'!R63="","",'R7.10.1移動支援一覧'!R63)</f>
        <v>○</v>
      </c>
      <c r="M63" s="21" t="str">
        <f>IF('R7.10.1移動支援一覧'!S63="","",'R7.10.1移動支援一覧'!S63)</f>
        <v>○</v>
      </c>
      <c r="N63" s="21" t="str">
        <f>IF('R7.10.1移動支援一覧'!T63="","",'R7.10.1移動支援一覧'!T63)</f>
        <v>○</v>
      </c>
      <c r="O63" s="21" t="str">
        <f>IF('R7.10.1移動支援一覧'!U63="","",'R7.10.1移動支援一覧'!U63)</f>
        <v/>
      </c>
      <c r="P63" s="22" t="str">
        <f>IF('R7.10.1移動支援一覧'!V63="","",'R7.10.1移動支援一覧'!V63)</f>
        <v>0110401015</v>
      </c>
    </row>
    <row r="64" spans="1:16" ht="13.5" customHeight="1">
      <c r="A64" s="19" t="str">
        <f>'R7.10.1移動支援一覧'!A64</f>
        <v>市内</v>
      </c>
      <c r="B64" s="20" t="str">
        <f>IF('R7.10.1移動支援一覧'!B64="","",'R7.10.1移動支援一覧'!B64)</f>
        <v/>
      </c>
      <c r="C64" s="3" t="str">
        <f>'R7.10.1移動支援一覧'!C64</f>
        <v>0001100246</v>
      </c>
      <c r="D64" s="3" t="str">
        <f>'R7.10.1移動支援一覧'!D64</f>
        <v>有限会社　コア・ガード</v>
      </c>
      <c r="E64" s="4">
        <f>'R7.10.1移動支援一覧'!E64</f>
        <v>39356</v>
      </c>
      <c r="F64" s="3" t="str">
        <f>'R7.10.1移動支援一覧'!G64</f>
        <v>064-0806</v>
      </c>
      <c r="G64" s="3" t="str">
        <f>'R7.10.1移動支援一覧'!H64</f>
        <v>札幌市中央区南6条西11丁目1284番地4　高砂電機ビル2階</v>
      </c>
      <c r="H64" s="3" t="str">
        <f>'R7.10.1移動支援一覧'!I64</f>
        <v>563-1311</v>
      </c>
      <c r="I64" s="3" t="str">
        <f>'R7.10.1移動支援一覧'!J64</f>
        <v>563-1322</v>
      </c>
      <c r="J64" s="3" t="str">
        <f>'R7.10.1移動支援一覧'!K64</f>
        <v>有限会社 コア・ガード</v>
      </c>
      <c r="K64" s="21" t="str">
        <f>IF('R7.10.1移動支援一覧'!Q64="","",'R7.10.1移動支援一覧'!Q64)</f>
        <v>○</v>
      </c>
      <c r="L64" s="21" t="str">
        <f>IF('R7.10.1移動支援一覧'!R64="","",'R7.10.1移動支援一覧'!R64)</f>
        <v>○</v>
      </c>
      <c r="M64" s="21" t="str">
        <f>IF('R7.10.1移動支援一覧'!S64="","",'R7.10.1移動支援一覧'!S64)</f>
        <v>○</v>
      </c>
      <c r="N64" s="21" t="str">
        <f>IF('R7.10.1移動支援一覧'!T64="","",'R7.10.1移動支援一覧'!T64)</f>
        <v>○</v>
      </c>
      <c r="O64" s="21" t="str">
        <f>IF('R7.10.1移動支援一覧'!U64="","",'R7.10.1移動支援一覧'!U64)</f>
        <v/>
      </c>
      <c r="P64" s="22" t="str">
        <f>IF('R7.10.1移動支援一覧'!V64="","",'R7.10.1移動支援一覧'!V64)</f>
        <v>0110100021</v>
      </c>
    </row>
    <row r="65" spans="1:16" ht="13.5" customHeight="1">
      <c r="A65" s="19" t="str">
        <f>'R7.10.1移動支援一覧'!A65</f>
        <v>市内</v>
      </c>
      <c r="B65" s="20" t="str">
        <f>IF('R7.10.1移動支援一覧'!B65="","",'R7.10.1移動支援一覧'!B65)</f>
        <v/>
      </c>
      <c r="C65" s="3" t="str">
        <f>'R7.10.1移動支援一覧'!C65</f>
        <v>0001100248</v>
      </c>
      <c r="D65" s="3" t="str">
        <f>'R7.10.1移動支援一覧'!D65</f>
        <v>有限会社ハートケアサポート</v>
      </c>
      <c r="E65" s="4">
        <f>'R7.10.1移動支援一覧'!E65</f>
        <v>39356</v>
      </c>
      <c r="F65" s="3" t="str">
        <f>'R7.10.1移動支援一覧'!G65</f>
        <v>004-0803</v>
      </c>
      <c r="G65" s="3" t="str">
        <f>'R7.10.1移動支援一覧'!H65</f>
        <v>札幌市清田区里塚３条３丁目１４番１６号</v>
      </c>
      <c r="H65" s="3" t="str">
        <f>'R7.10.1移動支援一覧'!I65</f>
        <v>888-3115</v>
      </c>
      <c r="I65" s="3" t="str">
        <f>'R7.10.1移動支援一覧'!J65</f>
        <v>888-3116</v>
      </c>
      <c r="J65" s="3" t="str">
        <f>'R7.10.1移動支援一覧'!K65</f>
        <v>有限会社 ハートケアサポート</v>
      </c>
      <c r="K65" s="21" t="str">
        <f>IF('R7.10.1移動支援一覧'!Q65="","",'R7.10.1移動支援一覧'!Q65)</f>
        <v>○</v>
      </c>
      <c r="L65" s="21" t="str">
        <f>IF('R7.10.1移動支援一覧'!R65="","",'R7.10.1移動支援一覧'!R65)</f>
        <v>○</v>
      </c>
      <c r="M65" s="21" t="str">
        <f>IF('R7.10.1移動支援一覧'!S65="","",'R7.10.1移動支援一覧'!S65)</f>
        <v>○</v>
      </c>
      <c r="N65" s="21" t="str">
        <f>IF('R7.10.1移動支援一覧'!T65="","",'R7.10.1移動支援一覧'!T65)</f>
        <v>○</v>
      </c>
      <c r="O65" s="21" t="str">
        <f>IF('R7.10.1移動支援一覧'!U65="","",'R7.10.1移動支援一覧'!U65)</f>
        <v/>
      </c>
      <c r="P65" s="22" t="str">
        <f>IF('R7.10.1移動支援一覧'!V65="","",'R7.10.1移動支援一覧'!V65)</f>
        <v>0110501392</v>
      </c>
    </row>
    <row r="66" spans="1:16" ht="13.5" customHeight="1">
      <c r="A66" s="19" t="str">
        <f>'R7.10.1移動支援一覧'!A66</f>
        <v>市内</v>
      </c>
      <c r="B66" s="20" t="str">
        <f>IF('R7.10.1移動支援一覧'!B66="","",'R7.10.1移動支援一覧'!B66)</f>
        <v/>
      </c>
      <c r="C66" s="3" t="str">
        <f>'R7.10.1移動支援一覧'!C66</f>
        <v>0001100252</v>
      </c>
      <c r="D66" s="3" t="str">
        <f>'R7.10.1移動支援一覧'!D66</f>
        <v>ヘルパーステーションむつみ</v>
      </c>
      <c r="E66" s="4">
        <f>'R7.10.1移動支援一覧'!E66</f>
        <v>39356</v>
      </c>
      <c r="F66" s="3" t="str">
        <f>'R7.10.1移動支援一覧'!G66</f>
        <v>006-0012</v>
      </c>
      <c r="G66" s="3" t="str">
        <f>'R7.10.1移動支援一覧'!H66</f>
        <v>札幌市手稲区富丘4条3丁目4番5号</v>
      </c>
      <c r="H66" s="3" t="str">
        <f>'R7.10.1移動支援一覧'!I66</f>
        <v>688-1200</v>
      </c>
      <c r="I66" s="3" t="str">
        <f>'R7.10.1移動支援一覧'!J66</f>
        <v>688-0777</v>
      </c>
      <c r="J66" s="3" t="str">
        <f>'R7.10.1移動支援一覧'!K66</f>
        <v>有限会社 むつみケアサービスステーション</v>
      </c>
      <c r="K66" s="21" t="str">
        <f>IF('R7.10.1移動支援一覧'!Q66="","",'R7.10.1移動支援一覧'!Q66)</f>
        <v>○</v>
      </c>
      <c r="L66" s="21" t="str">
        <f>IF('R7.10.1移動支援一覧'!R66="","",'R7.10.1移動支援一覧'!R66)</f>
        <v>○</v>
      </c>
      <c r="M66" s="21" t="str">
        <f>IF('R7.10.1移動支援一覧'!S66="","",'R7.10.1移動支援一覧'!S66)</f>
        <v>○</v>
      </c>
      <c r="N66" s="21" t="str">
        <f>IF('R7.10.1移動支援一覧'!T66="","",'R7.10.1移動支援一覧'!T66)</f>
        <v/>
      </c>
      <c r="O66" s="21" t="str">
        <f>IF('R7.10.1移動支援一覧'!U66="","",'R7.10.1移動支援一覧'!U66)</f>
        <v/>
      </c>
      <c r="P66" s="22" t="str">
        <f>IF('R7.10.1移動支援一覧'!V66="","",'R7.10.1移動支援一覧'!V66)</f>
        <v>0110400108</v>
      </c>
    </row>
    <row r="67" spans="1:16" ht="13.5" customHeight="1">
      <c r="A67" s="19" t="str">
        <f>'R7.10.1移動支援一覧'!A67</f>
        <v>市内</v>
      </c>
      <c r="B67" s="20" t="str">
        <f>IF('R7.10.1移動支援一覧'!B67="","",'R7.10.1移動支援一覧'!B67)</f>
        <v/>
      </c>
      <c r="C67" s="3" t="str">
        <f>'R7.10.1移動支援一覧'!C67</f>
        <v>0001100257</v>
      </c>
      <c r="D67" s="3" t="str">
        <f>'R7.10.1移動支援一覧'!D67</f>
        <v>自立支援事業所歩歩路</v>
      </c>
      <c r="E67" s="4">
        <f>'R7.10.1移動支援一覧'!E67</f>
        <v>39083</v>
      </c>
      <c r="F67" s="3" t="str">
        <f>'R7.10.1移動支援一覧'!G67</f>
        <v>007-0835</v>
      </c>
      <c r="G67" s="3" t="str">
        <f>'R7.10.1移動支援一覧'!H67</f>
        <v>札幌市東区北３５条東５丁目１番７－１０２号</v>
      </c>
      <c r="H67" s="3" t="str">
        <f>'R7.10.1移動支援一覧'!I67</f>
        <v>741-0606</v>
      </c>
      <c r="I67" s="3" t="str">
        <f>'R7.10.1移動支援一覧'!J67</f>
        <v>375-7007</v>
      </c>
      <c r="J67" s="3" t="str">
        <f>'R7.10.1移動支援一覧'!K67</f>
        <v>特定非営利活動法人 自立支援センター歩歩路</v>
      </c>
      <c r="K67" s="21" t="str">
        <f>IF('R7.10.1移動支援一覧'!Q67="","",'R7.10.1移動支援一覧'!Q67)</f>
        <v>○</v>
      </c>
      <c r="L67" s="21" t="str">
        <f>IF('R7.10.1移動支援一覧'!R67="","",'R7.10.1移動支援一覧'!R67)</f>
        <v>○</v>
      </c>
      <c r="M67" s="21" t="str">
        <f>IF('R7.10.1移動支援一覧'!S67="","",'R7.10.1移動支援一覧'!S67)</f>
        <v>○</v>
      </c>
      <c r="N67" s="21" t="str">
        <f>IF('R7.10.1移動支援一覧'!T67="","",'R7.10.1移動支援一覧'!T67)</f>
        <v>○</v>
      </c>
      <c r="O67" s="21" t="str">
        <f>IF('R7.10.1移動支援一覧'!U67="","",'R7.10.1移動支援一覧'!U67)</f>
        <v/>
      </c>
      <c r="P67" s="22" t="str">
        <f>IF('R7.10.1移動支援一覧'!V67="","",'R7.10.1移動支援一覧'!V67)</f>
        <v>0110201126</v>
      </c>
    </row>
    <row r="68" spans="1:16" ht="13.5" customHeight="1">
      <c r="A68" s="19" t="str">
        <f>'R7.10.1移動支援一覧'!A68</f>
        <v>市内</v>
      </c>
      <c r="B68" s="20" t="str">
        <f>IF('R7.10.1移動支援一覧'!B68="","",'R7.10.1移動支援一覧'!B68)</f>
        <v/>
      </c>
      <c r="C68" s="3" t="str">
        <f>'R7.10.1移動支援一覧'!C68</f>
        <v>0001100259</v>
      </c>
      <c r="D68" s="3" t="str">
        <f>'R7.10.1移動支援一覧'!D68</f>
        <v>きたのホームヘルプサービス</v>
      </c>
      <c r="E68" s="4">
        <f>'R7.10.1移動支援一覧'!E68</f>
        <v>39083</v>
      </c>
      <c r="F68" s="3" t="str">
        <f>'R7.10.1移動支援一覧'!G68</f>
        <v>004-0867</v>
      </c>
      <c r="G68" s="3" t="str">
        <f>'R7.10.1移動支援一覧'!H68</f>
        <v>札幌市清田区北野７条３丁目６－８　ルミナス７・３</v>
      </c>
      <c r="H68" s="3" t="str">
        <f>'R7.10.1移動支援一覧'!I68</f>
        <v>886-1248</v>
      </c>
      <c r="I68" s="3" t="str">
        <f>'R7.10.1移動支援一覧'!J68</f>
        <v>886-1244</v>
      </c>
      <c r="J68" s="3" t="str">
        <f>'R7.10.1移動支援一覧'!K68</f>
        <v>株式会社 あいライフ</v>
      </c>
      <c r="K68" s="21" t="str">
        <f>IF('R7.10.1移動支援一覧'!Q68="","",'R7.10.1移動支援一覧'!Q68)</f>
        <v>○</v>
      </c>
      <c r="L68" s="21" t="str">
        <f>IF('R7.10.1移動支援一覧'!R68="","",'R7.10.1移動支援一覧'!R68)</f>
        <v>○</v>
      </c>
      <c r="M68" s="21" t="str">
        <f>IF('R7.10.1移動支援一覧'!S68="","",'R7.10.1移動支援一覧'!S68)</f>
        <v>○</v>
      </c>
      <c r="N68" s="21" t="str">
        <f>IF('R7.10.1移動支援一覧'!T68="","",'R7.10.1移動支援一覧'!T68)</f>
        <v>○</v>
      </c>
      <c r="O68" s="21" t="str">
        <f>IF('R7.10.1移動支援一覧'!U68="","",'R7.10.1移動支援一覧'!U68)</f>
        <v/>
      </c>
      <c r="P68" s="22" t="str">
        <f>IF('R7.10.1移動支援一覧'!V68="","",'R7.10.1移動支援一覧'!V68)</f>
        <v>0110501889</v>
      </c>
    </row>
    <row r="69" spans="1:16" ht="13.5" customHeight="1">
      <c r="A69" s="19" t="str">
        <f>'R7.10.1移動支援一覧'!A69</f>
        <v>市内</v>
      </c>
      <c r="B69" s="20" t="str">
        <f>IF('R7.10.1移動支援一覧'!B69="","",'R7.10.1移動支援一覧'!B69)</f>
        <v/>
      </c>
      <c r="C69" s="3" t="str">
        <f>'R7.10.1移動支援一覧'!C69</f>
        <v>0001100264</v>
      </c>
      <c r="D69" s="3" t="str">
        <f>'R7.10.1移動支援一覧'!D69</f>
        <v>株式会社サポート枝</v>
      </c>
      <c r="E69" s="4">
        <f>'R7.10.1移動支援一覧'!E69</f>
        <v>39173</v>
      </c>
      <c r="F69" s="3" t="str">
        <f>'R7.10.1移動支援一覧'!G69</f>
        <v>005-0861</v>
      </c>
      <c r="G69" s="3" t="str">
        <f>'R7.10.1移動支援一覧'!H69</f>
        <v>札幌市南区真駒内３３２番地５１９</v>
      </c>
      <c r="H69" s="3" t="str">
        <f>'R7.10.1移動支援一覧'!I69</f>
        <v>592-3440</v>
      </c>
      <c r="I69" s="3" t="str">
        <f>'R7.10.1移動支援一覧'!J69</f>
        <v>592-3441</v>
      </c>
      <c r="J69" s="3" t="str">
        <f>'R7.10.1移動支援一覧'!K69</f>
        <v>株式会社 サポート枝</v>
      </c>
      <c r="K69" s="21" t="str">
        <f>IF('R7.10.1移動支援一覧'!Q69="","",'R7.10.1移動支援一覧'!Q69)</f>
        <v>○</v>
      </c>
      <c r="L69" s="21" t="str">
        <f>IF('R7.10.1移動支援一覧'!R69="","",'R7.10.1移動支援一覧'!R69)</f>
        <v>○</v>
      </c>
      <c r="M69" s="21" t="str">
        <f>IF('R7.10.1移動支援一覧'!S69="","",'R7.10.1移動支援一覧'!S69)</f>
        <v>○</v>
      </c>
      <c r="N69" s="21" t="str">
        <f>IF('R7.10.1移動支援一覧'!T69="","",'R7.10.1移動支援一覧'!T69)</f>
        <v>○</v>
      </c>
      <c r="O69" s="21" t="str">
        <f>IF('R7.10.1移動支援一覧'!U69="","",'R7.10.1移動支援一覧'!U69)</f>
        <v/>
      </c>
      <c r="P69" s="22" t="str">
        <f>IF('R7.10.1移動支援一覧'!V69="","",'R7.10.1移動支援一覧'!V69)</f>
        <v>0110501939</v>
      </c>
    </row>
    <row r="70" spans="1:16" ht="13.5" customHeight="1">
      <c r="A70" s="19" t="str">
        <f>'R7.10.1移動支援一覧'!A70</f>
        <v>市内</v>
      </c>
      <c r="B70" s="20" t="str">
        <f>IF('R7.10.1移動支援一覧'!B70="","",'R7.10.1移動支援一覧'!B70)</f>
        <v/>
      </c>
      <c r="C70" s="3" t="str">
        <f>'R7.10.1移動支援一覧'!C70</f>
        <v>0001100276</v>
      </c>
      <c r="D70" s="3" t="str">
        <f>'R7.10.1移動支援一覧'!D70</f>
        <v>サポートセンターＢＡＫＵ</v>
      </c>
      <c r="E70" s="4">
        <f>'R7.10.1移動支援一覧'!E70</f>
        <v>39173</v>
      </c>
      <c r="F70" s="3" t="str">
        <f>'R7.10.1移動支援一覧'!G70</f>
        <v>062-0021</v>
      </c>
      <c r="G70" s="3" t="str">
        <f>'R7.10.1移動支援一覧'!H70</f>
        <v>札幌市豊平区月寒西１条９丁目８－１　パサージュ月寒中央507</v>
      </c>
      <c r="H70" s="3" t="str">
        <f>'R7.10.1移動支援一覧'!I70</f>
        <v>852-9655</v>
      </c>
      <c r="I70" s="3" t="str">
        <f>'R7.10.1移動支援一覧'!J70</f>
        <v>867-9185</v>
      </c>
      <c r="J70" s="3" t="str">
        <f>'R7.10.1移動支援一覧'!K70</f>
        <v>特定非営利活動法人 ＢＡＫＵ</v>
      </c>
      <c r="K70" s="21" t="str">
        <f>IF('R7.10.1移動支援一覧'!Q70="","",'R7.10.1移動支援一覧'!Q70)</f>
        <v>○</v>
      </c>
      <c r="L70" s="21" t="str">
        <f>IF('R7.10.1移動支援一覧'!R70="","",'R7.10.1移動支援一覧'!R70)</f>
        <v/>
      </c>
      <c r="M70" s="21" t="str">
        <f>IF('R7.10.1移動支援一覧'!S70="","",'R7.10.1移動支援一覧'!S70)</f>
        <v/>
      </c>
      <c r="N70" s="21" t="str">
        <f>IF('R7.10.1移動支援一覧'!T70="","",'R7.10.1移動支援一覧'!T70)</f>
        <v/>
      </c>
      <c r="O70" s="21" t="str">
        <f>IF('R7.10.1移動支援一覧'!U70="","",'R7.10.1移動支援一覧'!U70)</f>
        <v/>
      </c>
      <c r="P70" s="22" t="str">
        <f>IF('R7.10.1移動支援一覧'!V70="","",'R7.10.1移動支援一覧'!V70)</f>
        <v>0110502051</v>
      </c>
    </row>
    <row r="71" spans="1:16" ht="13.5" customHeight="1">
      <c r="A71" s="19" t="str">
        <f>'R7.10.1移動支援一覧'!A71</f>
        <v>市内</v>
      </c>
      <c r="B71" s="20" t="str">
        <f>IF('R7.10.1移動支援一覧'!B71="","",'R7.10.1移動支援一覧'!B71)</f>
        <v/>
      </c>
      <c r="C71" s="3" t="str">
        <f>'R7.10.1移動支援一覧'!C71</f>
        <v>0001100278</v>
      </c>
      <c r="D71" s="3" t="str">
        <f>'R7.10.1移動支援一覧'!D71</f>
        <v>ヘルパーステーションケアライズ札幌</v>
      </c>
      <c r="E71" s="4">
        <f>'R7.10.1移動支援一覧'!E71</f>
        <v>39203</v>
      </c>
      <c r="F71" s="3" t="str">
        <f>'R7.10.1移動支援一覧'!G71</f>
        <v>003-0022</v>
      </c>
      <c r="G71" s="3" t="str">
        <f>'R7.10.1移動支援一覧'!H71</f>
        <v>札幌市白石区南郷通１１丁目南１－３－１０２</v>
      </c>
      <c r="H71" s="3" t="str">
        <f>'R7.10.1移動支援一覧'!I71</f>
        <v>827-2611</v>
      </c>
      <c r="I71" s="3" t="str">
        <f>'R7.10.1移動支援一覧'!J71</f>
        <v>827-2611</v>
      </c>
      <c r="J71" s="3" t="str">
        <f>'R7.10.1移動支援一覧'!K71</f>
        <v>株式会社 ケアライズ</v>
      </c>
      <c r="K71" s="21" t="str">
        <f>IF('R7.10.1移動支援一覧'!Q71="","",'R7.10.1移動支援一覧'!Q71)</f>
        <v>○</v>
      </c>
      <c r="L71" s="21" t="str">
        <f>IF('R7.10.1移動支援一覧'!R71="","",'R7.10.1移動支援一覧'!R71)</f>
        <v>○</v>
      </c>
      <c r="M71" s="21" t="str">
        <f>IF('R7.10.1移動支援一覧'!S71="","",'R7.10.1移動支援一覧'!S71)</f>
        <v>○</v>
      </c>
      <c r="N71" s="21" t="str">
        <f>IF('R7.10.1移動支援一覧'!T71="","",'R7.10.1移動支援一覧'!T71)</f>
        <v>○</v>
      </c>
      <c r="O71" s="21" t="str">
        <f>IF('R7.10.1移動支援一覧'!U71="","",'R7.10.1移動支援一覧'!U71)</f>
        <v/>
      </c>
      <c r="P71" s="22" t="str">
        <f>IF('R7.10.1移動支援一覧'!V71="","",'R7.10.1移動支援一覧'!V71)</f>
        <v>0110502069</v>
      </c>
    </row>
    <row r="72" spans="1:16" ht="13.5" customHeight="1">
      <c r="A72" s="19" t="str">
        <f>'R7.10.1移動支援一覧'!A72</f>
        <v>市内</v>
      </c>
      <c r="B72" s="20" t="str">
        <f>IF('R7.10.1移動支援一覧'!B72="","",'R7.10.1移動支援一覧'!B72)</f>
        <v/>
      </c>
      <c r="C72" s="3" t="str">
        <f>'R7.10.1移動支援一覧'!C72</f>
        <v>0001100280</v>
      </c>
      <c r="D72" s="3" t="str">
        <f>'R7.10.1移動支援一覧'!D72</f>
        <v>ななかまどケアサービス</v>
      </c>
      <c r="E72" s="4">
        <f>'R7.10.1移動支援一覧'!E72</f>
        <v>39203</v>
      </c>
      <c r="F72" s="3" t="str">
        <f>'R7.10.1移動支援一覧'!G72</f>
        <v>005-0841</v>
      </c>
      <c r="G72" s="3" t="str">
        <f>'R7.10.1移動支援一覧'!H72</f>
        <v>札幌市南区石山1条1丁目7番15号</v>
      </c>
      <c r="H72" s="3" t="str">
        <f>'R7.10.1移動支援一覧'!I72</f>
        <v>594-2113</v>
      </c>
      <c r="I72" s="3" t="str">
        <f>'R7.10.1移動支援一覧'!J72</f>
        <v>596-7527</v>
      </c>
      <c r="J72" s="3" t="str">
        <f>'R7.10.1移動支援一覧'!K72</f>
        <v>特定非営利活動法人 札幌市民生活支援ネット</v>
      </c>
      <c r="K72" s="21" t="str">
        <f>IF('R7.10.1移動支援一覧'!Q72="","",'R7.10.1移動支援一覧'!Q72)</f>
        <v>○</v>
      </c>
      <c r="L72" s="21" t="str">
        <f>IF('R7.10.1移動支援一覧'!R72="","",'R7.10.1移動支援一覧'!R72)</f>
        <v>○</v>
      </c>
      <c r="M72" s="21" t="str">
        <f>IF('R7.10.1移動支援一覧'!S72="","",'R7.10.1移動支援一覧'!S72)</f>
        <v>○</v>
      </c>
      <c r="N72" s="21" t="str">
        <f>IF('R7.10.1移動支援一覧'!T72="","",'R7.10.1移動支援一覧'!T72)</f>
        <v>○</v>
      </c>
      <c r="O72" s="21" t="str">
        <f>IF('R7.10.1移動支援一覧'!U72="","",'R7.10.1移動支援一覧'!U72)</f>
        <v>○</v>
      </c>
      <c r="P72" s="22" t="str">
        <f>IF('R7.10.1移動支援一覧'!V72="","",'R7.10.1移動支援一覧'!V72)</f>
        <v>0110100542</v>
      </c>
    </row>
    <row r="73" spans="1:16" ht="13.5" customHeight="1">
      <c r="A73" s="19" t="str">
        <f>'R7.10.1移動支援一覧'!A73</f>
        <v>市内</v>
      </c>
      <c r="B73" s="20" t="str">
        <f>IF('R7.10.1移動支援一覧'!B73="","",'R7.10.1移動支援一覧'!B73)</f>
        <v/>
      </c>
      <c r="C73" s="3" t="str">
        <f>'R7.10.1移動支援一覧'!C73</f>
        <v>0001100285</v>
      </c>
      <c r="D73" s="3" t="str">
        <f>'R7.10.1移動支援一覧'!D73</f>
        <v>ケアアシスト</v>
      </c>
      <c r="E73" s="4">
        <f>'R7.10.1移動支援一覧'!E73</f>
        <v>39264</v>
      </c>
      <c r="F73" s="3" t="str">
        <f>'R7.10.1移動支援一覧'!G73</f>
        <v>063-0061</v>
      </c>
      <c r="G73" s="3" t="str">
        <f>'R7.10.1移動支援一覧'!H73</f>
        <v>札幌市西区西町北２丁目３番３号</v>
      </c>
      <c r="H73" s="3" t="str">
        <f>'R7.10.1移動支援一覧'!I73</f>
        <v>665-8772</v>
      </c>
      <c r="I73" s="3" t="str">
        <f>'R7.10.1移動支援一覧'!J73</f>
        <v>665-8797</v>
      </c>
      <c r="J73" s="3" t="str">
        <f>'R7.10.1移動支援一覧'!K73</f>
        <v>有限会社 ケアアシスト</v>
      </c>
      <c r="K73" s="21" t="str">
        <f>IF('R7.10.1移動支援一覧'!Q73="","",'R7.10.1移動支援一覧'!Q73)</f>
        <v>○</v>
      </c>
      <c r="L73" s="21" t="str">
        <f>IF('R7.10.1移動支援一覧'!R73="","",'R7.10.1移動支援一覧'!R73)</f>
        <v>○</v>
      </c>
      <c r="M73" s="21" t="str">
        <f>IF('R7.10.1移動支援一覧'!S73="","",'R7.10.1移動支援一覧'!S73)</f>
        <v/>
      </c>
      <c r="N73" s="21" t="str">
        <f>IF('R7.10.1移動支援一覧'!T73="","",'R7.10.1移動支援一覧'!T73)</f>
        <v>○</v>
      </c>
      <c r="O73" s="21" t="str">
        <f>IF('R7.10.1移動支援一覧'!U73="","",'R7.10.1移動支援一覧'!U73)</f>
        <v/>
      </c>
      <c r="P73" s="22" t="str">
        <f>IF('R7.10.1移動支援一覧'!V73="","",'R7.10.1移動支援一覧'!V73)</f>
        <v>0110401148</v>
      </c>
    </row>
    <row r="74" spans="1:16" ht="13.5" customHeight="1">
      <c r="A74" s="19" t="str">
        <f>'R7.10.1移動支援一覧'!A74</f>
        <v>市内</v>
      </c>
      <c r="B74" s="20" t="str">
        <f>IF('R7.10.1移動支援一覧'!B74="","",'R7.10.1移動支援一覧'!B74)</f>
        <v/>
      </c>
      <c r="C74" s="3" t="str">
        <f>'R7.10.1移動支援一覧'!C74</f>
        <v>0001100289</v>
      </c>
      <c r="D74" s="3" t="str">
        <f>'R7.10.1移動支援一覧'!D74</f>
        <v>サポート９１</v>
      </c>
      <c r="E74" s="4">
        <f>'R7.10.1移動支援一覧'!E74</f>
        <v>39264</v>
      </c>
      <c r="F74" s="3" t="str">
        <f>'R7.10.1移動支援一覧'!G74</f>
        <v>004-0039</v>
      </c>
      <c r="G74" s="3" t="str">
        <f>'R7.10.1移動支援一覧'!H74</f>
        <v>札幌市厚別区上野幌１条３丁目１－１</v>
      </c>
      <c r="H74" s="3" t="str">
        <f>'R7.10.1移動支援一覧'!I74</f>
        <v>375-0399</v>
      </c>
      <c r="I74" s="3" t="str">
        <f>'R7.10.1移動支援一覧'!J74</f>
        <v>375-0245</v>
      </c>
      <c r="J74" s="3" t="str">
        <f>'R7.10.1移動支援一覧'!K74</f>
        <v>社会福祉法人 札幌報恩会</v>
      </c>
      <c r="K74" s="21" t="str">
        <f>IF('R7.10.1移動支援一覧'!Q74="","",'R7.10.1移動支援一覧'!Q74)</f>
        <v/>
      </c>
      <c r="L74" s="21" t="str">
        <f>IF('R7.10.1移動支援一覧'!R74="","",'R7.10.1移動支援一覧'!R74)</f>
        <v>○</v>
      </c>
      <c r="M74" s="21" t="str">
        <f>IF('R7.10.1移動支援一覧'!S74="","",'R7.10.1移動支援一覧'!S74)</f>
        <v/>
      </c>
      <c r="N74" s="21" t="str">
        <f>IF('R7.10.1移動支援一覧'!T74="","",'R7.10.1移動支援一覧'!T74)</f>
        <v/>
      </c>
      <c r="O74" s="21" t="str">
        <f>IF('R7.10.1移動支援一覧'!U74="","",'R7.10.1移動支援一覧'!U74)</f>
        <v/>
      </c>
      <c r="P74" s="22" t="str">
        <f>IF('R7.10.1移動支援一覧'!V74="","",'R7.10.1移動支援一覧'!V74)</f>
        <v>0110502093</v>
      </c>
    </row>
    <row r="75" spans="1:16" ht="13.5" customHeight="1">
      <c r="A75" s="19" t="str">
        <f>'R7.10.1移動支援一覧'!A75</f>
        <v>市内</v>
      </c>
      <c r="B75" s="20" t="str">
        <f>IF('R7.10.1移動支援一覧'!B75="","",'R7.10.1移動支援一覧'!B75)</f>
        <v>休止</v>
      </c>
      <c r="C75" s="3" t="str">
        <f>'R7.10.1移動支援一覧'!C75</f>
        <v>0001100290</v>
      </c>
      <c r="D75" s="3" t="str">
        <f>'R7.10.1移動支援一覧'!D75</f>
        <v>ヘルパーステーション椿</v>
      </c>
      <c r="E75" s="4">
        <f>'R7.10.1移動支援一覧'!E75</f>
        <v>39295</v>
      </c>
      <c r="F75" s="3" t="str">
        <f>'R7.10.1移動支援一覧'!G75</f>
        <v>065-0010</v>
      </c>
      <c r="G75" s="3" t="str">
        <f>'R7.10.1移動支援一覧'!H75</f>
        <v>札幌市東区北１０条東１１丁目１番１号</v>
      </c>
      <c r="H75" s="3" t="str">
        <f>'R7.10.1移動支援一覧'!I75</f>
        <v>741-7200</v>
      </c>
      <c r="I75" s="3" t="str">
        <f>'R7.10.1移動支援一覧'!J75</f>
        <v>741-7220</v>
      </c>
      <c r="J75" s="3" t="str">
        <f>'R7.10.1移動支援一覧'!K75</f>
        <v>株式会社 楽明館</v>
      </c>
      <c r="K75" s="21" t="str">
        <f>IF('R7.10.1移動支援一覧'!Q75="","",'R7.10.1移動支援一覧'!Q75)</f>
        <v>○</v>
      </c>
      <c r="L75" s="21" t="str">
        <f>IF('R7.10.1移動支援一覧'!R75="","",'R7.10.1移動支援一覧'!R75)</f>
        <v>○</v>
      </c>
      <c r="M75" s="21" t="str">
        <f>IF('R7.10.1移動支援一覧'!S75="","",'R7.10.1移動支援一覧'!S75)</f>
        <v>○</v>
      </c>
      <c r="N75" s="21" t="str">
        <f>IF('R7.10.1移動支援一覧'!T75="","",'R7.10.1移動支援一覧'!T75)</f>
        <v>○</v>
      </c>
      <c r="O75" s="21" t="str">
        <f>IF('R7.10.1移動支援一覧'!U75="","",'R7.10.1移動支援一覧'!U75)</f>
        <v>○</v>
      </c>
      <c r="P75" s="22" t="str">
        <f>IF('R7.10.1移動支援一覧'!V75="","",'R7.10.1移動支援一覧'!V75)</f>
        <v>0110201472</v>
      </c>
    </row>
    <row r="76" spans="1:16" ht="13.5" customHeight="1">
      <c r="A76" s="19" t="str">
        <f>'R7.10.1移動支援一覧'!A76</f>
        <v>市内</v>
      </c>
      <c r="B76" s="20" t="str">
        <f>IF('R7.10.1移動支援一覧'!B76="","",'R7.10.1移動支援一覧'!B76)</f>
        <v/>
      </c>
      <c r="C76" s="3" t="str">
        <f>'R7.10.1移動支援一覧'!C76</f>
        <v>0001100291</v>
      </c>
      <c r="D76" s="3" t="str">
        <f>'R7.10.1移動支援一覧'!D76</f>
        <v>ヘルパーステーションつばさ</v>
      </c>
      <c r="E76" s="4">
        <f>'R7.10.1移動支援一覧'!E76</f>
        <v>39295</v>
      </c>
      <c r="F76" s="3" t="str">
        <f>'R7.10.1移動支援一覧'!G76</f>
        <v>002-0855</v>
      </c>
      <c r="G76" s="3" t="str">
        <f>'R7.10.1移動支援一覧'!H76</f>
        <v>札幌市北区屯田3条3丁目5番11号</v>
      </c>
      <c r="H76" s="3" t="str">
        <f>'R7.10.1移動支援一覧'!I76</f>
        <v>299-1256</v>
      </c>
      <c r="I76" s="3" t="str">
        <f>'R7.10.1移動支援一覧'!J76</f>
        <v>299-1277</v>
      </c>
      <c r="J76" s="3" t="str">
        <f>'R7.10.1移動支援一覧'!K76</f>
        <v>株式会社 パーソナル・ケア・ポート</v>
      </c>
      <c r="K76" s="21" t="str">
        <f>IF('R7.10.1移動支援一覧'!Q76="","",'R7.10.1移動支援一覧'!Q76)</f>
        <v>○</v>
      </c>
      <c r="L76" s="21" t="str">
        <f>IF('R7.10.1移動支援一覧'!R76="","",'R7.10.1移動支援一覧'!R76)</f>
        <v>○</v>
      </c>
      <c r="M76" s="21" t="str">
        <f>IF('R7.10.1移動支援一覧'!S76="","",'R7.10.1移動支援一覧'!S76)</f>
        <v>○</v>
      </c>
      <c r="N76" s="21" t="str">
        <f>IF('R7.10.1移動支援一覧'!T76="","",'R7.10.1移動支援一覧'!T76)</f>
        <v>○</v>
      </c>
      <c r="O76" s="21" t="str">
        <f>IF('R7.10.1移動支援一覧'!U76="","",'R7.10.1移動支援一覧'!U76)</f>
        <v>○</v>
      </c>
      <c r="P76" s="22" t="str">
        <f>IF('R7.10.1移動支援一覧'!V76="","",'R7.10.1移動支援一覧'!V76)</f>
        <v>0110201456</v>
      </c>
    </row>
    <row r="77" spans="1:16" ht="13.5" customHeight="1">
      <c r="A77" s="19" t="str">
        <f>'R7.10.1移動支援一覧'!A77</f>
        <v>市内</v>
      </c>
      <c r="B77" s="20" t="str">
        <f>IF('R7.10.1移動支援一覧'!B77="","",'R7.10.1移動支援一覧'!B77)</f>
        <v/>
      </c>
      <c r="C77" s="3" t="str">
        <f>'R7.10.1移動支援一覧'!C77</f>
        <v>0001100293</v>
      </c>
      <c r="D77" s="3" t="str">
        <f>'R7.10.1移動支援一覧'!D77</f>
        <v>サポートおん</v>
      </c>
      <c r="E77" s="4">
        <f>'R7.10.1移動支援一覧'!E77</f>
        <v>39326</v>
      </c>
      <c r="F77" s="3" t="str">
        <f>'R7.10.1移動支援一覧'!G77</f>
        <v>062-0911</v>
      </c>
      <c r="G77" s="3" t="str">
        <f>'R7.10.1移動支援一覧'!H77</f>
        <v>札幌市南区石山５６１－１１</v>
      </c>
      <c r="H77" s="3" t="str">
        <f>'R7.10.1移動支援一覧'!I77</f>
        <v>811-8830</v>
      </c>
      <c r="I77" s="3" t="str">
        <f>'R7.10.1移動支援一覧'!J77</f>
        <v>811-8830</v>
      </c>
      <c r="J77" s="3" t="str">
        <f>'R7.10.1移動支援一覧'!K77</f>
        <v>株式会社 大空</v>
      </c>
      <c r="K77" s="21" t="str">
        <f>IF('R7.10.1移動支援一覧'!Q77="","",'R7.10.1移動支援一覧'!Q77)</f>
        <v>○</v>
      </c>
      <c r="L77" s="21" t="str">
        <f>IF('R7.10.1移動支援一覧'!R77="","",'R7.10.1移動支援一覧'!R77)</f>
        <v>○</v>
      </c>
      <c r="M77" s="21" t="str">
        <f>IF('R7.10.1移動支援一覧'!S77="","",'R7.10.1移動支援一覧'!S77)</f>
        <v>○</v>
      </c>
      <c r="N77" s="21" t="str">
        <f>IF('R7.10.1移動支援一覧'!T77="","",'R7.10.1移動支援一覧'!T77)</f>
        <v>○</v>
      </c>
      <c r="O77" s="21" t="str">
        <f>IF('R7.10.1移動支援一覧'!U77="","",'R7.10.1移動支援一覧'!U77)</f>
        <v/>
      </c>
      <c r="P77" s="22" t="str">
        <f>IF('R7.10.1移動支援一覧'!V77="","",'R7.10.1移動支援一覧'!V77)</f>
        <v>0110502176</v>
      </c>
    </row>
    <row r="78" spans="1:16" ht="13.5" customHeight="1">
      <c r="A78" s="19" t="str">
        <f>'R7.10.1移動支援一覧'!A78</f>
        <v>市内</v>
      </c>
      <c r="B78" s="20" t="str">
        <f>IF('R7.10.1移動支援一覧'!B78="","",'R7.10.1移動支援一覧'!B78)</f>
        <v/>
      </c>
      <c r="C78" s="3" t="str">
        <f>'R7.10.1移動支援一覧'!C78</f>
        <v>0001100294</v>
      </c>
      <c r="D78" s="3" t="str">
        <f>'R7.10.1移動支援一覧'!D78</f>
        <v>医療法人社団誠仁会居宅介護サービス北大通り</v>
      </c>
      <c r="E78" s="4">
        <f>'R7.10.1移動支援一覧'!E78</f>
        <v>39326</v>
      </c>
      <c r="F78" s="3" t="str">
        <f>'R7.10.1移動支援一覧'!G78</f>
        <v>001-0023</v>
      </c>
      <c r="G78" s="3" t="str">
        <f>'R7.10.1移動支援一覧'!H78</f>
        <v>札幌市北区北２３条西４丁目２番２３号プレイス２４</v>
      </c>
      <c r="H78" s="3" t="str">
        <f>'R7.10.1移動支援一覧'!I78</f>
        <v>738-1111</v>
      </c>
      <c r="I78" s="3" t="str">
        <f>'R7.10.1移動支援一覧'!J78</f>
        <v>738-1117</v>
      </c>
      <c r="J78" s="3" t="str">
        <f>'R7.10.1移動支援一覧'!K78</f>
        <v>医療法人社団 誠仁会</v>
      </c>
      <c r="K78" s="21" t="str">
        <f>IF('R7.10.1移動支援一覧'!Q78="","",'R7.10.1移動支援一覧'!Q78)</f>
        <v>○</v>
      </c>
      <c r="L78" s="21" t="str">
        <f>IF('R7.10.1移動支援一覧'!R78="","",'R7.10.1移動支援一覧'!R78)</f>
        <v>○</v>
      </c>
      <c r="M78" s="21" t="str">
        <f>IF('R7.10.1移動支援一覧'!S78="","",'R7.10.1移動支援一覧'!S78)</f>
        <v>○</v>
      </c>
      <c r="N78" s="21" t="str">
        <f>IF('R7.10.1移動支援一覧'!T78="","",'R7.10.1移動支援一覧'!T78)</f>
        <v>○</v>
      </c>
      <c r="O78" s="21" t="str">
        <f>IF('R7.10.1移動支援一覧'!U78="","",'R7.10.1移動支援一覧'!U78)</f>
        <v/>
      </c>
      <c r="P78" s="22" t="str">
        <f>IF('R7.10.1移動支援一覧'!V78="","",'R7.10.1移動支援一覧'!V78)</f>
        <v>0110201514</v>
      </c>
    </row>
    <row r="79" spans="1:16" ht="13.5" customHeight="1">
      <c r="A79" s="19" t="str">
        <f>'R7.10.1移動支援一覧'!A79</f>
        <v>市内</v>
      </c>
      <c r="B79" s="20" t="str">
        <f>IF('R7.10.1移動支援一覧'!B79="","",'R7.10.1移動支援一覧'!B79)</f>
        <v/>
      </c>
      <c r="C79" s="3" t="str">
        <f>'R7.10.1移動支援一覧'!C79</f>
        <v>0001100298</v>
      </c>
      <c r="D79" s="3" t="str">
        <f>'R7.10.1移動支援一覧'!D79</f>
        <v>トーコーケア訪問介護事業所</v>
      </c>
      <c r="E79" s="4">
        <f>'R7.10.1移動支援一覧'!E79</f>
        <v>39356</v>
      </c>
      <c r="F79" s="3" t="str">
        <f>'R7.10.1移動支援一覧'!G79</f>
        <v>060-0032</v>
      </c>
      <c r="G79" s="3" t="str">
        <f>'R7.10.1移動支援一覧'!H79</f>
        <v>札幌市中央区北2条東7丁目82番地　ラポール永山公園</v>
      </c>
      <c r="H79" s="3" t="str">
        <f>'R7.10.1移動支援一覧'!I79</f>
        <v>251-5160</v>
      </c>
      <c r="I79" s="3" t="str">
        <f>'R7.10.1移動支援一覧'!J79</f>
        <v>251-5167</v>
      </c>
      <c r="J79" s="3" t="str">
        <f>'R7.10.1移動支援一覧'!K79</f>
        <v>株式会社 トーコーケア</v>
      </c>
      <c r="K79" s="21" t="str">
        <f>IF('R7.10.1移動支援一覧'!Q79="","",'R7.10.1移動支援一覧'!Q79)</f>
        <v>○</v>
      </c>
      <c r="L79" s="21" t="str">
        <f>IF('R7.10.1移動支援一覧'!R79="","",'R7.10.1移動支援一覧'!R79)</f>
        <v>○</v>
      </c>
      <c r="M79" s="21" t="str">
        <f>IF('R7.10.1移動支援一覧'!S79="","",'R7.10.1移動支援一覧'!S79)</f>
        <v>○</v>
      </c>
      <c r="N79" s="21" t="str">
        <f>IF('R7.10.1移動支援一覧'!T79="","",'R7.10.1移動支援一覧'!T79)</f>
        <v>○</v>
      </c>
      <c r="O79" s="21" t="str">
        <f>IF('R7.10.1移動支援一覧'!U79="","",'R7.10.1移動支援一覧'!U79)</f>
        <v/>
      </c>
      <c r="P79" s="22" t="str">
        <f>IF('R7.10.1移動支援一覧'!V79="","",'R7.10.1移動支援一覧'!V79)</f>
        <v>0110201449</v>
      </c>
    </row>
    <row r="80" spans="1:16" ht="13.5" customHeight="1">
      <c r="A80" s="19" t="str">
        <f>'R7.10.1移動支援一覧'!A80</f>
        <v>市内</v>
      </c>
      <c r="B80" s="20" t="str">
        <f>IF('R7.10.1移動支援一覧'!B80="","",'R7.10.1移動支援一覧'!B80)</f>
        <v/>
      </c>
      <c r="C80" s="3" t="str">
        <f>'R7.10.1移動支援一覧'!C80</f>
        <v>0001100301</v>
      </c>
      <c r="D80" s="3" t="str">
        <f>'R7.10.1移動支援一覧'!D80</f>
        <v>ヘルパーステーションかえで</v>
      </c>
      <c r="E80" s="4">
        <f>'R7.10.1移動支援一覧'!E80</f>
        <v>39356</v>
      </c>
      <c r="F80" s="3" t="str">
        <f>'R7.10.1移動支援一覧'!G80</f>
        <v>004-0013</v>
      </c>
      <c r="G80" s="3" t="str">
        <f>'R7.10.1移動支援一覧'!H80</f>
        <v>札幌市厚別区もみじ台西6丁目1番4号</v>
      </c>
      <c r="H80" s="3" t="str">
        <f>'R7.10.1移動支援一覧'!I80</f>
        <v>899-7711</v>
      </c>
      <c r="I80" s="3" t="str">
        <f>'R7.10.1移動支援一覧'!J80</f>
        <v>899-6600</v>
      </c>
      <c r="J80" s="3" t="str">
        <f>'R7.10.1移動支援一覧'!K80</f>
        <v>社会福祉法人 協立いつくしみの会</v>
      </c>
      <c r="K80" s="21" t="str">
        <f>IF('R7.10.1移動支援一覧'!Q80="","",'R7.10.1移動支援一覧'!Q80)</f>
        <v>○</v>
      </c>
      <c r="L80" s="21" t="str">
        <f>IF('R7.10.1移動支援一覧'!R80="","",'R7.10.1移動支援一覧'!R80)</f>
        <v>○</v>
      </c>
      <c r="M80" s="21" t="str">
        <f>IF('R7.10.1移動支援一覧'!S80="","",'R7.10.1移動支援一覧'!S80)</f>
        <v>○</v>
      </c>
      <c r="N80" s="21" t="str">
        <f>IF('R7.10.1移動支援一覧'!T80="","",'R7.10.1移動支援一覧'!T80)</f>
        <v>○</v>
      </c>
      <c r="O80" s="21" t="str">
        <f>IF('R7.10.1移動支援一覧'!U80="","",'R7.10.1移動支援一覧'!U80)</f>
        <v/>
      </c>
      <c r="P80" s="22" t="str">
        <f>IF('R7.10.1移動支援一覧'!V80="","",'R7.10.1移動支援一覧'!V80)</f>
        <v>0110501061</v>
      </c>
    </row>
    <row r="81" spans="1:16" ht="13.5" customHeight="1">
      <c r="A81" s="19" t="str">
        <f>'R7.10.1移動支援一覧'!A81</f>
        <v>市内</v>
      </c>
      <c r="B81" s="20" t="str">
        <f>IF('R7.10.1移動支援一覧'!B81="","",'R7.10.1移動支援一覧'!B81)</f>
        <v/>
      </c>
      <c r="C81" s="3" t="str">
        <f>'R7.10.1移動支援一覧'!C81</f>
        <v>0001100303</v>
      </c>
      <c r="D81" s="3" t="str">
        <f>'R7.10.1移動支援一覧'!D81</f>
        <v>札幌アシストセンターマザー居宅介護事業所元町</v>
      </c>
      <c r="E81" s="4">
        <f>'R7.10.1移動支援一覧'!E81</f>
        <v>39356</v>
      </c>
      <c r="F81" s="3" t="str">
        <f>'R7.10.1移動支援一覧'!G81</f>
        <v>065-0027</v>
      </c>
      <c r="G81" s="3" t="str">
        <f>'R7.10.1移動支援一覧'!H81</f>
        <v>札幌市東区北27条東18丁目4番14号</v>
      </c>
      <c r="H81" s="3" t="str">
        <f>'R7.10.1移動支援一覧'!I81</f>
        <v>784-5235</v>
      </c>
      <c r="I81" s="3" t="str">
        <f>'R7.10.1移動支援一覧'!J81</f>
        <v>784-5236</v>
      </c>
      <c r="J81" s="3" t="str">
        <f>'R7.10.1移動支援一覧'!K81</f>
        <v>株式会社 マザー</v>
      </c>
      <c r="K81" s="21" t="str">
        <f>IF('R7.10.1移動支援一覧'!Q81="","",'R7.10.1移動支援一覧'!Q81)</f>
        <v>○</v>
      </c>
      <c r="L81" s="21" t="str">
        <f>IF('R7.10.1移動支援一覧'!R81="","",'R7.10.1移動支援一覧'!R81)</f>
        <v>○</v>
      </c>
      <c r="M81" s="21" t="str">
        <f>IF('R7.10.1移動支援一覧'!S81="","",'R7.10.1移動支援一覧'!S81)</f>
        <v/>
      </c>
      <c r="N81" s="21" t="str">
        <f>IF('R7.10.1移動支援一覧'!T81="","",'R7.10.1移動支援一覧'!T81)</f>
        <v>○</v>
      </c>
      <c r="O81" s="21" t="str">
        <f>IF('R7.10.1移動支援一覧'!U81="","",'R7.10.1移動支援一覧'!U81)</f>
        <v/>
      </c>
      <c r="P81" s="22" t="str">
        <f>IF('R7.10.1移動支援一覧'!V81="","",'R7.10.1移動支援一覧'!V81)</f>
        <v>0110201530</v>
      </c>
    </row>
    <row r="82" spans="1:16" ht="13.5" customHeight="1">
      <c r="A82" s="19" t="str">
        <f>'R7.10.1移動支援一覧'!A82</f>
        <v>市内</v>
      </c>
      <c r="B82" s="20" t="str">
        <f>IF('R7.10.1移動支援一覧'!B82="","",'R7.10.1移動支援一覧'!B82)</f>
        <v/>
      </c>
      <c r="C82" s="3" t="str">
        <f>'R7.10.1移動支援一覧'!C82</f>
        <v>0001100304</v>
      </c>
      <c r="D82" s="3" t="str">
        <f>'R7.10.1移動支援一覧'!D82</f>
        <v>ヘルパーステーション　ばらんす</v>
      </c>
      <c r="E82" s="4">
        <f>'R7.10.1移動支援一覧'!E82</f>
        <v>39387</v>
      </c>
      <c r="F82" s="3" t="str">
        <f>'R7.10.1移動支援一覧'!G82</f>
        <v>003-0853</v>
      </c>
      <c r="G82" s="3" t="str">
        <f>'R7.10.1移動支援一覧'!H82</f>
        <v>札幌市白石区川北３条１丁目３番１７号</v>
      </c>
      <c r="H82" s="3" t="str">
        <f>'R7.10.1移動支援一覧'!I82</f>
        <v>398-7779</v>
      </c>
      <c r="I82" s="3" t="str">
        <f>'R7.10.1移動支援一覧'!J82</f>
        <v>398-7794</v>
      </c>
      <c r="J82" s="3" t="str">
        <f>'R7.10.1移動支援一覧'!K82</f>
        <v>株式会社 インクルージョン</v>
      </c>
      <c r="K82" s="21" t="str">
        <f>IF('R7.10.1移動支援一覧'!Q82="","",'R7.10.1移動支援一覧'!Q82)</f>
        <v>○</v>
      </c>
      <c r="L82" s="21" t="str">
        <f>IF('R7.10.1移動支援一覧'!R82="","",'R7.10.1移動支援一覧'!R82)</f>
        <v>○</v>
      </c>
      <c r="M82" s="21" t="str">
        <f>IF('R7.10.1移動支援一覧'!S82="","",'R7.10.1移動支援一覧'!S82)</f>
        <v>○</v>
      </c>
      <c r="N82" s="21" t="str">
        <f>IF('R7.10.1移動支援一覧'!T82="","",'R7.10.1移動支援一覧'!T82)</f>
        <v>○</v>
      </c>
      <c r="O82" s="21" t="str">
        <f>IF('R7.10.1移動支援一覧'!U82="","",'R7.10.1移動支援一覧'!U82)</f>
        <v>○</v>
      </c>
      <c r="P82" s="22" t="str">
        <f>IF('R7.10.1移動支援一覧'!V82="","",'R7.10.1移動支援一覧'!V82)</f>
        <v>0110201571</v>
      </c>
    </row>
    <row r="83" spans="1:16" ht="13.5" customHeight="1">
      <c r="A83" s="19" t="str">
        <f>'R7.10.1移動支援一覧'!A83</f>
        <v>市内</v>
      </c>
      <c r="B83" s="20" t="str">
        <f>IF('R7.10.1移動支援一覧'!B83="","",'R7.10.1移動支援一覧'!B83)</f>
        <v/>
      </c>
      <c r="C83" s="3" t="str">
        <f>'R7.10.1移動支援一覧'!C83</f>
        <v>0001100305</v>
      </c>
      <c r="D83" s="3" t="str">
        <f>'R7.10.1移動支援一覧'!D83</f>
        <v>訪問介護ステーション　めぐみ</v>
      </c>
      <c r="E83" s="4">
        <f>'R7.10.1移動支援一覧'!E83</f>
        <v>39387</v>
      </c>
      <c r="F83" s="3" t="str">
        <f>'R7.10.1移動支援一覧'!G83</f>
        <v>064-0928</v>
      </c>
      <c r="G83" s="3" t="str">
        <f>'R7.10.1移動支援一覧'!H83</f>
        <v>札幌市中央区南28条西1２丁目２－３１　ベルコリーヌ尚志館１０３</v>
      </c>
      <c r="H83" s="3" t="str">
        <f>'R7.10.1移動支援一覧'!I83</f>
        <v>561-7478</v>
      </c>
      <c r="I83" s="3" t="str">
        <f>'R7.10.1移動支援一覧'!J83</f>
        <v>561-7547</v>
      </c>
      <c r="J83" s="3" t="str">
        <f>'R7.10.1移動支援一覧'!K83</f>
        <v>株式会社 Ａ＆Ｎ</v>
      </c>
      <c r="K83" s="21" t="str">
        <f>IF('R7.10.1移動支援一覧'!Q83="","",'R7.10.1移動支援一覧'!Q83)</f>
        <v>○</v>
      </c>
      <c r="L83" s="21" t="str">
        <f>IF('R7.10.1移動支援一覧'!R83="","",'R7.10.1移動支援一覧'!R83)</f>
        <v>○</v>
      </c>
      <c r="M83" s="21" t="str">
        <f>IF('R7.10.1移動支援一覧'!S83="","",'R7.10.1移動支援一覧'!S83)</f>
        <v>○</v>
      </c>
      <c r="N83" s="21" t="str">
        <f>IF('R7.10.1移動支援一覧'!T83="","",'R7.10.1移動支援一覧'!T83)</f>
        <v>○</v>
      </c>
      <c r="O83" s="21" t="str">
        <f>IF('R7.10.1移動支援一覧'!U83="","",'R7.10.1移動支援一覧'!U83)</f>
        <v/>
      </c>
      <c r="P83" s="22" t="str">
        <f>IF('R7.10.1移動支援一覧'!V83="","",'R7.10.1移動支援一覧'!V83)</f>
        <v>0110401239</v>
      </c>
    </row>
    <row r="84" spans="1:16" ht="13.5" customHeight="1">
      <c r="A84" s="19" t="str">
        <f>'R7.10.1移動支援一覧'!A84</f>
        <v>市内</v>
      </c>
      <c r="B84" s="20" t="str">
        <f>IF('R7.10.1移動支援一覧'!B84="","",'R7.10.1移動支援一覧'!B84)</f>
        <v/>
      </c>
      <c r="C84" s="3" t="str">
        <f>'R7.10.1移動支援一覧'!C84</f>
        <v>0001100313</v>
      </c>
      <c r="D84" s="3" t="str">
        <f>'R7.10.1移動支援一覧'!D84</f>
        <v>訪問介護センターサクランボ</v>
      </c>
      <c r="E84" s="4">
        <f>'R7.10.1移動支援一覧'!E84</f>
        <v>39417</v>
      </c>
      <c r="F84" s="3" t="str">
        <f>'R7.10.1移動支援一覧'!G84</f>
        <v>004-0041</v>
      </c>
      <c r="G84" s="3" t="str">
        <f>'R7.10.1移動支援一覧'!H84</f>
        <v>札幌市厚別区厚別中央2条1丁目2-8</v>
      </c>
      <c r="H84" s="3" t="str">
        <f>'R7.10.1移動支援一覧'!I84</f>
        <v>398-7832</v>
      </c>
      <c r="I84" s="3" t="str">
        <f>'R7.10.1移動支援一覧'!J84</f>
        <v>398-7836</v>
      </c>
      <c r="J84" s="3" t="str">
        <f>'R7.10.1移動支援一覧'!K84</f>
        <v>合同会社 サクランボ</v>
      </c>
      <c r="K84" s="21" t="str">
        <f>IF('R7.10.1移動支援一覧'!Q84="","",'R7.10.1移動支援一覧'!Q84)</f>
        <v>○</v>
      </c>
      <c r="L84" s="21" t="str">
        <f>IF('R7.10.1移動支援一覧'!R84="","",'R7.10.1移動支援一覧'!R84)</f>
        <v>○</v>
      </c>
      <c r="M84" s="21" t="str">
        <f>IF('R7.10.1移動支援一覧'!S84="","",'R7.10.1移動支援一覧'!S84)</f>
        <v>○</v>
      </c>
      <c r="N84" s="21" t="str">
        <f>IF('R7.10.1移動支援一覧'!T84="","",'R7.10.1移動支援一覧'!T84)</f>
        <v>○</v>
      </c>
      <c r="O84" s="21" t="str">
        <f>IF('R7.10.1移動支援一覧'!U84="","",'R7.10.1移動支援一覧'!U84)</f>
        <v/>
      </c>
      <c r="P84" s="22" t="str">
        <f>IF('R7.10.1移動支援一覧'!V84="","",'R7.10.1移動支援一覧'!V84)</f>
        <v>0110502291</v>
      </c>
    </row>
    <row r="85" spans="1:16" ht="13.5" customHeight="1">
      <c r="A85" s="19" t="str">
        <f>'R7.10.1移動支援一覧'!A85</f>
        <v>市内</v>
      </c>
      <c r="B85" s="20" t="str">
        <f>IF('R7.10.1移動支援一覧'!B85="","",'R7.10.1移動支援一覧'!B85)</f>
        <v/>
      </c>
      <c r="C85" s="3" t="str">
        <f>'R7.10.1移動支援一覧'!C85</f>
        <v>0001100315</v>
      </c>
      <c r="D85" s="3" t="str">
        <f>'R7.10.1移動支援一覧'!D85</f>
        <v>ＳＡＬＡ移動支援事業所</v>
      </c>
      <c r="E85" s="4">
        <f>'R7.10.1移動支援一覧'!E85</f>
        <v>39417</v>
      </c>
      <c r="F85" s="3" t="str">
        <f>'R7.10.1移動支援一覧'!G85</f>
        <v>063-0832</v>
      </c>
      <c r="G85" s="3" t="str">
        <f>'R7.10.1移動支援一覧'!H85</f>
        <v>札幌市西区発寒12条5丁目4－3吉枝アパート1階3号</v>
      </c>
      <c r="H85" s="3" t="str">
        <f>'R7.10.1移動支援一覧'!I85</f>
        <v>375-8787</v>
      </c>
      <c r="I85" s="3" t="str">
        <f>'R7.10.1移動支援一覧'!J85</f>
        <v>375-8777</v>
      </c>
      <c r="J85" s="3" t="str">
        <f>'R7.10.1移動支援一覧'!K85</f>
        <v>特定非営利活動法人 ＳＡＬＡ</v>
      </c>
      <c r="K85" s="21" t="str">
        <f>IF('R7.10.1移動支援一覧'!Q85="","",'R7.10.1移動支援一覧'!Q85)</f>
        <v>○</v>
      </c>
      <c r="L85" s="21" t="str">
        <f>IF('R7.10.1移動支援一覧'!R85="","",'R7.10.1移動支援一覧'!R85)</f>
        <v>○</v>
      </c>
      <c r="M85" s="21" t="str">
        <f>IF('R7.10.1移動支援一覧'!S85="","",'R7.10.1移動支援一覧'!S85)</f>
        <v>○</v>
      </c>
      <c r="N85" s="21" t="str">
        <f>IF('R7.10.1移動支援一覧'!T85="","",'R7.10.1移動支援一覧'!T85)</f>
        <v>○</v>
      </c>
      <c r="O85" s="21" t="str">
        <f>IF('R7.10.1移動支援一覧'!U85="","",'R7.10.1移動支援一覧'!U85)</f>
        <v/>
      </c>
      <c r="P85" s="22" t="str">
        <f>IF('R7.10.1移動支援一覧'!V85="","",'R7.10.1移動支援一覧'!V85)</f>
        <v>0110401262</v>
      </c>
    </row>
    <row r="86" spans="1:16" ht="13.5" customHeight="1">
      <c r="A86" s="19" t="str">
        <f>'R7.10.1移動支援一覧'!A86</f>
        <v>市内</v>
      </c>
      <c r="B86" s="20" t="str">
        <f>IF('R7.10.1移動支援一覧'!B86="","",'R7.10.1移動支援一覧'!B86)</f>
        <v/>
      </c>
      <c r="C86" s="3" t="str">
        <f>'R7.10.1移動支援一覧'!C86</f>
        <v>0001100317</v>
      </c>
      <c r="D86" s="3" t="str">
        <f>'R7.10.1移動支援一覧'!D86</f>
        <v>訪問介護事業所　サンハート平岡</v>
      </c>
      <c r="E86" s="4">
        <f>'R7.10.1移動支援一覧'!E86</f>
        <v>39448</v>
      </c>
      <c r="F86" s="3" t="str">
        <f>'R7.10.1移動支援一覧'!G86</f>
        <v>004-0054</v>
      </c>
      <c r="G86" s="3" t="str">
        <f>'R7.10.1移動支援一覧'!H86</f>
        <v>札幌市厚別区厚別中央４条２丁目１８－１１アクティブプラザ厚別中央B棟２０２</v>
      </c>
      <c r="H86" s="3" t="str">
        <f>'R7.10.1移動支援一覧'!I86</f>
        <v>801-5127</v>
      </c>
      <c r="I86" s="3" t="str">
        <f>'R7.10.1移動支援一覧'!J86</f>
        <v>801-5128</v>
      </c>
      <c r="J86" s="3" t="str">
        <f>'R7.10.1移動支援一覧'!K86</f>
        <v>特定非営利活動法人 プラウド</v>
      </c>
      <c r="K86" s="21" t="str">
        <f>IF('R7.10.1移動支援一覧'!Q86="","",'R7.10.1移動支援一覧'!Q86)</f>
        <v>○</v>
      </c>
      <c r="L86" s="21" t="str">
        <f>IF('R7.10.1移動支援一覧'!R86="","",'R7.10.1移動支援一覧'!R86)</f>
        <v>○</v>
      </c>
      <c r="M86" s="21" t="str">
        <f>IF('R7.10.1移動支援一覧'!S86="","",'R7.10.1移動支援一覧'!S86)</f>
        <v>○</v>
      </c>
      <c r="N86" s="21" t="str">
        <f>IF('R7.10.1移動支援一覧'!T86="","",'R7.10.1移動支援一覧'!T86)</f>
        <v>○</v>
      </c>
      <c r="O86" s="21" t="str">
        <f>IF('R7.10.1移動支援一覧'!U86="","",'R7.10.1移動支援一覧'!U86)</f>
        <v/>
      </c>
      <c r="P86" s="22" t="str">
        <f>IF('R7.10.1移動支援一覧'!V86="","",'R7.10.1移動支援一覧'!V86)</f>
        <v>0110502317</v>
      </c>
    </row>
    <row r="87" spans="1:16" ht="13.5" customHeight="1">
      <c r="A87" s="19" t="str">
        <f>'R7.10.1移動支援一覧'!A87</f>
        <v>市内</v>
      </c>
      <c r="B87" s="20" t="str">
        <f>IF('R7.10.1移動支援一覧'!B87="","",'R7.10.1移動支援一覧'!B87)</f>
        <v/>
      </c>
      <c r="C87" s="3" t="str">
        <f>'R7.10.1移動支援一覧'!C87</f>
        <v>0001100318</v>
      </c>
      <c r="D87" s="3" t="str">
        <f>'R7.10.1移動支援一覧'!D87</f>
        <v>ウェルフェアネットワーク　北海道</v>
      </c>
      <c r="E87" s="4">
        <f>'R7.10.1移動支援一覧'!E87</f>
        <v>39448</v>
      </c>
      <c r="F87" s="3" t="str">
        <f>'R7.10.1移動支援一覧'!G87</f>
        <v>003-0022</v>
      </c>
      <c r="G87" s="3" t="str">
        <f>'R7.10.1移動支援一覧'!H87</f>
        <v>札幌市白石区南郷通１０丁目南２番１９－１０１号　メゾンド南郷</v>
      </c>
      <c r="H87" s="3" t="str">
        <f>'R7.10.1移動支援一覧'!I87</f>
        <v>867-8888</v>
      </c>
      <c r="I87" s="3" t="str">
        <f>'R7.10.1移動支援一覧'!J87</f>
        <v>867-8900</v>
      </c>
      <c r="J87" s="3" t="str">
        <f>'R7.10.1移動支援一覧'!K87</f>
        <v>合同会社 ウェルフェアネットワーク</v>
      </c>
      <c r="K87" s="21" t="str">
        <f>IF('R7.10.1移動支援一覧'!Q87="","",'R7.10.1移動支援一覧'!Q87)</f>
        <v>○</v>
      </c>
      <c r="L87" s="21" t="str">
        <f>IF('R7.10.1移動支援一覧'!R87="","",'R7.10.1移動支援一覧'!R87)</f>
        <v>○</v>
      </c>
      <c r="M87" s="21" t="str">
        <f>IF('R7.10.1移動支援一覧'!S87="","",'R7.10.1移動支援一覧'!S87)</f>
        <v>○</v>
      </c>
      <c r="N87" s="21" t="str">
        <f>IF('R7.10.1移動支援一覧'!T87="","",'R7.10.1移動支援一覧'!T87)</f>
        <v>○</v>
      </c>
      <c r="O87" s="21" t="str">
        <f>IF('R7.10.1移動支援一覧'!U87="","",'R7.10.1移動支援一覧'!U87)</f>
        <v/>
      </c>
      <c r="P87" s="22" t="str">
        <f>IF('R7.10.1移動支援一覧'!V87="","",'R7.10.1移動支援一覧'!V87)</f>
        <v>0110502309</v>
      </c>
    </row>
    <row r="88" spans="1:16" ht="13.5" customHeight="1">
      <c r="A88" s="19" t="str">
        <f>'R7.10.1移動支援一覧'!A88</f>
        <v>市内</v>
      </c>
      <c r="B88" s="20" t="str">
        <f>IF('R7.10.1移動支援一覧'!B88="","",'R7.10.1移動支援一覧'!B88)</f>
        <v/>
      </c>
      <c r="C88" s="3" t="str">
        <f>'R7.10.1移動支援一覧'!C88</f>
        <v>0001100319</v>
      </c>
      <c r="D88" s="3" t="str">
        <f>'R7.10.1移動支援一覧'!D88</f>
        <v>ノンノ・チセヘルパーステーション</v>
      </c>
      <c r="E88" s="4">
        <f>'R7.10.1移動支援一覧'!E88</f>
        <v>39508</v>
      </c>
      <c r="F88" s="3" t="str">
        <f>'R7.10.1移動支援一覧'!G88</f>
        <v>064-0804</v>
      </c>
      <c r="G88" s="3" t="str">
        <f>'R7.10.1移動支援一覧'!H88</f>
        <v>札幌市中央区南4条西13丁目2番25-605号</v>
      </c>
      <c r="H88" s="3" t="str">
        <f>'R7.10.1移動支援一覧'!I88</f>
        <v>827-5425</v>
      </c>
      <c r="I88" s="3" t="str">
        <f>'R7.10.1移動支援一覧'!J88</f>
        <v>827-5438</v>
      </c>
      <c r="J88" s="3" t="str">
        <f>'R7.10.1移動支援一覧'!K88</f>
        <v>合資会社 ノンノ・チセ</v>
      </c>
      <c r="K88" s="21" t="str">
        <f>IF('R7.10.1移動支援一覧'!Q88="","",'R7.10.1移動支援一覧'!Q88)</f>
        <v>○</v>
      </c>
      <c r="L88" s="21" t="str">
        <f>IF('R7.10.1移動支援一覧'!R88="","",'R7.10.1移動支援一覧'!R88)</f>
        <v>○</v>
      </c>
      <c r="M88" s="21" t="str">
        <f>IF('R7.10.1移動支援一覧'!S88="","",'R7.10.1移動支援一覧'!S88)</f>
        <v>○</v>
      </c>
      <c r="N88" s="21" t="str">
        <f>IF('R7.10.1移動支援一覧'!T88="","",'R7.10.1移動支援一覧'!T88)</f>
        <v>○</v>
      </c>
      <c r="O88" s="21" t="str">
        <f>IF('R7.10.1移動支援一覧'!U88="","",'R7.10.1移動支援一覧'!U88)</f>
        <v/>
      </c>
      <c r="P88" s="22" t="str">
        <f>IF('R7.10.1移動支援一覧'!V88="","",'R7.10.1移動支援一覧'!V88)</f>
        <v>0110100732</v>
      </c>
    </row>
    <row r="89" spans="1:16" ht="13.5" customHeight="1">
      <c r="A89" s="19" t="str">
        <f>'R7.10.1移動支援一覧'!A89</f>
        <v>市内</v>
      </c>
      <c r="B89" s="20" t="str">
        <f>IF('R7.10.1移動支援一覧'!B89="","",'R7.10.1移動支援一覧'!B89)</f>
        <v/>
      </c>
      <c r="C89" s="3" t="str">
        <f>'R7.10.1移動支援一覧'!C89</f>
        <v>0001100322</v>
      </c>
      <c r="D89" s="3" t="str">
        <f>'R7.10.1移動支援一覧'!D89</f>
        <v>とんとん</v>
      </c>
      <c r="E89" s="4">
        <f>'R7.10.1移動支援一覧'!E89</f>
        <v>39539</v>
      </c>
      <c r="F89" s="3" t="str">
        <f>'R7.10.1移動支援一覧'!G89</f>
        <v>002-0855</v>
      </c>
      <c r="G89" s="3" t="str">
        <f>'R7.10.1移動支援一覧'!H89</f>
        <v>札幌市北区屯田5条4丁目7番18号　２号室</v>
      </c>
      <c r="H89" s="3" t="str">
        <f>'R7.10.1移動支援一覧'!I89</f>
        <v>887-8173</v>
      </c>
      <c r="I89" s="3" t="str">
        <f>'R7.10.1移動支援一覧'!J89</f>
        <v>887-8174</v>
      </c>
      <c r="J89" s="3" t="str">
        <f>'R7.10.1移動支援一覧'!K89</f>
        <v>特定非営利活動法人 わーかーびぃー</v>
      </c>
      <c r="K89" s="21" t="str">
        <f>IF('R7.10.1移動支援一覧'!Q89="","",'R7.10.1移動支援一覧'!Q89)</f>
        <v>○</v>
      </c>
      <c r="L89" s="21" t="str">
        <f>IF('R7.10.1移動支援一覧'!R89="","",'R7.10.1移動支援一覧'!R89)</f>
        <v>○</v>
      </c>
      <c r="M89" s="21" t="str">
        <f>IF('R7.10.1移動支援一覧'!S89="","",'R7.10.1移動支援一覧'!S89)</f>
        <v>○</v>
      </c>
      <c r="N89" s="21" t="str">
        <f>IF('R7.10.1移動支援一覧'!T89="","",'R7.10.1移動支援一覧'!T89)</f>
        <v>○</v>
      </c>
      <c r="O89" s="21" t="str">
        <f>IF('R7.10.1移動支援一覧'!U89="","",'R7.10.1移動支援一覧'!U89)</f>
        <v/>
      </c>
      <c r="P89" s="22" t="str">
        <f>IF('R7.10.1移動支援一覧'!V89="","",'R7.10.1移動支援一覧'!V89)</f>
        <v>0110201662</v>
      </c>
    </row>
    <row r="90" spans="1:16" ht="13.5" customHeight="1">
      <c r="A90" s="19" t="str">
        <f>'R7.10.1移動支援一覧'!A90</f>
        <v>市内</v>
      </c>
      <c r="B90" s="20" t="str">
        <f>IF('R7.10.1移動支援一覧'!B90="","",'R7.10.1移動支援一覧'!B90)</f>
        <v/>
      </c>
      <c r="C90" s="3" t="str">
        <f>'R7.10.1移動支援一覧'!C90</f>
        <v>0001100323</v>
      </c>
      <c r="D90" s="3" t="str">
        <f>'R7.10.1移動支援一覧'!D90</f>
        <v>たすけあいワーカーズ　こころ</v>
      </c>
      <c r="E90" s="4">
        <f>'R7.10.1移動支援一覧'!E90</f>
        <v>39539</v>
      </c>
      <c r="F90" s="3" t="str">
        <f>'R7.10.1移動支援一覧'!G90</f>
        <v>006-0835</v>
      </c>
      <c r="G90" s="3" t="str">
        <f>'R7.10.1移動支援一覧'!H90</f>
        <v>札幌市手稲区曙5条2丁目7-30　あけぼのコートハウス106号室</v>
      </c>
      <c r="H90" s="3" t="str">
        <f>'R7.10.1移動支援一覧'!I90</f>
        <v>685-9767</v>
      </c>
      <c r="I90" s="3" t="str">
        <f>'R7.10.1移動支援一覧'!J90</f>
        <v>685-9769</v>
      </c>
      <c r="J90" s="3" t="str">
        <f>'R7.10.1移動支援一覧'!K90</f>
        <v>労働者協同組合たすけあいワーカーズこころ</v>
      </c>
      <c r="K90" s="21" t="str">
        <f>IF('R7.10.1移動支援一覧'!Q90="","",'R7.10.1移動支援一覧'!Q90)</f>
        <v>○</v>
      </c>
      <c r="L90" s="21" t="str">
        <f>IF('R7.10.1移動支援一覧'!R90="","",'R7.10.1移動支援一覧'!R90)</f>
        <v>○</v>
      </c>
      <c r="M90" s="21" t="str">
        <f>IF('R7.10.1移動支援一覧'!S90="","",'R7.10.1移動支援一覧'!S90)</f>
        <v>○</v>
      </c>
      <c r="N90" s="21" t="str">
        <f>IF('R7.10.1移動支援一覧'!T90="","",'R7.10.1移動支援一覧'!T90)</f>
        <v>○</v>
      </c>
      <c r="O90" s="21" t="str">
        <f>IF('R7.10.1移動支援一覧'!U90="","",'R7.10.1移動支援一覧'!U90)</f>
        <v/>
      </c>
      <c r="P90" s="22" t="str">
        <f>IF('R7.10.1移動支援一覧'!V90="","",'R7.10.1移動支援一覧'!V90)</f>
        <v>0110401296</v>
      </c>
    </row>
    <row r="91" spans="1:16" ht="13.5" customHeight="1">
      <c r="A91" s="19" t="str">
        <f>'R7.10.1移動支援一覧'!A91</f>
        <v>市内</v>
      </c>
      <c r="B91" s="20" t="str">
        <f>IF('R7.10.1移動支援一覧'!B91="","",'R7.10.1移動支援一覧'!B91)</f>
        <v/>
      </c>
      <c r="C91" s="3" t="str">
        <f>'R7.10.1移動支援一覧'!C91</f>
        <v>0001100324</v>
      </c>
      <c r="D91" s="3" t="str">
        <f>'R7.10.1移動支援一覧'!D91</f>
        <v>たすけあいワーカーズ　さくらんぼ</v>
      </c>
      <c r="E91" s="4">
        <f>'R7.10.1移動支援一覧'!E91</f>
        <v>39539</v>
      </c>
      <c r="F91" s="3" t="str">
        <f>'R7.10.1移動支援一覧'!G91</f>
        <v>005-0016</v>
      </c>
      <c r="G91" s="3" t="str">
        <f>'R7.10.1移動支援一覧'!H91</f>
        <v>札幌市南区真駒内南町1丁目7番3号</v>
      </c>
      <c r="H91" s="3" t="str">
        <f>'R7.10.1移動支援一覧'!I91</f>
        <v>555-7871</v>
      </c>
      <c r="I91" s="3" t="str">
        <f>'R7.10.1移動支援一覧'!J91</f>
        <v>555-7871</v>
      </c>
      <c r="J91" s="3" t="str">
        <f>'R7.10.1移動支援一覧'!K91</f>
        <v>労働者協同組合たすけあいワーカーズさくらんぼ</v>
      </c>
      <c r="K91" s="21" t="str">
        <f>IF('R7.10.1移動支援一覧'!Q91="","",'R7.10.1移動支援一覧'!Q91)</f>
        <v>○</v>
      </c>
      <c r="L91" s="21" t="str">
        <f>IF('R7.10.1移動支援一覧'!R91="","",'R7.10.1移動支援一覧'!R91)</f>
        <v>○</v>
      </c>
      <c r="M91" s="21" t="str">
        <f>IF('R7.10.1移動支援一覧'!S91="","",'R7.10.1移動支援一覧'!S91)</f>
        <v>○</v>
      </c>
      <c r="N91" s="21" t="str">
        <f>IF('R7.10.1移動支援一覧'!T91="","",'R7.10.1移動支援一覧'!T91)</f>
        <v>○</v>
      </c>
      <c r="O91" s="21" t="str">
        <f>IF('R7.10.1移動支援一覧'!U91="","",'R7.10.1移動支援一覧'!U91)</f>
        <v/>
      </c>
      <c r="P91" s="22" t="str">
        <f>IF('R7.10.1移動支援一覧'!V91="","",'R7.10.1移動支援一覧'!V91)</f>
        <v>0110502374</v>
      </c>
    </row>
    <row r="92" spans="1:16" ht="13.5" customHeight="1">
      <c r="A92" s="19" t="str">
        <f>'R7.10.1移動支援一覧'!A92</f>
        <v>市内</v>
      </c>
      <c r="B92" s="20" t="str">
        <f>IF('R7.10.1移動支援一覧'!B92="","",'R7.10.1移動支援一覧'!B92)</f>
        <v/>
      </c>
      <c r="C92" s="3" t="str">
        <f>'R7.10.1移動支援一覧'!C92</f>
        <v>0001100329</v>
      </c>
      <c r="D92" s="3" t="str">
        <f>'R7.10.1移動支援一覧'!D92</f>
        <v>たすけあいワーカーズこすもす</v>
      </c>
      <c r="E92" s="4">
        <f>'R7.10.1移動支援一覧'!E92</f>
        <v>39539</v>
      </c>
      <c r="F92" s="3" t="str">
        <f>'R7.10.1移動支援一覧'!G92</f>
        <v>062-0933</v>
      </c>
      <c r="G92" s="3" t="str">
        <f>'R7.10.1移動支援一覧'!H92</f>
        <v>札幌市豊平区平岸3条8丁目2-22-103</v>
      </c>
      <c r="H92" s="3" t="str">
        <f>'R7.10.1移動支援一覧'!I92</f>
        <v>815-1175</v>
      </c>
      <c r="I92" s="3" t="str">
        <f>'R7.10.1移動支援一覧'!J92</f>
        <v>815-1183</v>
      </c>
      <c r="J92" s="3" t="str">
        <f>'R7.10.1移動支援一覧'!K92</f>
        <v>d</v>
      </c>
      <c r="K92" s="21" t="str">
        <f>IF('R7.10.1移動支援一覧'!Q92="","",'R7.10.1移動支援一覧'!Q92)</f>
        <v>○</v>
      </c>
      <c r="L92" s="21" t="str">
        <f>IF('R7.10.1移動支援一覧'!R92="","",'R7.10.1移動支援一覧'!R92)</f>
        <v>○</v>
      </c>
      <c r="M92" s="21" t="str">
        <f>IF('R7.10.1移動支援一覧'!S92="","",'R7.10.1移動支援一覧'!S92)</f>
        <v>○</v>
      </c>
      <c r="N92" s="21" t="str">
        <f>IF('R7.10.1移動支援一覧'!T92="","",'R7.10.1移動支援一覧'!T92)</f>
        <v>○</v>
      </c>
      <c r="O92" s="21" t="str">
        <f>IF('R7.10.1移動支援一覧'!U92="","",'R7.10.1移動支援一覧'!U92)</f>
        <v/>
      </c>
      <c r="P92" s="22" t="str">
        <f>IF('R7.10.1移動支援一覧'!V92="","",'R7.10.1移動支援一覧'!V92)</f>
        <v>0110502499</v>
      </c>
    </row>
    <row r="93" spans="1:16" ht="13.5" customHeight="1">
      <c r="A93" s="19" t="str">
        <f>'R7.10.1移動支援一覧'!A93</f>
        <v>市内</v>
      </c>
      <c r="B93" s="20" t="str">
        <f>IF('R7.10.1移動支援一覧'!B93="","",'R7.10.1移動支援一覧'!B93)</f>
        <v/>
      </c>
      <c r="C93" s="3" t="str">
        <f>'R7.10.1移動支援一覧'!C93</f>
        <v>0001100330</v>
      </c>
      <c r="D93" s="3" t="str">
        <f>'R7.10.1移動支援一覧'!D93</f>
        <v>特定非営利活動法人　たすけあいワーカーズ　むく</v>
      </c>
      <c r="E93" s="4">
        <f>'R7.10.1移動支援一覧'!E93</f>
        <v>39539</v>
      </c>
      <c r="F93" s="3" t="str">
        <f>'R7.10.1移動支援一覧'!G93</f>
        <v>003-0028</v>
      </c>
      <c r="G93" s="3" t="str">
        <f>'R7.10.1移動支援一覧'!H93</f>
        <v>札幌市白石区平和通3丁目南1-7</v>
      </c>
      <c r="H93" s="3" t="str">
        <f>'R7.10.1移動支援一覧'!I93</f>
        <v>861-6914</v>
      </c>
      <c r="I93" s="3" t="str">
        <f>'R7.10.1移動支援一覧'!J93</f>
        <v>861-6915</v>
      </c>
      <c r="J93" s="3" t="str">
        <f>'R7.10.1移動支援一覧'!K93</f>
        <v>特定非営利活動法人 たすけあいワーカーズむく</v>
      </c>
      <c r="K93" s="21" t="str">
        <f>IF('R7.10.1移動支援一覧'!Q93="","",'R7.10.1移動支援一覧'!Q93)</f>
        <v>○</v>
      </c>
      <c r="L93" s="21" t="str">
        <f>IF('R7.10.1移動支援一覧'!R93="","",'R7.10.1移動支援一覧'!R93)</f>
        <v>○</v>
      </c>
      <c r="M93" s="21" t="str">
        <f>IF('R7.10.1移動支援一覧'!S93="","",'R7.10.1移動支援一覧'!S93)</f>
        <v>○</v>
      </c>
      <c r="N93" s="21" t="str">
        <f>IF('R7.10.1移動支援一覧'!T93="","",'R7.10.1移動支援一覧'!T93)</f>
        <v>○</v>
      </c>
      <c r="O93" s="21" t="str">
        <f>IF('R7.10.1移動支援一覧'!U93="","",'R7.10.1移動支援一覧'!U93)</f>
        <v/>
      </c>
      <c r="P93" s="22" t="str">
        <f>IF('R7.10.1移動支援一覧'!V93="","",'R7.10.1移動支援一覧'!V93)</f>
        <v>0110502457</v>
      </c>
    </row>
    <row r="94" spans="1:16" ht="13.5" customHeight="1">
      <c r="A94" s="19" t="str">
        <f>'R7.10.1移動支援一覧'!A94</f>
        <v>市内</v>
      </c>
      <c r="B94" s="20" t="str">
        <f>IF('R7.10.1移動支援一覧'!B94="","",'R7.10.1移動支援一覧'!B94)</f>
        <v/>
      </c>
      <c r="C94" s="3" t="str">
        <f>'R7.10.1移動支援一覧'!C94</f>
        <v>0001100332</v>
      </c>
      <c r="D94" s="3" t="str">
        <f>'R7.10.1移動支援一覧'!D94</f>
        <v>ニチイケアセンター八軒東</v>
      </c>
      <c r="E94" s="4">
        <f>'R7.10.1移動支援一覧'!E94</f>
        <v>39569</v>
      </c>
      <c r="F94" s="3" t="str">
        <f>'R7.10.1移動支援一覧'!G94</f>
        <v>063-0867</v>
      </c>
      <c r="G94" s="3" t="str">
        <f>'R7.10.1移動支援一覧'!H94</f>
        <v>札幌市西区八軒7条東5丁目4－46</v>
      </c>
      <c r="H94" s="3" t="str">
        <f>'R7.10.1移動支援一覧'!I94</f>
        <v>708-9105</v>
      </c>
      <c r="I94" s="3" t="str">
        <f>'R7.10.1移動支援一覧'!J94</f>
        <v>746-3179</v>
      </c>
      <c r="J94" s="3" t="str">
        <f>'R7.10.1移動支援一覧'!K94</f>
        <v>株式会社 ニチイ学館</v>
      </c>
      <c r="K94" s="21" t="str">
        <f>IF('R7.10.1移動支援一覧'!Q94="","",'R7.10.1移動支援一覧'!Q94)</f>
        <v>○</v>
      </c>
      <c r="L94" s="21" t="str">
        <f>IF('R7.10.1移動支援一覧'!R94="","",'R7.10.1移動支援一覧'!R94)</f>
        <v>○</v>
      </c>
      <c r="M94" s="21" t="str">
        <f>IF('R7.10.1移動支援一覧'!S94="","",'R7.10.1移動支援一覧'!S94)</f>
        <v>○</v>
      </c>
      <c r="N94" s="21" t="str">
        <f>IF('R7.10.1移動支援一覧'!T94="","",'R7.10.1移動支援一覧'!T94)</f>
        <v>○</v>
      </c>
      <c r="O94" s="21" t="str">
        <f>IF('R7.10.1移動支援一覧'!U94="","",'R7.10.1移動支援一覧'!U94)</f>
        <v/>
      </c>
      <c r="P94" s="22" t="str">
        <f>IF('R7.10.1移動支援一覧'!V94="","",'R7.10.1移動支援一覧'!V94)</f>
        <v>0110201506</v>
      </c>
    </row>
    <row r="95" spans="1:16" ht="13.5" customHeight="1">
      <c r="A95" s="19" t="str">
        <f>'R7.10.1移動支援一覧'!A95</f>
        <v>市内</v>
      </c>
      <c r="B95" s="20" t="str">
        <f>IF('R7.10.1移動支援一覧'!B95="","",'R7.10.1移動支援一覧'!B95)</f>
        <v/>
      </c>
      <c r="C95" s="3" t="str">
        <f>'R7.10.1移動支援一覧'!C95</f>
        <v>0001100333</v>
      </c>
      <c r="D95" s="3" t="str">
        <f>'R7.10.1移動支援一覧'!D95</f>
        <v>ニチイケアセンター元町</v>
      </c>
      <c r="E95" s="4">
        <f>'R7.10.1移動支援一覧'!E95</f>
        <v>39569</v>
      </c>
      <c r="F95" s="3" t="str">
        <f>'R7.10.1移動支援一覧'!G95</f>
        <v>065-0025</v>
      </c>
      <c r="G95" s="3" t="str">
        <f>'R7.10.1移動支援一覧'!H95</f>
        <v>札幌市東区北25条東20丁目5－15</v>
      </c>
      <c r="H95" s="3" t="str">
        <f>'R7.10.1移動支援一覧'!I95</f>
        <v>789-3835</v>
      </c>
      <c r="I95" s="3" t="str">
        <f>'R7.10.1移動支援一覧'!J95</f>
        <v>787-4120</v>
      </c>
      <c r="J95" s="3" t="str">
        <f>'R7.10.1移動支援一覧'!K95</f>
        <v>株式会社 ニチイ学館</v>
      </c>
      <c r="K95" s="21" t="str">
        <f>IF('R7.10.1移動支援一覧'!Q95="","",'R7.10.1移動支援一覧'!Q95)</f>
        <v>○</v>
      </c>
      <c r="L95" s="21" t="str">
        <f>IF('R7.10.1移動支援一覧'!R95="","",'R7.10.1移動支援一覧'!R95)</f>
        <v>○</v>
      </c>
      <c r="M95" s="21" t="str">
        <f>IF('R7.10.1移動支援一覧'!S95="","",'R7.10.1移動支援一覧'!S95)</f>
        <v>○</v>
      </c>
      <c r="N95" s="21" t="str">
        <f>IF('R7.10.1移動支援一覧'!T95="","",'R7.10.1移動支援一覧'!T95)</f>
        <v>○</v>
      </c>
      <c r="O95" s="21" t="str">
        <f>IF('R7.10.1移動支援一覧'!U95="","",'R7.10.1移動支援一覧'!U95)</f>
        <v/>
      </c>
      <c r="P95" s="22" t="str">
        <f>IF('R7.10.1移動支援一覧'!V95="","",'R7.10.1移動支援一覧'!V95)</f>
        <v>0110201498</v>
      </c>
    </row>
    <row r="96" spans="1:16" ht="13.5" customHeight="1">
      <c r="A96" s="19" t="str">
        <f>'R7.10.1移動支援一覧'!A96</f>
        <v>市内</v>
      </c>
      <c r="B96" s="20" t="str">
        <f>IF('R7.10.1移動支援一覧'!B96="","",'R7.10.1移動支援一覧'!B96)</f>
        <v/>
      </c>
      <c r="C96" s="3" t="str">
        <f>'R7.10.1移動支援一覧'!C96</f>
        <v>0001100334</v>
      </c>
      <c r="D96" s="3" t="str">
        <f>'R7.10.1移動支援一覧'!D96</f>
        <v>ニチイケアセンター厚別</v>
      </c>
      <c r="E96" s="4">
        <f>'R7.10.1移動支援一覧'!E96</f>
        <v>39569</v>
      </c>
      <c r="F96" s="3" t="str">
        <f>'R7.10.1移動支援一覧'!G96</f>
        <v>004-0004</v>
      </c>
      <c r="G96" s="3" t="str">
        <f>'R7.10.1移動支援一覧'!H96</f>
        <v>札幌市厚別区厚別東4条4丁目11－31</v>
      </c>
      <c r="H96" s="3" t="str">
        <f>'R7.10.1移動支援一覧'!I96</f>
        <v>809-1895</v>
      </c>
      <c r="I96" s="3" t="str">
        <f>'R7.10.1移動支援一覧'!J96</f>
        <v>899-3156</v>
      </c>
      <c r="J96" s="3" t="str">
        <f>'R7.10.1移動支援一覧'!K96</f>
        <v>株式会社 ニチイ学館</v>
      </c>
      <c r="K96" s="21" t="str">
        <f>IF('R7.10.1移動支援一覧'!Q96="","",'R7.10.1移動支援一覧'!Q96)</f>
        <v>○</v>
      </c>
      <c r="L96" s="21" t="str">
        <f>IF('R7.10.1移動支援一覧'!R96="","",'R7.10.1移動支援一覧'!R96)</f>
        <v>○</v>
      </c>
      <c r="M96" s="21" t="str">
        <f>IF('R7.10.1移動支援一覧'!S96="","",'R7.10.1移動支援一覧'!S96)</f>
        <v>○</v>
      </c>
      <c r="N96" s="21" t="str">
        <f>IF('R7.10.1移動支援一覧'!T96="","",'R7.10.1移動支援一覧'!T96)</f>
        <v>○</v>
      </c>
      <c r="O96" s="21" t="str">
        <f>IF('R7.10.1移動支援一覧'!U96="","",'R7.10.1移動支援一覧'!U96)</f>
        <v/>
      </c>
      <c r="P96" s="22" t="str">
        <f>IF('R7.10.1移動支援一覧'!V96="","",'R7.10.1移動支援一覧'!V96)</f>
        <v>0110502127</v>
      </c>
    </row>
    <row r="97" spans="1:16" ht="13.5" customHeight="1">
      <c r="A97" s="19" t="str">
        <f>'R7.10.1移動支援一覧'!A97</f>
        <v>市内</v>
      </c>
      <c r="B97" s="20" t="str">
        <f>IF('R7.10.1移動支援一覧'!B97="","",'R7.10.1移動支援一覧'!B97)</f>
        <v/>
      </c>
      <c r="C97" s="3" t="str">
        <f>'R7.10.1移動支援一覧'!C97</f>
        <v>0001100335</v>
      </c>
      <c r="D97" s="3" t="str">
        <f>'R7.10.1移動支援一覧'!D97</f>
        <v>ニチイケアセンターすみかわ</v>
      </c>
      <c r="E97" s="4">
        <f>'R7.10.1移動支援一覧'!E97</f>
        <v>39569</v>
      </c>
      <c r="F97" s="3" t="str">
        <f>'R7.10.1移動支援一覧'!G97</f>
        <v>005-0004</v>
      </c>
      <c r="G97" s="3" t="str">
        <f>'R7.10.1移動支援一覧'!H97</f>
        <v>札幌市南区澄川4条4丁目4－50</v>
      </c>
      <c r="H97" s="3" t="str">
        <f>'R7.10.1移動支援一覧'!I97</f>
        <v>820-1171</v>
      </c>
      <c r="I97" s="3" t="str">
        <f>'R7.10.1移動支援一覧'!J97</f>
        <v>820-2131</v>
      </c>
      <c r="J97" s="3" t="str">
        <f>'R7.10.1移動支援一覧'!K97</f>
        <v>株式会社 ニチイ学館</v>
      </c>
      <c r="K97" s="21" t="str">
        <f>IF('R7.10.1移動支援一覧'!Q97="","",'R7.10.1移動支援一覧'!Q97)</f>
        <v>○</v>
      </c>
      <c r="L97" s="21" t="str">
        <f>IF('R7.10.1移動支援一覧'!R97="","",'R7.10.1移動支援一覧'!R97)</f>
        <v>○</v>
      </c>
      <c r="M97" s="21" t="str">
        <f>IF('R7.10.1移動支援一覧'!S97="","",'R7.10.1移動支援一覧'!S97)</f>
        <v>○</v>
      </c>
      <c r="N97" s="21" t="str">
        <f>IF('R7.10.1移動支援一覧'!T97="","",'R7.10.1移動支援一覧'!T97)</f>
        <v>○</v>
      </c>
      <c r="O97" s="21" t="str">
        <f>IF('R7.10.1移動支援一覧'!U97="","",'R7.10.1移動支援一覧'!U97)</f>
        <v/>
      </c>
      <c r="P97" s="22" t="str">
        <f>IF('R7.10.1移動支援一覧'!V97="","",'R7.10.1移動支援一覧'!V97)</f>
        <v>0110502135</v>
      </c>
    </row>
    <row r="98" spans="1:16" ht="13.5" customHeight="1">
      <c r="A98" s="19" t="str">
        <f>'R7.10.1移動支援一覧'!A98</f>
        <v>市内</v>
      </c>
      <c r="B98" s="20" t="str">
        <f>IF('R7.10.1移動支援一覧'!B98="","",'R7.10.1移動支援一覧'!B98)</f>
        <v/>
      </c>
      <c r="C98" s="3" t="str">
        <f>'R7.10.1移動支援一覧'!C98</f>
        <v>0001100336</v>
      </c>
      <c r="D98" s="3" t="str">
        <f>'R7.10.1移動支援一覧'!D98</f>
        <v>ニチイケアセンター八軒</v>
      </c>
      <c r="E98" s="4">
        <f>'R7.10.1移動支援一覧'!E98</f>
        <v>39569</v>
      </c>
      <c r="F98" s="3" t="str">
        <f>'R7.10.1移動支援一覧'!G98</f>
        <v>063-0850</v>
      </c>
      <c r="G98" s="3" t="str">
        <f>'R7.10.1移動支援一覧'!H98</f>
        <v>札幌市西区八軒10条西6丁目5－1</v>
      </c>
      <c r="H98" s="3" t="str">
        <f>'R7.10.1移動支援一覧'!I98</f>
        <v>623-3021</v>
      </c>
      <c r="I98" s="3" t="str">
        <f>'R7.10.1移動支援一覧'!J98</f>
        <v>623-3024</v>
      </c>
      <c r="J98" s="3" t="str">
        <f>'R7.10.1移動支援一覧'!K98</f>
        <v>株式会社 ニチイ学館</v>
      </c>
      <c r="K98" s="21" t="str">
        <f>IF('R7.10.1移動支援一覧'!Q98="","",'R7.10.1移動支援一覧'!Q98)</f>
        <v>○</v>
      </c>
      <c r="L98" s="21" t="str">
        <f>IF('R7.10.1移動支援一覧'!R98="","",'R7.10.1移動支援一覧'!R98)</f>
        <v>○</v>
      </c>
      <c r="M98" s="21" t="str">
        <f>IF('R7.10.1移動支援一覧'!S98="","",'R7.10.1移動支援一覧'!S98)</f>
        <v>○</v>
      </c>
      <c r="N98" s="21" t="str">
        <f>IF('R7.10.1移動支援一覧'!T98="","",'R7.10.1移動支援一覧'!T98)</f>
        <v>○</v>
      </c>
      <c r="O98" s="21" t="str">
        <f>IF('R7.10.1移動支援一覧'!U98="","",'R7.10.1移動支援一覧'!U98)</f>
        <v/>
      </c>
      <c r="P98" s="22" t="str">
        <f>IF('R7.10.1移動支援一覧'!V98="","",'R7.10.1移動支援一覧'!V98)</f>
        <v>0110401189</v>
      </c>
    </row>
    <row r="99" spans="1:16" ht="13.5" customHeight="1">
      <c r="A99" s="19" t="str">
        <f>'R7.10.1移動支援一覧'!A99</f>
        <v>市内</v>
      </c>
      <c r="B99" s="20" t="str">
        <f>IF('R7.10.1移動支援一覧'!B99="","",'R7.10.1移動支援一覧'!B99)</f>
        <v/>
      </c>
      <c r="C99" s="3" t="str">
        <f>'R7.10.1移動支援一覧'!C99</f>
        <v>0001100338</v>
      </c>
      <c r="D99" s="3" t="str">
        <f>'R7.10.1移動支援一覧'!D99</f>
        <v>ケア　フィオーレ</v>
      </c>
      <c r="E99" s="4">
        <f>'R7.10.1移動支援一覧'!E99</f>
        <v>39569</v>
      </c>
      <c r="F99" s="3" t="str">
        <f>'R7.10.1移動支援一覧'!G99</f>
        <v>062-0055</v>
      </c>
      <c r="G99" s="3" t="str">
        <f>'R7.10.1移動支援一覧'!H99</f>
        <v>札幌市豊平区月寒東５条１５丁目４－１７</v>
      </c>
      <c r="H99" s="3" t="str">
        <f>'R7.10.1移動支援一覧'!I99</f>
        <v>867-9321</v>
      </c>
      <c r="I99" s="3" t="str">
        <f>'R7.10.1移動支援一覧'!J99</f>
        <v>867-9354</v>
      </c>
      <c r="J99" s="3" t="str">
        <f>'R7.10.1移動支援一覧'!K99</f>
        <v>株式会社 リーベ</v>
      </c>
      <c r="K99" s="21" t="str">
        <f>IF('R7.10.1移動支援一覧'!Q99="","",'R7.10.1移動支援一覧'!Q99)</f>
        <v>○</v>
      </c>
      <c r="L99" s="21" t="str">
        <f>IF('R7.10.1移動支援一覧'!R99="","",'R7.10.1移動支援一覧'!R99)</f>
        <v>○</v>
      </c>
      <c r="M99" s="21" t="str">
        <f>IF('R7.10.1移動支援一覧'!S99="","",'R7.10.1移動支援一覧'!S99)</f>
        <v>○</v>
      </c>
      <c r="N99" s="21" t="str">
        <f>IF('R7.10.1移動支援一覧'!T99="","",'R7.10.1移動支援一覧'!T99)</f>
        <v>○</v>
      </c>
      <c r="O99" s="21" t="str">
        <f>IF('R7.10.1移動支援一覧'!U99="","",'R7.10.1移動支援一覧'!U99)</f>
        <v/>
      </c>
      <c r="P99" s="22" t="str">
        <f>IF('R7.10.1移動支援一覧'!V99="","",'R7.10.1移動支援一覧'!V99)</f>
        <v>0110401056</v>
      </c>
    </row>
    <row r="100" spans="1:16" ht="13.5" customHeight="1">
      <c r="A100" s="19" t="str">
        <f>'R7.10.1移動支援一覧'!A100</f>
        <v>市内</v>
      </c>
      <c r="B100" s="20" t="str">
        <f>IF('R7.10.1移動支援一覧'!B100="","",'R7.10.1移動支援一覧'!B100)</f>
        <v/>
      </c>
      <c r="C100" s="3" t="str">
        <f>'R7.10.1移動支援一覧'!C100</f>
        <v>0001100341</v>
      </c>
      <c r="D100" s="3" t="str">
        <f>'R7.10.1移動支援一覧'!D100</f>
        <v>いこいケアセンター指定訪問介護事業所</v>
      </c>
      <c r="E100" s="4">
        <f>'R7.10.1移動支援一覧'!E100</f>
        <v>39630</v>
      </c>
      <c r="F100" s="3" t="str">
        <f>'R7.10.1移動支援一覧'!G100</f>
        <v>002-8023</v>
      </c>
      <c r="G100" s="3" t="str">
        <f>'R7.10.1移動支援一覧'!H100</f>
        <v>札幌市北区篠路3条8丁目8番7号</v>
      </c>
      <c r="H100" s="3" t="str">
        <f>'R7.10.1移動支援一覧'!I100</f>
        <v>775-7370</v>
      </c>
      <c r="I100" s="3" t="str">
        <f>'R7.10.1移動支援一覧'!J100</f>
        <v>775-7371</v>
      </c>
      <c r="J100" s="3" t="str">
        <f>'R7.10.1移動支援一覧'!K100</f>
        <v>有限会社 優愛</v>
      </c>
      <c r="K100" s="21" t="str">
        <f>IF('R7.10.1移動支援一覧'!Q100="","",'R7.10.1移動支援一覧'!Q100)</f>
        <v>○</v>
      </c>
      <c r="L100" s="21" t="str">
        <f>IF('R7.10.1移動支援一覧'!R100="","",'R7.10.1移動支援一覧'!R100)</f>
        <v>○</v>
      </c>
      <c r="M100" s="21" t="str">
        <f>IF('R7.10.1移動支援一覧'!S100="","",'R7.10.1移動支援一覧'!S100)</f>
        <v>○</v>
      </c>
      <c r="N100" s="21" t="str">
        <f>IF('R7.10.1移動支援一覧'!T100="","",'R7.10.1移動支援一覧'!T100)</f>
        <v>○</v>
      </c>
      <c r="O100" s="21" t="str">
        <f>IF('R7.10.1移動支援一覧'!U100="","",'R7.10.1移動支援一覧'!U100)</f>
        <v/>
      </c>
      <c r="P100" s="22" t="str">
        <f>IF('R7.10.1移動支援一覧'!V100="","",'R7.10.1移動支援一覧'!V100)</f>
        <v>0110201779</v>
      </c>
    </row>
    <row r="101" spans="1:16" ht="13.5" customHeight="1">
      <c r="A101" s="19" t="str">
        <f>'R7.10.1移動支援一覧'!A101</f>
        <v>市内</v>
      </c>
      <c r="B101" s="20" t="str">
        <f>IF('R7.10.1移動支援一覧'!B101="","",'R7.10.1移動支援一覧'!B101)</f>
        <v>休止</v>
      </c>
      <c r="C101" s="3" t="str">
        <f>'R7.10.1移動支援一覧'!C101</f>
        <v>0001100347</v>
      </c>
      <c r="D101" s="3" t="str">
        <f>'R7.10.1移動支援一覧'!D101</f>
        <v>ハートアイ</v>
      </c>
      <c r="E101" s="4">
        <f>'R7.10.1移動支援一覧'!E101</f>
        <v>39661</v>
      </c>
      <c r="F101" s="3" t="str">
        <f>'R7.10.1移動支援一覧'!G101</f>
        <v>062-0007</v>
      </c>
      <c r="G101" s="3" t="str">
        <f>'R7.10.1移動支援一覧'!H101</f>
        <v>札幌市豊平区美園7条2丁目1番5号</v>
      </c>
      <c r="H101" s="3" t="str">
        <f>'R7.10.1移動支援一覧'!I101</f>
        <v>820-2323</v>
      </c>
      <c r="I101" s="3" t="str">
        <f>'R7.10.1移動支援一覧'!J101</f>
        <v>820-2327</v>
      </c>
      <c r="J101" s="3" t="str">
        <f>'R7.10.1移動支援一覧'!K101</f>
        <v>株式会社 ノセユ</v>
      </c>
      <c r="K101" s="21" t="str">
        <f>IF('R7.10.1移動支援一覧'!Q101="","",'R7.10.1移動支援一覧'!Q101)</f>
        <v>○</v>
      </c>
      <c r="L101" s="21" t="str">
        <f>IF('R7.10.1移動支援一覧'!R101="","",'R7.10.1移動支援一覧'!R101)</f>
        <v>○</v>
      </c>
      <c r="M101" s="21" t="str">
        <f>IF('R7.10.1移動支援一覧'!S101="","",'R7.10.1移動支援一覧'!S101)</f>
        <v>○</v>
      </c>
      <c r="N101" s="21" t="str">
        <f>IF('R7.10.1移動支援一覧'!T101="","",'R7.10.1移動支援一覧'!T101)</f>
        <v>○</v>
      </c>
      <c r="O101" s="21" t="str">
        <f>IF('R7.10.1移動支援一覧'!U101="","",'R7.10.1移動支援一覧'!U101)</f>
        <v/>
      </c>
      <c r="P101" s="22" t="str">
        <f>IF('R7.10.1移動支援一覧'!V101="","",'R7.10.1移動支援一覧'!V101)</f>
        <v>0110502648</v>
      </c>
    </row>
    <row r="102" spans="1:16" ht="13.5" customHeight="1">
      <c r="A102" s="19" t="str">
        <f>'R7.10.1移動支援一覧'!A102</f>
        <v>市内</v>
      </c>
      <c r="B102" s="20" t="str">
        <f>IF('R7.10.1移動支援一覧'!B102="","",'R7.10.1移動支援一覧'!B102)</f>
        <v/>
      </c>
      <c r="C102" s="3" t="str">
        <f>'R7.10.1移動支援一覧'!C102</f>
        <v>0001100348</v>
      </c>
      <c r="D102" s="3" t="str">
        <f>'R7.10.1移動支援一覧'!D102</f>
        <v>太平ヘルパーステーションきぼう</v>
      </c>
      <c r="E102" s="4">
        <f>'R7.10.1移動支援一覧'!E102</f>
        <v>39661</v>
      </c>
      <c r="F102" s="3" t="str">
        <f>'R7.10.1移動支援一覧'!G102</f>
        <v>002-8002</v>
      </c>
      <c r="G102" s="3" t="str">
        <f>'R7.10.1移動支援一覧'!H102</f>
        <v>札幌市北区太平2条5丁目1番5</v>
      </c>
      <c r="H102" s="3" t="str">
        <f>'R7.10.1移動支援一覧'!I102</f>
        <v>773-7068</v>
      </c>
      <c r="I102" s="3" t="str">
        <f>'R7.10.1移動支援一覧'!J102</f>
        <v>299-2100</v>
      </c>
      <c r="J102" s="3" t="str">
        <f>'R7.10.1移動支援一覧'!K102</f>
        <v>プラス合同会社</v>
      </c>
      <c r="K102" s="21" t="str">
        <f>IF('R7.10.1移動支援一覧'!Q102="","",'R7.10.1移動支援一覧'!Q102)</f>
        <v>○</v>
      </c>
      <c r="L102" s="21" t="str">
        <f>IF('R7.10.1移動支援一覧'!R102="","",'R7.10.1移動支援一覧'!R102)</f>
        <v>○</v>
      </c>
      <c r="M102" s="21" t="str">
        <f>IF('R7.10.1移動支援一覧'!S102="","",'R7.10.1移動支援一覧'!S102)</f>
        <v>○</v>
      </c>
      <c r="N102" s="21" t="str">
        <f>IF('R7.10.1移動支援一覧'!T102="","",'R7.10.1移動支援一覧'!T102)</f>
        <v>○</v>
      </c>
      <c r="O102" s="21" t="str">
        <f>IF('R7.10.1移動支援一覧'!U102="","",'R7.10.1移動支援一覧'!U102)</f>
        <v/>
      </c>
      <c r="P102" s="22" t="str">
        <f>IF('R7.10.1移動支援一覧'!V102="","",'R7.10.1移動支援一覧'!V102)</f>
        <v>0110201811</v>
      </c>
    </row>
    <row r="103" spans="1:16" ht="13.5" customHeight="1">
      <c r="A103" s="19" t="str">
        <f>'R7.10.1移動支援一覧'!A103</f>
        <v>市内</v>
      </c>
      <c r="B103" s="20" t="str">
        <f>IF('R7.10.1移動支援一覧'!B103="","",'R7.10.1移動支援一覧'!B103)</f>
        <v/>
      </c>
      <c r="C103" s="3" t="str">
        <f>'R7.10.1移動支援一覧'!C103</f>
        <v>0001100349</v>
      </c>
      <c r="D103" s="3" t="str">
        <f>'R7.10.1移動支援一覧'!D103</f>
        <v>きらり　居宅介護事業部</v>
      </c>
      <c r="E103" s="4">
        <f>'R7.10.1移動支援一覧'!E103</f>
        <v>39661</v>
      </c>
      <c r="F103" s="3" t="str">
        <f>'R7.10.1移動支援一覧'!G103</f>
        <v>062-0043</v>
      </c>
      <c r="G103" s="3" t="str">
        <f>'R7.10.1移動支援一覧'!H103</f>
        <v>札幌市豊平区福住3条10丁目3-3展望園ビル3階</v>
      </c>
      <c r="H103" s="3" t="str">
        <f>'R7.10.1移動支援一覧'!I103</f>
        <v>859-6700</v>
      </c>
      <c r="I103" s="3" t="str">
        <f>'R7.10.1移動支援一覧'!J103</f>
        <v>859-6701</v>
      </c>
      <c r="J103" s="3" t="str">
        <f>'R7.10.1移動支援一覧'!K103</f>
        <v>Ｋコーポレーション合同会社</v>
      </c>
      <c r="K103" s="21" t="str">
        <f>IF('R7.10.1移動支援一覧'!Q103="","",'R7.10.1移動支援一覧'!Q103)</f>
        <v>○</v>
      </c>
      <c r="L103" s="21" t="str">
        <f>IF('R7.10.1移動支援一覧'!R103="","",'R7.10.1移動支援一覧'!R103)</f>
        <v>○</v>
      </c>
      <c r="M103" s="21" t="str">
        <f>IF('R7.10.1移動支援一覧'!S103="","",'R7.10.1移動支援一覧'!S103)</f>
        <v>○</v>
      </c>
      <c r="N103" s="21" t="str">
        <f>IF('R7.10.1移動支援一覧'!T103="","",'R7.10.1移動支援一覧'!T103)</f>
        <v>○</v>
      </c>
      <c r="O103" s="21" t="str">
        <f>IF('R7.10.1移動支援一覧'!U103="","",'R7.10.1移動支援一覧'!U103)</f>
        <v/>
      </c>
      <c r="P103" s="22" t="str">
        <f>IF('R7.10.1移動支援一覧'!V103="","",'R7.10.1移動支援一覧'!V103)</f>
        <v>0110502622</v>
      </c>
    </row>
    <row r="104" spans="1:16" ht="13.5" customHeight="1">
      <c r="A104" s="19" t="str">
        <f>'R7.10.1移動支援一覧'!A104</f>
        <v>市内</v>
      </c>
      <c r="B104" s="20" t="str">
        <f>IF('R7.10.1移動支援一覧'!B104="","",'R7.10.1移動支援一覧'!B104)</f>
        <v/>
      </c>
      <c r="C104" s="3" t="str">
        <f>'R7.10.1移動支援一覧'!C104</f>
        <v>0001100358</v>
      </c>
      <c r="D104" s="3" t="str">
        <f>'R7.10.1移動支援一覧'!D104</f>
        <v>訪問介護ステーションであい</v>
      </c>
      <c r="E104" s="4">
        <f>'R7.10.1移動支援一覧'!E104</f>
        <v>39753</v>
      </c>
      <c r="F104" s="3" t="str">
        <f>'R7.10.1移動支援一覧'!G104</f>
        <v>003-0021</v>
      </c>
      <c r="G104" s="3" t="str">
        <f>'R7.10.1移動支援一覧'!H104</f>
        <v>札幌市白石区栄通７丁目4番30号</v>
      </c>
      <c r="H104" s="3" t="str">
        <f>'R7.10.1移動支援一覧'!I104</f>
        <v>802-7296</v>
      </c>
      <c r="I104" s="3" t="str">
        <f>'R7.10.1移動支援一覧'!J104</f>
        <v>802-7298</v>
      </c>
      <c r="J104" s="3" t="str">
        <f>'R7.10.1移動支援一覧'!K104</f>
        <v>株式会社 ビッグベアーコーポレーション</v>
      </c>
      <c r="K104" s="21" t="str">
        <f>IF('R7.10.1移動支援一覧'!Q104="","",'R7.10.1移動支援一覧'!Q104)</f>
        <v>○</v>
      </c>
      <c r="L104" s="21" t="str">
        <f>IF('R7.10.1移動支援一覧'!R104="","",'R7.10.1移動支援一覧'!R104)</f>
        <v>○</v>
      </c>
      <c r="M104" s="21" t="str">
        <f>IF('R7.10.1移動支援一覧'!S104="","",'R7.10.1移動支援一覧'!S104)</f>
        <v>○</v>
      </c>
      <c r="N104" s="21" t="str">
        <f>IF('R7.10.1移動支援一覧'!T104="","",'R7.10.1移動支援一覧'!T104)</f>
        <v>○</v>
      </c>
      <c r="O104" s="21" t="str">
        <f>IF('R7.10.1移動支援一覧'!U104="","",'R7.10.1移動支援一覧'!U104)</f>
        <v/>
      </c>
      <c r="P104" s="22" t="str">
        <f>IF('R7.10.1移動支援一覧'!V104="","",'R7.10.1移動支援一覧'!V104)</f>
        <v>0110502655</v>
      </c>
    </row>
    <row r="105" spans="1:16" ht="13.5" customHeight="1">
      <c r="A105" s="19" t="str">
        <f>'R7.10.1移動支援一覧'!A105</f>
        <v>市内</v>
      </c>
      <c r="B105" s="20" t="str">
        <f>IF('R7.10.1移動支援一覧'!B105="","",'R7.10.1移動支援一覧'!B105)</f>
        <v/>
      </c>
      <c r="C105" s="3" t="str">
        <f>'R7.10.1移動支援一覧'!C105</f>
        <v>0001100359</v>
      </c>
      <c r="D105" s="3" t="str">
        <f>'R7.10.1移動支援一覧'!D105</f>
        <v>ヘルパーバルーン</v>
      </c>
      <c r="E105" s="4">
        <f>'R7.10.1移動支援一覧'!E105</f>
        <v>39753</v>
      </c>
      <c r="F105" s="3" t="str">
        <f>'R7.10.1移動支援一覧'!G105</f>
        <v>004-0013</v>
      </c>
      <c r="G105" s="3" t="str">
        <f>'R7.10.1移動支援一覧'!H105</f>
        <v>札幌市厚別区もみじ台西3丁目1-12</v>
      </c>
      <c r="H105" s="3" t="str">
        <f>'R7.10.1移動支援一覧'!I105</f>
        <v>839-5024</v>
      </c>
      <c r="I105" s="3" t="str">
        <f>'R7.10.1移動支援一覧'!J105</f>
        <v>839-5024</v>
      </c>
      <c r="J105" s="3" t="str">
        <f>'R7.10.1移動支援一覧'!K105</f>
        <v>合資会社 優・もあ</v>
      </c>
      <c r="K105" s="21" t="str">
        <f>IF('R7.10.1移動支援一覧'!Q105="","",'R7.10.1移動支援一覧'!Q105)</f>
        <v>○</v>
      </c>
      <c r="L105" s="21" t="str">
        <f>IF('R7.10.1移動支援一覧'!R105="","",'R7.10.1移動支援一覧'!R105)</f>
        <v>○</v>
      </c>
      <c r="M105" s="21" t="str">
        <f>IF('R7.10.1移動支援一覧'!S105="","",'R7.10.1移動支援一覧'!S105)</f>
        <v>○</v>
      </c>
      <c r="N105" s="21" t="str">
        <f>IF('R7.10.1移動支援一覧'!T105="","",'R7.10.1移動支援一覧'!T105)</f>
        <v/>
      </c>
      <c r="O105" s="21" t="str">
        <f>IF('R7.10.1移動支援一覧'!U105="","",'R7.10.1移動支援一覧'!U105)</f>
        <v/>
      </c>
      <c r="P105" s="22" t="str">
        <f>IF('R7.10.1移動支援一覧'!V105="","",'R7.10.1移動支援一覧'!V105)</f>
        <v>0110201845</v>
      </c>
    </row>
    <row r="106" spans="1:16" ht="13.5" customHeight="1">
      <c r="A106" s="19" t="str">
        <f>'R7.10.1移動支援一覧'!A106</f>
        <v>市内</v>
      </c>
      <c r="B106" s="20" t="str">
        <f>IF('R7.10.1移動支援一覧'!B106="","",'R7.10.1移動支援一覧'!B106)</f>
        <v/>
      </c>
      <c r="C106" s="3" t="str">
        <f>'R7.10.1移動支援一覧'!C106</f>
        <v>0001100360</v>
      </c>
      <c r="D106" s="3" t="str">
        <f>'R7.10.1移動支援一覧'!D106</f>
        <v>あいｃａｒｅはなはな</v>
      </c>
      <c r="E106" s="4">
        <f>'R7.10.1移動支援一覧'!E106</f>
        <v>39753</v>
      </c>
      <c r="F106" s="3" t="str">
        <f>'R7.10.1移動支援一覧'!G106</f>
        <v>006-0820</v>
      </c>
      <c r="G106" s="3" t="str">
        <f>'R7.10.1移動支援一覧'!H106</f>
        <v>札幌市手稲区前田１０条１３丁目１番２２号</v>
      </c>
      <c r="H106" s="3" t="str">
        <f>'R7.10.1移動支援一覧'!I106</f>
        <v>681-1335</v>
      </c>
      <c r="I106" s="3" t="str">
        <f>'R7.10.1移動支援一覧'!J106</f>
        <v>681-1336</v>
      </c>
      <c r="J106" s="3" t="str">
        <f>'R7.10.1移動支援一覧'!K106</f>
        <v>株式会社 ＣＯＬＯＲＳ</v>
      </c>
      <c r="K106" s="21" t="str">
        <f>IF('R7.10.1移動支援一覧'!Q106="","",'R7.10.1移動支援一覧'!Q106)</f>
        <v>○</v>
      </c>
      <c r="L106" s="21" t="str">
        <f>IF('R7.10.1移動支援一覧'!R106="","",'R7.10.1移動支援一覧'!R106)</f>
        <v>○</v>
      </c>
      <c r="M106" s="21" t="str">
        <f>IF('R7.10.1移動支援一覧'!S106="","",'R7.10.1移動支援一覧'!S106)</f>
        <v>○</v>
      </c>
      <c r="N106" s="21" t="str">
        <f>IF('R7.10.1移動支援一覧'!T106="","",'R7.10.1移動支援一覧'!T106)</f>
        <v>○</v>
      </c>
      <c r="O106" s="21" t="str">
        <f>IF('R7.10.1移動支援一覧'!U106="","",'R7.10.1移動支援一覧'!U106)</f>
        <v/>
      </c>
      <c r="P106" s="22" t="str">
        <f>IF('R7.10.1移動支援一覧'!V106="","",'R7.10.1移動支援一覧'!V106)</f>
        <v>0110401460</v>
      </c>
    </row>
    <row r="107" spans="1:16" ht="13.5" customHeight="1">
      <c r="A107" s="19" t="str">
        <f>'R7.10.1移動支援一覧'!A107</f>
        <v>市内</v>
      </c>
      <c r="B107" s="20" t="str">
        <f>IF('R7.10.1移動支援一覧'!B107="","",'R7.10.1移動支援一覧'!B107)</f>
        <v>休止</v>
      </c>
      <c r="C107" s="3" t="str">
        <f>'R7.10.1移動支援一覧'!C107</f>
        <v>0001100363</v>
      </c>
      <c r="D107" s="3" t="str">
        <f>'R7.10.1移動支援一覧'!D107</f>
        <v>有限会社　時館　ヘルパーステーション　アイアル</v>
      </c>
      <c r="E107" s="4">
        <f>'R7.10.1移動支援一覧'!E107</f>
        <v>39783</v>
      </c>
      <c r="F107" s="3" t="str">
        <f>'R7.10.1移動支援一覧'!G107</f>
        <v>064-0912</v>
      </c>
      <c r="G107" s="3" t="str">
        <f>'R7.10.1移動支援一覧'!H107</f>
        <v>札幌市中央区南14条西15丁目2－6</v>
      </c>
      <c r="H107" s="3" t="str">
        <f>'R7.10.1移動支援一覧'!I107</f>
        <v>533-2007</v>
      </c>
      <c r="I107" s="3" t="str">
        <f>'R7.10.1移動支援一覧'!J107</f>
        <v>533-2007</v>
      </c>
      <c r="J107" s="3" t="str">
        <f>'R7.10.1移動支援一覧'!K107</f>
        <v>有限会社 時館</v>
      </c>
      <c r="K107" s="21" t="str">
        <f>IF('R7.10.1移動支援一覧'!Q107="","",'R7.10.1移動支援一覧'!Q107)</f>
        <v>○</v>
      </c>
      <c r="L107" s="21" t="str">
        <f>IF('R7.10.1移動支援一覧'!R107="","",'R7.10.1移動支援一覧'!R107)</f>
        <v/>
      </c>
      <c r="M107" s="21" t="str">
        <f>IF('R7.10.1移動支援一覧'!S107="","",'R7.10.1移動支援一覧'!S107)</f>
        <v/>
      </c>
      <c r="N107" s="21" t="str">
        <f>IF('R7.10.1移動支援一覧'!T107="","",'R7.10.1移動支援一覧'!T107)</f>
        <v>○</v>
      </c>
      <c r="O107" s="21" t="str">
        <f>IF('R7.10.1移動支援一覧'!U107="","",'R7.10.1移動支援一覧'!U107)</f>
        <v/>
      </c>
      <c r="P107" s="22" t="str">
        <f>IF('R7.10.1移動支援一覧'!V107="","",'R7.10.1移動支援一覧'!V107)</f>
        <v>0110100716</v>
      </c>
    </row>
    <row r="108" spans="1:16" ht="13.5" customHeight="1">
      <c r="A108" s="19" t="str">
        <f>'R7.10.1移動支援一覧'!A108</f>
        <v>市内</v>
      </c>
      <c r="B108" s="20" t="str">
        <f>IF('R7.10.1移動支援一覧'!B108="","",'R7.10.1移動支援一覧'!B108)</f>
        <v/>
      </c>
      <c r="C108" s="3" t="str">
        <f>'R7.10.1移動支援一覧'!C108</f>
        <v>0001100371</v>
      </c>
      <c r="D108" s="3" t="str">
        <f>'R7.10.1移動支援一覧'!D108</f>
        <v>ノアコンツェル・かるら</v>
      </c>
      <c r="E108" s="4">
        <f>'R7.10.1移動支援一覧'!E108</f>
        <v>39814</v>
      </c>
      <c r="F108" s="3" t="str">
        <f>'R7.10.1移動支援一覧'!G108</f>
        <v>062-0022</v>
      </c>
      <c r="G108" s="3" t="str">
        <f>'R7.10.1移動支援一覧'!H108</f>
        <v>札幌市豊平区平岸７条１４丁目１－３２</v>
      </c>
      <c r="H108" s="3" t="str">
        <f>'R7.10.1移動支援一覧'!I108</f>
        <v>813-9334</v>
      </c>
      <c r="I108" s="3" t="str">
        <f>'R7.10.1移動支援一覧'!J108</f>
        <v>813-9335</v>
      </c>
      <c r="J108" s="3" t="str">
        <f>'R7.10.1移動支援一覧'!K108</f>
        <v>株式会社 ノアコンツェル</v>
      </c>
      <c r="K108" s="21" t="str">
        <f>IF('R7.10.1移動支援一覧'!Q108="","",'R7.10.1移動支援一覧'!Q108)</f>
        <v>○</v>
      </c>
      <c r="L108" s="21" t="str">
        <f>IF('R7.10.1移動支援一覧'!R108="","",'R7.10.1移動支援一覧'!R108)</f>
        <v>○</v>
      </c>
      <c r="M108" s="21" t="str">
        <f>IF('R7.10.1移動支援一覧'!S108="","",'R7.10.1移動支援一覧'!S108)</f>
        <v>○</v>
      </c>
      <c r="N108" s="21" t="str">
        <f>IF('R7.10.1移動支援一覧'!T108="","",'R7.10.1移動支援一覧'!T108)</f>
        <v>○</v>
      </c>
      <c r="O108" s="21" t="str">
        <f>IF('R7.10.1移動支援一覧'!U108="","",'R7.10.1移動支援一覧'!U108)</f>
        <v/>
      </c>
      <c r="P108" s="22" t="str">
        <f>IF('R7.10.1移動支援一覧'!V108="","",'R7.10.1移動支援一覧'!V108)</f>
        <v>0110502333</v>
      </c>
    </row>
    <row r="109" spans="1:16" ht="13.5" customHeight="1">
      <c r="A109" s="19" t="str">
        <f>'R7.10.1移動支援一覧'!A109</f>
        <v>市内</v>
      </c>
      <c r="B109" s="20" t="str">
        <f>IF('R7.10.1移動支援一覧'!B109="","",'R7.10.1移動支援一覧'!B109)</f>
        <v/>
      </c>
      <c r="C109" s="3" t="str">
        <f>'R7.10.1移動支援一覧'!C109</f>
        <v>0001100377</v>
      </c>
      <c r="D109" s="3" t="str">
        <f>'R7.10.1移動支援一覧'!D109</f>
        <v>ばでぃ</v>
      </c>
      <c r="E109" s="4">
        <f>'R7.10.1移動支援一覧'!E109</f>
        <v>39904</v>
      </c>
      <c r="F109" s="3" t="str">
        <f>'R7.10.1移動支援一覧'!G109</f>
        <v>064-0809</v>
      </c>
      <c r="G109" s="3" t="str">
        <f>'R7.10.1移動支援一覧'!H109</f>
        <v>札幌市中央区南9条西13丁目1－38-1F</v>
      </c>
      <c r="H109" s="3" t="str">
        <f>'R7.10.1移動支援一覧'!I109</f>
        <v>533-8655</v>
      </c>
      <c r="I109" s="3" t="str">
        <f>'R7.10.1移動支援一覧'!J109</f>
        <v>520-1265</v>
      </c>
      <c r="J109" s="3" t="str">
        <f>'R7.10.1移動支援一覧'!K109</f>
        <v>社会福祉法人　あむ</v>
      </c>
      <c r="K109" s="21" t="str">
        <f>IF('R7.10.1移動支援一覧'!Q109="","",'R7.10.1移動支援一覧'!Q109)</f>
        <v>○</v>
      </c>
      <c r="L109" s="21" t="str">
        <f>IF('R7.10.1移動支援一覧'!R109="","",'R7.10.1移動支援一覧'!R109)</f>
        <v>○</v>
      </c>
      <c r="M109" s="21" t="str">
        <f>IF('R7.10.1移動支援一覧'!S109="","",'R7.10.1移動支援一覧'!S109)</f>
        <v>○</v>
      </c>
      <c r="N109" s="21" t="str">
        <f>IF('R7.10.1移動支援一覧'!T109="","",'R7.10.1移動支援一覧'!T109)</f>
        <v>○</v>
      </c>
      <c r="O109" s="21" t="str">
        <f>IF('R7.10.1移動支援一覧'!U109="","",'R7.10.1移動支援一覧'!U109)</f>
        <v/>
      </c>
      <c r="P109" s="22" t="str">
        <f>IF('R7.10.1移動支援一覧'!V109="","",'R7.10.1移動支援一覧'!V109)</f>
        <v>0110100906</v>
      </c>
    </row>
    <row r="110" spans="1:16" ht="13.5" customHeight="1">
      <c r="A110" s="19" t="str">
        <f>'R7.10.1移動支援一覧'!A110</f>
        <v>市内</v>
      </c>
      <c r="B110" s="20" t="str">
        <f>IF('R7.10.1移動支援一覧'!B110="","",'R7.10.1移動支援一覧'!B110)</f>
        <v/>
      </c>
      <c r="C110" s="3" t="str">
        <f>'R7.10.1移動支援一覧'!C110</f>
        <v>0001100378</v>
      </c>
      <c r="D110" s="3" t="str">
        <f>'R7.10.1移動支援一覧'!D110</f>
        <v>ヘルパーステーション　くるみ</v>
      </c>
      <c r="E110" s="4">
        <f>'R7.10.1移動支援一覧'!E110</f>
        <v>39904</v>
      </c>
      <c r="F110" s="3" t="str">
        <f>'R7.10.1移動支援一覧'!G110</f>
        <v>006-0805</v>
      </c>
      <c r="G110" s="3" t="str">
        <f>'R7.10.1移動支援一覧'!H110</f>
        <v>札幌市手稲区新発寒5条5丁目3番25号</v>
      </c>
      <c r="H110" s="3" t="str">
        <f>'R7.10.1移動支援一覧'!I110</f>
        <v>695-0686</v>
      </c>
      <c r="I110" s="3" t="str">
        <f>'R7.10.1移動支援一覧'!J110</f>
        <v>211-8127</v>
      </c>
      <c r="J110" s="3" t="str">
        <f>'R7.10.1移動支援一覧'!K110</f>
        <v>株式会社 くるみ</v>
      </c>
      <c r="K110" s="21" t="str">
        <f>IF('R7.10.1移動支援一覧'!Q110="","",'R7.10.1移動支援一覧'!Q110)</f>
        <v>○</v>
      </c>
      <c r="L110" s="21" t="str">
        <f>IF('R7.10.1移動支援一覧'!R110="","",'R7.10.1移動支援一覧'!R110)</f>
        <v>○</v>
      </c>
      <c r="M110" s="21" t="str">
        <f>IF('R7.10.1移動支援一覧'!S110="","",'R7.10.1移動支援一覧'!S110)</f>
        <v>○</v>
      </c>
      <c r="N110" s="21" t="str">
        <f>IF('R7.10.1移動支援一覧'!T110="","",'R7.10.1移動支援一覧'!T110)</f>
        <v>○</v>
      </c>
      <c r="O110" s="21" t="str">
        <f>IF('R7.10.1移動支援一覧'!U110="","",'R7.10.1移動支援一覧'!U110)</f>
        <v/>
      </c>
      <c r="P110" s="22" t="str">
        <f>IF('R7.10.1移動支援一覧'!V110="","",'R7.10.1移動支援一覧'!V110)</f>
        <v>0110401536</v>
      </c>
    </row>
    <row r="111" spans="1:16" ht="13.5" customHeight="1">
      <c r="A111" s="19" t="str">
        <f>'R7.10.1移動支援一覧'!A111</f>
        <v>市内</v>
      </c>
      <c r="B111" s="20" t="str">
        <f>IF('R7.10.1移動支援一覧'!B111="","",'R7.10.1移動支援一覧'!B111)</f>
        <v/>
      </c>
      <c r="C111" s="3" t="str">
        <f>'R7.10.1移動支援一覧'!C111</f>
        <v>0001100381</v>
      </c>
      <c r="D111" s="3" t="str">
        <f>'R7.10.1移動支援一覧'!D111</f>
        <v>ヘルパーステーション　もなみ</v>
      </c>
      <c r="E111" s="4">
        <f>'R7.10.1移動支援一覧'!E111</f>
        <v>39934</v>
      </c>
      <c r="F111" s="3" t="str">
        <f>'R7.10.1移動支援一覧'!G111</f>
        <v>005-0804</v>
      </c>
      <c r="G111" s="3" t="str">
        <f>'R7.10.1移動支援一覧'!H111</f>
        <v>札幌市南区川沿5条2丁目5番10号 ホワイトピア川沿B201号</v>
      </c>
      <c r="H111" s="3" t="str">
        <f>'R7.10.1移動支援一覧'!I111</f>
        <v>792-0012</v>
      </c>
      <c r="I111" s="3" t="str">
        <f>'R7.10.1移動支援一覧'!J111</f>
        <v>792-0013</v>
      </c>
      <c r="J111" s="3" t="str">
        <f>'R7.10.1移動支援一覧'!K111</f>
        <v>有限会社 もなみ</v>
      </c>
      <c r="K111" s="21" t="str">
        <f>IF('R7.10.1移動支援一覧'!Q111="","",'R7.10.1移動支援一覧'!Q111)</f>
        <v>○</v>
      </c>
      <c r="L111" s="21" t="str">
        <f>IF('R7.10.1移動支援一覧'!R111="","",'R7.10.1移動支援一覧'!R111)</f>
        <v/>
      </c>
      <c r="M111" s="21" t="str">
        <f>IF('R7.10.1移動支援一覧'!S111="","",'R7.10.1移動支援一覧'!S111)</f>
        <v/>
      </c>
      <c r="N111" s="21" t="str">
        <f>IF('R7.10.1移動支援一覧'!T111="","",'R7.10.1移動支援一覧'!T111)</f>
        <v/>
      </c>
      <c r="O111" s="21" t="str">
        <f>IF('R7.10.1移動支援一覧'!U111="","",'R7.10.1移動支援一覧'!U111)</f>
        <v/>
      </c>
      <c r="P111" s="22" t="str">
        <f>IF('R7.10.1移動支援一覧'!V111="","",'R7.10.1移動支援一覧'!V111)</f>
        <v>0110502002</v>
      </c>
    </row>
    <row r="112" spans="1:16" ht="13.5" customHeight="1">
      <c r="A112" s="19" t="str">
        <f>'R7.10.1移動支援一覧'!A112</f>
        <v>市内</v>
      </c>
      <c r="B112" s="20" t="str">
        <f>IF('R7.10.1移動支援一覧'!B112="","",'R7.10.1移動支援一覧'!B112)</f>
        <v/>
      </c>
      <c r="C112" s="3" t="str">
        <f>'R7.10.1移動支援一覧'!C112</f>
        <v>0001100382</v>
      </c>
      <c r="D112" s="3" t="str">
        <f>'R7.10.1移動支援一覧'!D112</f>
        <v>自立支援事業所　徒徒路</v>
      </c>
      <c r="E112" s="4">
        <f>'R7.10.1移動支援一覧'!E112</f>
        <v>39934</v>
      </c>
      <c r="F112" s="3" t="str">
        <f>'R7.10.1移動支援一覧'!G112</f>
        <v>004-0805</v>
      </c>
      <c r="G112" s="3" t="str">
        <f>'R7.10.1移動支援一覧'!H112</f>
        <v>札幌市清田区里塚緑ヶ丘10丁目11番3号</v>
      </c>
      <c r="H112" s="3" t="str">
        <f>'R7.10.1移動支援一覧'!I112</f>
        <v>887-1160</v>
      </c>
      <c r="I112" s="3" t="str">
        <f>'R7.10.1移動支援一覧'!J112</f>
        <v>887-1162</v>
      </c>
      <c r="J112" s="3" t="str">
        <f>'R7.10.1移動支援一覧'!K112</f>
        <v>有限会社 拓真ワークス</v>
      </c>
      <c r="K112" s="21" t="str">
        <f>IF('R7.10.1移動支援一覧'!Q112="","",'R7.10.1移動支援一覧'!Q112)</f>
        <v>○</v>
      </c>
      <c r="L112" s="21" t="str">
        <f>IF('R7.10.1移動支援一覧'!R112="","",'R7.10.1移動支援一覧'!R112)</f>
        <v>○</v>
      </c>
      <c r="M112" s="21" t="str">
        <f>IF('R7.10.1移動支援一覧'!S112="","",'R7.10.1移動支援一覧'!S112)</f>
        <v>○</v>
      </c>
      <c r="N112" s="21" t="str">
        <f>IF('R7.10.1移動支援一覧'!T112="","",'R7.10.1移動支援一覧'!T112)</f>
        <v>○</v>
      </c>
      <c r="O112" s="21" t="str">
        <f>IF('R7.10.1移動支援一覧'!U112="","",'R7.10.1移動支援一覧'!U112)</f>
        <v/>
      </c>
      <c r="P112" s="22" t="str">
        <f>IF('R7.10.1移動支援一覧'!V112="","",'R7.10.1移動支援一覧'!V112)</f>
        <v>0110503117</v>
      </c>
    </row>
    <row r="113" spans="1:16" ht="13.5" customHeight="1">
      <c r="A113" s="19" t="str">
        <f>'R7.10.1移動支援一覧'!A113</f>
        <v>市内</v>
      </c>
      <c r="B113" s="20" t="str">
        <f>IF('R7.10.1移動支援一覧'!B113="","",'R7.10.1移動支援一覧'!B113)</f>
        <v/>
      </c>
      <c r="C113" s="3" t="str">
        <f>'R7.10.1移動支援一覧'!C113</f>
        <v>0001100387</v>
      </c>
      <c r="D113" s="3" t="str">
        <f>'R7.10.1移動支援一覧'!D113</f>
        <v>ケアセンターそら</v>
      </c>
      <c r="E113" s="4">
        <f>'R7.10.1移動支援一覧'!E113</f>
        <v>39995</v>
      </c>
      <c r="F113" s="3" t="str">
        <f>'R7.10.1移動支援一覧'!G113</f>
        <v>064-0919</v>
      </c>
      <c r="G113" s="3" t="str">
        <f>'R7.10.1移動支援一覧'!H113</f>
        <v>札幌市中央区南19条西8丁目2-30-603</v>
      </c>
      <c r="H113" s="3" t="str">
        <f>'R7.10.1移動支援一覧'!I113</f>
        <v>512-3286</v>
      </c>
      <c r="I113" s="3" t="str">
        <f>'R7.10.1移動支援一覧'!J113</f>
        <v>050-1261-5392</v>
      </c>
      <c r="J113" s="3" t="str">
        <f>'R7.10.1移動支援一覧'!K113</f>
        <v>特定非営利活動法人 じゅごん</v>
      </c>
      <c r="K113" s="21" t="str">
        <f>IF('R7.10.1移動支援一覧'!Q113="","",'R7.10.1移動支援一覧'!Q113)</f>
        <v>○</v>
      </c>
      <c r="L113" s="21" t="str">
        <f>IF('R7.10.1移動支援一覧'!R113="","",'R7.10.1移動支援一覧'!R113)</f>
        <v>○</v>
      </c>
      <c r="M113" s="21" t="str">
        <f>IF('R7.10.1移動支援一覧'!S113="","",'R7.10.1移動支援一覧'!S113)</f>
        <v>○</v>
      </c>
      <c r="N113" s="21" t="str">
        <f>IF('R7.10.1移動支援一覧'!T113="","",'R7.10.1移動支援一覧'!T113)</f>
        <v/>
      </c>
      <c r="O113" s="21" t="str">
        <f>IF('R7.10.1移動支援一覧'!U113="","",'R7.10.1移動支援一覧'!U113)</f>
        <v/>
      </c>
      <c r="P113" s="22" t="str">
        <f>IF('R7.10.1移動支援一覧'!V113="","",'R7.10.1移動支援一覧'!V113)</f>
        <v>0110100955</v>
      </c>
    </row>
    <row r="114" spans="1:16" ht="13.5" customHeight="1">
      <c r="A114" s="19" t="str">
        <f>'R7.10.1移動支援一覧'!A114</f>
        <v>市内</v>
      </c>
      <c r="B114" s="20" t="str">
        <f>IF('R7.10.1移動支援一覧'!B114="","",'R7.10.1移動支援一覧'!B114)</f>
        <v/>
      </c>
      <c r="C114" s="3" t="str">
        <f>'R7.10.1移動支援一覧'!C114</f>
        <v>0001100391</v>
      </c>
      <c r="D114" s="3" t="str">
        <f>'R7.10.1移動支援一覧'!D114</f>
        <v>ヘルパーステーション　ユーカラ</v>
      </c>
      <c r="E114" s="4">
        <f>'R7.10.1移動支援一覧'!E114</f>
        <v>40026</v>
      </c>
      <c r="F114" s="3" t="str">
        <f>'R7.10.1移動支援一覧'!G114</f>
        <v>064-0809</v>
      </c>
      <c r="G114" s="3" t="str">
        <f>'R7.10.1移動支援一覧'!H114</f>
        <v>札幌市中央区南18条西12丁目１番５号</v>
      </c>
      <c r="H114" s="3" t="str">
        <f>'R7.10.1移動支援一覧'!I114</f>
        <v>777-8328</v>
      </c>
      <c r="I114" s="3" t="str">
        <f>'R7.10.1移動支援一覧'!J114</f>
        <v>557-5674</v>
      </c>
      <c r="J114" s="3" t="str">
        <f>'R7.10.1移動支援一覧'!K114</f>
        <v>合同会社 チキサニ</v>
      </c>
      <c r="K114" s="21" t="str">
        <f>IF('R7.10.1移動支援一覧'!Q114="","",'R7.10.1移動支援一覧'!Q114)</f>
        <v>○</v>
      </c>
      <c r="L114" s="21" t="str">
        <f>IF('R7.10.1移動支援一覧'!R114="","",'R7.10.1移動支援一覧'!R114)</f>
        <v>○</v>
      </c>
      <c r="M114" s="21" t="str">
        <f>IF('R7.10.1移動支援一覧'!S114="","",'R7.10.1移動支援一覧'!S114)</f>
        <v>○</v>
      </c>
      <c r="N114" s="21" t="str">
        <f>IF('R7.10.1移動支援一覧'!T114="","",'R7.10.1移動支援一覧'!T114)</f>
        <v>○</v>
      </c>
      <c r="O114" s="21" t="str">
        <f>IF('R7.10.1移動支援一覧'!U114="","",'R7.10.1移動支援一覧'!U114)</f>
        <v/>
      </c>
      <c r="P114" s="22" t="str">
        <f>IF('R7.10.1移動支援一覧'!V114="","",'R7.10.1移動支援一覧'!V114)</f>
        <v>0110100963</v>
      </c>
    </row>
    <row r="115" spans="1:16" ht="13.5" customHeight="1">
      <c r="A115" s="19" t="str">
        <f>'R7.10.1移動支援一覧'!A115</f>
        <v>市内</v>
      </c>
      <c r="B115" s="20" t="str">
        <f>IF('R7.10.1移動支援一覧'!B115="","",'R7.10.1移動支援一覧'!B115)</f>
        <v/>
      </c>
      <c r="C115" s="3" t="str">
        <f>'R7.10.1移動支援一覧'!C115</f>
        <v>0001100394</v>
      </c>
      <c r="D115" s="3" t="str">
        <f>'R7.10.1移動支援一覧'!D115</f>
        <v>青春かいごセンター</v>
      </c>
      <c r="E115" s="4">
        <f>'R7.10.1移動支援一覧'!E115</f>
        <v>40057</v>
      </c>
      <c r="F115" s="3" t="str">
        <f>'R7.10.1移動支援一覧'!G115</f>
        <v>001-0023</v>
      </c>
      <c r="G115" s="3" t="str">
        <f>'R7.10.1移動支援一覧'!H115</f>
        <v>札幌市北区北23条西3丁目1番30号フロンティア233</v>
      </c>
      <c r="H115" s="3" t="str">
        <f>'R7.10.1移動支援一覧'!I115</f>
        <v>736-2001</v>
      </c>
      <c r="I115" s="3" t="str">
        <f>'R7.10.1移動支援一覧'!J115</f>
        <v>736-2023</v>
      </c>
      <c r="J115" s="3" t="str">
        <f>'R7.10.1移動支援一覧'!K115</f>
        <v>株式会社 百歳の青春</v>
      </c>
      <c r="K115" s="21" t="str">
        <f>IF('R7.10.1移動支援一覧'!Q115="","",'R7.10.1移動支援一覧'!Q115)</f>
        <v>○</v>
      </c>
      <c r="L115" s="21" t="str">
        <f>IF('R7.10.1移動支援一覧'!R115="","",'R7.10.1移動支援一覧'!R115)</f>
        <v>○</v>
      </c>
      <c r="M115" s="21" t="str">
        <f>IF('R7.10.1移動支援一覧'!S115="","",'R7.10.1移動支援一覧'!S115)</f>
        <v>○</v>
      </c>
      <c r="N115" s="21" t="str">
        <f>IF('R7.10.1移動支援一覧'!T115="","",'R7.10.1移動支援一覧'!T115)</f>
        <v>○</v>
      </c>
      <c r="O115" s="21" t="str">
        <f>IF('R7.10.1移動支援一覧'!U115="","",'R7.10.1移動支援一覧'!U115)</f>
        <v/>
      </c>
      <c r="P115" s="22" t="str">
        <f>IF('R7.10.1移動支援一覧'!V115="","",'R7.10.1移動支援一覧'!V115)</f>
        <v>0110202033</v>
      </c>
    </row>
    <row r="116" spans="1:16" ht="13.5" customHeight="1">
      <c r="A116" s="19" t="str">
        <f>'R7.10.1移動支援一覧'!A116</f>
        <v>市内</v>
      </c>
      <c r="B116" s="20" t="str">
        <f>IF('R7.10.1移動支援一覧'!B116="","",'R7.10.1移動支援一覧'!B116)</f>
        <v/>
      </c>
      <c r="C116" s="3" t="str">
        <f>'R7.10.1移動支援一覧'!C116</f>
        <v>0001100395</v>
      </c>
      <c r="D116" s="3" t="str">
        <f>'R7.10.1移動支援一覧'!D116</f>
        <v>訪問介護ステーション　ゆう白石</v>
      </c>
      <c r="E116" s="4">
        <f>'R7.10.1移動支援一覧'!E116</f>
        <v>40087</v>
      </c>
      <c r="F116" s="3" t="str">
        <f>'R7.10.1移動支援一覧'!G116</f>
        <v>003-0029</v>
      </c>
      <c r="G116" s="3" t="str">
        <f>'R7.10.1移動支援一覧'!H116</f>
        <v>札幌市白石区平和通１５丁目北１６－１１－１０２</v>
      </c>
      <c r="H116" s="3" t="str">
        <f>'R7.10.1移動支援一覧'!I116</f>
        <v>864-7481</v>
      </c>
      <c r="I116" s="3" t="str">
        <f>'R7.10.1移動支援一覧'!J116</f>
        <v>864-7475</v>
      </c>
      <c r="J116" s="3" t="str">
        <f>'R7.10.1移動支援一覧'!K116</f>
        <v>株式会社 ゆう</v>
      </c>
      <c r="K116" s="21" t="str">
        <f>IF('R7.10.1移動支援一覧'!Q116="","",'R7.10.1移動支援一覧'!Q116)</f>
        <v>○</v>
      </c>
      <c r="L116" s="21" t="str">
        <f>IF('R7.10.1移動支援一覧'!R116="","",'R7.10.1移動支援一覧'!R116)</f>
        <v>○</v>
      </c>
      <c r="M116" s="21" t="str">
        <f>IF('R7.10.1移動支援一覧'!S116="","",'R7.10.1移動支援一覧'!S116)</f>
        <v>○</v>
      </c>
      <c r="N116" s="21" t="str">
        <f>IF('R7.10.1移動支援一覧'!T116="","",'R7.10.1移動支援一覧'!T116)</f>
        <v>○</v>
      </c>
      <c r="O116" s="21" t="str">
        <f>IF('R7.10.1移動支援一覧'!U116="","",'R7.10.1移動支援一覧'!U116)</f>
        <v/>
      </c>
      <c r="P116" s="22" t="str">
        <f>IF('R7.10.1移動支援一覧'!V116="","",'R7.10.1移動支援一覧'!V116)</f>
        <v>0110401619</v>
      </c>
    </row>
    <row r="117" spans="1:16" ht="13.5" customHeight="1">
      <c r="A117" s="19" t="str">
        <f>'R7.10.1移動支援一覧'!A117</f>
        <v>市内</v>
      </c>
      <c r="B117" s="20" t="str">
        <f>IF('R7.10.1移動支援一覧'!B117="","",'R7.10.1移動支援一覧'!B117)</f>
        <v/>
      </c>
      <c r="C117" s="3" t="str">
        <f>'R7.10.1移動支援一覧'!C117</f>
        <v>0001100396</v>
      </c>
      <c r="D117" s="3" t="str">
        <f>'R7.10.1移動支援一覧'!D117</f>
        <v>ファミリーハート　ケアサービス</v>
      </c>
      <c r="E117" s="4">
        <f>'R7.10.1移動支援一覧'!E117</f>
        <v>40087</v>
      </c>
      <c r="F117" s="3" t="str">
        <f>'R7.10.1移動支援一覧'!G117</f>
        <v>007-0837</v>
      </c>
      <c r="G117" s="3" t="str">
        <f>'R7.10.1移動支援一覧'!H117</f>
        <v>札幌市東区北37条東10丁目2-16</v>
      </c>
      <c r="H117" s="3" t="str">
        <f>'R7.10.1移動支援一覧'!I117</f>
        <v>733-8090</v>
      </c>
      <c r="I117" s="3" t="str">
        <f>'R7.10.1移動支援一覧'!J117</f>
        <v>733-8091</v>
      </c>
      <c r="J117" s="3" t="str">
        <f>'R7.10.1移動支援一覧'!K117</f>
        <v>有限会社 ファミリーハート</v>
      </c>
      <c r="K117" s="21" t="str">
        <f>IF('R7.10.1移動支援一覧'!Q117="","",'R7.10.1移動支援一覧'!Q117)</f>
        <v>○</v>
      </c>
      <c r="L117" s="21" t="str">
        <f>IF('R7.10.1移動支援一覧'!R117="","",'R7.10.1移動支援一覧'!R117)</f>
        <v>○</v>
      </c>
      <c r="M117" s="21" t="str">
        <f>IF('R7.10.1移動支援一覧'!S117="","",'R7.10.1移動支援一覧'!S117)</f>
        <v>○</v>
      </c>
      <c r="N117" s="21" t="str">
        <f>IF('R7.10.1移動支援一覧'!T117="","",'R7.10.1移動支援一覧'!T117)</f>
        <v>○</v>
      </c>
      <c r="O117" s="21" t="str">
        <f>IF('R7.10.1移動支援一覧'!U117="","",'R7.10.1移動支援一覧'!U117)</f>
        <v/>
      </c>
      <c r="P117" s="22" t="str">
        <f>IF('R7.10.1移動支援一覧'!V117="","",'R7.10.1移動支援一覧'!V117)</f>
        <v>0110202116</v>
      </c>
    </row>
    <row r="118" spans="1:16" ht="13.5" customHeight="1">
      <c r="A118" s="19" t="str">
        <f>'R7.10.1移動支援一覧'!A118</f>
        <v>市内</v>
      </c>
      <c r="B118" s="20" t="str">
        <f>IF('R7.10.1移動支援一覧'!B118="","",'R7.10.1移動支援一覧'!B118)</f>
        <v/>
      </c>
      <c r="C118" s="3" t="str">
        <f>'R7.10.1移動支援一覧'!C118</f>
        <v>0001100399</v>
      </c>
      <c r="D118" s="3" t="str">
        <f>'R7.10.1移動支援一覧'!D118</f>
        <v>どんまいワークヘルプサービス</v>
      </c>
      <c r="E118" s="4">
        <f>'R7.10.1移動支援一覧'!E118</f>
        <v>40148</v>
      </c>
      <c r="F118" s="3" t="str">
        <f>'R7.10.1移動支援一覧'!G118</f>
        <v>062-0052</v>
      </c>
      <c r="G118" s="3" t="str">
        <f>'R7.10.1移動支援一覧'!H118</f>
        <v>札幌市豊平区月寒東3条18丁目14-19</v>
      </c>
      <c r="H118" s="3" t="str">
        <f>'R7.10.1移動支援一覧'!I118</f>
        <v>303-1882</v>
      </c>
      <c r="I118" s="3" t="str">
        <f>'R7.10.1移動支援一覧'!J118</f>
        <v>303-1883</v>
      </c>
      <c r="J118" s="3" t="str">
        <f>'R7.10.1移動支援一覧'!K118</f>
        <v>便利屋ワーク株式会社</v>
      </c>
      <c r="K118" s="21" t="str">
        <f>IF('R7.10.1移動支援一覧'!Q118="","",'R7.10.1移動支援一覧'!Q118)</f>
        <v>○</v>
      </c>
      <c r="L118" s="21" t="str">
        <f>IF('R7.10.1移動支援一覧'!R118="","",'R7.10.1移動支援一覧'!R118)</f>
        <v>○</v>
      </c>
      <c r="M118" s="21" t="str">
        <f>IF('R7.10.1移動支援一覧'!S118="","",'R7.10.1移動支援一覧'!S118)</f>
        <v>○</v>
      </c>
      <c r="N118" s="21" t="str">
        <f>IF('R7.10.1移動支援一覧'!T118="","",'R7.10.1移動支援一覧'!T118)</f>
        <v>○</v>
      </c>
      <c r="O118" s="21" t="str">
        <f>IF('R7.10.1移動支援一覧'!U118="","",'R7.10.1移動支援一覧'!U118)</f>
        <v/>
      </c>
      <c r="P118" s="22" t="str">
        <f>IF('R7.10.1移動支援一覧'!V118="","",'R7.10.1移動支援一覧'!V118)</f>
        <v>0110503364</v>
      </c>
    </row>
    <row r="119" spans="1:16" ht="13.5" customHeight="1">
      <c r="A119" s="19" t="str">
        <f>'R7.10.1移動支援一覧'!A119</f>
        <v>市内</v>
      </c>
      <c r="B119" s="20" t="str">
        <f>IF('R7.10.1移動支援一覧'!B119="","",'R7.10.1移動支援一覧'!B119)</f>
        <v/>
      </c>
      <c r="C119" s="3" t="str">
        <f>'R7.10.1移動支援一覧'!C119</f>
        <v>0001100402</v>
      </c>
      <c r="D119" s="3" t="str">
        <f>'R7.10.1移動支援一覧'!D119</f>
        <v>ヘルパーステーションパンセ</v>
      </c>
      <c r="E119" s="4">
        <f>'R7.10.1移動支援一覧'!E119</f>
        <v>40238</v>
      </c>
      <c r="F119" s="3" t="str">
        <f>'R7.10.1移動支援一覧'!G119</f>
        <v>063-0035</v>
      </c>
      <c r="G119" s="3" t="str">
        <f>'R7.10.1移動支援一覧'!H119</f>
        <v>札幌市西区西野5条6丁目3-3</v>
      </c>
      <c r="H119" s="3" t="str">
        <f>'R7.10.1移動支援一覧'!I119</f>
        <v>213-8879</v>
      </c>
      <c r="I119" s="3" t="str">
        <f>'R7.10.1移動支援一覧'!J119</f>
        <v>213-8879</v>
      </c>
      <c r="J119" s="3" t="str">
        <f>'R7.10.1移動支援一覧'!K119</f>
        <v>株式会社 Ｋ・どりーむ</v>
      </c>
      <c r="K119" s="21" t="str">
        <f>IF('R7.10.1移動支援一覧'!Q119="","",'R7.10.1移動支援一覧'!Q119)</f>
        <v>○</v>
      </c>
      <c r="L119" s="21" t="str">
        <f>IF('R7.10.1移動支援一覧'!R119="","",'R7.10.1移動支援一覧'!R119)</f>
        <v>○</v>
      </c>
      <c r="M119" s="21" t="str">
        <f>IF('R7.10.1移動支援一覧'!S119="","",'R7.10.1移動支援一覧'!S119)</f>
        <v>○</v>
      </c>
      <c r="N119" s="21" t="str">
        <f>IF('R7.10.1移動支援一覧'!T119="","",'R7.10.1移動支援一覧'!T119)</f>
        <v>○</v>
      </c>
      <c r="O119" s="21" t="str">
        <f>IF('R7.10.1移動支援一覧'!U119="","",'R7.10.1移動支援一覧'!U119)</f>
        <v/>
      </c>
      <c r="P119" s="22" t="str">
        <f>IF('R7.10.1移動支援一覧'!V119="","",'R7.10.1移動支援一覧'!V119)</f>
        <v>0110401726</v>
      </c>
    </row>
    <row r="120" spans="1:16" ht="13.5" customHeight="1">
      <c r="A120" s="19" t="str">
        <f>'R7.10.1移動支援一覧'!A120</f>
        <v>市内</v>
      </c>
      <c r="B120" s="20" t="str">
        <f>IF('R7.10.1移動支援一覧'!B120="","",'R7.10.1移動支援一覧'!B120)</f>
        <v/>
      </c>
      <c r="C120" s="3" t="str">
        <f>'R7.10.1移動支援一覧'!C120</f>
        <v>0001100405</v>
      </c>
      <c r="D120" s="3" t="str">
        <f>'R7.10.1移動支援一覧'!D120</f>
        <v>訪問介護ステーションＮｏｎｎｏ</v>
      </c>
      <c r="E120" s="4">
        <f>'R7.10.1移動支援一覧'!E120</f>
        <v>40269</v>
      </c>
      <c r="F120" s="3" t="str">
        <f>'R7.10.1移動支援一覧'!G120</f>
        <v>065-0016</v>
      </c>
      <c r="G120" s="3" t="str">
        <f>'R7.10.1移動支援一覧'!H120</f>
        <v>札幌市東区北16条東5丁目1番1号</v>
      </c>
      <c r="H120" s="3" t="str">
        <f>'R7.10.1移動支援一覧'!I120</f>
        <v>750-1006</v>
      </c>
      <c r="I120" s="3" t="str">
        <f>'R7.10.1移動支援一覧'!J120</f>
        <v>750-1008</v>
      </c>
      <c r="J120" s="3" t="str">
        <f>'R7.10.1移動支援一覧'!K120</f>
        <v>株式会社 ＫＳサービス</v>
      </c>
      <c r="K120" s="21" t="str">
        <f>IF('R7.10.1移動支援一覧'!Q120="","",'R7.10.1移動支援一覧'!Q120)</f>
        <v>○</v>
      </c>
      <c r="L120" s="21" t="str">
        <f>IF('R7.10.1移動支援一覧'!R120="","",'R7.10.1移動支援一覧'!R120)</f>
        <v>○</v>
      </c>
      <c r="M120" s="21" t="str">
        <f>IF('R7.10.1移動支援一覧'!S120="","",'R7.10.1移動支援一覧'!S120)</f>
        <v>○</v>
      </c>
      <c r="N120" s="21" t="str">
        <f>IF('R7.10.1移動支援一覧'!T120="","",'R7.10.1移動支援一覧'!T120)</f>
        <v>○</v>
      </c>
      <c r="O120" s="21" t="str">
        <f>IF('R7.10.1移動支援一覧'!U120="","",'R7.10.1移動支援一覧'!U120)</f>
        <v/>
      </c>
      <c r="P120" s="22" t="str">
        <f>IF('R7.10.1移動支援一覧'!V120="","",'R7.10.1移動支援一覧'!V120)</f>
        <v>0110202272</v>
      </c>
    </row>
    <row r="121" spans="1:16" ht="13.5" customHeight="1">
      <c r="A121" s="19" t="str">
        <f>'R7.10.1移動支援一覧'!A121</f>
        <v>市内</v>
      </c>
      <c r="B121" s="20" t="str">
        <f>IF('R7.10.1移動支援一覧'!B121="","",'R7.10.1移動支援一覧'!B121)</f>
        <v/>
      </c>
      <c r="C121" s="3" t="str">
        <f>'R7.10.1移動支援一覧'!C121</f>
        <v>0001100406</v>
      </c>
      <c r="D121" s="3" t="str">
        <f>'R7.10.1移動支援一覧'!D121</f>
        <v>サポートセンターれら</v>
      </c>
      <c r="E121" s="4">
        <f>'R7.10.1移動支援一覧'!E121</f>
        <v>40299</v>
      </c>
      <c r="F121" s="3" t="str">
        <f>'R7.10.1移動支援一覧'!G121</f>
        <v>001-0901</v>
      </c>
      <c r="G121" s="3" t="str">
        <f>'R7.10.1移動支援一覧'!H121</f>
        <v>札幌市北区新琴似１条５丁目６－２２</v>
      </c>
      <c r="H121" s="3" t="str">
        <f>'R7.10.1移動支援一覧'!I121</f>
        <v>788-7203</v>
      </c>
      <c r="I121" s="3" t="str">
        <f>'R7.10.1移動支援一覧'!J121</f>
        <v>788-7249</v>
      </c>
      <c r="J121" s="3" t="str">
        <f>'R7.10.1移動支援一覧'!K121</f>
        <v>合同会社 Ｆｏｒｅｓｔ</v>
      </c>
      <c r="K121" s="21" t="str">
        <f>IF('R7.10.1移動支援一覧'!Q121="","",'R7.10.1移動支援一覧'!Q121)</f>
        <v>○</v>
      </c>
      <c r="L121" s="21" t="str">
        <f>IF('R7.10.1移動支援一覧'!R121="","",'R7.10.1移動支援一覧'!R121)</f>
        <v>○</v>
      </c>
      <c r="M121" s="21" t="str">
        <f>IF('R7.10.1移動支援一覧'!S121="","",'R7.10.1移動支援一覧'!S121)</f>
        <v>○</v>
      </c>
      <c r="N121" s="21" t="str">
        <f>IF('R7.10.1移動支援一覧'!T121="","",'R7.10.1移動支援一覧'!T121)</f>
        <v>○</v>
      </c>
      <c r="O121" s="21" t="str">
        <f>IF('R7.10.1移動支援一覧'!U121="","",'R7.10.1移動支援一覧'!U121)</f>
        <v/>
      </c>
      <c r="P121" s="22" t="str">
        <f>IF('R7.10.1移動支援一覧'!V121="","",'R7.10.1移動支援一覧'!V121)</f>
        <v>0110202280</v>
      </c>
    </row>
    <row r="122" spans="1:16" ht="13.5" customHeight="1">
      <c r="A122" s="19" t="str">
        <f>'R7.10.1移動支援一覧'!A122</f>
        <v>市内</v>
      </c>
      <c r="B122" s="20" t="str">
        <f>IF('R7.10.1移動支援一覧'!B122="","",'R7.10.1移動支援一覧'!B122)</f>
        <v/>
      </c>
      <c r="C122" s="3" t="str">
        <f>'R7.10.1移動支援一覧'!C122</f>
        <v>0001100409</v>
      </c>
      <c r="D122" s="3" t="str">
        <f>'R7.10.1移動支援一覧'!D122</f>
        <v>ヘルパーステーション結</v>
      </c>
      <c r="E122" s="4">
        <f>'R7.10.1移動支援一覧'!E122</f>
        <v>40299</v>
      </c>
      <c r="F122" s="3" t="str">
        <f>'R7.10.1移動支援一覧'!G122</f>
        <v>004-0863</v>
      </c>
      <c r="G122" s="3" t="str">
        <f>'R7.10.1移動支援一覧'!H122</f>
        <v>札幌市清田区北野3条2丁目6-9　マルシンビル303号</v>
      </c>
      <c r="H122" s="3" t="str">
        <f>'R7.10.1移動支援一覧'!I122</f>
        <v>887-5333</v>
      </c>
      <c r="I122" s="3" t="str">
        <f>'R7.10.1移動支援一覧'!J122</f>
        <v>887-5332</v>
      </c>
      <c r="J122" s="3" t="str">
        <f>'R7.10.1移動支援一覧'!K122</f>
        <v>株式会社 プラッキー</v>
      </c>
      <c r="K122" s="21" t="str">
        <f>IF('R7.10.1移動支援一覧'!Q122="","",'R7.10.1移動支援一覧'!Q122)</f>
        <v>○</v>
      </c>
      <c r="L122" s="21" t="str">
        <f>IF('R7.10.1移動支援一覧'!R122="","",'R7.10.1移動支援一覧'!R122)</f>
        <v>○</v>
      </c>
      <c r="M122" s="21" t="str">
        <f>IF('R7.10.1移動支援一覧'!S122="","",'R7.10.1移動支援一覧'!S122)</f>
        <v>○</v>
      </c>
      <c r="N122" s="21" t="str">
        <f>IF('R7.10.1移動支援一覧'!T122="","",'R7.10.1移動支援一覧'!T122)</f>
        <v>○</v>
      </c>
      <c r="O122" s="21" t="str">
        <f>IF('R7.10.1移動支援一覧'!U122="","",'R7.10.1移動支援一覧'!U122)</f>
        <v/>
      </c>
      <c r="P122" s="22" t="str">
        <f>IF('R7.10.1移動支援一覧'!V122="","",'R7.10.1移動支援一覧'!V122)</f>
        <v>0110503471</v>
      </c>
    </row>
    <row r="123" spans="1:16" ht="13.5" customHeight="1">
      <c r="A123" s="19" t="str">
        <f>'R7.10.1移動支援一覧'!A123</f>
        <v>市内</v>
      </c>
      <c r="B123" s="20" t="str">
        <f>IF('R7.10.1移動支援一覧'!B123="","",'R7.10.1移動支援一覧'!B123)</f>
        <v/>
      </c>
      <c r="C123" s="3" t="str">
        <f>'R7.10.1移動支援一覧'!C123</f>
        <v>0001100418</v>
      </c>
      <c r="D123" s="3" t="str">
        <f>'R7.10.1移動支援一覧'!D123</f>
        <v>居宅支援事業所　らいとくらぶ</v>
      </c>
      <c r="E123" s="4">
        <f>'R7.10.1移動支援一覧'!E123</f>
        <v>40391</v>
      </c>
      <c r="F123" s="3" t="str">
        <f>'R7.10.1移動支援一覧'!G123</f>
        <v>001-0933</v>
      </c>
      <c r="G123" s="3" t="str">
        <f>'R7.10.1移動支援一覧'!H123</f>
        <v>札幌市北区新川西３条２丁目６－１７　１階</v>
      </c>
      <c r="H123" s="3" t="str">
        <f>'R7.10.1移動支援一覧'!I123</f>
        <v>688-6877</v>
      </c>
      <c r="I123" s="3" t="str">
        <f>'R7.10.1移動支援一覧'!J123</f>
        <v>688-6682</v>
      </c>
      <c r="J123" s="3" t="str">
        <f>'R7.10.1移動支援一覧'!K123</f>
        <v>株式会社　北海道ケア・サポート</v>
      </c>
      <c r="K123" s="21" t="str">
        <f>IF('R7.10.1移動支援一覧'!Q123="","",'R7.10.1移動支援一覧'!Q123)</f>
        <v/>
      </c>
      <c r="L123" s="21" t="str">
        <f>IF('R7.10.1移動支援一覧'!R123="","",'R7.10.1移動支援一覧'!R123)</f>
        <v>○</v>
      </c>
      <c r="M123" s="21" t="str">
        <f>IF('R7.10.1移動支援一覧'!S123="","",'R7.10.1移動支援一覧'!S123)</f>
        <v>○</v>
      </c>
      <c r="N123" s="21" t="str">
        <f>IF('R7.10.1移動支援一覧'!T123="","",'R7.10.1移動支援一覧'!T123)</f>
        <v/>
      </c>
      <c r="O123" s="21" t="str">
        <f>IF('R7.10.1移動支援一覧'!U123="","",'R7.10.1移動支援一覧'!U123)</f>
        <v/>
      </c>
      <c r="P123" s="22" t="str">
        <f>IF('R7.10.1移動支援一覧'!V123="","",'R7.10.1移動支援一覧'!V123)</f>
        <v>0110202348</v>
      </c>
    </row>
    <row r="124" spans="1:16" ht="13.5" customHeight="1">
      <c r="A124" s="19" t="str">
        <f>'R7.10.1移動支援一覧'!A124</f>
        <v>市内</v>
      </c>
      <c r="B124" s="20" t="str">
        <f>IF('R7.10.1移動支援一覧'!B124="","",'R7.10.1移動支援一覧'!B124)</f>
        <v/>
      </c>
      <c r="C124" s="3" t="str">
        <f>'R7.10.1移動支援一覧'!C124</f>
        <v>0001100420</v>
      </c>
      <c r="D124" s="3" t="str">
        <f>'R7.10.1移動支援一覧'!D124</f>
        <v>いろえんぴつ障がい福祉サービス</v>
      </c>
      <c r="E124" s="4">
        <f>'R7.10.1移動支援一覧'!E124</f>
        <v>40422</v>
      </c>
      <c r="F124" s="3" t="str">
        <f>'R7.10.1移動支援一覧'!G124</f>
        <v>002-0852</v>
      </c>
      <c r="G124" s="3" t="str">
        <f>'R7.10.1移動支援一覧'!H124</f>
        <v>札幌市北区屯田６条９丁目２－２２</v>
      </c>
      <c r="H124" s="3" t="str">
        <f>'R7.10.1移動支援一覧'!I124</f>
        <v>214-9836</v>
      </c>
      <c r="I124" s="3" t="str">
        <f>'R7.10.1移動支援一覧'!J124</f>
        <v>214-9837</v>
      </c>
      <c r="J124" s="3" t="str">
        <f>'R7.10.1移動支援一覧'!K124</f>
        <v>特定非営利活動法人　いろえんぴつ</v>
      </c>
      <c r="K124" s="21" t="str">
        <f>IF('R7.10.1移動支援一覧'!Q124="","",'R7.10.1移動支援一覧'!Q124)</f>
        <v>○</v>
      </c>
      <c r="L124" s="21" t="str">
        <f>IF('R7.10.1移動支援一覧'!R124="","",'R7.10.1移動支援一覧'!R124)</f>
        <v>○</v>
      </c>
      <c r="M124" s="21" t="str">
        <f>IF('R7.10.1移動支援一覧'!S124="","",'R7.10.1移動支援一覧'!S124)</f>
        <v>○</v>
      </c>
      <c r="N124" s="21" t="str">
        <f>IF('R7.10.1移動支援一覧'!T124="","",'R7.10.1移動支援一覧'!T124)</f>
        <v>○</v>
      </c>
      <c r="O124" s="21" t="str">
        <f>IF('R7.10.1移動支援一覧'!U124="","",'R7.10.1移動支援一覧'!U124)</f>
        <v/>
      </c>
      <c r="P124" s="22" t="str">
        <f>IF('R7.10.1移動支援一覧'!V124="","",'R7.10.1移動支援一覧'!V124)</f>
        <v>0110202371</v>
      </c>
    </row>
    <row r="125" spans="1:16" ht="13.5" customHeight="1">
      <c r="A125" s="19" t="str">
        <f>'R7.10.1移動支援一覧'!A125</f>
        <v>市内</v>
      </c>
      <c r="B125" s="20" t="str">
        <f>IF('R7.10.1移動支援一覧'!B125="","",'R7.10.1移動支援一覧'!B125)</f>
        <v/>
      </c>
      <c r="C125" s="3" t="str">
        <f>'R7.10.1移動支援一覧'!C125</f>
        <v>0001100422</v>
      </c>
      <c r="D125" s="3" t="str">
        <f>'R7.10.1移動支援一覧'!D125</f>
        <v>ヘルパーステーション　おんぷ</v>
      </c>
      <c r="E125" s="4">
        <f>'R7.10.1移動支援一覧'!E125</f>
        <v>40452</v>
      </c>
      <c r="F125" s="3" t="str">
        <f>'R7.10.1移動支援一覧'!G125</f>
        <v>064-0944</v>
      </c>
      <c r="G125" s="3" t="str">
        <f>'R7.10.1移動支援一覧'!H125</f>
        <v>札幌市中央区円山西町6丁目5番69号</v>
      </c>
      <c r="H125" s="3" t="str">
        <f>'R7.10.1移動支援一覧'!I125</f>
        <v>676-5885</v>
      </c>
      <c r="I125" s="3" t="str">
        <f>'R7.10.1移動支援一覧'!J125</f>
        <v>676-5886</v>
      </c>
      <c r="J125" s="3" t="str">
        <f>'R7.10.1移動支援一覧'!K125</f>
        <v>合同会社　音色</v>
      </c>
      <c r="K125" s="21" t="str">
        <f>IF('R7.10.1移動支援一覧'!Q125="","",'R7.10.1移動支援一覧'!Q125)</f>
        <v>○</v>
      </c>
      <c r="L125" s="21" t="str">
        <f>IF('R7.10.1移動支援一覧'!R125="","",'R7.10.1移動支援一覧'!R125)</f>
        <v>○</v>
      </c>
      <c r="M125" s="21" t="str">
        <f>IF('R7.10.1移動支援一覧'!S125="","",'R7.10.1移動支援一覧'!S125)</f>
        <v>○</v>
      </c>
      <c r="N125" s="21" t="str">
        <f>IF('R7.10.1移動支援一覧'!T125="","",'R7.10.1移動支援一覧'!T125)</f>
        <v>○</v>
      </c>
      <c r="O125" s="21" t="str">
        <f>IF('R7.10.1移動支援一覧'!U125="","",'R7.10.1移動支援一覧'!U125)</f>
        <v/>
      </c>
      <c r="P125" s="22" t="str">
        <f>IF('R7.10.1移動支援一覧'!V125="","",'R7.10.1移動支援一覧'!V125)</f>
        <v>0110503802</v>
      </c>
    </row>
    <row r="126" spans="1:16" ht="13.5" customHeight="1">
      <c r="A126" s="19" t="str">
        <f>'R7.10.1移動支援一覧'!A126</f>
        <v>市内</v>
      </c>
      <c r="B126" s="20" t="str">
        <f>IF('R7.10.1移動支援一覧'!B126="","",'R7.10.1移動支援一覧'!B126)</f>
        <v/>
      </c>
      <c r="C126" s="3" t="str">
        <f>'R7.10.1移動支援一覧'!C126</f>
        <v>0001100424</v>
      </c>
      <c r="D126" s="3" t="str">
        <f>'R7.10.1移動支援一覧'!D126</f>
        <v>ヘルパーステーション　せせらぎ</v>
      </c>
      <c r="E126" s="4">
        <f>'R7.10.1移動支援一覧'!E126</f>
        <v>40513</v>
      </c>
      <c r="F126" s="3" t="str">
        <f>'R7.10.1移動支援一覧'!G126</f>
        <v>005-0804</v>
      </c>
      <c r="G126" s="3" t="str">
        <f>'R7.10.1移動支援一覧'!H126</f>
        <v>札幌市南区川沿4条3丁目4番9号　フラワーハイム102号室</v>
      </c>
      <c r="H126" s="3" t="str">
        <f>'R7.10.1移動支援一覧'!I126</f>
        <v>572-7810</v>
      </c>
      <c r="I126" s="3" t="str">
        <f>'R7.10.1移動支援一覧'!J126</f>
        <v>572-7840</v>
      </c>
      <c r="J126" s="3" t="str">
        <f>'R7.10.1移動支援一覧'!K126</f>
        <v>特定非営利活動法人　せせらぎ</v>
      </c>
      <c r="K126" s="21" t="str">
        <f>IF('R7.10.1移動支援一覧'!Q126="","",'R7.10.1移動支援一覧'!Q126)</f>
        <v>○</v>
      </c>
      <c r="L126" s="21" t="str">
        <f>IF('R7.10.1移動支援一覧'!R126="","",'R7.10.1移動支援一覧'!R126)</f>
        <v>○</v>
      </c>
      <c r="M126" s="21" t="str">
        <f>IF('R7.10.1移動支援一覧'!S126="","",'R7.10.1移動支援一覧'!S126)</f>
        <v>○</v>
      </c>
      <c r="N126" s="21" t="str">
        <f>IF('R7.10.1移動支援一覧'!T126="","",'R7.10.1移動支援一覧'!T126)</f>
        <v>○</v>
      </c>
      <c r="O126" s="21" t="str">
        <f>IF('R7.10.1移動支援一覧'!U126="","",'R7.10.1移動支援一覧'!U126)</f>
        <v/>
      </c>
      <c r="P126" s="22" t="str">
        <f>IF('R7.10.1移動支援一覧'!V126="","",'R7.10.1移動支援一覧'!V126)</f>
        <v>0110503224</v>
      </c>
    </row>
    <row r="127" spans="1:16" ht="13.5" customHeight="1">
      <c r="A127" s="19" t="str">
        <f>'R7.10.1移動支援一覧'!A127</f>
        <v>市内</v>
      </c>
      <c r="B127" s="20" t="str">
        <f>IF('R7.10.1移動支援一覧'!B127="","",'R7.10.1移動支援一覧'!B127)</f>
        <v>休止</v>
      </c>
      <c r="C127" s="3" t="str">
        <f>'R7.10.1移動支援一覧'!C127</f>
        <v>0001100434</v>
      </c>
      <c r="D127" s="3" t="str">
        <f>'R7.10.1移動支援一覧'!D127</f>
        <v>移動支援事業　ＤＡＩ－ふく</v>
      </c>
      <c r="E127" s="4">
        <f>'R7.10.1移動支援一覧'!E127</f>
        <v>40634</v>
      </c>
      <c r="F127" s="3" t="str">
        <f>'R7.10.1移動支援一覧'!G127</f>
        <v>060-0008</v>
      </c>
      <c r="G127" s="3" t="str">
        <f>'R7.10.1移動支援一覧'!H127</f>
        <v>札幌市中央区北8条西23丁目2番22号</v>
      </c>
      <c r="H127" s="3" t="str">
        <f>'R7.10.1移動支援一覧'!I127</f>
        <v>622-8664</v>
      </c>
      <c r="I127" s="3" t="str">
        <f>'R7.10.1移動支援一覧'!J127</f>
        <v>622-8664</v>
      </c>
      <c r="J127" s="3" t="str">
        <f>'R7.10.1移動支援一覧'!K127</f>
        <v>社会福祉法人　札幌肢体不自由福祉会</v>
      </c>
      <c r="K127" s="21" t="str">
        <f>IF('R7.10.1移動支援一覧'!Q127="","",'R7.10.1移動支援一覧'!Q127)</f>
        <v>○</v>
      </c>
      <c r="L127" s="21" t="str">
        <f>IF('R7.10.1移動支援一覧'!R127="","",'R7.10.1移動支援一覧'!R127)</f>
        <v>○</v>
      </c>
      <c r="M127" s="21" t="str">
        <f>IF('R7.10.1移動支援一覧'!S127="","",'R7.10.1移動支援一覧'!S127)</f>
        <v>○</v>
      </c>
      <c r="N127" s="21" t="str">
        <f>IF('R7.10.1移動支援一覧'!T127="","",'R7.10.1移動支援一覧'!T127)</f>
        <v/>
      </c>
      <c r="O127" s="21" t="str">
        <f>IF('R7.10.1移動支援一覧'!U127="","",'R7.10.1移動支援一覧'!U127)</f>
        <v/>
      </c>
      <c r="P127" s="22" t="str">
        <f>IF('R7.10.1移動支援一覧'!V127="","",'R7.10.1移動支援一覧'!V127)</f>
        <v>0110101268</v>
      </c>
    </row>
    <row r="128" spans="1:16" ht="13.5" customHeight="1">
      <c r="A128" s="19" t="str">
        <f>'R7.10.1移動支援一覧'!A128</f>
        <v>市内</v>
      </c>
      <c r="B128" s="20" t="str">
        <f>IF('R7.10.1移動支援一覧'!B128="","",'R7.10.1移動支援一覧'!B128)</f>
        <v>休止</v>
      </c>
      <c r="C128" s="3" t="str">
        <f>'R7.10.1移動支援一覧'!C128</f>
        <v>0001100435</v>
      </c>
      <c r="D128" s="3" t="str">
        <f>'R7.10.1移動支援一覧'!D128</f>
        <v>居宅介護事業所　じ～にあす</v>
      </c>
      <c r="E128" s="4">
        <f>'R7.10.1移動支援一覧'!E128</f>
        <v>40634</v>
      </c>
      <c r="F128" s="3" t="str">
        <f>'R7.10.1移動支援一覧'!G128</f>
        <v>065-0023</v>
      </c>
      <c r="G128" s="3" t="str">
        <f>'R7.10.1移動支援一覧'!H128</f>
        <v>札幌市東区北23条東8丁目2-1　北幸プラザ203</v>
      </c>
      <c r="H128" s="3" t="str">
        <f>'R7.10.1移動支援一覧'!I128</f>
        <v>768-8876</v>
      </c>
      <c r="I128" s="3" t="str">
        <f>'R7.10.1移動支援一覧'!J128</f>
        <v>768-8944</v>
      </c>
      <c r="J128" s="3" t="str">
        <f>'R7.10.1移動支援一覧'!K128</f>
        <v>合同会社　みなふく会</v>
      </c>
      <c r="K128" s="21" t="str">
        <f>IF('R7.10.1移動支援一覧'!Q128="","",'R7.10.1移動支援一覧'!Q128)</f>
        <v>○</v>
      </c>
      <c r="L128" s="21" t="str">
        <f>IF('R7.10.1移動支援一覧'!R128="","",'R7.10.1移動支援一覧'!R128)</f>
        <v>○</v>
      </c>
      <c r="M128" s="21" t="str">
        <f>IF('R7.10.1移動支援一覧'!S128="","",'R7.10.1移動支援一覧'!S128)</f>
        <v>○</v>
      </c>
      <c r="N128" s="21" t="str">
        <f>IF('R7.10.1移動支援一覧'!T128="","",'R7.10.1移動支援一覧'!T128)</f>
        <v>○</v>
      </c>
      <c r="O128" s="21" t="str">
        <f>IF('R7.10.1移動支援一覧'!U128="","",'R7.10.1移動支援一覧'!U128)</f>
        <v/>
      </c>
      <c r="P128" s="22" t="str">
        <f>IF('R7.10.1移動支援一覧'!V128="","",'R7.10.1移動支援一覧'!V128)</f>
        <v>0110202611</v>
      </c>
    </row>
    <row r="129" spans="1:16" ht="13.5" customHeight="1">
      <c r="A129" s="19" t="str">
        <f>'R7.10.1移動支援一覧'!A129</f>
        <v>市内</v>
      </c>
      <c r="B129" s="20" t="str">
        <f>IF('R7.10.1移動支援一覧'!B129="","",'R7.10.1移動支援一覧'!B129)</f>
        <v/>
      </c>
      <c r="C129" s="3" t="str">
        <f>'R7.10.1移動支援一覧'!C129</f>
        <v>0001100436</v>
      </c>
      <c r="D129" s="3" t="str">
        <f>'R7.10.1移動支援一覧'!D129</f>
        <v>ケアタウン結</v>
      </c>
      <c r="E129" s="4">
        <f>'R7.10.1移動支援一覧'!E129</f>
        <v>40634</v>
      </c>
      <c r="F129" s="3" t="str">
        <f>'R7.10.1移動支援一覧'!G129</f>
        <v>003-0828</v>
      </c>
      <c r="G129" s="3" t="str">
        <f>'R7.10.1移動支援一覧'!H129</f>
        <v>札幌市白石区菊水元町8条1丁目13番6号</v>
      </c>
      <c r="H129" s="3" t="str">
        <f>'R7.10.1移動支援一覧'!I129</f>
        <v>827-8118</v>
      </c>
      <c r="I129" s="3" t="str">
        <f>'R7.10.1移動支援一覧'!J129</f>
        <v>827-8119</v>
      </c>
      <c r="J129" s="3" t="str">
        <f>'R7.10.1移動支援一覧'!K129</f>
        <v>合同会社　ケアタウン結</v>
      </c>
      <c r="K129" s="21" t="str">
        <f>IF('R7.10.1移動支援一覧'!Q129="","",'R7.10.1移動支援一覧'!Q129)</f>
        <v>○</v>
      </c>
      <c r="L129" s="21" t="str">
        <f>IF('R7.10.1移動支援一覧'!R129="","",'R7.10.1移動支援一覧'!R129)</f>
        <v>○</v>
      </c>
      <c r="M129" s="21" t="str">
        <f>IF('R7.10.1移動支援一覧'!S129="","",'R7.10.1移動支援一覧'!S129)</f>
        <v>○</v>
      </c>
      <c r="N129" s="21" t="str">
        <f>IF('R7.10.1移動支援一覧'!T129="","",'R7.10.1移動支援一覧'!T129)</f>
        <v>○</v>
      </c>
      <c r="O129" s="21" t="str">
        <f>IF('R7.10.1移動支援一覧'!U129="","",'R7.10.1移動支援一覧'!U129)</f>
        <v/>
      </c>
      <c r="P129" s="22" t="str">
        <f>IF('R7.10.1移動支援一覧'!V129="","",'R7.10.1移動支援一覧'!V129)</f>
        <v>0110504073</v>
      </c>
    </row>
    <row r="130" spans="1:16" ht="13.5" customHeight="1">
      <c r="A130" s="19" t="str">
        <f>'R7.10.1移動支援一覧'!A130</f>
        <v>市内</v>
      </c>
      <c r="B130" s="20" t="str">
        <f>IF('R7.10.1移動支援一覧'!B130="","",'R7.10.1移動支援一覧'!B130)</f>
        <v/>
      </c>
      <c r="C130" s="3" t="str">
        <f>'R7.10.1移動支援一覧'!C130</f>
        <v>0001100438</v>
      </c>
      <c r="D130" s="3" t="str">
        <f>'R7.10.1移動支援一覧'!D130</f>
        <v>訪問介護事業所　心愛</v>
      </c>
      <c r="E130" s="4">
        <f>'R7.10.1移動支援一覧'!E130</f>
        <v>40664</v>
      </c>
      <c r="F130" s="3" t="str">
        <f>'R7.10.1移動支援一覧'!G130</f>
        <v>065-0023</v>
      </c>
      <c r="G130" s="3" t="str">
        <f>'R7.10.1移動支援一覧'!H130</f>
        <v>札幌市北区篠路２条３丁目２番３号</v>
      </c>
      <c r="H130" s="3" t="str">
        <f>'R7.10.1移動支援一覧'!I130</f>
        <v>790-6637</v>
      </c>
      <c r="I130" s="3" t="str">
        <f>'R7.10.1移動支援一覧'!J130</f>
        <v>790-6637</v>
      </c>
      <c r="J130" s="3" t="str">
        <f>'R7.10.1移動支援一覧'!K130</f>
        <v>合同会社　みらくるケア</v>
      </c>
      <c r="K130" s="21" t="str">
        <f>IF('R7.10.1移動支援一覧'!Q130="","",'R7.10.1移動支援一覧'!Q130)</f>
        <v>○</v>
      </c>
      <c r="L130" s="21" t="str">
        <f>IF('R7.10.1移動支援一覧'!R130="","",'R7.10.1移動支援一覧'!R130)</f>
        <v>○</v>
      </c>
      <c r="M130" s="21" t="str">
        <f>IF('R7.10.1移動支援一覧'!S130="","",'R7.10.1移動支援一覧'!S130)</f>
        <v>○</v>
      </c>
      <c r="N130" s="21" t="str">
        <f>IF('R7.10.1移動支援一覧'!T130="","",'R7.10.1移動支援一覧'!T130)</f>
        <v>○</v>
      </c>
      <c r="O130" s="21" t="str">
        <f>IF('R7.10.1移動支援一覧'!U130="","",'R7.10.1移動支援一覧'!U130)</f>
        <v/>
      </c>
      <c r="P130" s="22" t="str">
        <f>IF('R7.10.1移動支援一覧'!V130="","",'R7.10.1移動支援一覧'!V130)</f>
        <v>0110202595</v>
      </c>
    </row>
    <row r="131" spans="1:16" ht="13.5" customHeight="1">
      <c r="A131" s="19" t="str">
        <f>'R7.10.1移動支援一覧'!A131</f>
        <v>市内</v>
      </c>
      <c r="B131" s="20" t="str">
        <f>IF('R7.10.1移動支援一覧'!B131="","",'R7.10.1移動支援一覧'!B131)</f>
        <v/>
      </c>
      <c r="C131" s="3" t="str">
        <f>'R7.10.1移動支援一覧'!C131</f>
        <v>0001100443</v>
      </c>
      <c r="D131" s="3" t="str">
        <f>'R7.10.1移動支援一覧'!D131</f>
        <v>特定非営利活動法人札幌コアラ</v>
      </c>
      <c r="E131" s="4">
        <f>'R7.10.1移動支援一覧'!E131</f>
        <v>40695</v>
      </c>
      <c r="F131" s="3" t="str">
        <f>'R7.10.1移動支援一覧'!G131</f>
        <v>004-0805</v>
      </c>
      <c r="G131" s="3" t="str">
        <f>'R7.10.1移動支援一覧'!H131</f>
        <v>札幌市清田区里塚緑ヶ丘3丁目21番12号</v>
      </c>
      <c r="H131" s="3" t="str">
        <f>'R7.10.1移動支援一覧'!I131</f>
        <v>884-2110</v>
      </c>
      <c r="I131" s="3" t="str">
        <f>'R7.10.1移動支援一覧'!J131</f>
        <v>555-1905</v>
      </c>
      <c r="J131" s="3" t="str">
        <f>'R7.10.1移動支援一覧'!K131</f>
        <v>特定非営利活動法人札幌コアラ</v>
      </c>
      <c r="K131" s="21" t="str">
        <f>IF('R7.10.1移動支援一覧'!Q131="","",'R7.10.1移動支援一覧'!Q131)</f>
        <v>○</v>
      </c>
      <c r="L131" s="21" t="str">
        <f>IF('R7.10.1移動支援一覧'!R131="","",'R7.10.1移動支援一覧'!R131)</f>
        <v>○</v>
      </c>
      <c r="M131" s="21" t="str">
        <f>IF('R7.10.1移動支援一覧'!S131="","",'R7.10.1移動支援一覧'!S131)</f>
        <v>○</v>
      </c>
      <c r="N131" s="21" t="str">
        <f>IF('R7.10.1移動支援一覧'!T131="","",'R7.10.1移動支援一覧'!T131)</f>
        <v>○</v>
      </c>
      <c r="O131" s="21" t="str">
        <f>IF('R7.10.1移動支援一覧'!U131="","",'R7.10.1移動支援一覧'!U131)</f>
        <v/>
      </c>
      <c r="P131" s="22" t="str">
        <f>IF('R7.10.1移動支援一覧'!V131="","",'R7.10.1移動支援一覧'!V131)</f>
        <v>0110503976</v>
      </c>
    </row>
    <row r="132" spans="1:16" ht="13.5" customHeight="1">
      <c r="A132" s="19" t="str">
        <f>'R7.10.1移動支援一覧'!A132</f>
        <v>市内</v>
      </c>
      <c r="B132" s="20" t="str">
        <f>IF('R7.10.1移動支援一覧'!B132="","",'R7.10.1移動支援一覧'!B132)</f>
        <v/>
      </c>
      <c r="C132" s="3" t="str">
        <f>'R7.10.1移動支援一覧'!C132</f>
        <v>0001100446</v>
      </c>
      <c r="D132" s="3" t="str">
        <f>'R7.10.1移動支援一覧'!D132</f>
        <v>ヘルパーステーション絆</v>
      </c>
      <c r="E132" s="4">
        <f>'R7.10.1移動支援一覧'!E132</f>
        <v>40725</v>
      </c>
      <c r="F132" s="3" t="str">
        <f>'R7.10.1移動支援一覧'!G132</f>
        <v>0028021</v>
      </c>
      <c r="G132" s="3" t="str">
        <f>'R7.10.1移動支援一覧'!H132</f>
        <v>札幌市北区篠路１条１０丁目１４番１６号</v>
      </c>
      <c r="H132" s="3" t="str">
        <f>'R7.10.1移動支援一覧'!I132</f>
        <v>768-8771</v>
      </c>
      <c r="I132" s="3" t="str">
        <f>'R7.10.1移動支援一覧'!J132</f>
        <v>768-8772</v>
      </c>
      <c r="J132" s="3" t="str">
        <f>'R7.10.1移動支援一覧'!K132</f>
        <v>株式会社　ライフケアサービス</v>
      </c>
      <c r="K132" s="21" t="str">
        <f>IF('R7.10.1移動支援一覧'!Q132="","",'R7.10.1移動支援一覧'!Q132)</f>
        <v>○</v>
      </c>
      <c r="L132" s="21" t="str">
        <f>IF('R7.10.1移動支援一覧'!R132="","",'R7.10.1移動支援一覧'!R132)</f>
        <v>○</v>
      </c>
      <c r="M132" s="21" t="str">
        <f>IF('R7.10.1移動支援一覧'!S132="","",'R7.10.1移動支援一覧'!S132)</f>
        <v>○</v>
      </c>
      <c r="N132" s="21" t="str">
        <f>IF('R7.10.1移動支援一覧'!T132="","",'R7.10.1移動支援一覧'!T132)</f>
        <v>○</v>
      </c>
      <c r="O132" s="21" t="str">
        <f>IF('R7.10.1移動支援一覧'!U132="","",'R7.10.1移動支援一覧'!U132)</f>
        <v/>
      </c>
      <c r="P132" s="22" t="str">
        <f>IF('R7.10.1移動支援一覧'!V132="","",'R7.10.1移動支援一覧'!V132)</f>
        <v>0110202678</v>
      </c>
    </row>
    <row r="133" spans="1:16" ht="13.5" customHeight="1">
      <c r="A133" s="19" t="str">
        <f>'R7.10.1移動支援一覧'!A133</f>
        <v>市内</v>
      </c>
      <c r="B133" s="20" t="str">
        <f>IF('R7.10.1移動支援一覧'!B133="","",'R7.10.1移動支援一覧'!B133)</f>
        <v/>
      </c>
      <c r="C133" s="3" t="str">
        <f>'R7.10.1移動支援一覧'!C133</f>
        <v>0001100449</v>
      </c>
      <c r="D133" s="3" t="str">
        <f>'R7.10.1移動支援一覧'!D133</f>
        <v>ヘルパーステーション　りんご</v>
      </c>
      <c r="E133" s="4">
        <f>'R7.10.1移動支援一覧'!E133</f>
        <v>40725</v>
      </c>
      <c r="F133" s="3" t="str">
        <f>'R7.10.1移動支援一覧'!G133</f>
        <v>060-0807</v>
      </c>
      <c r="G133" s="3" t="str">
        <f>'R7.10.1移動支援一覧'!H133</f>
        <v>札幌市北区北７条西２丁目６番地　３７山京ビル９０３号室</v>
      </c>
      <c r="H133" s="3" t="str">
        <f>'R7.10.1移動支援一覧'!I133</f>
        <v>788-5231</v>
      </c>
      <c r="I133" s="3" t="str">
        <f>'R7.10.1移動支援一覧'!J133</f>
        <v>788-5381</v>
      </c>
      <c r="J133" s="3" t="str">
        <f>'R7.10.1移動支援一覧'!K133</f>
        <v>合同会社　ちえの実</v>
      </c>
      <c r="K133" s="21" t="str">
        <f>IF('R7.10.1移動支援一覧'!Q133="","",'R7.10.1移動支援一覧'!Q133)</f>
        <v>○</v>
      </c>
      <c r="L133" s="21" t="str">
        <f>IF('R7.10.1移動支援一覧'!R133="","",'R7.10.1移動支援一覧'!R133)</f>
        <v>○</v>
      </c>
      <c r="M133" s="21" t="str">
        <f>IF('R7.10.1移動支援一覧'!S133="","",'R7.10.1移動支援一覧'!S133)</f>
        <v>○</v>
      </c>
      <c r="N133" s="21" t="str">
        <f>IF('R7.10.1移動支援一覧'!T133="","",'R7.10.1移動支援一覧'!T133)</f>
        <v>○</v>
      </c>
      <c r="O133" s="21" t="str">
        <f>IF('R7.10.1移動支援一覧'!U133="","",'R7.10.1移動支援一覧'!U133)</f>
        <v/>
      </c>
      <c r="P133" s="22" t="str">
        <f>IF('R7.10.1移動支援一覧'!V133="","",'R7.10.1移動支援一覧'!V133)</f>
        <v>0110202702</v>
      </c>
    </row>
    <row r="134" spans="1:16" ht="13.5" customHeight="1">
      <c r="A134" s="19" t="str">
        <f>'R7.10.1移動支援一覧'!A134</f>
        <v>市内</v>
      </c>
      <c r="B134" s="20" t="str">
        <f>IF('R7.10.1移動支援一覧'!B134="","",'R7.10.1移動支援一覧'!B134)</f>
        <v/>
      </c>
      <c r="C134" s="3" t="str">
        <f>'R7.10.1移動支援一覧'!C134</f>
        <v>0001100450</v>
      </c>
      <c r="D134" s="3" t="str">
        <f>'R7.10.1移動支援一覧'!D134</f>
        <v>ケアステーション・チア</v>
      </c>
      <c r="E134" s="4">
        <f>'R7.10.1移動支援一覧'!E134</f>
        <v>40725</v>
      </c>
      <c r="F134" s="3" t="str">
        <f>'R7.10.1移動支援一覧'!G134</f>
        <v>0640806</v>
      </c>
      <c r="G134" s="3" t="str">
        <f>'R7.10.1移動支援一覧'!H134</f>
        <v>北海道札幌市中央区南２７条西１１丁目１－１１　フローラル南２７条</v>
      </c>
      <c r="H134" s="3" t="str">
        <f>'R7.10.1移動支援一覧'!I134</f>
        <v>211-8986</v>
      </c>
      <c r="I134" s="3" t="str">
        <f>'R7.10.1移動支援一覧'!J134</f>
        <v>211-8985</v>
      </c>
      <c r="J134" s="3" t="str">
        <f>'R7.10.1移動支援一覧'!K134</f>
        <v>株式会社　トラーム</v>
      </c>
      <c r="K134" s="21" t="str">
        <f>IF('R7.10.1移動支援一覧'!Q134="","",'R7.10.1移動支援一覧'!Q134)</f>
        <v>○</v>
      </c>
      <c r="L134" s="21" t="str">
        <f>IF('R7.10.1移動支援一覧'!R134="","",'R7.10.1移動支援一覧'!R134)</f>
        <v>○</v>
      </c>
      <c r="M134" s="21" t="str">
        <f>IF('R7.10.1移動支援一覧'!S134="","",'R7.10.1移動支援一覧'!S134)</f>
        <v>○</v>
      </c>
      <c r="N134" s="21" t="str">
        <f>IF('R7.10.1移動支援一覧'!T134="","",'R7.10.1移動支援一覧'!T134)</f>
        <v>○</v>
      </c>
      <c r="O134" s="21" t="str">
        <f>IF('R7.10.1移動支援一覧'!U134="","",'R7.10.1移動支援一覧'!U134)</f>
        <v/>
      </c>
      <c r="P134" s="22" t="str">
        <f>IF('R7.10.1移動支援一覧'!V134="","",'R7.10.1移動支援一覧'!V134)</f>
        <v>0110101136</v>
      </c>
    </row>
    <row r="135" spans="1:16" ht="13.5" customHeight="1">
      <c r="A135" s="19" t="str">
        <f>'R7.10.1移動支援一覧'!A135</f>
        <v>市内</v>
      </c>
      <c r="B135" s="20" t="str">
        <f>IF('R7.10.1移動支援一覧'!B135="","",'R7.10.1移動支援一覧'!B135)</f>
        <v/>
      </c>
      <c r="C135" s="3" t="str">
        <f>'R7.10.1移動支援一覧'!C135</f>
        <v>0001100457</v>
      </c>
      <c r="D135" s="3" t="str">
        <f>'R7.10.1移動支援一覧'!D135</f>
        <v>ななかまど藻岩訪問介護事業所</v>
      </c>
      <c r="E135" s="4">
        <f>'R7.10.1移動支援一覧'!E135</f>
        <v>40756</v>
      </c>
      <c r="F135" s="3" t="str">
        <f>'R7.10.1移動支援一覧'!G135</f>
        <v>062-0034</v>
      </c>
      <c r="G135" s="3" t="str">
        <f>'R7.10.1移動支援一覧'!H135</f>
        <v>札幌市豊平区西岡4条5丁目3番16号</v>
      </c>
      <c r="H135" s="3" t="str">
        <f>'R7.10.1移動支援一覧'!I135</f>
        <v>598-1700</v>
      </c>
      <c r="I135" s="3" t="str">
        <f>'R7.10.1移動支援一覧'!J135</f>
        <v>598-1701</v>
      </c>
      <c r="J135" s="3" t="str">
        <f>'R7.10.1移動支援一覧'!K135</f>
        <v>合同会社　光井</v>
      </c>
      <c r="K135" s="21" t="str">
        <f>IF('R7.10.1移動支援一覧'!Q135="","",'R7.10.1移動支援一覧'!Q135)</f>
        <v>○</v>
      </c>
      <c r="L135" s="21" t="str">
        <f>IF('R7.10.1移動支援一覧'!R135="","",'R7.10.1移動支援一覧'!R135)</f>
        <v>○</v>
      </c>
      <c r="M135" s="21" t="str">
        <f>IF('R7.10.1移動支援一覧'!S135="","",'R7.10.1移動支援一覧'!S135)</f>
        <v>○</v>
      </c>
      <c r="N135" s="21" t="str">
        <f>IF('R7.10.1移動支援一覧'!T135="","",'R7.10.1移動支援一覧'!T135)</f>
        <v>○</v>
      </c>
      <c r="O135" s="21" t="str">
        <f>IF('R7.10.1移動支援一覧'!U135="","",'R7.10.1移動支援一覧'!U135)</f>
        <v/>
      </c>
      <c r="P135" s="22" t="str">
        <f>IF('R7.10.1移動支援一覧'!V135="","",'R7.10.1移動支援一覧'!V135)</f>
        <v>0110504289</v>
      </c>
    </row>
    <row r="136" spans="1:16" ht="13.5" customHeight="1">
      <c r="A136" s="19" t="str">
        <f>'R7.10.1移動支援一覧'!A136</f>
        <v>市内</v>
      </c>
      <c r="B136" s="20" t="str">
        <f>IF('R7.10.1移動支援一覧'!B136="","",'R7.10.1移動支援一覧'!B136)</f>
        <v/>
      </c>
      <c r="C136" s="3" t="str">
        <f>'R7.10.1移動支援一覧'!C136</f>
        <v>0001100465</v>
      </c>
      <c r="D136" s="3" t="str">
        <f>'R7.10.1移動支援一覧'!D136</f>
        <v>ゆたかケアサービス</v>
      </c>
      <c r="E136" s="4">
        <f>'R7.10.1移動支援一覧'!E136</f>
        <v>40817</v>
      </c>
      <c r="F136" s="3" t="str">
        <f>'R7.10.1移動支援一覧'!G136</f>
        <v>062-0933</v>
      </c>
      <c r="G136" s="3" t="str">
        <f>'R7.10.1移動支援一覧'!H136</f>
        <v>札幌市東区東苗穂10条2丁目9-17カバサワハイツ101号</v>
      </c>
      <c r="H136" s="3" t="str">
        <f>'R7.10.1移動支援一覧'!I136</f>
        <v>299-6822</v>
      </c>
      <c r="I136" s="3" t="str">
        <f>'R7.10.1移動支援一覧'!J136</f>
        <v>299-6821</v>
      </c>
      <c r="J136" s="3" t="str">
        <f>'R7.10.1移動支援一覧'!K136</f>
        <v>合同会社セイコードーク</v>
      </c>
      <c r="K136" s="21" t="str">
        <f>IF('R7.10.1移動支援一覧'!Q136="","",'R7.10.1移動支援一覧'!Q136)</f>
        <v>○</v>
      </c>
      <c r="L136" s="21" t="str">
        <f>IF('R7.10.1移動支援一覧'!R136="","",'R7.10.1移動支援一覧'!R136)</f>
        <v>○</v>
      </c>
      <c r="M136" s="21" t="str">
        <f>IF('R7.10.1移動支援一覧'!S136="","",'R7.10.1移動支援一覧'!S136)</f>
        <v>○</v>
      </c>
      <c r="N136" s="21" t="str">
        <f>IF('R7.10.1移動支援一覧'!T136="","",'R7.10.1移動支援一覧'!T136)</f>
        <v>○</v>
      </c>
      <c r="O136" s="21" t="str">
        <f>IF('R7.10.1移動支援一覧'!U136="","",'R7.10.1移動支援一覧'!U136)</f>
        <v/>
      </c>
      <c r="P136" s="22" t="str">
        <f>IF('R7.10.1移動支援一覧'!V136="","",'R7.10.1移動支援一覧'!V136)</f>
        <v>0110504347</v>
      </c>
    </row>
    <row r="137" spans="1:16" ht="13.5" customHeight="1">
      <c r="A137" s="19" t="str">
        <f>'R7.10.1移動支援一覧'!A137</f>
        <v>市内</v>
      </c>
      <c r="B137" s="20" t="str">
        <f>IF('R7.10.1移動支援一覧'!B137="","",'R7.10.1移動支援一覧'!B137)</f>
        <v/>
      </c>
      <c r="C137" s="3" t="str">
        <f>'R7.10.1移動支援一覧'!C137</f>
        <v>0001100466</v>
      </c>
      <c r="D137" s="3" t="str">
        <f>'R7.10.1移動支援一覧'!D137</f>
        <v>アムズサービス</v>
      </c>
      <c r="E137" s="4">
        <f>'R7.10.1移動支援一覧'!E137</f>
        <v>40817</v>
      </c>
      <c r="F137" s="3" t="str">
        <f>'R7.10.1移動支援一覧'!G137</f>
        <v>065-0010</v>
      </c>
      <c r="G137" s="3" t="str">
        <f>'R7.10.1移動支援一覧'!H137</f>
        <v>札幌市東区北１０条東４丁目２番４５号</v>
      </c>
      <c r="H137" s="3" t="str">
        <f>'R7.10.1移動支援一覧'!I137</f>
        <v>711-6117</v>
      </c>
      <c r="I137" s="3" t="str">
        <f>'R7.10.1移動支援一覧'!J137</f>
        <v>711-6118</v>
      </c>
      <c r="J137" s="3" t="str">
        <f>'R7.10.1移動支援一覧'!K137</f>
        <v>株式会社アムズ</v>
      </c>
      <c r="K137" s="21" t="str">
        <f>IF('R7.10.1移動支援一覧'!Q137="","",'R7.10.1移動支援一覧'!Q137)</f>
        <v>○</v>
      </c>
      <c r="L137" s="21" t="str">
        <f>IF('R7.10.1移動支援一覧'!R137="","",'R7.10.1移動支援一覧'!R137)</f>
        <v>○</v>
      </c>
      <c r="M137" s="21" t="str">
        <f>IF('R7.10.1移動支援一覧'!S137="","",'R7.10.1移動支援一覧'!S137)</f>
        <v>○</v>
      </c>
      <c r="N137" s="21" t="str">
        <f>IF('R7.10.1移動支援一覧'!T137="","",'R7.10.1移動支援一覧'!T137)</f>
        <v>○</v>
      </c>
      <c r="O137" s="21" t="str">
        <f>IF('R7.10.1移動支援一覧'!U137="","",'R7.10.1移動支援一覧'!U137)</f>
        <v/>
      </c>
      <c r="P137" s="22" t="str">
        <f>IF('R7.10.1移動支援一覧'!V137="","",'R7.10.1移動支援一覧'!V137)</f>
        <v>0110202447</v>
      </c>
    </row>
    <row r="138" spans="1:16" ht="13.5" customHeight="1">
      <c r="A138" s="19" t="str">
        <f>'R7.10.1移動支援一覧'!A138</f>
        <v>市内</v>
      </c>
      <c r="B138" s="20" t="str">
        <f>IF('R7.10.1移動支援一覧'!B138="","",'R7.10.1移動支援一覧'!B138)</f>
        <v/>
      </c>
      <c r="C138" s="3" t="str">
        <f>'R7.10.1移動支援一覧'!C138</f>
        <v>0001100467</v>
      </c>
      <c r="D138" s="3" t="str">
        <f>'R7.10.1移動支援一覧'!D138</f>
        <v>ケアスマイル</v>
      </c>
      <c r="E138" s="4">
        <f>'R7.10.1移動支援一覧'!E138</f>
        <v>40817</v>
      </c>
      <c r="F138" s="3" t="str">
        <f>'R7.10.1移動支援一覧'!G138</f>
        <v>062-0001</v>
      </c>
      <c r="G138" s="3" t="str">
        <f>'R7.10.1移動支援一覧'!H138</f>
        <v>札幌市豊平区美園１条２丁目１－２</v>
      </c>
      <c r="H138" s="3" t="str">
        <f>'R7.10.1移動支援一覧'!I138</f>
        <v>820-8300</v>
      </c>
      <c r="I138" s="3" t="str">
        <f>'R7.10.1移動支援一覧'!J138</f>
        <v>820-8301</v>
      </c>
      <c r="J138" s="3" t="str">
        <f>'R7.10.1移動支援一覧'!K138</f>
        <v>株式会社デイサポート</v>
      </c>
      <c r="K138" s="21" t="str">
        <f>IF('R7.10.1移動支援一覧'!Q138="","",'R7.10.1移動支援一覧'!Q138)</f>
        <v>○</v>
      </c>
      <c r="L138" s="21" t="str">
        <f>IF('R7.10.1移動支援一覧'!R138="","",'R7.10.1移動支援一覧'!R138)</f>
        <v>○</v>
      </c>
      <c r="M138" s="21" t="str">
        <f>IF('R7.10.1移動支援一覧'!S138="","",'R7.10.1移動支援一覧'!S138)</f>
        <v>○</v>
      </c>
      <c r="N138" s="21" t="str">
        <f>IF('R7.10.1移動支援一覧'!T138="","",'R7.10.1移動支援一覧'!T138)</f>
        <v>○</v>
      </c>
      <c r="O138" s="21" t="str">
        <f>IF('R7.10.1移動支援一覧'!U138="","",'R7.10.1移動支援一覧'!U138)</f>
        <v/>
      </c>
      <c r="P138" s="22" t="str">
        <f>IF('R7.10.1移動支援一覧'!V138="","",'R7.10.1移動支援一覧'!V138)</f>
        <v>0110504396</v>
      </c>
    </row>
    <row r="139" spans="1:16" ht="13.5" customHeight="1">
      <c r="A139" s="19" t="str">
        <f>'R7.10.1移動支援一覧'!A139</f>
        <v>市内</v>
      </c>
      <c r="B139" s="20" t="str">
        <f>IF('R7.10.1移動支援一覧'!B139="","",'R7.10.1移動支援一覧'!B139)</f>
        <v/>
      </c>
      <c r="C139" s="3" t="str">
        <f>'R7.10.1移動支援一覧'!C139</f>
        <v>0001100471</v>
      </c>
      <c r="D139" s="3" t="str">
        <f>'R7.10.1移動支援一覧'!D139</f>
        <v>ルーナ</v>
      </c>
      <c r="E139" s="4">
        <f>'R7.10.1移動支援一覧'!E139</f>
        <v>40848</v>
      </c>
      <c r="F139" s="3" t="str">
        <f>'R7.10.1移動支援一覧'!G139</f>
        <v>004-0863</v>
      </c>
      <c r="G139" s="3" t="str">
        <f>'R7.10.1移動支援一覧'!H139</f>
        <v>札幌市清田区北野3条5丁目3番11号　北野3条ハウス2階210号室</v>
      </c>
      <c r="H139" s="3" t="str">
        <f>'R7.10.1移動支援一覧'!I139</f>
        <v>802-5795</v>
      </c>
      <c r="I139" s="3" t="str">
        <f>'R7.10.1移動支援一覧'!J139</f>
        <v>802-5796</v>
      </c>
      <c r="J139" s="3" t="str">
        <f>'R7.10.1移動支援一覧'!K139</f>
        <v>株式会社ライクアブリッジ</v>
      </c>
      <c r="K139" s="21" t="str">
        <f>IF('R7.10.1移動支援一覧'!Q139="","",'R7.10.1移動支援一覧'!Q139)</f>
        <v>○</v>
      </c>
      <c r="L139" s="21" t="str">
        <f>IF('R7.10.1移動支援一覧'!R139="","",'R7.10.1移動支援一覧'!R139)</f>
        <v>○</v>
      </c>
      <c r="M139" s="21" t="str">
        <f>IF('R7.10.1移動支援一覧'!S139="","",'R7.10.1移動支援一覧'!S139)</f>
        <v>○</v>
      </c>
      <c r="N139" s="21" t="str">
        <f>IF('R7.10.1移動支援一覧'!T139="","",'R7.10.1移動支援一覧'!T139)</f>
        <v>○</v>
      </c>
      <c r="O139" s="21" t="str">
        <f>IF('R7.10.1移動支援一覧'!U139="","",'R7.10.1移動支援一覧'!U139)</f>
        <v/>
      </c>
      <c r="P139" s="22" t="str">
        <f>IF('R7.10.1移動支援一覧'!V139="","",'R7.10.1移動支援一覧'!V139)</f>
        <v>0110504404</v>
      </c>
    </row>
    <row r="140" spans="1:16" ht="13.5" customHeight="1">
      <c r="A140" s="19" t="str">
        <f>'R7.10.1移動支援一覧'!A140</f>
        <v>市内</v>
      </c>
      <c r="B140" s="20" t="str">
        <f>IF('R7.10.1移動支援一覧'!B140="","",'R7.10.1移動支援一覧'!B140)</f>
        <v/>
      </c>
      <c r="C140" s="3" t="str">
        <f>'R7.10.1移動支援一覧'!C140</f>
        <v>0001100472</v>
      </c>
      <c r="D140" s="3" t="str">
        <f>'R7.10.1移動支援一覧'!D140</f>
        <v>ヘルパーステーション　ＴＡＳ</v>
      </c>
      <c r="E140" s="4">
        <f>'R7.10.1移動支援一覧'!E140</f>
        <v>40848</v>
      </c>
      <c r="F140" s="3" t="str">
        <f>'R7.10.1移動支援一覧'!G140</f>
        <v>003-0814</v>
      </c>
      <c r="G140" s="3" t="str">
        <f>'R7.10.1移動支援一覧'!H140</f>
        <v>札幌市白石区菊水上町４条１丁目129番地210</v>
      </c>
      <c r="H140" s="3" t="str">
        <f>'R7.10.1移動支援一覧'!I140</f>
        <v>811-6609</v>
      </c>
      <c r="I140" s="3" t="str">
        <f>'R7.10.1移動支援一覧'!J140</f>
        <v>811-9660</v>
      </c>
      <c r="J140" s="3" t="str">
        <f>'R7.10.1移動支援一覧'!K140</f>
        <v>有限会社ＴＡＳ</v>
      </c>
      <c r="K140" s="21" t="str">
        <f>IF('R7.10.1移動支援一覧'!Q140="","",'R7.10.1移動支援一覧'!Q140)</f>
        <v>○</v>
      </c>
      <c r="L140" s="21" t="str">
        <f>IF('R7.10.1移動支援一覧'!R140="","",'R7.10.1移動支援一覧'!R140)</f>
        <v>○</v>
      </c>
      <c r="M140" s="21" t="str">
        <f>IF('R7.10.1移動支援一覧'!S140="","",'R7.10.1移動支援一覧'!S140)</f>
        <v>○</v>
      </c>
      <c r="N140" s="21" t="str">
        <f>IF('R7.10.1移動支援一覧'!T140="","",'R7.10.1移動支援一覧'!T140)</f>
        <v>○</v>
      </c>
      <c r="O140" s="21" t="str">
        <f>IF('R7.10.1移動支援一覧'!U140="","",'R7.10.1移動支援一覧'!U140)</f>
        <v/>
      </c>
      <c r="P140" s="22" t="str">
        <f>IF('R7.10.1移動支援一覧'!V140="","",'R7.10.1移動支援一覧'!V140)</f>
        <v>0110504438</v>
      </c>
    </row>
    <row r="141" spans="1:16" ht="13.5" customHeight="1">
      <c r="A141" s="19" t="str">
        <f>'R7.10.1移動支援一覧'!A141</f>
        <v>市内</v>
      </c>
      <c r="B141" s="20" t="str">
        <f>IF('R7.10.1移動支援一覧'!B141="","",'R7.10.1移動支援一覧'!B141)</f>
        <v/>
      </c>
      <c r="C141" s="3" t="str">
        <f>'R7.10.1移動支援一覧'!C141</f>
        <v>0001100474</v>
      </c>
      <c r="D141" s="3" t="str">
        <f>'R7.10.1移動支援一覧'!D141</f>
        <v>ケア・コンブリオ</v>
      </c>
      <c r="E141" s="4">
        <f>'R7.10.1移動支援一覧'!E141</f>
        <v>40848</v>
      </c>
      <c r="F141" s="3" t="str">
        <f>'R7.10.1移動支援一覧'!G141</f>
        <v>064-0916</v>
      </c>
      <c r="G141" s="3" t="str">
        <f>'R7.10.1移動支援一覧'!H141</f>
        <v>札幌市中央区南１６条西１１丁目２番２０－６０４</v>
      </c>
      <c r="H141" s="3" t="str">
        <f>'R7.10.1移動支援一覧'!I141</f>
        <v>676-4180</v>
      </c>
      <c r="I141" s="3" t="str">
        <f>'R7.10.1移動支援一覧'!J141</f>
        <v>676-4181</v>
      </c>
      <c r="J141" s="3" t="str">
        <f>'R7.10.1移動支援一覧'!K141</f>
        <v>合同会社Ｃ＆Ｙ</v>
      </c>
      <c r="K141" s="21" t="str">
        <f>IF('R7.10.1移動支援一覧'!Q141="","",'R7.10.1移動支援一覧'!Q141)</f>
        <v>○</v>
      </c>
      <c r="L141" s="21" t="str">
        <f>IF('R7.10.1移動支援一覧'!R141="","",'R7.10.1移動支援一覧'!R141)</f>
        <v>○</v>
      </c>
      <c r="M141" s="21" t="str">
        <f>IF('R7.10.1移動支援一覧'!S141="","",'R7.10.1移動支援一覧'!S141)</f>
        <v>○</v>
      </c>
      <c r="N141" s="21" t="str">
        <f>IF('R7.10.1移動支援一覧'!T141="","",'R7.10.1移動支援一覧'!T141)</f>
        <v>○</v>
      </c>
      <c r="O141" s="21" t="str">
        <f>IF('R7.10.1移動支援一覧'!U141="","",'R7.10.1移動支援一覧'!U141)</f>
        <v/>
      </c>
      <c r="P141" s="22" t="str">
        <f>IF('R7.10.1移動支援一覧'!V141="","",'R7.10.1移動支援一覧'!V141)</f>
        <v>0110101367</v>
      </c>
    </row>
    <row r="142" spans="1:16" ht="13.5" customHeight="1">
      <c r="A142" s="19" t="str">
        <f>'R7.10.1移動支援一覧'!A142</f>
        <v>市内</v>
      </c>
      <c r="B142" s="20" t="str">
        <f>IF('R7.10.1移動支援一覧'!B142="","",'R7.10.1移動支援一覧'!B142)</f>
        <v/>
      </c>
      <c r="C142" s="3" t="str">
        <f>'R7.10.1移動支援一覧'!C142</f>
        <v>0001100477</v>
      </c>
      <c r="D142" s="3" t="str">
        <f>'R7.10.1移動支援一覧'!D142</f>
        <v>訪問介護事業所　ケアビブレ</v>
      </c>
      <c r="E142" s="4">
        <f>'R7.10.1移動支援一覧'!E142</f>
        <v>40878</v>
      </c>
      <c r="F142" s="3" t="str">
        <f>'R7.10.1移動支援一覧'!G142</f>
        <v>003-0024</v>
      </c>
      <c r="G142" s="3" t="str">
        <f>'R7.10.1移動支援一覧'!H142</f>
        <v>札幌市白石区本郷通10丁目南1番10号</v>
      </c>
      <c r="H142" s="3" t="str">
        <f>'R7.10.1移動支援一覧'!I142</f>
        <v>826-3007</v>
      </c>
      <c r="I142" s="3" t="str">
        <f>'R7.10.1移動支援一覧'!J142</f>
        <v>526-3008</v>
      </c>
      <c r="J142" s="3" t="str">
        <f>'R7.10.1移動支援一覧'!K142</f>
        <v>株式会社アイズサービス</v>
      </c>
      <c r="K142" s="21" t="str">
        <f>IF('R7.10.1移動支援一覧'!Q142="","",'R7.10.1移動支援一覧'!Q142)</f>
        <v>○</v>
      </c>
      <c r="L142" s="21" t="str">
        <f>IF('R7.10.1移動支援一覧'!R142="","",'R7.10.1移動支援一覧'!R142)</f>
        <v>○</v>
      </c>
      <c r="M142" s="21" t="str">
        <f>IF('R7.10.1移動支援一覧'!S142="","",'R7.10.1移動支援一覧'!S142)</f>
        <v>○</v>
      </c>
      <c r="N142" s="21" t="str">
        <f>IF('R7.10.1移動支援一覧'!T142="","",'R7.10.1移動支援一覧'!T142)</f>
        <v>○</v>
      </c>
      <c r="O142" s="21" t="str">
        <f>IF('R7.10.1移動支援一覧'!U142="","",'R7.10.1移動支援一覧'!U142)</f>
        <v/>
      </c>
      <c r="P142" s="22" t="str">
        <f>IF('R7.10.1移動支援一覧'!V142="","",'R7.10.1移動支援一覧'!V142)</f>
        <v>0110504461</v>
      </c>
    </row>
    <row r="143" spans="1:16" ht="13.5" customHeight="1">
      <c r="A143" s="19" t="str">
        <f>'R7.10.1移動支援一覧'!A143</f>
        <v>市内</v>
      </c>
      <c r="B143" s="20" t="str">
        <f>IF('R7.10.1移動支援一覧'!B143="","",'R7.10.1移動支援一覧'!B143)</f>
        <v/>
      </c>
      <c r="C143" s="3" t="str">
        <f>'R7.10.1移動支援一覧'!C143</f>
        <v>0001100480</v>
      </c>
      <c r="D143" s="3" t="str">
        <f>'R7.10.1移動支援一覧'!D143</f>
        <v>ケアサポートたんぽぽ</v>
      </c>
      <c r="E143" s="4">
        <f>'R7.10.1移動支援一覧'!E143</f>
        <v>40909</v>
      </c>
      <c r="F143" s="3" t="str">
        <f>'R7.10.1移動支援一覧'!G143</f>
        <v>004-0032</v>
      </c>
      <c r="G143" s="3" t="str">
        <f>'R7.10.1移動支援一覧'!H143</f>
        <v>札幌市厚別区上野幌1条4丁目14番10号パークシティフジサワＢ-201</v>
      </c>
      <c r="H143" s="3" t="str">
        <f>'R7.10.1移動支援一覧'!I143</f>
        <v>378-4744</v>
      </c>
      <c r="I143" s="3" t="str">
        <f>'R7.10.1移動支援一覧'!J143</f>
        <v>378-4744</v>
      </c>
      <c r="J143" s="3" t="str">
        <f>'R7.10.1移動支援一覧'!K143</f>
        <v>まりな合同会社</v>
      </c>
      <c r="K143" s="21" t="str">
        <f>IF('R7.10.1移動支援一覧'!Q143="","",'R7.10.1移動支援一覧'!Q143)</f>
        <v>○</v>
      </c>
      <c r="L143" s="21" t="str">
        <f>IF('R7.10.1移動支援一覧'!R143="","",'R7.10.1移動支援一覧'!R143)</f>
        <v>○</v>
      </c>
      <c r="M143" s="21" t="str">
        <f>IF('R7.10.1移動支援一覧'!S143="","",'R7.10.1移動支援一覧'!S143)</f>
        <v>○</v>
      </c>
      <c r="N143" s="21" t="str">
        <f>IF('R7.10.1移動支援一覧'!T143="","",'R7.10.1移動支援一覧'!T143)</f>
        <v>○</v>
      </c>
      <c r="O143" s="21" t="str">
        <f>IF('R7.10.1移動支援一覧'!U143="","",'R7.10.1移動支援一覧'!U143)</f>
        <v/>
      </c>
      <c r="P143" s="22" t="str">
        <f>IF('R7.10.1移動支援一覧'!V143="","",'R7.10.1移動支援一覧'!V143)</f>
        <v>0110504586</v>
      </c>
    </row>
    <row r="144" spans="1:16" ht="13.5" customHeight="1">
      <c r="A144" s="19" t="str">
        <f>'R7.10.1移動支援一覧'!A144</f>
        <v>市内</v>
      </c>
      <c r="B144" s="20" t="str">
        <f>IF('R7.10.1移動支援一覧'!B144="","",'R7.10.1移動支援一覧'!B144)</f>
        <v/>
      </c>
      <c r="C144" s="3" t="str">
        <f>'R7.10.1移動支援一覧'!C144</f>
        <v>0001100481</v>
      </c>
      <c r="D144" s="3" t="str">
        <f>'R7.10.1移動支援一覧'!D144</f>
        <v>特定非営利活動法人　訪問介護移送サービスセンター</v>
      </c>
      <c r="E144" s="4">
        <f>'R7.10.1移動支援一覧'!E144</f>
        <v>41000</v>
      </c>
      <c r="F144" s="3" t="str">
        <f>'R7.10.1移動支援一覧'!G144</f>
        <v>006-0819</v>
      </c>
      <c r="G144" s="3" t="str">
        <f>'R7.10.1移動支援一覧'!H144</f>
        <v>札幌市手稲区前田９条１１丁目９－１６国中ビル２２号</v>
      </c>
      <c r="H144" s="3" t="str">
        <f>'R7.10.1移動支援一覧'!I144</f>
        <v>691-5428</v>
      </c>
      <c r="I144" s="3" t="str">
        <f>'R7.10.1移動支援一覧'!J144</f>
        <v>691-5429</v>
      </c>
      <c r="J144" s="3" t="str">
        <f>'R7.10.1移動支援一覧'!K144</f>
        <v>特定非営利活動法人　訪問介護移送サービスセンター</v>
      </c>
      <c r="K144" s="21" t="str">
        <f>IF('R7.10.1移動支援一覧'!Q144="","",'R7.10.1移動支援一覧'!Q144)</f>
        <v>○</v>
      </c>
      <c r="L144" s="21" t="str">
        <f>IF('R7.10.1移動支援一覧'!R144="","",'R7.10.1移動支援一覧'!R144)</f>
        <v>○</v>
      </c>
      <c r="M144" s="21" t="str">
        <f>IF('R7.10.1移動支援一覧'!S144="","",'R7.10.1移動支援一覧'!S144)</f>
        <v>○</v>
      </c>
      <c r="N144" s="21" t="str">
        <f>IF('R7.10.1移動支援一覧'!T144="","",'R7.10.1移動支援一覧'!T144)</f>
        <v>○</v>
      </c>
      <c r="O144" s="21" t="str">
        <f>IF('R7.10.1移動支援一覧'!U144="","",'R7.10.1移動支援一覧'!U144)</f>
        <v/>
      </c>
      <c r="P144" s="22" t="str">
        <f>IF('R7.10.1移動支援一覧'!V144="","",'R7.10.1移動支援一覧'!V144)</f>
        <v>0110400793</v>
      </c>
    </row>
    <row r="145" spans="1:16" ht="13.5" customHeight="1">
      <c r="A145" s="19" t="str">
        <f>'R7.10.1移動支援一覧'!A145</f>
        <v>市内</v>
      </c>
      <c r="B145" s="20" t="str">
        <f>IF('R7.10.1移動支援一覧'!B145="","",'R7.10.1移動支援一覧'!B145)</f>
        <v/>
      </c>
      <c r="C145" s="3" t="str">
        <f>'R7.10.1移動支援一覧'!C145</f>
        <v>0001100483</v>
      </c>
      <c r="D145" s="3" t="str">
        <f>'R7.10.1移動支援一覧'!D145</f>
        <v>東邦エルムケア</v>
      </c>
      <c r="E145" s="4">
        <f>'R7.10.1移動支援一覧'!E145</f>
        <v>41000</v>
      </c>
      <c r="F145" s="3" t="str">
        <f>'R7.10.1移動支援一覧'!G145</f>
        <v>062-0020</v>
      </c>
      <c r="G145" s="3" t="str">
        <f>'R7.10.1移動支援一覧'!H145</f>
        <v>札幌市豊平区月寒中央通９丁目３－３７　CBSビル３F</v>
      </c>
      <c r="H145" s="3" t="str">
        <f>'R7.10.1移動支援一覧'!I145</f>
        <v>376-5039</v>
      </c>
      <c r="I145" s="3" t="str">
        <f>'R7.10.1移動支援一覧'!J145</f>
        <v>666-3171</v>
      </c>
      <c r="J145" s="3" t="str">
        <f>'R7.10.1移動支援一覧'!K145</f>
        <v>東邦エルムサポート株式会社</v>
      </c>
      <c r="K145" s="21" t="str">
        <f>IF('R7.10.1移動支援一覧'!Q145="","",'R7.10.1移動支援一覧'!Q145)</f>
        <v>○</v>
      </c>
      <c r="L145" s="21" t="str">
        <f>IF('R7.10.1移動支援一覧'!R145="","",'R7.10.1移動支援一覧'!R145)</f>
        <v>○</v>
      </c>
      <c r="M145" s="21" t="str">
        <f>IF('R7.10.1移動支援一覧'!S145="","",'R7.10.1移動支援一覧'!S145)</f>
        <v>○</v>
      </c>
      <c r="N145" s="21" t="str">
        <f>IF('R7.10.1移動支援一覧'!T145="","",'R7.10.1移動支援一覧'!T145)</f>
        <v/>
      </c>
      <c r="O145" s="21" t="str">
        <f>IF('R7.10.1移動支援一覧'!U145="","",'R7.10.1移動支援一覧'!U145)</f>
        <v/>
      </c>
      <c r="P145" s="22" t="str">
        <f>IF('R7.10.1移動支援一覧'!V145="","",'R7.10.1移動支援一覧'!V145)</f>
        <v>0110402377</v>
      </c>
    </row>
    <row r="146" spans="1:16" ht="13.5" customHeight="1">
      <c r="A146" s="19" t="str">
        <f>'R7.10.1移動支援一覧'!A146</f>
        <v>市内</v>
      </c>
      <c r="B146" s="20" t="str">
        <f>IF('R7.10.1移動支援一覧'!B146="","",'R7.10.1移動支援一覧'!B146)</f>
        <v/>
      </c>
      <c r="C146" s="3" t="str">
        <f>'R7.10.1移動支援一覧'!C146</f>
        <v>0001100487</v>
      </c>
      <c r="D146" s="3" t="str">
        <f>'R7.10.1移動支援一覧'!D146</f>
        <v>あいりすへルパーステーション</v>
      </c>
      <c r="E146" s="4">
        <f>'R7.10.1移動支援一覧'!E146</f>
        <v>41030</v>
      </c>
      <c r="F146" s="3" t="str">
        <f>'R7.10.1移動支援一覧'!G146</f>
        <v>007-0845</v>
      </c>
      <c r="G146" s="3" t="str">
        <f>'R7.10.1移動支援一覧'!H146</f>
        <v>札幌市東区北45条東8丁目3-8　GRADEA1F</v>
      </c>
      <c r="H146" s="3" t="str">
        <f>'R7.10.1移動支援一覧'!I146</f>
        <v>790-6477</v>
      </c>
      <c r="I146" s="3" t="str">
        <f>'R7.10.1移動支援一覧'!J146</f>
        <v>790-6476</v>
      </c>
      <c r="J146" s="3" t="str">
        <f>'R7.10.1移動支援一覧'!K146</f>
        <v>一般社団法人　日本介護社中ビジネス協会</v>
      </c>
      <c r="K146" s="21" t="str">
        <f>IF('R7.10.1移動支援一覧'!Q146="","",'R7.10.1移動支援一覧'!Q146)</f>
        <v/>
      </c>
      <c r="L146" s="21" t="str">
        <f>IF('R7.10.1移動支援一覧'!R146="","",'R7.10.1移動支援一覧'!R146)</f>
        <v>○</v>
      </c>
      <c r="M146" s="21" t="str">
        <f>IF('R7.10.1移動支援一覧'!S146="","",'R7.10.1移動支援一覧'!S146)</f>
        <v>○</v>
      </c>
      <c r="N146" s="21" t="str">
        <f>IF('R7.10.1移動支援一覧'!T146="","",'R7.10.1移動支援一覧'!T146)</f>
        <v>○</v>
      </c>
      <c r="O146" s="21" t="str">
        <f>IF('R7.10.1移動支援一覧'!U146="","",'R7.10.1移動支援一覧'!U146)</f>
        <v/>
      </c>
      <c r="P146" s="22" t="str">
        <f>IF('R7.10.1移動支援一覧'!V146="","",'R7.10.1移動支援一覧'!V146)</f>
        <v>0110202900</v>
      </c>
    </row>
    <row r="147" spans="1:16" ht="13.5" customHeight="1">
      <c r="A147" s="19" t="str">
        <f>'R7.10.1移動支援一覧'!A147</f>
        <v>市内</v>
      </c>
      <c r="B147" s="20" t="str">
        <f>IF('R7.10.1移動支援一覧'!B147="","",'R7.10.1移動支援一覧'!B147)</f>
        <v/>
      </c>
      <c r="C147" s="3" t="str">
        <f>'R7.10.1移動支援一覧'!C147</f>
        <v>0001100489</v>
      </c>
      <c r="D147" s="3" t="str">
        <f>'R7.10.1移動支援一覧'!D147</f>
        <v>障害者支援センター札幌</v>
      </c>
      <c r="E147" s="4">
        <f>'R7.10.1移動支援一覧'!E147</f>
        <v>41061</v>
      </c>
      <c r="F147" s="3" t="str">
        <f>'R7.10.1移動支援一覧'!G147</f>
        <v>064-0809</v>
      </c>
      <c r="G147" s="3" t="str">
        <f>'R7.10.1移動支援一覧'!H147</f>
        <v>札幌市中央区南９条西１３丁目１－５４－１００１</v>
      </c>
      <c r="H147" s="3" t="str">
        <f>'R7.10.1移動支援一覧'!I147</f>
        <v>867-0038</v>
      </c>
      <c r="I147" s="3" t="str">
        <f>'R7.10.1移動支援一覧'!J147</f>
        <v>213-0188</v>
      </c>
      <c r="J147" s="3" t="str">
        <f>'R7.10.1移動支援一覧'!K147</f>
        <v>特定非営利活動法人　障害者支援センター北海道</v>
      </c>
      <c r="K147" s="21" t="str">
        <f>IF('R7.10.1移動支援一覧'!Q147="","",'R7.10.1移動支援一覧'!Q147)</f>
        <v>○</v>
      </c>
      <c r="L147" s="21" t="str">
        <f>IF('R7.10.1移動支援一覧'!R147="","",'R7.10.1移動支援一覧'!R147)</f>
        <v>○</v>
      </c>
      <c r="M147" s="21" t="str">
        <f>IF('R7.10.1移動支援一覧'!S147="","",'R7.10.1移動支援一覧'!S147)</f>
        <v>○</v>
      </c>
      <c r="N147" s="21" t="str">
        <f>IF('R7.10.1移動支援一覧'!T147="","",'R7.10.1移動支援一覧'!T147)</f>
        <v>○</v>
      </c>
      <c r="O147" s="21" t="str">
        <f>IF('R7.10.1移動支援一覧'!U147="","",'R7.10.1移動支援一覧'!U147)</f>
        <v/>
      </c>
      <c r="P147" s="22" t="str">
        <f>IF('R7.10.1移動支援一覧'!V147="","",'R7.10.1移動支援一覧'!V147)</f>
        <v>0110402443</v>
      </c>
    </row>
    <row r="148" spans="1:16" ht="13.5" customHeight="1">
      <c r="A148" s="19" t="str">
        <f>'R7.10.1移動支援一覧'!A148</f>
        <v>市内</v>
      </c>
      <c r="B148" s="20" t="str">
        <f>IF('R7.10.1移動支援一覧'!B148="","",'R7.10.1移動支援一覧'!B148)</f>
        <v/>
      </c>
      <c r="C148" s="3" t="str">
        <f>'R7.10.1移動支援一覧'!C148</f>
        <v>0001100493</v>
      </c>
      <c r="D148" s="3" t="str">
        <f>'R7.10.1移動支援一覧'!D148</f>
        <v>訪問介護　スマイルケア</v>
      </c>
      <c r="E148" s="4">
        <f>'R7.10.1移動支援一覧'!E148</f>
        <v>41091</v>
      </c>
      <c r="F148" s="3" t="str">
        <f>'R7.10.1移動支援一覧'!G148</f>
        <v>064-0809</v>
      </c>
      <c r="G148" s="3" t="str">
        <f>'R7.10.1移動支援一覧'!H148</f>
        <v>札幌市豊平区美園５条６丁目２番２５号　ＡＭＳ５６　１０５号室</v>
      </c>
      <c r="H148" s="3" t="str">
        <f>'R7.10.1移動支援一覧'!I148</f>
        <v>820-3340</v>
      </c>
      <c r="I148" s="3" t="str">
        <f>'R7.10.1移動支援一覧'!J148</f>
        <v>820-3341</v>
      </c>
      <c r="J148" s="3" t="str">
        <f>'R7.10.1移動支援一覧'!K148</f>
        <v>一般社団法人　札幌こもれび会</v>
      </c>
      <c r="K148" s="21" t="str">
        <f>IF('R7.10.1移動支援一覧'!Q148="","",'R7.10.1移動支援一覧'!Q148)</f>
        <v>○</v>
      </c>
      <c r="L148" s="21" t="str">
        <f>IF('R7.10.1移動支援一覧'!R148="","",'R7.10.1移動支援一覧'!R148)</f>
        <v>○</v>
      </c>
      <c r="M148" s="21" t="str">
        <f>IF('R7.10.1移動支援一覧'!S148="","",'R7.10.1移動支援一覧'!S148)</f>
        <v>○</v>
      </c>
      <c r="N148" s="21" t="str">
        <f>IF('R7.10.1移動支援一覧'!T148="","",'R7.10.1移動支援一覧'!T148)</f>
        <v>○</v>
      </c>
      <c r="O148" s="21" t="str">
        <f>IF('R7.10.1移動支援一覧'!U148="","",'R7.10.1移動支援一覧'!U148)</f>
        <v/>
      </c>
      <c r="P148" s="22" t="str">
        <f>IF('R7.10.1移動支援一覧'!V148="","",'R7.10.1移動支援一覧'!V148)</f>
        <v>0110504834</v>
      </c>
    </row>
    <row r="149" spans="1:16" ht="13.5" customHeight="1">
      <c r="A149" s="19" t="str">
        <f>'R7.10.1移動支援一覧'!A149</f>
        <v>市内</v>
      </c>
      <c r="B149" s="20" t="str">
        <f>IF('R7.10.1移動支援一覧'!B149="","",'R7.10.1移動支援一覧'!B149)</f>
        <v/>
      </c>
      <c r="C149" s="3" t="str">
        <f>'R7.10.1移動支援一覧'!C149</f>
        <v>0001100496</v>
      </c>
      <c r="D149" s="3" t="str">
        <f>'R7.10.1移動支援一覧'!D149</f>
        <v>どさんこ　ケア２４</v>
      </c>
      <c r="E149" s="4">
        <f>'R7.10.1移動支援一覧'!E149</f>
        <v>41122</v>
      </c>
      <c r="F149" s="3" t="str">
        <f>'R7.10.1移動支援一覧'!G149</f>
        <v>062-0921</v>
      </c>
      <c r="G149" s="3" t="str">
        <f>'R7.10.1移動支援一覧'!H149</f>
        <v>札幌市豊平区中の島１条２丁目２－２５－３０４</v>
      </c>
      <c r="H149" s="3" t="str">
        <f>'R7.10.1移動支援一覧'!I149</f>
        <v>837-5522</v>
      </c>
      <c r="I149" s="3" t="str">
        <f>'R7.10.1移動支援一覧'!J149</f>
        <v>837-5524</v>
      </c>
      <c r="J149" s="3" t="str">
        <f>'R7.10.1移動支援一覧'!K149</f>
        <v>株式会社エムリンクヒューマンズ</v>
      </c>
      <c r="K149" s="21" t="str">
        <f>IF('R7.10.1移動支援一覧'!Q149="","",'R7.10.1移動支援一覧'!Q149)</f>
        <v>○</v>
      </c>
      <c r="L149" s="21" t="str">
        <f>IF('R7.10.1移動支援一覧'!R149="","",'R7.10.1移動支援一覧'!R149)</f>
        <v>○</v>
      </c>
      <c r="M149" s="21" t="str">
        <f>IF('R7.10.1移動支援一覧'!S149="","",'R7.10.1移動支援一覧'!S149)</f>
        <v>○</v>
      </c>
      <c r="N149" s="21" t="str">
        <f>IF('R7.10.1移動支援一覧'!T149="","",'R7.10.1移動支援一覧'!T149)</f>
        <v>○</v>
      </c>
      <c r="O149" s="21" t="str">
        <f>IF('R7.10.1移動支援一覧'!U149="","",'R7.10.1移動支援一覧'!U149)</f>
        <v/>
      </c>
      <c r="P149" s="22" t="str">
        <f>IF('R7.10.1移動支援一覧'!V149="","",'R7.10.1移動支援一覧'!V149)</f>
        <v>0110504842</v>
      </c>
    </row>
    <row r="150" spans="1:16" ht="13.5" customHeight="1">
      <c r="A150" s="19" t="str">
        <f>'R7.10.1移動支援一覧'!A150</f>
        <v>市内</v>
      </c>
      <c r="B150" s="20" t="str">
        <f>IF('R7.10.1移動支援一覧'!B150="","",'R7.10.1移動支援一覧'!B150)</f>
        <v/>
      </c>
      <c r="C150" s="3" t="str">
        <f>'R7.10.1移動支援一覧'!C150</f>
        <v>0001100498</v>
      </c>
      <c r="D150" s="3" t="str">
        <f>'R7.10.1移動支援一覧'!D150</f>
        <v>居宅介護サービス　べりいず</v>
      </c>
      <c r="E150" s="4">
        <f>'R7.10.1移動支援一覧'!E150</f>
        <v>41122</v>
      </c>
      <c r="F150" s="3" t="str">
        <f>'R7.10.1移動支援一覧'!G150</f>
        <v>003-0024</v>
      </c>
      <c r="G150" s="3" t="str">
        <f>'R7.10.1移動支援一覧'!H150</f>
        <v>札幌市白石区本郷通12丁目南1番10号</v>
      </c>
      <c r="H150" s="3" t="str">
        <f>'R7.10.1移動支援一覧'!I150</f>
        <v>887-0087</v>
      </c>
      <c r="I150" s="3" t="str">
        <f>'R7.10.1移動支援一覧'!J150</f>
        <v>887-0078</v>
      </c>
      <c r="J150" s="3" t="str">
        <f>'R7.10.1移動支援一覧'!K150</f>
        <v>株式会社　ラピティ</v>
      </c>
      <c r="K150" s="21" t="str">
        <f>IF('R7.10.1移動支援一覧'!Q150="","",'R7.10.1移動支援一覧'!Q150)</f>
        <v>○</v>
      </c>
      <c r="L150" s="21" t="str">
        <f>IF('R7.10.1移動支援一覧'!R150="","",'R7.10.1移動支援一覧'!R150)</f>
        <v>○</v>
      </c>
      <c r="M150" s="21" t="str">
        <f>IF('R7.10.1移動支援一覧'!S150="","",'R7.10.1移動支援一覧'!S150)</f>
        <v>○</v>
      </c>
      <c r="N150" s="21" t="str">
        <f>IF('R7.10.1移動支援一覧'!T150="","",'R7.10.1移動支援一覧'!T150)</f>
        <v>○</v>
      </c>
      <c r="O150" s="21" t="str">
        <f>IF('R7.10.1移動支援一覧'!U150="","",'R7.10.1移動支援一覧'!U150)</f>
        <v/>
      </c>
      <c r="P150" s="22" t="str">
        <f>IF('R7.10.1移動支援一覧'!V150="","",'R7.10.1移動支援一覧'!V150)</f>
        <v>0110402476</v>
      </c>
    </row>
    <row r="151" spans="1:16" ht="13.5" customHeight="1">
      <c r="A151" s="19" t="str">
        <f>'R7.10.1移動支援一覧'!A151</f>
        <v>市内</v>
      </c>
      <c r="B151" s="20" t="str">
        <f>IF('R7.10.1移動支援一覧'!B151="","",'R7.10.1移動支援一覧'!B151)</f>
        <v/>
      </c>
      <c r="C151" s="3" t="str">
        <f>'R7.10.1移動支援一覧'!C151</f>
        <v>0001100500</v>
      </c>
      <c r="D151" s="3" t="str">
        <f>'R7.10.1移動支援一覧'!D151</f>
        <v>訪問介護事業所　きさらぎ</v>
      </c>
      <c r="E151" s="4">
        <f>'R7.10.1移動支援一覧'!E151</f>
        <v>41183</v>
      </c>
      <c r="F151" s="3" t="str">
        <f>'R7.10.1移動支援一覧'!G151</f>
        <v>002-8042</v>
      </c>
      <c r="G151" s="3" t="str">
        <f>'R7.10.1移動支援一覧'!H151</f>
        <v>札幌市北区東茨戸2条1丁目15番70号</v>
      </c>
      <c r="H151" s="3" t="str">
        <f>'R7.10.1移動支援一覧'!I151</f>
        <v>771-1202</v>
      </c>
      <c r="I151" s="3" t="str">
        <f>'R7.10.1移動支援一覧'!J151</f>
        <v>771-1206</v>
      </c>
      <c r="J151" s="3" t="str">
        <f>'R7.10.1移動支援一覧'!K151</f>
        <v>合同会社　きさらぎ</v>
      </c>
      <c r="K151" s="21" t="str">
        <f>IF('R7.10.1移動支援一覧'!Q151="","",'R7.10.1移動支援一覧'!Q151)</f>
        <v>○</v>
      </c>
      <c r="L151" s="21" t="str">
        <f>IF('R7.10.1移動支援一覧'!R151="","",'R7.10.1移動支援一覧'!R151)</f>
        <v>○</v>
      </c>
      <c r="M151" s="21" t="str">
        <f>IF('R7.10.1移動支援一覧'!S151="","",'R7.10.1移動支援一覧'!S151)</f>
        <v>○</v>
      </c>
      <c r="N151" s="21" t="str">
        <f>IF('R7.10.1移動支援一覧'!T151="","",'R7.10.1移動支援一覧'!T151)</f>
        <v>○</v>
      </c>
      <c r="O151" s="21" t="str">
        <f>IF('R7.10.1移動支援一覧'!U151="","",'R7.10.1移動支援一覧'!U151)</f>
        <v/>
      </c>
      <c r="P151" s="22" t="str">
        <f>IF('R7.10.1移動支援一覧'!V151="","",'R7.10.1移動支援一覧'!V151)</f>
        <v>0110203114</v>
      </c>
    </row>
    <row r="152" spans="1:16" ht="13.5" customHeight="1">
      <c r="A152" s="19" t="str">
        <f>'R7.10.1移動支援一覧'!A152</f>
        <v>市内</v>
      </c>
      <c r="B152" s="20" t="str">
        <f>IF('R7.10.1移動支援一覧'!B152="","",'R7.10.1移動支援一覧'!B152)</f>
        <v/>
      </c>
      <c r="C152" s="3" t="str">
        <f>'R7.10.1移動支援一覧'!C152</f>
        <v>0001100504</v>
      </c>
      <c r="D152" s="3" t="str">
        <f>'R7.10.1移動支援一覧'!D152</f>
        <v>りたけあ札幌</v>
      </c>
      <c r="E152" s="4">
        <f>'R7.10.1移動支援一覧'!E152</f>
        <v>41183</v>
      </c>
      <c r="F152" s="3" t="str">
        <f>'R7.10.1移動支援一覧'!G152</f>
        <v>063-0005</v>
      </c>
      <c r="G152" s="3" t="str">
        <f>'R7.10.1移動支援一覧'!H152</f>
        <v>札幌市西区山の手5条4丁目1-38　フレンドリー山の手Ｂ-2号</v>
      </c>
      <c r="H152" s="3" t="str">
        <f>'R7.10.1移動支援一覧'!I152</f>
        <v>676-4333</v>
      </c>
      <c r="I152" s="3" t="str">
        <f>'R7.10.1移動支援一覧'!J152</f>
        <v>642-0304</v>
      </c>
      <c r="J152" s="3" t="str">
        <f>'R7.10.1移動支援一覧'!K152</f>
        <v>株式会社　リタファクトリー</v>
      </c>
      <c r="K152" s="21" t="str">
        <f>IF('R7.10.1移動支援一覧'!Q152="","",'R7.10.1移動支援一覧'!Q152)</f>
        <v>○</v>
      </c>
      <c r="L152" s="21" t="str">
        <f>IF('R7.10.1移動支援一覧'!R152="","",'R7.10.1移動支援一覧'!R152)</f>
        <v>○</v>
      </c>
      <c r="M152" s="21" t="str">
        <f>IF('R7.10.1移動支援一覧'!S152="","",'R7.10.1移動支援一覧'!S152)</f>
        <v>○</v>
      </c>
      <c r="N152" s="21" t="str">
        <f>IF('R7.10.1移動支援一覧'!T152="","",'R7.10.1移動支援一覧'!T152)</f>
        <v>○</v>
      </c>
      <c r="O152" s="21" t="str">
        <f>IF('R7.10.1移動支援一覧'!U152="","",'R7.10.1移動支援一覧'!U152)</f>
        <v/>
      </c>
      <c r="P152" s="22" t="str">
        <f>IF('R7.10.1移動支援一覧'!V152="","",'R7.10.1移動支援一覧'!V152)</f>
        <v>0110402286</v>
      </c>
    </row>
    <row r="153" spans="1:16" ht="13.5" customHeight="1">
      <c r="A153" s="19" t="str">
        <f>'R7.10.1移動支援一覧'!A153</f>
        <v>市内</v>
      </c>
      <c r="B153" s="20" t="str">
        <f>IF('R7.10.1移動支援一覧'!B153="","",'R7.10.1移動支援一覧'!B153)</f>
        <v/>
      </c>
      <c r="C153" s="3" t="str">
        <f>'R7.10.1移動支援一覧'!C153</f>
        <v>0001100505</v>
      </c>
      <c r="D153" s="3" t="str">
        <f>'R7.10.1移動支援一覧'!D153</f>
        <v>ホームヘルプサービスおぶらーと</v>
      </c>
      <c r="E153" s="4">
        <f>'R7.10.1移動支援一覧'!E153</f>
        <v>41214</v>
      </c>
      <c r="F153" s="3" t="str">
        <f>'R7.10.1移動支援一覧'!G153</f>
        <v>003-0833</v>
      </c>
      <c r="G153" s="3" t="str">
        <f>'R7.10.1移動支援一覧'!H153</f>
        <v>札幌市白石区北郷3条3丁目4-7　博栄マンション102号</v>
      </c>
      <c r="H153" s="3" t="str">
        <f>'R7.10.1移動支援一覧'!I153</f>
        <v>827-7147</v>
      </c>
      <c r="I153" s="3" t="str">
        <f>'R7.10.1移動支援一覧'!J153</f>
        <v>827-7590</v>
      </c>
      <c r="J153" s="3" t="str">
        <f>'R7.10.1移動支援一覧'!K153</f>
        <v>合同会社グラチチュード</v>
      </c>
      <c r="K153" s="21" t="str">
        <f>IF('R7.10.1移動支援一覧'!Q153="","",'R7.10.1移動支援一覧'!Q153)</f>
        <v>○</v>
      </c>
      <c r="L153" s="21" t="str">
        <f>IF('R7.10.1移動支援一覧'!R153="","",'R7.10.1移動支援一覧'!R153)</f>
        <v>○</v>
      </c>
      <c r="M153" s="21" t="str">
        <f>IF('R7.10.1移動支援一覧'!S153="","",'R7.10.1移動支援一覧'!S153)</f>
        <v>○</v>
      </c>
      <c r="N153" s="21" t="str">
        <f>IF('R7.10.1移動支援一覧'!T153="","",'R7.10.1移動支援一覧'!T153)</f>
        <v>○</v>
      </c>
      <c r="O153" s="21" t="str">
        <f>IF('R7.10.1移動支援一覧'!U153="","",'R7.10.1移動支援一覧'!U153)</f>
        <v/>
      </c>
      <c r="P153" s="22" t="str">
        <f>IF('R7.10.1移動支援一覧'!V153="","",'R7.10.1移動支援一覧'!V153)</f>
        <v>0110402534</v>
      </c>
    </row>
    <row r="154" spans="1:16" ht="13.5" customHeight="1">
      <c r="A154" s="19" t="str">
        <f>'R7.10.1移動支援一覧'!A154</f>
        <v>市内</v>
      </c>
      <c r="B154" s="20" t="str">
        <f>IF('R7.10.1移動支援一覧'!B154="","",'R7.10.1移動支援一覧'!B154)</f>
        <v>休止</v>
      </c>
      <c r="C154" s="3" t="str">
        <f>'R7.10.1移動支援一覧'!C154</f>
        <v>0001100506</v>
      </c>
      <c r="D154" s="3" t="str">
        <f>'R7.10.1移動支援一覧'!D154</f>
        <v>栄通訪問介護ステーション</v>
      </c>
      <c r="E154" s="4">
        <f>'R7.10.1移動支援一覧'!E154</f>
        <v>41214</v>
      </c>
      <c r="F154" s="3" t="str">
        <f>'R7.10.1移動支援一覧'!G154</f>
        <v>003-0835</v>
      </c>
      <c r="G154" s="3" t="str">
        <f>'R7.10.1移動支援一覧'!H154</f>
        <v>札幌市白石区栄通2丁目1番22号</v>
      </c>
      <c r="H154" s="3" t="str">
        <f>'R7.10.1移動支援一覧'!I154</f>
        <v>827-7631</v>
      </c>
      <c r="I154" s="3" t="str">
        <f>'R7.10.1移動支援一覧'!J154</f>
        <v>827-7881</v>
      </c>
      <c r="J154" s="3" t="str">
        <f>'R7.10.1移動支援一覧'!K154</f>
        <v>富士ライフサポート株式会社</v>
      </c>
      <c r="K154" s="21" t="str">
        <f>IF('R7.10.1移動支援一覧'!Q154="","",'R7.10.1移動支援一覧'!Q154)</f>
        <v>○</v>
      </c>
      <c r="L154" s="21" t="str">
        <f>IF('R7.10.1移動支援一覧'!R154="","",'R7.10.1移動支援一覧'!R154)</f>
        <v>○</v>
      </c>
      <c r="M154" s="21" t="str">
        <f>IF('R7.10.1移動支援一覧'!S154="","",'R7.10.1移動支援一覧'!S154)</f>
        <v>○</v>
      </c>
      <c r="N154" s="21" t="str">
        <f>IF('R7.10.1移動支援一覧'!T154="","",'R7.10.1移動支援一覧'!T154)</f>
        <v>○</v>
      </c>
      <c r="O154" s="21" t="str">
        <f>IF('R7.10.1移動支援一覧'!U154="","",'R7.10.1移動支援一覧'!U154)</f>
        <v/>
      </c>
      <c r="P154" s="22" t="str">
        <f>IF('R7.10.1移動支援一覧'!V154="","",'R7.10.1移動支援一覧'!V154)</f>
        <v>0110402526</v>
      </c>
    </row>
    <row r="155" spans="1:16" ht="13.5" customHeight="1">
      <c r="A155" s="19" t="str">
        <f>'R7.10.1移動支援一覧'!A155</f>
        <v>市内</v>
      </c>
      <c r="B155" s="20" t="str">
        <f>IF('R7.10.1移動支援一覧'!B155="","",'R7.10.1移動支援一覧'!B155)</f>
        <v/>
      </c>
      <c r="C155" s="3" t="str">
        <f>'R7.10.1移動支援一覧'!C155</f>
        <v>0001100509</v>
      </c>
      <c r="D155" s="3" t="str">
        <f>'R7.10.1移動支援一覧'!D155</f>
        <v>みきの子支援センター</v>
      </c>
      <c r="E155" s="4">
        <f>'R7.10.1移動支援一覧'!E155</f>
        <v>41244</v>
      </c>
      <c r="F155" s="3" t="str">
        <f>'R7.10.1移動支援一覧'!G155</f>
        <v>062-0936</v>
      </c>
      <c r="G155" s="3" t="str">
        <f>'R7.10.1移動支援一覧'!H155</f>
        <v>札幌市豊平区平岸6条13丁目2番22号　シャネル平岸101号</v>
      </c>
      <c r="H155" s="3" t="str">
        <f>'R7.10.1移動支援一覧'!I155</f>
        <v>598-1101</v>
      </c>
      <c r="I155" s="3" t="str">
        <f>'R7.10.1移動支援一覧'!J155</f>
        <v>598-1101</v>
      </c>
      <c r="J155" s="3" t="str">
        <f>'R7.10.1移動支援一覧'!K155</f>
        <v>特定非営利活動法人幹の会</v>
      </c>
      <c r="K155" s="21" t="str">
        <f>IF('R7.10.1移動支援一覧'!Q155="","",'R7.10.1移動支援一覧'!Q155)</f>
        <v>○</v>
      </c>
      <c r="L155" s="21" t="str">
        <f>IF('R7.10.1移動支援一覧'!R155="","",'R7.10.1移動支援一覧'!R155)</f>
        <v>○</v>
      </c>
      <c r="M155" s="21" t="str">
        <f>IF('R7.10.1移動支援一覧'!S155="","",'R7.10.1移動支援一覧'!S155)</f>
        <v>○</v>
      </c>
      <c r="N155" s="21" t="str">
        <f>IF('R7.10.1移動支援一覧'!T155="","",'R7.10.1移動支援一覧'!T155)</f>
        <v/>
      </c>
      <c r="O155" s="21" t="str">
        <f>IF('R7.10.1移動支援一覧'!U155="","",'R7.10.1移動支援一覧'!U155)</f>
        <v/>
      </c>
      <c r="P155" s="22" t="str">
        <f>IF('R7.10.1移動支援一覧'!V155="","",'R7.10.1移動支援一覧'!V155)</f>
        <v>0110504925</v>
      </c>
    </row>
    <row r="156" spans="1:16" ht="13.5" customHeight="1">
      <c r="A156" s="19" t="str">
        <f>'R7.10.1移動支援一覧'!A156</f>
        <v>市内</v>
      </c>
      <c r="B156" s="20" t="str">
        <f>IF('R7.10.1移動支援一覧'!B156="","",'R7.10.1移動支援一覧'!B156)</f>
        <v>休止</v>
      </c>
      <c r="C156" s="3" t="str">
        <f>'R7.10.1移動支援一覧'!C156</f>
        <v>0001100511</v>
      </c>
      <c r="D156" s="3" t="str">
        <f>'R7.10.1移動支援一覧'!D156</f>
        <v>ヘルパーステーションさくら</v>
      </c>
      <c r="E156" s="4">
        <f>'R7.10.1移動支援一覧'!E156</f>
        <v>41275</v>
      </c>
      <c r="F156" s="3" t="str">
        <f>'R7.10.1移動支援一覧'!G156</f>
        <v>065-0023</v>
      </c>
      <c r="G156" s="3" t="str">
        <f>'R7.10.1移動支援一覧'!H156</f>
        <v>札幌市東区北30条東20丁目7番20号　楽ゆう館もとまち１階　ヘルパーステーションさくら</v>
      </c>
      <c r="H156" s="3" t="str">
        <f>'R7.10.1移動支援一覧'!I156</f>
        <v>731-8883</v>
      </c>
      <c r="I156" s="3" t="str">
        <f>'R7.10.1移動支援一覧'!J156</f>
        <v>731-8833</v>
      </c>
      <c r="J156" s="3" t="str">
        <f>'R7.10.1移動支援一覧'!K156</f>
        <v>株式会社アルワン</v>
      </c>
      <c r="K156" s="21" t="str">
        <f>IF('R7.10.1移動支援一覧'!Q156="","",'R7.10.1移動支援一覧'!Q156)</f>
        <v>○</v>
      </c>
      <c r="L156" s="21" t="str">
        <f>IF('R7.10.1移動支援一覧'!R156="","",'R7.10.1移動支援一覧'!R156)</f>
        <v>○</v>
      </c>
      <c r="M156" s="21" t="str">
        <f>IF('R7.10.1移動支援一覧'!S156="","",'R7.10.1移動支援一覧'!S156)</f>
        <v>○</v>
      </c>
      <c r="N156" s="21" t="str">
        <f>IF('R7.10.1移動支援一覧'!T156="","",'R7.10.1移動支援一覧'!T156)</f>
        <v>○</v>
      </c>
      <c r="O156" s="21" t="str">
        <f>IF('R7.10.1移動支援一覧'!U156="","",'R7.10.1移動支援一覧'!U156)</f>
        <v/>
      </c>
      <c r="P156" s="22" t="str">
        <f>IF('R7.10.1移動支援一覧'!V156="","",'R7.10.1移動支援一覧'!V156)</f>
        <v>0110300159</v>
      </c>
    </row>
    <row r="157" spans="1:16" ht="13.5" customHeight="1">
      <c r="A157" s="19" t="str">
        <f>'R7.10.1移動支援一覧'!A157</f>
        <v>市内</v>
      </c>
      <c r="B157" s="20" t="str">
        <f>IF('R7.10.1移動支援一覧'!B157="","",'R7.10.1移動支援一覧'!B157)</f>
        <v/>
      </c>
      <c r="C157" s="3" t="str">
        <f>'R7.10.1移動支援一覧'!C157</f>
        <v>0001100515</v>
      </c>
      <c r="D157" s="3" t="str">
        <f>'R7.10.1移動支援一覧'!D157</f>
        <v>Kitemita.la</v>
      </c>
      <c r="E157" s="4">
        <f>'R7.10.1移動支援一覧'!E157</f>
        <v>41306</v>
      </c>
      <c r="F157" s="3" t="str">
        <f>'R7.10.1移動支援一覧'!G157</f>
        <v>063-0012</v>
      </c>
      <c r="G157" s="3" t="str">
        <f>'R7.10.1移動支援一覧'!H157</f>
        <v>札幌市西区福井4丁目3番3号</v>
      </c>
      <c r="H157" s="3" t="str">
        <f>'R7.10.1移動支援一覧'!I157</f>
        <v>688-6182</v>
      </c>
      <c r="I157" s="3" t="str">
        <f>'R7.10.1移動支援一覧'!J157</f>
        <v>688-6182</v>
      </c>
      <c r="J157" s="3" t="str">
        <f>'R7.10.1移動支援一覧'!K157</f>
        <v>特定非営利活動法人Kitemita.la</v>
      </c>
      <c r="K157" s="21" t="str">
        <f>IF('R7.10.1移動支援一覧'!Q157="","",'R7.10.1移動支援一覧'!Q157)</f>
        <v>○</v>
      </c>
      <c r="L157" s="21" t="str">
        <f>IF('R7.10.1移動支援一覧'!R157="","",'R7.10.1移動支援一覧'!R157)</f>
        <v>○</v>
      </c>
      <c r="M157" s="21" t="str">
        <f>IF('R7.10.1移動支援一覧'!S157="","",'R7.10.1移動支援一覧'!S157)</f>
        <v>○</v>
      </c>
      <c r="N157" s="21" t="str">
        <f>IF('R7.10.1移動支援一覧'!T157="","",'R7.10.1移動支援一覧'!T157)</f>
        <v>○</v>
      </c>
      <c r="O157" s="21" t="str">
        <f>IF('R7.10.1移動支援一覧'!U157="","",'R7.10.1移動支援一覧'!U157)</f>
        <v/>
      </c>
      <c r="P157" s="22" t="str">
        <f>IF('R7.10.1移動支援一覧'!V157="","",'R7.10.1移動支援一覧'!V157)</f>
        <v/>
      </c>
    </row>
    <row r="158" spans="1:16" ht="13.5" customHeight="1">
      <c r="A158" s="19" t="str">
        <f>'R7.10.1移動支援一覧'!A158</f>
        <v>市内</v>
      </c>
      <c r="B158" s="20" t="str">
        <f>IF('R7.10.1移動支援一覧'!B158="","",'R7.10.1移動支援一覧'!B158)</f>
        <v/>
      </c>
      <c r="C158" s="3" t="str">
        <f>'R7.10.1移動支援一覧'!C158</f>
        <v>0001100517</v>
      </c>
      <c r="D158" s="3" t="str">
        <f>'R7.10.1移動支援一覧'!D158</f>
        <v>ケアサポート　うるおい</v>
      </c>
      <c r="E158" s="4">
        <f>'R7.10.1移動支援一覧'!E158</f>
        <v>41334</v>
      </c>
      <c r="F158" s="3" t="str">
        <f>'R7.10.1移動支援一覧'!G158</f>
        <v>064-0808</v>
      </c>
      <c r="G158" s="3" t="str">
        <f>'R7.10.1移動支援一覧'!H158</f>
        <v>札幌市中央区南8条西3丁目7番地</v>
      </c>
      <c r="H158" s="3" t="str">
        <f>'R7.10.1移動支援一覧'!I158</f>
        <v>820-2115</v>
      </c>
      <c r="I158" s="3" t="str">
        <f>'R7.10.1移動支援一覧'!J158</f>
        <v>351-1730</v>
      </c>
      <c r="J158" s="3" t="str">
        <f>'R7.10.1移動支援一覧'!K158</f>
        <v>ワンダーストレージ株式会社</v>
      </c>
      <c r="K158" s="21" t="str">
        <f>IF('R7.10.1移動支援一覧'!Q158="","",'R7.10.1移動支援一覧'!Q158)</f>
        <v>○</v>
      </c>
      <c r="L158" s="21" t="str">
        <f>IF('R7.10.1移動支援一覧'!R158="","",'R7.10.1移動支援一覧'!R158)</f>
        <v>○</v>
      </c>
      <c r="M158" s="21" t="str">
        <f>IF('R7.10.1移動支援一覧'!S158="","",'R7.10.1移動支援一覧'!S158)</f>
        <v>○</v>
      </c>
      <c r="N158" s="21" t="str">
        <f>IF('R7.10.1移動支援一覧'!T158="","",'R7.10.1移動支援一覧'!T158)</f>
        <v>○</v>
      </c>
      <c r="O158" s="21" t="str">
        <f>IF('R7.10.1移動支援一覧'!U158="","",'R7.10.1移動支援一覧'!U158)</f>
        <v/>
      </c>
      <c r="P158" s="22" t="str">
        <f>IF('R7.10.1移動支援一覧'!V158="","",'R7.10.1移動支援一覧'!V158)</f>
        <v>0110504909</v>
      </c>
    </row>
    <row r="159" spans="1:16" ht="13.5" customHeight="1">
      <c r="A159" s="19" t="str">
        <f>'R7.10.1移動支援一覧'!A159</f>
        <v>市内</v>
      </c>
      <c r="B159" s="20" t="str">
        <f>IF('R7.10.1移動支援一覧'!B159="","",'R7.10.1移動支援一覧'!B159)</f>
        <v/>
      </c>
      <c r="C159" s="3" t="str">
        <f>'R7.10.1移動支援一覧'!C159</f>
        <v>0001100520</v>
      </c>
      <c r="D159" s="3" t="str">
        <f>'R7.10.1移動支援一覧'!D159</f>
        <v>うつくしま介助サービス</v>
      </c>
      <c r="E159" s="4">
        <f>'R7.10.1移動支援一覧'!E159</f>
        <v>41365</v>
      </c>
      <c r="F159" s="3" t="str">
        <f>'R7.10.1移動支援一覧'!G159</f>
        <v>004-0064</v>
      </c>
      <c r="G159" s="3" t="str">
        <f>'R7.10.1移動支援一覧'!H159</f>
        <v>札幌市厚別区厚別西4条2丁目6-8-2</v>
      </c>
      <c r="H159" s="3" t="str">
        <f>'R7.10.1移動支援一覧'!I159</f>
        <v>398-9768</v>
      </c>
      <c r="I159" s="3" t="str">
        <f>'R7.10.1移動支援一覧'!J159</f>
        <v>398-9769</v>
      </c>
      <c r="J159" s="3" t="str">
        <f>'R7.10.1移動支援一覧'!K159</f>
        <v>株式会社うつくしま</v>
      </c>
      <c r="K159" s="21" t="str">
        <f>IF('R7.10.1移動支援一覧'!Q159="","",'R7.10.1移動支援一覧'!Q159)</f>
        <v>○</v>
      </c>
      <c r="L159" s="21" t="str">
        <f>IF('R7.10.1移動支援一覧'!R159="","",'R7.10.1移動支援一覧'!R159)</f>
        <v>○</v>
      </c>
      <c r="M159" s="21" t="str">
        <f>IF('R7.10.1移動支援一覧'!S159="","",'R7.10.1移動支援一覧'!S159)</f>
        <v>○</v>
      </c>
      <c r="N159" s="21" t="str">
        <f>IF('R7.10.1移動支援一覧'!T159="","",'R7.10.1移動支援一覧'!T159)</f>
        <v>○</v>
      </c>
      <c r="O159" s="21" t="str">
        <f>IF('R7.10.1移動支援一覧'!U159="","",'R7.10.1移動支援一覧'!U159)</f>
        <v/>
      </c>
      <c r="P159" s="22" t="str">
        <f>IF('R7.10.1移動支援一覧'!V159="","",'R7.10.1移動支援一覧'!V159)</f>
        <v>0110800091</v>
      </c>
    </row>
    <row r="160" spans="1:16" ht="13.5" customHeight="1">
      <c r="A160" s="19" t="str">
        <f>'R7.10.1移動支援一覧'!A160</f>
        <v>市内</v>
      </c>
      <c r="B160" s="20" t="str">
        <f>IF('R7.10.1移動支援一覧'!B160="","",'R7.10.1移動支援一覧'!B160)</f>
        <v/>
      </c>
      <c r="C160" s="3" t="str">
        <f>'R7.10.1移動支援一覧'!C160</f>
        <v>0001100521</v>
      </c>
      <c r="D160" s="3" t="str">
        <f>'R7.10.1移動支援一覧'!D160</f>
        <v>社会福祉法人札幌市社会福祉協議会　中央ヘルパーセンター</v>
      </c>
      <c r="E160" s="4">
        <f>'R7.10.1移動支援一覧'!E160</f>
        <v>41365</v>
      </c>
      <c r="F160" s="3" t="str">
        <f>'R7.10.1移動支援一覧'!G160</f>
        <v>060-0001</v>
      </c>
      <c r="G160" s="3" t="str">
        <f>'R7.10.1移動支援一覧'!H160</f>
        <v>札幌市中央区北１条西１３丁目４　ＦＷＤ札幌ビル　１階</v>
      </c>
      <c r="H160" s="3" t="str">
        <f>'R7.10.1移動支援一覧'!I160</f>
        <v>011-272-8480</v>
      </c>
      <c r="I160" s="3" t="str">
        <f>'R7.10.1移動支援一覧'!J160</f>
        <v>011-272-4024</v>
      </c>
      <c r="J160" s="3" t="str">
        <f>'R7.10.1移動支援一覧'!K160</f>
        <v>社会福祉法人札幌市社会福祉協議会</v>
      </c>
      <c r="K160" s="21" t="str">
        <f>IF('R7.10.1移動支援一覧'!Q160="","",'R7.10.1移動支援一覧'!Q160)</f>
        <v>○</v>
      </c>
      <c r="L160" s="21" t="str">
        <f>IF('R7.10.1移動支援一覧'!R160="","",'R7.10.1移動支援一覧'!R160)</f>
        <v>○</v>
      </c>
      <c r="M160" s="21" t="str">
        <f>IF('R7.10.1移動支援一覧'!S160="","",'R7.10.1移動支援一覧'!S160)</f>
        <v>○</v>
      </c>
      <c r="N160" s="21" t="str">
        <f>IF('R7.10.1移動支援一覧'!T160="","",'R7.10.1移動支援一覧'!T160)</f>
        <v>○</v>
      </c>
      <c r="O160" s="21" t="str">
        <f>IF('R7.10.1移動支援一覧'!U160="","",'R7.10.1移動支援一覧'!U160)</f>
        <v>○</v>
      </c>
      <c r="P160" s="22" t="str">
        <f>IF('R7.10.1移動支援一覧'!V160="","",'R7.10.1移動支援一覧'!V160)</f>
        <v>0110101870</v>
      </c>
    </row>
    <row r="161" spans="1:16" ht="13.5" customHeight="1">
      <c r="A161" s="19" t="str">
        <f>'R7.10.1移動支援一覧'!A161</f>
        <v>市内</v>
      </c>
      <c r="B161" s="20" t="str">
        <f>IF('R7.10.1移動支援一覧'!B161="","",'R7.10.1移動支援一覧'!B161)</f>
        <v/>
      </c>
      <c r="C161" s="3" t="str">
        <f>'R7.10.1移動支援一覧'!C161</f>
        <v>0001100522</v>
      </c>
      <c r="D161" s="3" t="str">
        <f>'R7.10.1移動支援一覧'!D161</f>
        <v>社会福祉法人札幌市社会福祉協議会　北ヘルパーセンター</v>
      </c>
      <c r="E161" s="4">
        <f>'R7.10.1移動支援一覧'!E161</f>
        <v>41365</v>
      </c>
      <c r="F161" s="3" t="str">
        <f>'R7.10.1移動支援一覧'!G161</f>
        <v>0010040</v>
      </c>
      <c r="G161" s="3" t="str">
        <f>'R7.10.1移動支援一覧'!H161</f>
        <v>札幌市北区北40条西4丁目2-7　札幌N40ビル5階</v>
      </c>
      <c r="H161" s="3" t="str">
        <f>'R7.10.1移動支援一覧'!I161</f>
        <v>726-7810</v>
      </c>
      <c r="I161" s="3" t="str">
        <f>'R7.10.1移動支援一覧'!J161</f>
        <v>726-7812</v>
      </c>
      <c r="J161" s="3" t="str">
        <f>'R7.10.1移動支援一覧'!K161</f>
        <v>社会福祉法人札幌市社会福祉協議会</v>
      </c>
      <c r="K161" s="21" t="str">
        <f>IF('R7.10.1移動支援一覧'!Q161="","",'R7.10.1移動支援一覧'!Q161)</f>
        <v>○</v>
      </c>
      <c r="L161" s="21" t="str">
        <f>IF('R7.10.1移動支援一覧'!R161="","",'R7.10.1移動支援一覧'!R161)</f>
        <v>○</v>
      </c>
      <c r="M161" s="21" t="str">
        <f>IF('R7.10.1移動支援一覧'!S161="","",'R7.10.1移動支援一覧'!S161)</f>
        <v>○</v>
      </c>
      <c r="N161" s="21" t="str">
        <f>IF('R7.10.1移動支援一覧'!T161="","",'R7.10.1移動支援一覧'!T161)</f>
        <v>○</v>
      </c>
      <c r="O161" s="21" t="str">
        <f>IF('R7.10.1移動支援一覧'!U161="","",'R7.10.1移動支援一覧'!U161)</f>
        <v>○</v>
      </c>
      <c r="P161" s="22" t="str">
        <f>IF('R7.10.1移動支援一覧'!V161="","",'R7.10.1移動支援一覧'!V161)</f>
        <v>0110203171</v>
      </c>
    </row>
    <row r="162" spans="1:16" ht="13.5" customHeight="1">
      <c r="A162" s="19" t="str">
        <f>'R7.10.1移動支援一覧'!A162</f>
        <v>市内</v>
      </c>
      <c r="B162" s="20" t="str">
        <f>IF('R7.10.1移動支援一覧'!B162="","",'R7.10.1移動支援一覧'!B162)</f>
        <v/>
      </c>
      <c r="C162" s="3" t="str">
        <f>'R7.10.1移動支援一覧'!C162</f>
        <v>0001100523</v>
      </c>
      <c r="D162" s="3" t="str">
        <f>'R7.10.1移動支援一覧'!D162</f>
        <v>社会福祉法人札幌市社会福祉協議会　東ヘルパーセンター</v>
      </c>
      <c r="E162" s="4">
        <f>'R7.10.1移動支援一覧'!E162</f>
        <v>41365</v>
      </c>
      <c r="F162" s="3" t="str">
        <f>'R7.10.1移動支援一覧'!G162</f>
        <v>065-0022</v>
      </c>
      <c r="G162" s="3" t="str">
        <f>'R7.10.1移動支援一覧'!H162</f>
        <v>札幌市東区北22条東16丁目1-3</v>
      </c>
      <c r="H162" s="3" t="str">
        <f>'R7.10.1移動支援一覧'!I162</f>
        <v>011-780-4270</v>
      </c>
      <c r="I162" s="3" t="str">
        <f>'R7.10.1移動支援一覧'!J162</f>
        <v>011-780-4271</v>
      </c>
      <c r="J162" s="3" t="str">
        <f>'R7.10.1移動支援一覧'!K162</f>
        <v>社会福祉法人札幌市社会福祉協議会</v>
      </c>
      <c r="K162" s="21" t="str">
        <f>IF('R7.10.1移動支援一覧'!Q162="","",'R7.10.1移動支援一覧'!Q162)</f>
        <v>○</v>
      </c>
      <c r="L162" s="21" t="str">
        <f>IF('R7.10.1移動支援一覧'!R162="","",'R7.10.1移動支援一覧'!R162)</f>
        <v>○</v>
      </c>
      <c r="M162" s="21" t="str">
        <f>IF('R7.10.1移動支援一覧'!S162="","",'R7.10.1移動支援一覧'!S162)</f>
        <v>○</v>
      </c>
      <c r="N162" s="21" t="str">
        <f>IF('R7.10.1移動支援一覧'!T162="","",'R7.10.1移動支援一覧'!T162)</f>
        <v>○</v>
      </c>
      <c r="O162" s="21" t="str">
        <f>IF('R7.10.1移動支援一覧'!U162="","",'R7.10.1移動支援一覧'!U162)</f>
        <v>○</v>
      </c>
      <c r="P162" s="22" t="str">
        <f>IF('R7.10.1移動支援一覧'!V162="","",'R7.10.1移動支援一覧'!V162)</f>
        <v>0110300241</v>
      </c>
    </row>
    <row r="163" spans="1:16" ht="13.5" customHeight="1">
      <c r="A163" s="19" t="str">
        <f>'R7.10.1移動支援一覧'!A163</f>
        <v>市内</v>
      </c>
      <c r="B163" s="20" t="str">
        <f>IF('R7.10.1移動支援一覧'!B163="","",'R7.10.1移動支援一覧'!B163)</f>
        <v/>
      </c>
      <c r="C163" s="3" t="str">
        <f>'R7.10.1移動支援一覧'!C163</f>
        <v>0001100524</v>
      </c>
      <c r="D163" s="3" t="str">
        <f>'R7.10.1移動支援一覧'!D163</f>
        <v>社会福祉法人札幌市社会福祉協議会　白石・厚別・清田ヘルパーセンター</v>
      </c>
      <c r="E163" s="4">
        <f>'R7.10.1移動支援一覧'!E163</f>
        <v>41365</v>
      </c>
      <c r="F163" s="3" t="str">
        <f>'R7.10.1移動支援一覧'!G163</f>
        <v>004-0041</v>
      </c>
      <c r="G163" s="3" t="str">
        <f>'R7.10.1移動支援一覧'!H163</f>
        <v>札幌市厚別区大谷地東2丁目4-1　札幌市交通局本局庁舎6階</v>
      </c>
      <c r="H163" s="3" t="str">
        <f>'R7.10.1移動支援一覧'!I163</f>
        <v>896-9610</v>
      </c>
      <c r="I163" s="3" t="str">
        <f>'R7.10.1移動支援一覧'!J163</f>
        <v>896-9607</v>
      </c>
      <c r="J163" s="3" t="str">
        <f>'R7.10.1移動支援一覧'!K163</f>
        <v>社会福祉法人札幌市社会福祉協議会</v>
      </c>
      <c r="K163" s="21" t="str">
        <f>IF('R7.10.1移動支援一覧'!Q163="","",'R7.10.1移動支援一覧'!Q163)</f>
        <v>○</v>
      </c>
      <c r="L163" s="21" t="str">
        <f>IF('R7.10.1移動支援一覧'!R163="","",'R7.10.1移動支援一覧'!R163)</f>
        <v>○</v>
      </c>
      <c r="M163" s="21" t="str">
        <f>IF('R7.10.1移動支援一覧'!S163="","",'R7.10.1移動支援一覧'!S163)</f>
        <v>○</v>
      </c>
      <c r="N163" s="21" t="str">
        <f>IF('R7.10.1移動支援一覧'!T163="","",'R7.10.1移動支援一覧'!T163)</f>
        <v>○</v>
      </c>
      <c r="O163" s="21" t="str">
        <f>IF('R7.10.1移動支援一覧'!U163="","",'R7.10.1移動支援一覧'!U163)</f>
        <v>○</v>
      </c>
      <c r="P163" s="22" t="str">
        <f>IF('R7.10.1移動支援一覧'!V163="","",'R7.10.1移動支援一覧'!V163)</f>
        <v>0110800083</v>
      </c>
    </row>
    <row r="164" spans="1:16" ht="13.5" customHeight="1">
      <c r="A164" s="19" t="str">
        <f>'R7.10.1移動支援一覧'!A164</f>
        <v>市内</v>
      </c>
      <c r="B164" s="20" t="str">
        <f>IF('R7.10.1移動支援一覧'!B164="","",'R7.10.1移動支援一覧'!B164)</f>
        <v/>
      </c>
      <c r="C164" s="3" t="str">
        <f>'R7.10.1移動支援一覧'!C164</f>
        <v>0001100525</v>
      </c>
      <c r="D164" s="3" t="str">
        <f>'R7.10.1移動支援一覧'!D164</f>
        <v>社会福祉法人札幌市社会福祉協議会　豊平ヘルパーセンター</v>
      </c>
      <c r="E164" s="4">
        <f>'R7.10.1移動支援一覧'!E164</f>
        <v>41365</v>
      </c>
      <c r="F164" s="3" t="str">
        <f>'R7.10.1移動支援一覧'!G164</f>
        <v>062-0012</v>
      </c>
      <c r="G164" s="3" t="str">
        <f>'R7.10.1移動支援一覧'!H164</f>
        <v>札幌市豊平区美園12条7丁目7番8号八千代ビル</v>
      </c>
      <c r="H164" s="3" t="str">
        <f>'R7.10.1移動支援一覧'!I164</f>
        <v>837-3171</v>
      </c>
      <c r="I164" s="3" t="str">
        <f>'R7.10.1移動支援一覧'!J164</f>
        <v>833-2235</v>
      </c>
      <c r="J164" s="3" t="str">
        <f>'R7.10.1移動支援一覧'!K164</f>
        <v>社会福祉法人札幌市社会福祉協議会</v>
      </c>
      <c r="K164" s="21" t="str">
        <f>IF('R7.10.1移動支援一覧'!Q164="","",'R7.10.1移動支援一覧'!Q164)</f>
        <v>○</v>
      </c>
      <c r="L164" s="21" t="str">
        <f>IF('R7.10.1移動支援一覧'!R164="","",'R7.10.1移動支援一覧'!R164)</f>
        <v>○</v>
      </c>
      <c r="M164" s="21" t="str">
        <f>IF('R7.10.1移動支援一覧'!S164="","",'R7.10.1移動支援一覧'!S164)</f>
        <v>○</v>
      </c>
      <c r="N164" s="21" t="str">
        <f>IF('R7.10.1移動支援一覧'!T164="","",'R7.10.1移動支援一覧'!T164)</f>
        <v>○</v>
      </c>
      <c r="O164" s="21" t="str">
        <f>IF('R7.10.1移動支援一覧'!U164="","",'R7.10.1移動支援一覧'!U164)</f>
        <v>○</v>
      </c>
      <c r="P164" s="22" t="str">
        <f>IF('R7.10.1移動支援一覧'!V164="","",'R7.10.1移動支援一覧'!V164)</f>
        <v>0110504933</v>
      </c>
    </row>
    <row r="165" spans="1:16" ht="13.5" customHeight="1">
      <c r="A165" s="19" t="str">
        <f>'R7.10.1移動支援一覧'!A165</f>
        <v>市内</v>
      </c>
      <c r="B165" s="20" t="str">
        <f>IF('R7.10.1移動支援一覧'!B165="","",'R7.10.1移動支援一覧'!B165)</f>
        <v/>
      </c>
      <c r="C165" s="3" t="str">
        <f>'R7.10.1移動支援一覧'!C165</f>
        <v>0001100526</v>
      </c>
      <c r="D165" s="3" t="str">
        <f>'R7.10.1移動支援一覧'!D165</f>
        <v>社会福祉法人札幌市社会福祉協議会　南ヘルパーセンター</v>
      </c>
      <c r="E165" s="4">
        <f>'R7.10.1移動支援一覧'!E165</f>
        <v>41365</v>
      </c>
      <c r="F165" s="3" t="str">
        <f>'R7.10.1移動支援一覧'!G165</f>
        <v>005-0811</v>
      </c>
      <c r="G165" s="3" t="str">
        <f>'R7.10.1移動支援一覧'!H165</f>
        <v>札幌市南区真駒内幸町２丁目１番５号　真駒内幸町ビル　402</v>
      </c>
      <c r="H165" s="3" t="str">
        <f>'R7.10.1移動支援一覧'!I165</f>
        <v>588-8621</v>
      </c>
      <c r="I165" s="3" t="str">
        <f>'R7.10.1移動支援一覧'!J165</f>
        <v>588-8622</v>
      </c>
      <c r="J165" s="3" t="str">
        <f>'R7.10.1移動支援一覧'!K165</f>
        <v>社会福祉法人札幌市社会福祉協議会</v>
      </c>
      <c r="K165" s="21" t="str">
        <f>IF('R7.10.1移動支援一覧'!Q165="","",'R7.10.1移動支援一覧'!Q165)</f>
        <v>○</v>
      </c>
      <c r="L165" s="21" t="str">
        <f>IF('R7.10.1移動支援一覧'!R165="","",'R7.10.1移動支援一覧'!R165)</f>
        <v>○</v>
      </c>
      <c r="M165" s="21" t="str">
        <f>IF('R7.10.1移動支援一覧'!S165="","",'R7.10.1移動支援一覧'!S165)</f>
        <v>○</v>
      </c>
      <c r="N165" s="21" t="str">
        <f>IF('R7.10.1移動支援一覧'!T165="","",'R7.10.1移動支援一覧'!T165)</f>
        <v>○</v>
      </c>
      <c r="O165" s="21" t="str">
        <f>IF('R7.10.1移動支援一覧'!U165="","",'R7.10.1移動支援一覧'!U165)</f>
        <v>○</v>
      </c>
      <c r="P165" s="22" t="str">
        <f>IF('R7.10.1移動支援一覧'!V165="","",'R7.10.1移動支援一覧'!V165)</f>
        <v>0110600129</v>
      </c>
    </row>
    <row r="166" spans="1:16" ht="13.5" customHeight="1">
      <c r="A166" s="19" t="str">
        <f>'R7.10.1移動支援一覧'!A166</f>
        <v>市内</v>
      </c>
      <c r="B166" s="20" t="str">
        <f>IF('R7.10.1移動支援一覧'!B166="","",'R7.10.1移動支援一覧'!B166)</f>
        <v/>
      </c>
      <c r="C166" s="3" t="str">
        <f>'R7.10.1移動支援一覧'!C166</f>
        <v>0001100527</v>
      </c>
      <c r="D166" s="3" t="str">
        <f>'R7.10.1移動支援一覧'!D166</f>
        <v>社会福祉法人札幌市社会福祉協議会　西ヘルパーセンター</v>
      </c>
      <c r="E166" s="4">
        <f>'R7.10.1移動支援一覧'!E166</f>
        <v>41365</v>
      </c>
      <c r="F166" s="3" t="str">
        <f>'R7.10.1移動支援一覧'!G166</f>
        <v>063-0811</v>
      </c>
      <c r="G166" s="3" t="str">
        <f>'R7.10.1移動支援一覧'!H166</f>
        <v>札幌市西区琴似1条6丁目4－3　札幌琴似第一ビルディング2F</v>
      </c>
      <c r="H166" s="3" t="str">
        <f>'R7.10.1移動支援一覧'!I166</f>
        <v>613-4020</v>
      </c>
      <c r="I166" s="3" t="str">
        <f>'R7.10.1移動支援一覧'!J166</f>
        <v>613-4038</v>
      </c>
      <c r="J166" s="3" t="str">
        <f>'R7.10.1移動支援一覧'!K166</f>
        <v>社会福祉法人札幌市社会福祉協議会</v>
      </c>
      <c r="K166" s="21" t="str">
        <f>IF('R7.10.1移動支援一覧'!Q166="","",'R7.10.1移動支援一覧'!Q166)</f>
        <v>○</v>
      </c>
      <c r="L166" s="21" t="str">
        <f>IF('R7.10.1移動支援一覧'!R166="","",'R7.10.1移動支援一覧'!R166)</f>
        <v>○</v>
      </c>
      <c r="M166" s="21" t="str">
        <f>IF('R7.10.1移動支援一覧'!S166="","",'R7.10.1移動支援一覧'!S166)</f>
        <v>○</v>
      </c>
      <c r="N166" s="21" t="str">
        <f>IF('R7.10.1移動支援一覧'!T166="","",'R7.10.1移動支援一覧'!T166)</f>
        <v>○</v>
      </c>
      <c r="O166" s="21" t="str">
        <f>IF('R7.10.1移動支援一覧'!U166="","",'R7.10.1移動支援一覧'!U166)</f>
        <v>○</v>
      </c>
      <c r="P166" s="22" t="str">
        <f>IF('R7.10.1移動支援一覧'!V166="","",'R7.10.1移動支援一覧'!V166)</f>
        <v>0110700127</v>
      </c>
    </row>
    <row r="167" spans="1:16" ht="13.5" customHeight="1">
      <c r="A167" s="19" t="str">
        <f>'R7.10.1移動支援一覧'!A167</f>
        <v>市内</v>
      </c>
      <c r="B167" s="20" t="str">
        <f>IF('R7.10.1移動支援一覧'!B167="","",'R7.10.1移動支援一覧'!B167)</f>
        <v/>
      </c>
      <c r="C167" s="3" t="str">
        <f>'R7.10.1移動支援一覧'!C167</f>
        <v>0001100528</v>
      </c>
      <c r="D167" s="3" t="str">
        <f>'R7.10.1移動支援一覧'!D167</f>
        <v>社会福祉法人札幌市社会福祉協議会　手稲ヘルパーセンター</v>
      </c>
      <c r="E167" s="4">
        <f>'R7.10.1移動支援一覧'!E167</f>
        <v>41365</v>
      </c>
      <c r="F167" s="3" t="str">
        <f>'R7.10.1移動支援一覧'!G167</f>
        <v>006-0022</v>
      </c>
      <c r="G167" s="3" t="str">
        <f>'R7.10.1移動支援一覧'!H167</f>
        <v>札幌市手稲区手稲本町2条2丁目1番1号　村田ビル1階</v>
      </c>
      <c r="H167" s="3" t="str">
        <f>'R7.10.1移動支援一覧'!I167</f>
        <v>684-8050</v>
      </c>
      <c r="I167" s="3" t="str">
        <f>'R7.10.1移動支援一覧'!J167</f>
        <v>684-8066</v>
      </c>
      <c r="J167" s="3" t="str">
        <f>'R7.10.1移動支援一覧'!K167</f>
        <v>社会福祉法人札幌市社会福祉協議会</v>
      </c>
      <c r="K167" s="21" t="str">
        <f>IF('R7.10.1移動支援一覧'!Q167="","",'R7.10.1移動支援一覧'!Q167)</f>
        <v>○</v>
      </c>
      <c r="L167" s="21" t="str">
        <f>IF('R7.10.1移動支援一覧'!R167="","",'R7.10.1移動支援一覧'!R167)</f>
        <v>○</v>
      </c>
      <c r="M167" s="21" t="str">
        <f>IF('R7.10.1移動支援一覧'!S167="","",'R7.10.1移動支援一覧'!S167)</f>
        <v>○</v>
      </c>
      <c r="N167" s="21" t="str">
        <f>IF('R7.10.1移動支援一覧'!T167="","",'R7.10.1移動支援一覧'!T167)</f>
        <v>○</v>
      </c>
      <c r="O167" s="21" t="str">
        <f>IF('R7.10.1移動支援一覧'!U167="","",'R7.10.1移動支援一覧'!U167)</f>
        <v>○</v>
      </c>
      <c r="P167" s="22" t="str">
        <f>IF('R7.10.1移動支援一覧'!V167="","",'R7.10.1移動支援一覧'!V167)</f>
        <v>0110900180</v>
      </c>
    </row>
    <row r="168" spans="1:16" ht="13.5" customHeight="1">
      <c r="A168" s="19" t="str">
        <f>'R7.10.1移動支援一覧'!A168</f>
        <v>市内</v>
      </c>
      <c r="B168" s="20" t="str">
        <f>IF('R7.10.1移動支援一覧'!B168="","",'R7.10.1移動支援一覧'!B168)</f>
        <v/>
      </c>
      <c r="C168" s="3" t="str">
        <f>'R7.10.1移動支援一覧'!C168</f>
        <v>0001100537</v>
      </c>
      <c r="D168" s="3" t="str">
        <f>'R7.10.1移動支援一覧'!D168</f>
        <v>ニチイケアセンター豊平</v>
      </c>
      <c r="E168" s="4">
        <f>'R7.10.1移動支援一覧'!E168</f>
        <v>41395</v>
      </c>
      <c r="F168" s="3" t="str">
        <f>'R7.10.1移動支援一覧'!G168</f>
        <v>062-0034</v>
      </c>
      <c r="G168" s="3" t="str">
        <f>'R7.10.1移動支援一覧'!H168</f>
        <v>札幌市豊平区西岡4条3丁目7番17号</v>
      </c>
      <c r="H168" s="3" t="str">
        <f>'R7.10.1移動支援一覧'!I168</f>
        <v>857-7731</v>
      </c>
      <c r="I168" s="3" t="str">
        <f>'R7.10.1移動支援一覧'!J168</f>
        <v>857-7732</v>
      </c>
      <c r="J168" s="3" t="str">
        <f>'R7.10.1移動支援一覧'!K168</f>
        <v>株式会社 ニチイ学館</v>
      </c>
      <c r="K168" s="21" t="str">
        <f>IF('R7.10.1移動支援一覧'!Q168="","",'R7.10.1移動支援一覧'!Q168)</f>
        <v>○</v>
      </c>
      <c r="L168" s="21" t="str">
        <f>IF('R7.10.1移動支援一覧'!R168="","",'R7.10.1移動支援一覧'!R168)</f>
        <v>○</v>
      </c>
      <c r="M168" s="21" t="str">
        <f>IF('R7.10.1移動支援一覧'!S168="","",'R7.10.1移動支援一覧'!S168)</f>
        <v>○</v>
      </c>
      <c r="N168" s="21" t="str">
        <f>IF('R7.10.1移動支援一覧'!T168="","",'R7.10.1移動支援一覧'!T168)</f>
        <v>○</v>
      </c>
      <c r="O168" s="21" t="str">
        <f>IF('R7.10.1移動支援一覧'!U168="","",'R7.10.1移動支援一覧'!U168)</f>
        <v/>
      </c>
      <c r="P168" s="22" t="str">
        <f>IF('R7.10.1移動支援一覧'!V168="","",'R7.10.1移動支援一覧'!V168)</f>
        <v>0110504941</v>
      </c>
    </row>
    <row r="169" spans="1:16" ht="13.5" customHeight="1">
      <c r="A169" s="19" t="str">
        <f>'R7.10.1移動支援一覧'!A169</f>
        <v>市内</v>
      </c>
      <c r="B169" s="20" t="str">
        <f>IF('R7.10.1移動支援一覧'!B169="","",'R7.10.1移動支援一覧'!B169)</f>
        <v/>
      </c>
      <c r="C169" s="3" t="str">
        <f>'R7.10.1移動支援一覧'!C169</f>
        <v>0001100539</v>
      </c>
      <c r="D169" s="3" t="str">
        <f>'R7.10.1移動支援一覧'!D169</f>
        <v>訪問介護ステーション　ぱざぱ</v>
      </c>
      <c r="E169" s="4">
        <f>'R7.10.1移動支援一覧'!E169</f>
        <v>41426</v>
      </c>
      <c r="F169" s="3" t="str">
        <f>'R7.10.1移動支援一覧'!G169</f>
        <v>064-0915</v>
      </c>
      <c r="G169" s="3" t="str">
        <f>'R7.10.1移動支援一覧'!H169</f>
        <v>札幌市中央区南15条西7丁目2-32</v>
      </c>
      <c r="H169" s="3" t="str">
        <f>'R7.10.1移動支援一覧'!I169</f>
        <v>876-0406</v>
      </c>
      <c r="I169" s="3" t="str">
        <f>'R7.10.1移動支援一覧'!J169</f>
        <v>876-0446</v>
      </c>
      <c r="J169" s="3" t="str">
        <f>'R7.10.1移動支援一覧'!K169</f>
        <v>合同会社PAS a PAS</v>
      </c>
      <c r="K169" s="21" t="str">
        <f>IF('R7.10.1移動支援一覧'!Q169="","",'R7.10.1移動支援一覧'!Q169)</f>
        <v>○</v>
      </c>
      <c r="L169" s="21" t="str">
        <f>IF('R7.10.1移動支援一覧'!R169="","",'R7.10.1移動支援一覧'!R169)</f>
        <v>○</v>
      </c>
      <c r="M169" s="21" t="str">
        <f>IF('R7.10.1移動支援一覧'!S169="","",'R7.10.1移動支援一覧'!S169)</f>
        <v>○</v>
      </c>
      <c r="N169" s="21" t="str">
        <f>IF('R7.10.1移動支援一覧'!T169="","",'R7.10.1移動支援一覧'!T169)</f>
        <v>○</v>
      </c>
      <c r="O169" s="21" t="str">
        <f>IF('R7.10.1移動支援一覧'!U169="","",'R7.10.1移動支援一覧'!U169)</f>
        <v/>
      </c>
      <c r="P169" s="22" t="str">
        <f>IF('R7.10.1移動支援一覧'!V169="","",'R7.10.1移動支援一覧'!V169)</f>
        <v>0110504974</v>
      </c>
    </row>
    <row r="170" spans="1:16" ht="13.5" customHeight="1">
      <c r="A170" s="19" t="str">
        <f>'R7.10.1移動支援一覧'!A170</f>
        <v>市内</v>
      </c>
      <c r="B170" s="20" t="str">
        <f>IF('R7.10.1移動支援一覧'!B170="","",'R7.10.1移動支援一覧'!B170)</f>
        <v/>
      </c>
      <c r="C170" s="3" t="str">
        <f>'R7.10.1移動支援一覧'!C170</f>
        <v>0001100541</v>
      </c>
      <c r="D170" s="3" t="str">
        <f>'R7.10.1移動支援一覧'!D170</f>
        <v>ヘルパーステーションよりそい</v>
      </c>
      <c r="E170" s="4">
        <f>'R7.10.1移動支援一覧'!E170</f>
        <v>41426</v>
      </c>
      <c r="F170" s="3" t="str">
        <f>'R7.10.1移動支援一覧'!G170</f>
        <v>063-0803</v>
      </c>
      <c r="G170" s="3" t="str">
        <f>'R7.10.1移動支援一覧'!H170</f>
        <v>札幌市西区二十四軒3条4丁目5-27　コーポきむら103号</v>
      </c>
      <c r="H170" s="3" t="str">
        <f>'R7.10.1移動支援一覧'!I170</f>
        <v>614-0003</v>
      </c>
      <c r="I170" s="3" t="str">
        <f>'R7.10.1移動支援一覧'!J170</f>
        <v>614-0003</v>
      </c>
      <c r="J170" s="3" t="str">
        <f>'R7.10.1移動支援一覧'!K170</f>
        <v>よりそい合同会社</v>
      </c>
      <c r="K170" s="21" t="str">
        <f>IF('R7.10.1移動支援一覧'!Q170="","",'R7.10.1移動支援一覧'!Q170)</f>
        <v>○</v>
      </c>
      <c r="L170" s="21" t="str">
        <f>IF('R7.10.1移動支援一覧'!R170="","",'R7.10.1移動支援一覧'!R170)</f>
        <v>○</v>
      </c>
      <c r="M170" s="21" t="str">
        <f>IF('R7.10.1移動支援一覧'!S170="","",'R7.10.1移動支援一覧'!S170)</f>
        <v>○</v>
      </c>
      <c r="N170" s="21" t="str">
        <f>IF('R7.10.1移動支援一覧'!T170="","",'R7.10.1移動支援一覧'!T170)</f>
        <v>○</v>
      </c>
      <c r="O170" s="21" t="str">
        <f>IF('R7.10.1移動支援一覧'!U170="","",'R7.10.1移動支援一覧'!U170)</f>
        <v>○</v>
      </c>
      <c r="P170" s="22" t="str">
        <f>IF('R7.10.1移動支援一覧'!V170="","",'R7.10.1移動支援一覧'!V170)</f>
        <v>0110700101</v>
      </c>
    </row>
    <row r="171" spans="1:16" ht="13.5" customHeight="1">
      <c r="A171" s="19" t="str">
        <f>'R7.10.1移動支援一覧'!A171</f>
        <v>市内</v>
      </c>
      <c r="B171" s="20" t="str">
        <f>IF('R7.10.1移動支援一覧'!B171="","",'R7.10.1移動支援一覧'!B171)</f>
        <v/>
      </c>
      <c r="C171" s="3" t="str">
        <f>'R7.10.1移動支援一覧'!C171</f>
        <v>0001100542</v>
      </c>
      <c r="D171" s="3" t="str">
        <f>'R7.10.1移動支援一覧'!D171</f>
        <v>さっぽろ地域生活支援センター　いーぜる</v>
      </c>
      <c r="E171" s="4">
        <f>'R7.10.1移動支援一覧'!E171</f>
        <v>41426</v>
      </c>
      <c r="F171" s="3" t="str">
        <f>'R7.10.1移動支援一覧'!G171</f>
        <v>065-0022</v>
      </c>
      <c r="G171" s="3" t="str">
        <f>'R7.10.1移動支援一覧'!H171</f>
        <v>札幌市東区北22条東6丁目1-15</v>
      </c>
      <c r="H171" s="3" t="str">
        <f>'R7.10.1移動支援一覧'!I171</f>
        <v>750-1033</v>
      </c>
      <c r="I171" s="3" t="str">
        <f>'R7.10.1移動支援一覧'!J171</f>
        <v>750-1032</v>
      </c>
      <c r="J171" s="3" t="str">
        <f>'R7.10.1移動支援一覧'!K171</f>
        <v>社会福祉法人　北海道社会福祉事業団</v>
      </c>
      <c r="K171" s="21" t="str">
        <f>IF('R7.10.1移動支援一覧'!Q171="","",'R7.10.1移動支援一覧'!Q171)</f>
        <v>○</v>
      </c>
      <c r="L171" s="21" t="str">
        <f>IF('R7.10.1移動支援一覧'!R171="","",'R7.10.1移動支援一覧'!R171)</f>
        <v>○</v>
      </c>
      <c r="M171" s="21" t="str">
        <f>IF('R7.10.1移動支援一覧'!S171="","",'R7.10.1移動支援一覧'!S171)</f>
        <v>○</v>
      </c>
      <c r="N171" s="21" t="str">
        <f>IF('R7.10.1移動支援一覧'!T171="","",'R7.10.1移動支援一覧'!T171)</f>
        <v>○</v>
      </c>
      <c r="O171" s="21" t="str">
        <f>IF('R7.10.1移動支援一覧'!U171="","",'R7.10.1移動支援一覧'!U171)</f>
        <v/>
      </c>
      <c r="P171" s="22" t="str">
        <f>IF('R7.10.1移動支援一覧'!V171="","",'R7.10.1移動支援一覧'!V171)</f>
        <v>0110202967</v>
      </c>
    </row>
    <row r="172" spans="1:16" ht="13.5" customHeight="1">
      <c r="A172" s="19" t="str">
        <f>'R7.10.1移動支援一覧'!A172</f>
        <v>市内</v>
      </c>
      <c r="B172" s="20" t="str">
        <f>IF('R7.10.1移動支援一覧'!B172="","",'R7.10.1移動支援一覧'!B172)</f>
        <v/>
      </c>
      <c r="C172" s="3" t="str">
        <f>'R7.10.1移動支援一覧'!C172</f>
        <v>0001100543</v>
      </c>
      <c r="D172" s="3" t="str">
        <f>'R7.10.1移動支援一覧'!D172</f>
        <v>ケアアシスト光</v>
      </c>
      <c r="E172" s="4">
        <f>'R7.10.1移動支援一覧'!E172</f>
        <v>41426</v>
      </c>
      <c r="F172" s="3" t="str">
        <f>'R7.10.1移動支援一覧'!G172</f>
        <v>065-0013</v>
      </c>
      <c r="G172" s="3" t="str">
        <f>'R7.10.1移動支援一覧'!H172</f>
        <v>札幌市東区北１３条東６丁目１番６８号</v>
      </c>
      <c r="H172" s="3" t="str">
        <f>'R7.10.1移動支援一覧'!I172</f>
        <v>704-8056</v>
      </c>
      <c r="I172" s="3" t="str">
        <f>'R7.10.1移動支援一覧'!J172</f>
        <v>704-8056</v>
      </c>
      <c r="J172" s="3" t="str">
        <f>'R7.10.1移動支援一覧'!K172</f>
        <v>合同会社　ケアアシスト光</v>
      </c>
      <c r="K172" s="21" t="str">
        <f>IF('R7.10.1移動支援一覧'!Q172="","",'R7.10.1移動支援一覧'!Q172)</f>
        <v>○</v>
      </c>
      <c r="L172" s="21" t="str">
        <f>IF('R7.10.1移動支援一覧'!R172="","",'R7.10.1移動支援一覧'!R172)</f>
        <v>○</v>
      </c>
      <c r="M172" s="21" t="str">
        <f>IF('R7.10.1移動支援一覧'!S172="","",'R7.10.1移動支援一覧'!S172)</f>
        <v>○</v>
      </c>
      <c r="N172" s="21" t="str">
        <f>IF('R7.10.1移動支援一覧'!T172="","",'R7.10.1移動支援一覧'!T172)</f>
        <v>○</v>
      </c>
      <c r="O172" s="21" t="str">
        <f>IF('R7.10.1移動支援一覧'!U172="","",'R7.10.1移動支援一覧'!U172)</f>
        <v>○</v>
      </c>
      <c r="P172" s="22" t="str">
        <f>IF('R7.10.1移動支援一覧'!V172="","",'R7.10.1移動支援一覧'!V172)</f>
        <v>0110300134</v>
      </c>
    </row>
    <row r="173" spans="1:16" ht="13.5" customHeight="1">
      <c r="A173" s="19" t="str">
        <f>'R7.10.1移動支援一覧'!A173</f>
        <v>市内</v>
      </c>
      <c r="B173" s="20" t="str">
        <f>IF('R7.10.1移動支援一覧'!B173="","",'R7.10.1移動支援一覧'!B173)</f>
        <v/>
      </c>
      <c r="C173" s="3" t="str">
        <f>'R7.10.1移動支援一覧'!C173</f>
        <v>0001100544</v>
      </c>
      <c r="D173" s="3" t="str">
        <f>'R7.10.1移動支援一覧'!D173</f>
        <v>ヘルパーステーション癒</v>
      </c>
      <c r="E173" s="4">
        <f>'R7.10.1移動支援一覧'!E173</f>
        <v>41426</v>
      </c>
      <c r="F173" s="3" t="str">
        <f>'R7.10.1移動支援一覧'!G173</f>
        <v>006-0004</v>
      </c>
      <c r="G173" s="3" t="str">
        <f>'R7.10.1移動支援一覧'!H173</f>
        <v>札幌市手稲区西宮の沢4条4丁目1-1</v>
      </c>
      <c r="H173" s="3" t="str">
        <f>'R7.10.1移動支援一覧'!I173</f>
        <v>681-4222</v>
      </c>
      <c r="I173" s="3" t="str">
        <f>'R7.10.1移動支援一覧'!J173</f>
        <v>681-4222</v>
      </c>
      <c r="J173" s="3" t="str">
        <f>'R7.10.1移動支援一覧'!K173</f>
        <v>合同会社ヘルパーステーション癒</v>
      </c>
      <c r="K173" s="21" t="str">
        <f>IF('R7.10.1移動支援一覧'!Q173="","",'R7.10.1移動支援一覧'!Q173)</f>
        <v>○</v>
      </c>
      <c r="L173" s="21" t="str">
        <f>IF('R7.10.1移動支援一覧'!R173="","",'R7.10.1移動支援一覧'!R173)</f>
        <v>○</v>
      </c>
      <c r="M173" s="21" t="str">
        <f>IF('R7.10.1移動支援一覧'!S173="","",'R7.10.1移動支援一覧'!S173)</f>
        <v>○</v>
      </c>
      <c r="N173" s="21" t="str">
        <f>IF('R7.10.1移動支援一覧'!T173="","",'R7.10.1移動支援一覧'!T173)</f>
        <v>○</v>
      </c>
      <c r="O173" s="21" t="str">
        <f>IF('R7.10.1移動支援一覧'!U173="","",'R7.10.1移動支援一覧'!U173)</f>
        <v>○</v>
      </c>
      <c r="P173" s="22" t="str">
        <f>IF('R7.10.1移動支援一覧'!V173="","",'R7.10.1移動支援一覧'!V173)</f>
        <v>0110900073</v>
      </c>
    </row>
    <row r="174" spans="1:16" ht="13.5" customHeight="1">
      <c r="A174" s="19" t="str">
        <f>'R7.10.1移動支援一覧'!A174</f>
        <v>市内</v>
      </c>
      <c r="B174" s="20" t="str">
        <f>IF('R7.10.1移動支援一覧'!B174="","",'R7.10.1移動支援一覧'!B174)</f>
        <v/>
      </c>
      <c r="C174" s="3" t="str">
        <f>'R7.10.1移動支援一覧'!C174</f>
        <v>0001100545</v>
      </c>
      <c r="D174" s="3" t="str">
        <f>'R7.10.1移動支援一覧'!D174</f>
        <v>障がい者居宅介護事業所たまえ</v>
      </c>
      <c r="E174" s="4">
        <f>'R7.10.1移動支援一覧'!E174</f>
        <v>41456</v>
      </c>
      <c r="F174" s="3" t="str">
        <f>'R7.10.1移動支援一覧'!G174</f>
        <v>006-0817</v>
      </c>
      <c r="G174" s="3" t="str">
        <f>'R7.10.1移動支援一覧'!H174</f>
        <v>札幌市手稲区前田7条17丁目4番8号</v>
      </c>
      <c r="H174" s="3" t="str">
        <f>'R7.10.1移動支援一覧'!I174</f>
        <v>682-1990</v>
      </c>
      <c r="I174" s="3" t="str">
        <f>'R7.10.1移動支援一覧'!J174</f>
        <v>682-0645</v>
      </c>
      <c r="J174" s="3" t="str">
        <f>'R7.10.1移動支援一覧'!K174</f>
        <v>秀欧会福祉サービス株式会社</v>
      </c>
      <c r="K174" s="21" t="str">
        <f>IF('R7.10.1移動支援一覧'!Q174="","",'R7.10.1移動支援一覧'!Q174)</f>
        <v>○</v>
      </c>
      <c r="L174" s="21" t="str">
        <f>IF('R7.10.1移動支援一覧'!R174="","",'R7.10.1移動支援一覧'!R174)</f>
        <v>○</v>
      </c>
      <c r="M174" s="21" t="str">
        <f>IF('R7.10.1移動支援一覧'!S174="","",'R7.10.1移動支援一覧'!S174)</f>
        <v>○</v>
      </c>
      <c r="N174" s="21" t="str">
        <f>IF('R7.10.1移動支援一覧'!T174="","",'R7.10.1移動支援一覧'!T174)</f>
        <v>○</v>
      </c>
      <c r="O174" s="21" t="str">
        <f>IF('R7.10.1移動支援一覧'!U174="","",'R7.10.1移動支援一覧'!U174)</f>
        <v/>
      </c>
      <c r="P174" s="22" t="str">
        <f>IF('R7.10.1移動支援一覧'!V174="","",'R7.10.1移動支援一覧'!V174)</f>
        <v>0110900222</v>
      </c>
    </row>
    <row r="175" spans="1:16" ht="13.5" customHeight="1">
      <c r="A175" s="19" t="str">
        <f>'R7.10.1移動支援一覧'!A175</f>
        <v>市内</v>
      </c>
      <c r="B175" s="20" t="str">
        <f>IF('R7.10.1移動支援一覧'!B175="","",'R7.10.1移動支援一覧'!B175)</f>
        <v/>
      </c>
      <c r="C175" s="3" t="str">
        <f>'R7.10.1移動支援一覧'!C175</f>
        <v>0001100546</v>
      </c>
      <c r="D175" s="3" t="str">
        <f>'R7.10.1移動支援一覧'!D175</f>
        <v>せるんヘルパーステーション</v>
      </c>
      <c r="E175" s="4">
        <f>'R7.10.1移動支援一覧'!E175</f>
        <v>41456</v>
      </c>
      <c r="F175" s="3" t="str">
        <f>'R7.10.1移動支援一覧'!G175</f>
        <v>0028071</v>
      </c>
      <c r="G175" s="3" t="str">
        <f>'R7.10.1移動支援一覧'!H175</f>
        <v>札幌市北区あいの里1条7丁目3番22号</v>
      </c>
      <c r="H175" s="3" t="str">
        <f>'R7.10.1移動支援一覧'!I175</f>
        <v>778-5374</v>
      </c>
      <c r="I175" s="3" t="str">
        <f>'R7.10.1移動支援一覧'!J175</f>
        <v>777-2323</v>
      </c>
      <c r="J175" s="3" t="str">
        <f>'R7.10.1移動支援一覧'!K175</f>
        <v>リアン・シュクレ合同会社</v>
      </c>
      <c r="K175" s="21" t="str">
        <f>IF('R7.10.1移動支援一覧'!Q175="","",'R7.10.1移動支援一覧'!Q175)</f>
        <v>○</v>
      </c>
      <c r="L175" s="21" t="str">
        <f>IF('R7.10.1移動支援一覧'!R175="","",'R7.10.1移動支援一覧'!R175)</f>
        <v>○</v>
      </c>
      <c r="M175" s="21" t="str">
        <f>IF('R7.10.1移動支援一覧'!S175="","",'R7.10.1移動支援一覧'!S175)</f>
        <v>○</v>
      </c>
      <c r="N175" s="21" t="str">
        <f>IF('R7.10.1移動支援一覧'!T175="","",'R7.10.1移動支援一覧'!T175)</f>
        <v>○</v>
      </c>
      <c r="O175" s="21" t="str">
        <f>IF('R7.10.1移動支援一覧'!U175="","",'R7.10.1移動支援一覧'!U175)</f>
        <v/>
      </c>
      <c r="P175" s="22" t="str">
        <f>IF('R7.10.1移動支援一覧'!V175="","",'R7.10.1移動支援一覧'!V175)</f>
        <v>0110203098</v>
      </c>
    </row>
    <row r="176" spans="1:16" ht="13.5" customHeight="1">
      <c r="A176" s="19" t="str">
        <f>'R7.10.1移動支援一覧'!A176</f>
        <v>市内</v>
      </c>
      <c r="B176" s="20" t="str">
        <f>IF('R7.10.1移動支援一覧'!B176="","",'R7.10.1移動支援一覧'!B176)</f>
        <v/>
      </c>
      <c r="C176" s="3" t="str">
        <f>'R7.10.1移動支援一覧'!C176</f>
        <v>0001100547</v>
      </c>
      <c r="D176" s="3" t="str">
        <f>'R7.10.1移動支援一覧'!D176</f>
        <v>訪問介護　まもるーむ札幌</v>
      </c>
      <c r="E176" s="4">
        <f>'R7.10.1移動支援一覧'!E176</f>
        <v>41456</v>
      </c>
      <c r="F176" s="3" t="str">
        <f>'R7.10.1移動支援一覧'!G176</f>
        <v>001-0034</v>
      </c>
      <c r="G176" s="3" t="str">
        <f>'R7.10.1移動支援一覧'!H176</f>
        <v>札幌市北区北34条西5丁目2-3</v>
      </c>
      <c r="H176" s="3" t="str">
        <f>'R7.10.1移動支援一覧'!I176</f>
        <v>736-2266</v>
      </c>
      <c r="I176" s="3" t="str">
        <f>'R7.10.1移動支援一覧'!J176</f>
        <v>736-3070</v>
      </c>
      <c r="J176" s="3" t="str">
        <f>'R7.10.1移動支援一覧'!K176</f>
        <v>合同会社　ベストサポート</v>
      </c>
      <c r="K176" s="21" t="str">
        <f>IF('R7.10.1移動支援一覧'!Q176="","",'R7.10.1移動支援一覧'!Q176)</f>
        <v>○</v>
      </c>
      <c r="L176" s="21" t="str">
        <f>IF('R7.10.1移動支援一覧'!R176="","",'R7.10.1移動支援一覧'!R176)</f>
        <v>○</v>
      </c>
      <c r="M176" s="21" t="str">
        <f>IF('R7.10.1移動支援一覧'!S176="","",'R7.10.1移動支援一覧'!S176)</f>
        <v>○</v>
      </c>
      <c r="N176" s="21" t="str">
        <f>IF('R7.10.1移動支援一覧'!T176="","",'R7.10.1移動支援一覧'!T176)</f>
        <v>○</v>
      </c>
      <c r="O176" s="21" t="str">
        <f>IF('R7.10.1移動支援一覧'!U176="","",'R7.10.1移動支援一覧'!U176)</f>
        <v/>
      </c>
      <c r="P176" s="22" t="str">
        <f>IF('R7.10.1移動支援一覧'!V176="","",'R7.10.1移動支援一覧'!V176)</f>
        <v>0110203205</v>
      </c>
    </row>
    <row r="177" spans="1:16" ht="13.5" customHeight="1">
      <c r="A177" s="19" t="str">
        <f>'R7.10.1移動支援一覧'!A177</f>
        <v>市内</v>
      </c>
      <c r="B177" s="20" t="str">
        <f>IF('R7.10.1移動支援一覧'!B177="","",'R7.10.1移動支援一覧'!B177)</f>
        <v/>
      </c>
      <c r="C177" s="3" t="str">
        <f>'R7.10.1移動支援一覧'!C177</f>
        <v>0001100549</v>
      </c>
      <c r="D177" s="3" t="str">
        <f>'R7.10.1移動支援一覧'!D177</f>
        <v>札幌福祉サポート　グリーン</v>
      </c>
      <c r="E177" s="4">
        <f>'R7.10.1移動支援一覧'!E177</f>
        <v>41487</v>
      </c>
      <c r="F177" s="3" t="str">
        <f>'R7.10.1移動支援一覧'!G177</f>
        <v>062-0021</v>
      </c>
      <c r="G177" s="3" t="str">
        <f>'R7.10.1移動支援一覧'!H177</f>
        <v>札幌市豊平区月寒西1条6丁目3番15-403号</v>
      </c>
      <c r="H177" s="3" t="str">
        <f>'R7.10.1移動支援一覧'!I177</f>
        <v>090-8631-7672</v>
      </c>
      <c r="I177" s="3" t="str">
        <f>'R7.10.1移動支援一覧'!J177</f>
        <v>886-4156</v>
      </c>
      <c r="J177" s="3" t="str">
        <f>'R7.10.1移動支援一覧'!K177</f>
        <v>株式会社　オールグリーン</v>
      </c>
      <c r="K177" s="21" t="str">
        <f>IF('R7.10.1移動支援一覧'!Q177="","",'R7.10.1移動支援一覧'!Q177)</f>
        <v>○</v>
      </c>
      <c r="L177" s="21" t="str">
        <f>IF('R7.10.1移動支援一覧'!R177="","",'R7.10.1移動支援一覧'!R177)</f>
        <v>○</v>
      </c>
      <c r="M177" s="21" t="str">
        <f>IF('R7.10.1移動支援一覧'!S177="","",'R7.10.1移動支援一覧'!S177)</f>
        <v>○</v>
      </c>
      <c r="N177" s="21" t="str">
        <f>IF('R7.10.1移動支援一覧'!T177="","",'R7.10.1移動支援一覧'!T177)</f>
        <v>○</v>
      </c>
      <c r="O177" s="21" t="str">
        <f>IF('R7.10.1移動支援一覧'!U177="","",'R7.10.1移動支援一覧'!U177)</f>
        <v>○</v>
      </c>
      <c r="P177" s="22" t="str">
        <f>IF('R7.10.1移動支援一覧'!V177="","",'R7.10.1移動支援一覧'!V177)</f>
        <v>0110505005</v>
      </c>
    </row>
    <row r="178" spans="1:16" ht="13.5" customHeight="1">
      <c r="A178" s="19" t="str">
        <f>'R7.10.1移動支援一覧'!A178</f>
        <v>市内</v>
      </c>
      <c r="B178" s="20" t="str">
        <f>IF('R7.10.1移動支援一覧'!B178="","",'R7.10.1移動支援一覧'!B178)</f>
        <v/>
      </c>
      <c r="C178" s="3" t="str">
        <f>'R7.10.1移動支援一覧'!C178</f>
        <v>0001100550</v>
      </c>
      <c r="D178" s="3" t="str">
        <f>'R7.10.1移動支援一覧'!D178</f>
        <v>居宅介護事業所イータップ</v>
      </c>
      <c r="E178" s="4">
        <f>'R7.10.1移動支援一覧'!E178</f>
        <v>41487</v>
      </c>
      <c r="F178" s="3" t="str">
        <f>'R7.10.1移動支援一覧'!G178</f>
        <v>002-8064</v>
      </c>
      <c r="G178" s="3" t="str">
        <f>'R7.10.1移動支援一覧'!H178</f>
        <v>札幌市北区太平5条5丁目4-1</v>
      </c>
      <c r="H178" s="3" t="str">
        <f>'R7.10.1移動支援一覧'!I178</f>
        <v>768-8777</v>
      </c>
      <c r="I178" s="3" t="str">
        <f>'R7.10.1移動支援一覧'!J178</f>
        <v>768-8778</v>
      </c>
      <c r="J178" s="3" t="str">
        <f>'R7.10.1移動支援一覧'!K178</f>
        <v>特定非営利活動法人　イータップ</v>
      </c>
      <c r="K178" s="21" t="str">
        <f>IF('R7.10.1移動支援一覧'!Q178="","",'R7.10.1移動支援一覧'!Q178)</f>
        <v>○</v>
      </c>
      <c r="L178" s="21" t="str">
        <f>IF('R7.10.1移動支援一覧'!R178="","",'R7.10.1移動支援一覧'!R178)</f>
        <v>○</v>
      </c>
      <c r="M178" s="21" t="str">
        <f>IF('R7.10.1移動支援一覧'!S178="","",'R7.10.1移動支援一覧'!S178)</f>
        <v>○</v>
      </c>
      <c r="N178" s="21" t="str">
        <f>IF('R7.10.1移動支援一覧'!T178="","",'R7.10.1移動支援一覧'!T178)</f>
        <v>○</v>
      </c>
      <c r="O178" s="21" t="str">
        <f>IF('R7.10.1移動支援一覧'!U178="","",'R7.10.1移動支援一覧'!U178)</f>
        <v/>
      </c>
      <c r="P178" s="22" t="str">
        <f>IF('R7.10.1移動支援一覧'!V178="","",'R7.10.1移動支援一覧'!V178)</f>
        <v>0110203221</v>
      </c>
    </row>
    <row r="179" spans="1:16" ht="13.5" customHeight="1">
      <c r="A179" s="19" t="str">
        <f>'R7.10.1移動支援一覧'!A179</f>
        <v>市内</v>
      </c>
      <c r="B179" s="20" t="str">
        <f>IF('R7.10.1移動支援一覧'!B179="","",'R7.10.1移動支援一覧'!B179)</f>
        <v/>
      </c>
      <c r="C179" s="3" t="str">
        <f>'R7.10.1移動支援一覧'!C179</f>
        <v>0001100552</v>
      </c>
      <c r="D179" s="3" t="str">
        <f>'R7.10.1移動支援一覧'!D179</f>
        <v>ヘルパーステーション　Ｔｏｍｍｙ</v>
      </c>
      <c r="E179" s="4">
        <f>'R7.10.1移動支援一覧'!E179</f>
        <v>41487</v>
      </c>
      <c r="F179" s="3" t="str">
        <f>'R7.10.1移動支援一覧'!G179</f>
        <v>007-0864</v>
      </c>
      <c r="G179" s="3" t="str">
        <f>'R7.10.1移動支援一覧'!H179</f>
        <v>札幌市東区伏古４条５丁目１－５</v>
      </c>
      <c r="H179" s="3" t="str">
        <f>'R7.10.1移動支援一覧'!I179</f>
        <v>790-7028</v>
      </c>
      <c r="I179" s="3" t="str">
        <f>'R7.10.1移動支援一覧'!J179</f>
        <v>790-7043</v>
      </c>
      <c r="J179" s="3" t="str">
        <f>'R7.10.1移動支援一覧'!K179</f>
        <v>株式会社　ｏｎｅ　ｌｉｆｅ</v>
      </c>
      <c r="K179" s="21" t="str">
        <f>IF('R7.10.1移動支援一覧'!Q179="","",'R7.10.1移動支援一覧'!Q179)</f>
        <v>○</v>
      </c>
      <c r="L179" s="21" t="str">
        <f>IF('R7.10.1移動支援一覧'!R179="","",'R7.10.1移動支援一覧'!R179)</f>
        <v>○</v>
      </c>
      <c r="M179" s="21" t="str">
        <f>IF('R7.10.1移動支援一覧'!S179="","",'R7.10.1移動支援一覧'!S179)</f>
        <v>○</v>
      </c>
      <c r="N179" s="21" t="str">
        <f>IF('R7.10.1移動支援一覧'!T179="","",'R7.10.1移動支援一覧'!T179)</f>
        <v>○</v>
      </c>
      <c r="O179" s="21" t="str">
        <f>IF('R7.10.1移動支援一覧'!U179="","",'R7.10.1移動支援一覧'!U179)</f>
        <v>○</v>
      </c>
      <c r="P179" s="22" t="str">
        <f>IF('R7.10.1移動支援一覧'!V179="","",'R7.10.1移動支援一覧'!V179)</f>
        <v>0110300308</v>
      </c>
    </row>
    <row r="180" spans="1:16" ht="13.5" customHeight="1">
      <c r="A180" s="19" t="str">
        <f>'R7.10.1移動支援一覧'!A180</f>
        <v>市内</v>
      </c>
      <c r="B180" s="20" t="str">
        <f>IF('R7.10.1移動支援一覧'!B180="","",'R7.10.1移動支援一覧'!B180)</f>
        <v/>
      </c>
      <c r="C180" s="3" t="str">
        <f>'R7.10.1移動支援一覧'!C180</f>
        <v>0001100553</v>
      </c>
      <c r="D180" s="3" t="str">
        <f>'R7.10.1移動支援一覧'!D180</f>
        <v>居宅介護事業所　ラポール</v>
      </c>
      <c r="E180" s="4">
        <f>'R7.10.1移動支援一覧'!E180</f>
        <v>41487</v>
      </c>
      <c r="F180" s="3" t="str">
        <f>'R7.10.1移動支援一覧'!G180</f>
        <v>004-0834</v>
      </c>
      <c r="G180" s="3" t="str">
        <f>'R7.10.1移動支援一覧'!H180</f>
        <v>札幌市清田区真栄4条5丁目11番12号</v>
      </c>
      <c r="H180" s="3" t="str">
        <f>'R7.10.1移動支援一覧'!I180</f>
        <v>398-4085</v>
      </c>
      <c r="I180" s="3" t="str">
        <f>'R7.10.1移動支援一覧'!J180</f>
        <v>398-4086</v>
      </c>
      <c r="J180" s="3" t="str">
        <f>'R7.10.1移動支援一覧'!K180</f>
        <v>一般社団法人　ラポール</v>
      </c>
      <c r="K180" s="21" t="str">
        <f>IF('R7.10.1移動支援一覧'!Q180="","",'R7.10.1移動支援一覧'!Q180)</f>
        <v>○</v>
      </c>
      <c r="L180" s="21" t="str">
        <f>IF('R7.10.1移動支援一覧'!R180="","",'R7.10.1移動支援一覧'!R180)</f>
        <v>○</v>
      </c>
      <c r="M180" s="21" t="str">
        <f>IF('R7.10.1移動支援一覧'!S180="","",'R7.10.1移動支援一覧'!S180)</f>
        <v>○</v>
      </c>
      <c r="N180" s="21" t="str">
        <f>IF('R7.10.1移動支援一覧'!T180="","",'R7.10.1移動支援一覧'!T180)</f>
        <v>○</v>
      </c>
      <c r="O180" s="21" t="str">
        <f>IF('R7.10.1移動支援一覧'!U180="","",'R7.10.1移動支援一覧'!U180)</f>
        <v>○</v>
      </c>
      <c r="P180" s="22" t="str">
        <f>IF('R7.10.1移動支援一覧'!V180="","",'R7.10.1移動支援一覧'!V180)</f>
        <v>0110900230</v>
      </c>
    </row>
    <row r="181" spans="1:16" ht="13.5" customHeight="1">
      <c r="A181" s="19" t="str">
        <f>'R7.10.1移動支援一覧'!A181</f>
        <v>市内</v>
      </c>
      <c r="B181" s="20" t="str">
        <f>IF('R7.10.1移動支援一覧'!B181="","",'R7.10.1移動支援一覧'!B181)</f>
        <v/>
      </c>
      <c r="C181" s="3" t="str">
        <f>'R7.10.1移動支援一覧'!C181</f>
        <v>0001100561</v>
      </c>
      <c r="D181" s="3" t="str">
        <f>'R7.10.1移動支援一覧'!D181</f>
        <v>訪問介護ステーション　和の森</v>
      </c>
      <c r="E181" s="4">
        <f>'R7.10.1移動支援一覧'!E181</f>
        <v>41579</v>
      </c>
      <c r="F181" s="3" t="str">
        <f>'R7.10.1移動支援一覧'!G181</f>
        <v>002-0854</v>
      </c>
      <c r="G181" s="3" t="str">
        <f>'R7.10.1移動支援一覧'!H181</f>
        <v>札幌市北区屯田4条4丁目9-13</v>
      </c>
      <c r="H181" s="3" t="str">
        <f>'R7.10.1移動支援一覧'!I181</f>
        <v>788-2099</v>
      </c>
      <c r="I181" s="3" t="str">
        <f>'R7.10.1移動支援一覧'!J181</f>
        <v>774-8499</v>
      </c>
      <c r="J181" s="3" t="str">
        <f>'R7.10.1移動支援一覧'!K181</f>
        <v>株式会社　和の森</v>
      </c>
      <c r="K181" s="21" t="str">
        <f>IF('R7.10.1移動支援一覧'!Q181="","",'R7.10.1移動支援一覧'!Q181)</f>
        <v>○</v>
      </c>
      <c r="L181" s="21" t="str">
        <f>IF('R7.10.1移動支援一覧'!R181="","",'R7.10.1移動支援一覧'!R181)</f>
        <v>○</v>
      </c>
      <c r="M181" s="21" t="str">
        <f>IF('R7.10.1移動支援一覧'!S181="","",'R7.10.1移動支援一覧'!S181)</f>
        <v>○</v>
      </c>
      <c r="N181" s="21" t="str">
        <f>IF('R7.10.1移動支援一覧'!T181="","",'R7.10.1移動支援一覧'!T181)</f>
        <v>○</v>
      </c>
      <c r="O181" s="21" t="str">
        <f>IF('R7.10.1移動支援一覧'!U181="","",'R7.10.1移動支援一覧'!U181)</f>
        <v/>
      </c>
      <c r="P181" s="22" t="str">
        <f>IF('R7.10.1移動支援一覧'!V181="","",'R7.10.1移動支援一覧'!V181)</f>
        <v>0110203262</v>
      </c>
    </row>
    <row r="182" spans="1:16" ht="13.5" customHeight="1">
      <c r="A182" s="19" t="str">
        <f>'R7.10.1移動支援一覧'!A182</f>
        <v>市内</v>
      </c>
      <c r="B182" s="20" t="str">
        <f>IF('R7.10.1移動支援一覧'!B182="","",'R7.10.1移動支援一覧'!B182)</f>
        <v/>
      </c>
      <c r="C182" s="3" t="str">
        <f>'R7.10.1移動支援一覧'!C182</f>
        <v>0001100562</v>
      </c>
      <c r="D182" s="3" t="str">
        <f>'R7.10.1移動支援一覧'!D182</f>
        <v>Ｙｉｒｉｂａ</v>
      </c>
      <c r="E182" s="4">
        <f>'R7.10.1移動支援一覧'!E182</f>
        <v>41579</v>
      </c>
      <c r="F182" s="3" t="str">
        <f>'R7.10.1移動支援一覧'!G182</f>
        <v>006-0814</v>
      </c>
      <c r="G182" s="3" t="str">
        <f>'R7.10.1移動支援一覧'!H182</f>
        <v>札幌市手稲区前田4条14丁目3-10</v>
      </c>
      <c r="H182" s="3" t="str">
        <f>'R7.10.1移動支援一覧'!I182</f>
        <v>685-2791</v>
      </c>
      <c r="I182" s="3" t="str">
        <f>'R7.10.1移動支援一覧'!J182</f>
        <v>011-685-2798</v>
      </c>
      <c r="J182" s="3" t="str">
        <f>'R7.10.1移動支援一覧'!K182</f>
        <v>医療法人　稲生会</v>
      </c>
      <c r="K182" s="21" t="str">
        <f>IF('R7.10.1移動支援一覧'!Q182="","",'R7.10.1移動支援一覧'!Q182)</f>
        <v>○</v>
      </c>
      <c r="L182" s="21" t="str">
        <f>IF('R7.10.1移動支援一覧'!R182="","",'R7.10.1移動支援一覧'!R182)</f>
        <v/>
      </c>
      <c r="M182" s="21" t="str">
        <f>IF('R7.10.1移動支援一覧'!S182="","",'R7.10.1移動支援一覧'!S182)</f>
        <v>○</v>
      </c>
      <c r="N182" s="21" t="str">
        <f>IF('R7.10.1移動支援一覧'!T182="","",'R7.10.1移動支援一覧'!T182)</f>
        <v/>
      </c>
      <c r="O182" s="21" t="str">
        <f>IF('R7.10.1移動支援一覧'!U182="","",'R7.10.1移動支援一覧'!U182)</f>
        <v>○</v>
      </c>
      <c r="P182" s="22" t="str">
        <f>IF('R7.10.1移動支援一覧'!V182="","",'R7.10.1移動支援一覧'!V182)</f>
        <v>0110900271</v>
      </c>
    </row>
    <row r="183" spans="1:16" ht="13.5" customHeight="1">
      <c r="A183" s="19" t="str">
        <f>'R7.10.1移動支援一覧'!A183</f>
        <v>市内</v>
      </c>
      <c r="B183" s="20" t="str">
        <f>IF('R7.10.1移動支援一覧'!B183="","",'R7.10.1移動支援一覧'!B183)</f>
        <v/>
      </c>
      <c r="C183" s="3" t="str">
        <f>'R7.10.1移動支援一覧'!C183</f>
        <v>0001100563</v>
      </c>
      <c r="D183" s="3" t="str">
        <f>'R7.10.1移動支援一覧'!D183</f>
        <v xml:space="preserve">移動支援事業所　Mirai </v>
      </c>
      <c r="E183" s="4">
        <f>'R7.10.1移動支援一覧'!E183</f>
        <v>41609</v>
      </c>
      <c r="F183" s="3" t="str">
        <f>'R7.10.1移動支援一覧'!G183</f>
        <v>062-0921</v>
      </c>
      <c r="G183" s="3" t="str">
        <f>'R7.10.1移動支援一覧'!H183</f>
        <v>札幌市豊平区中の島1条6丁目4番1号丸増エレガンスハイツ中の島通り108号室</v>
      </c>
      <c r="H183" s="3" t="str">
        <f>'R7.10.1移動支援一覧'!I183</f>
        <v>05035740361</v>
      </c>
      <c r="I183" s="3" t="str">
        <f>'R7.10.1移動支援一覧'!J183</f>
        <v>05031459347</v>
      </c>
      <c r="J183" s="3" t="str">
        <f>'R7.10.1移動支援一覧'!K183</f>
        <v>株式会社　Mirai</v>
      </c>
      <c r="K183" s="21" t="str">
        <f>IF('R7.10.1移動支援一覧'!Q183="","",'R7.10.1移動支援一覧'!Q183)</f>
        <v>○</v>
      </c>
      <c r="L183" s="21" t="str">
        <f>IF('R7.10.1移動支援一覧'!R183="","",'R7.10.1移動支援一覧'!R183)</f>
        <v>○</v>
      </c>
      <c r="M183" s="21" t="str">
        <f>IF('R7.10.1移動支援一覧'!S183="","",'R7.10.1移動支援一覧'!S183)</f>
        <v>○</v>
      </c>
      <c r="N183" s="21" t="str">
        <f>IF('R7.10.1移動支援一覧'!T183="","",'R7.10.1移動支援一覧'!T183)</f>
        <v>○</v>
      </c>
      <c r="O183" s="21" t="str">
        <f>IF('R7.10.1移動支援一覧'!U183="","",'R7.10.1移動支援一覧'!U183)</f>
        <v>○</v>
      </c>
      <c r="P183" s="22" t="str">
        <f>IF('R7.10.1移動支援一覧'!V183="","",'R7.10.1移動支援一覧'!V183)</f>
        <v>0110700184</v>
      </c>
    </row>
    <row r="184" spans="1:16" ht="13.5" customHeight="1">
      <c r="A184" s="19" t="str">
        <f>'R7.10.1移動支援一覧'!A184</f>
        <v>市内</v>
      </c>
      <c r="B184" s="20" t="str">
        <f>IF('R7.10.1移動支援一覧'!B184="","",'R7.10.1移動支援一覧'!B184)</f>
        <v/>
      </c>
      <c r="C184" s="3" t="str">
        <f>'R7.10.1移動支援一覧'!C184</f>
        <v>0001100564</v>
      </c>
      <c r="D184" s="3" t="str">
        <f>'R7.10.1移動支援一覧'!D184</f>
        <v>訪問介護事業所　菜の花</v>
      </c>
      <c r="E184" s="4">
        <f>'R7.10.1移動支援一覧'!E184</f>
        <v>41609</v>
      </c>
      <c r="F184" s="3" t="str">
        <f>'R7.10.1移動支援一覧'!G184</f>
        <v>003-0025</v>
      </c>
      <c r="G184" s="3" t="str">
        <f>'R7.10.1移動支援一覧'!H184</f>
        <v>札幌市白石区本郷通７丁目４－２０レインボーハイムＡ２０３</v>
      </c>
      <c r="H184" s="3" t="str">
        <f>'R7.10.1移動支援一覧'!I184</f>
        <v>398-9581</v>
      </c>
      <c r="I184" s="3" t="str">
        <f>'R7.10.1移動支援一覧'!J184</f>
        <v>398-9582</v>
      </c>
      <c r="J184" s="3" t="str">
        <f>'R7.10.1移動支援一覧'!K184</f>
        <v>株式会社　ブロッサム</v>
      </c>
      <c r="K184" s="21" t="str">
        <f>IF('R7.10.1移動支援一覧'!Q184="","",'R7.10.1移動支援一覧'!Q184)</f>
        <v>○</v>
      </c>
      <c r="L184" s="21" t="str">
        <f>IF('R7.10.1移動支援一覧'!R184="","",'R7.10.1移動支援一覧'!R184)</f>
        <v>○</v>
      </c>
      <c r="M184" s="21" t="str">
        <f>IF('R7.10.1移動支援一覧'!S184="","",'R7.10.1移動支援一覧'!S184)</f>
        <v>○</v>
      </c>
      <c r="N184" s="21" t="str">
        <f>IF('R7.10.1移動支援一覧'!T184="","",'R7.10.1移動支援一覧'!T184)</f>
        <v>○</v>
      </c>
      <c r="O184" s="21" t="str">
        <f>IF('R7.10.1移動支援一覧'!U184="","",'R7.10.1移動支援一覧'!U184)</f>
        <v/>
      </c>
      <c r="P184" s="22" t="str">
        <f>IF('R7.10.1移動支援一覧'!V184="","",'R7.10.1移動支援一覧'!V184)</f>
        <v>0110900248</v>
      </c>
    </row>
    <row r="185" spans="1:16" ht="13.5" customHeight="1">
      <c r="A185" s="19" t="str">
        <f>'R7.10.1移動支援一覧'!A185</f>
        <v>市内</v>
      </c>
      <c r="B185" s="20" t="str">
        <f>IF('R7.10.1移動支援一覧'!B185="","",'R7.10.1移動支援一覧'!B185)</f>
        <v/>
      </c>
      <c r="C185" s="3" t="str">
        <f>'R7.10.1移動支援一覧'!C185</f>
        <v>0001100569</v>
      </c>
      <c r="D185" s="3" t="str">
        <f>'R7.10.1移動支援一覧'!D185</f>
        <v>訪問介護事業所　ぽかぽか</v>
      </c>
      <c r="E185" s="4">
        <f>'R7.10.1移動支援一覧'!E185</f>
        <v>41640</v>
      </c>
      <c r="F185" s="3" t="str">
        <f>'R7.10.1移動支援一覧'!G185</f>
        <v>062-0001</v>
      </c>
      <c r="G185" s="3" t="str">
        <f>'R7.10.1移動支援一覧'!H185</f>
        <v>札幌市豊平区美園1条3丁目5-2　カリエンタ美園202号</v>
      </c>
      <c r="H185" s="3" t="str">
        <f>'R7.10.1移動支援一覧'!I185</f>
        <v>522-5675</v>
      </c>
      <c r="I185" s="3" t="str">
        <f>'R7.10.1移動支援一覧'!J185</f>
        <v>562-2179</v>
      </c>
      <c r="J185" s="3" t="str">
        <f>'R7.10.1移動支援一覧'!K185</f>
        <v>合同会社　わぁむす</v>
      </c>
      <c r="K185" s="21" t="str">
        <f>IF('R7.10.1移動支援一覧'!Q185="","",'R7.10.1移動支援一覧'!Q185)</f>
        <v>○</v>
      </c>
      <c r="L185" s="21" t="str">
        <f>IF('R7.10.1移動支援一覧'!R185="","",'R7.10.1移動支援一覧'!R185)</f>
        <v>○</v>
      </c>
      <c r="M185" s="21" t="str">
        <f>IF('R7.10.1移動支援一覧'!S185="","",'R7.10.1移動支援一覧'!S185)</f>
        <v>○</v>
      </c>
      <c r="N185" s="21" t="str">
        <f>IF('R7.10.1移動支援一覧'!T185="","",'R7.10.1移動支援一覧'!T185)</f>
        <v>○</v>
      </c>
      <c r="O185" s="21" t="str">
        <f>IF('R7.10.1移動支援一覧'!U185="","",'R7.10.1移動支援一覧'!U185)</f>
        <v/>
      </c>
      <c r="P185" s="22" t="str">
        <f>IF('R7.10.1移動支援一覧'!V185="","",'R7.10.1移動支援一覧'!V185)</f>
        <v>0110102068</v>
      </c>
    </row>
    <row r="186" spans="1:16" ht="13.5" customHeight="1">
      <c r="A186" s="19" t="str">
        <f>'R7.10.1移動支援一覧'!A186</f>
        <v>市内</v>
      </c>
      <c r="B186" s="20" t="str">
        <f>IF('R7.10.1移動支援一覧'!B186="","",'R7.10.1移動支援一覧'!B186)</f>
        <v/>
      </c>
      <c r="C186" s="3" t="str">
        <f>'R7.10.1移動支援一覧'!C186</f>
        <v>0001100572</v>
      </c>
      <c r="D186" s="3" t="str">
        <f>'R7.10.1移動支援一覧'!D186</f>
        <v>居宅介護事業所　アバンギャルド</v>
      </c>
      <c r="E186" s="4">
        <f>'R7.10.1移動支援一覧'!E186</f>
        <v>41640</v>
      </c>
      <c r="F186" s="3" t="str">
        <f>'R7.10.1移動支援一覧'!G186</f>
        <v>001-0035</v>
      </c>
      <c r="G186" s="3" t="str">
        <f>'R7.10.1移動支援一覧'!H186</f>
        <v>札幌市北区北35条西3丁目2-22</v>
      </c>
      <c r="H186" s="3" t="str">
        <f>'R7.10.1移動支援一覧'!I186</f>
        <v>769-9709</v>
      </c>
      <c r="I186" s="3" t="str">
        <f>'R7.10.1移動支援一覧'!J186</f>
        <v>769-9710</v>
      </c>
      <c r="J186" s="3" t="str">
        <f>'R7.10.1移動支援一覧'!K186</f>
        <v>合同会社　アバンギャルド</v>
      </c>
      <c r="K186" s="21" t="str">
        <f>IF('R7.10.1移動支援一覧'!Q186="","",'R7.10.1移動支援一覧'!Q186)</f>
        <v>○</v>
      </c>
      <c r="L186" s="21" t="str">
        <f>IF('R7.10.1移動支援一覧'!R186="","",'R7.10.1移動支援一覧'!R186)</f>
        <v>○</v>
      </c>
      <c r="M186" s="21" t="str">
        <f>IF('R7.10.1移動支援一覧'!S186="","",'R7.10.1移動支援一覧'!S186)</f>
        <v>○</v>
      </c>
      <c r="N186" s="21" t="str">
        <f>IF('R7.10.1移動支援一覧'!T186="","",'R7.10.1移動支援一覧'!T186)</f>
        <v>○</v>
      </c>
      <c r="O186" s="21" t="str">
        <f>IF('R7.10.1移動支援一覧'!U186="","",'R7.10.1移動支援一覧'!U186)</f>
        <v/>
      </c>
      <c r="P186" s="22" t="str">
        <f>IF('R7.10.1移動支援一覧'!V186="","",'R7.10.1移動支援一覧'!V186)</f>
        <v>0110203304</v>
      </c>
    </row>
    <row r="187" spans="1:16" ht="13.5" customHeight="1">
      <c r="A187" s="19" t="str">
        <f>'R7.10.1移動支援一覧'!A187</f>
        <v>市内</v>
      </c>
      <c r="B187" s="20" t="str">
        <f>IF('R7.10.1移動支援一覧'!B187="","",'R7.10.1移動支援一覧'!B187)</f>
        <v/>
      </c>
      <c r="C187" s="3" t="str">
        <f>'R7.10.1移動支援一覧'!C187</f>
        <v>0001100574</v>
      </c>
      <c r="D187" s="3" t="str">
        <f>'R7.10.1移動支援一覧'!D187</f>
        <v>ふくふくサービス</v>
      </c>
      <c r="E187" s="4">
        <f>'R7.10.1移動支援一覧'!E187</f>
        <v>41671</v>
      </c>
      <c r="F187" s="3" t="str">
        <f>'R7.10.1移動支援一覧'!G187</f>
        <v>065-0022</v>
      </c>
      <c r="G187" s="3" t="str">
        <f>'R7.10.1移動支援一覧'!H187</f>
        <v>札幌市東区北22条東1丁目2番17号</v>
      </c>
      <c r="H187" s="3" t="str">
        <f>'R7.10.1移動支援一覧'!I187</f>
        <v>768-7320</v>
      </c>
      <c r="I187" s="3" t="str">
        <f>'R7.10.1移動支援一覧'!J187</f>
        <v>723-3610</v>
      </c>
      <c r="J187" s="3" t="str">
        <f>'R7.10.1移動支援一覧'!K187</f>
        <v>株式会社　テックサプライ</v>
      </c>
      <c r="K187" s="21" t="str">
        <f>IF('R7.10.1移動支援一覧'!Q187="","",'R7.10.1移動支援一覧'!Q187)</f>
        <v>○</v>
      </c>
      <c r="L187" s="21" t="str">
        <f>IF('R7.10.1移動支援一覧'!R187="","",'R7.10.1移動支援一覧'!R187)</f>
        <v>○</v>
      </c>
      <c r="M187" s="21" t="str">
        <f>IF('R7.10.1移動支援一覧'!S187="","",'R7.10.1移動支援一覧'!S187)</f>
        <v>○</v>
      </c>
      <c r="N187" s="21" t="str">
        <f>IF('R7.10.1移動支援一覧'!T187="","",'R7.10.1移動支援一覧'!T187)</f>
        <v>○</v>
      </c>
      <c r="O187" s="21" t="str">
        <f>IF('R7.10.1移動支援一覧'!U187="","",'R7.10.1移動支援一覧'!U187)</f>
        <v/>
      </c>
      <c r="P187" s="22" t="str">
        <f>IF('R7.10.1移動支援一覧'!V187="","",'R7.10.1移動支援一覧'!V187)</f>
        <v>0110300340</v>
      </c>
    </row>
    <row r="188" spans="1:16" ht="13.5" customHeight="1">
      <c r="A188" s="19" t="str">
        <f>'R7.10.1移動支援一覧'!A188</f>
        <v>市内</v>
      </c>
      <c r="B188" s="20" t="str">
        <f>IF('R7.10.1移動支援一覧'!B188="","",'R7.10.1移動支援一覧'!B188)</f>
        <v/>
      </c>
      <c r="C188" s="3" t="str">
        <f>'R7.10.1移動支援一覧'!C188</f>
        <v>0001100585</v>
      </c>
      <c r="D188" s="3" t="str">
        <f>'R7.10.1移動支援一覧'!D188</f>
        <v>移動支援事業所　のどか</v>
      </c>
      <c r="E188" s="4">
        <f>'R7.10.1移動支援一覧'!E188</f>
        <v>41760</v>
      </c>
      <c r="F188" s="3" t="str">
        <f>'R7.10.1移動支援一覧'!G188</f>
        <v>002-8065</v>
      </c>
      <c r="G188" s="3" t="str">
        <f>'R7.10.1移動支援一覧'!H188</f>
        <v>札幌市北区拓北5条3丁目10番30号</v>
      </c>
      <c r="H188" s="3" t="str">
        <f>'R7.10.1移動支援一覧'!I188</f>
        <v>775-6290</v>
      </c>
      <c r="I188" s="3" t="str">
        <f>'R7.10.1移動支援一覧'!J188</f>
        <v>775-6291</v>
      </c>
      <c r="J188" s="3" t="str">
        <f>'R7.10.1移動支援一覧'!K188</f>
        <v>有限会社　のどか</v>
      </c>
      <c r="K188" s="21" t="str">
        <f>IF('R7.10.1移動支援一覧'!Q188="","",'R7.10.1移動支援一覧'!Q188)</f>
        <v>○</v>
      </c>
      <c r="L188" s="21" t="str">
        <f>IF('R7.10.1移動支援一覧'!R188="","",'R7.10.1移動支援一覧'!R188)</f>
        <v>○</v>
      </c>
      <c r="M188" s="21" t="str">
        <f>IF('R7.10.1移動支援一覧'!S188="","",'R7.10.1移動支援一覧'!S188)</f>
        <v>○</v>
      </c>
      <c r="N188" s="21" t="str">
        <f>IF('R7.10.1移動支援一覧'!T188="","",'R7.10.1移動支援一覧'!T188)</f>
        <v>○</v>
      </c>
      <c r="O188" s="21" t="str">
        <f>IF('R7.10.1移動支援一覧'!U188="","",'R7.10.1移動支援一覧'!U188)</f>
        <v/>
      </c>
      <c r="P188" s="22" t="str">
        <f>IF('R7.10.1移動支援一覧'!V188="","",'R7.10.1移動支援一覧'!V188)</f>
        <v>0110203130</v>
      </c>
    </row>
    <row r="189" spans="1:16" ht="13.5" customHeight="1">
      <c r="A189" s="19" t="str">
        <f>'R7.10.1移動支援一覧'!A189</f>
        <v>市内</v>
      </c>
      <c r="B189" s="20" t="str">
        <f>IF('R7.10.1移動支援一覧'!B189="","",'R7.10.1移動支援一覧'!B189)</f>
        <v/>
      </c>
      <c r="C189" s="3" t="str">
        <f>'R7.10.1移動支援一覧'!C189</f>
        <v>0001100590</v>
      </c>
      <c r="D189" s="3" t="str">
        <f>'R7.10.1移動支援一覧'!D189</f>
        <v>ヘルパーステーション　北の未来</v>
      </c>
      <c r="E189" s="4">
        <f>'R7.10.1移動支援一覧'!E189</f>
        <v>41821</v>
      </c>
      <c r="F189" s="3" t="str">
        <f>'R7.10.1移動支援一覧'!G189</f>
        <v>065-0047</v>
      </c>
      <c r="G189" s="3" t="str">
        <f>'R7.10.1移動支援一覧'!H189</f>
        <v>札幌市東区北４７条東３丁目４－３</v>
      </c>
      <c r="H189" s="3" t="str">
        <f>'R7.10.1移動支援一覧'!I189</f>
        <v>788-7751</v>
      </c>
      <c r="I189" s="3" t="str">
        <f>'R7.10.1移動支援一覧'!J189</f>
        <v>788-7752</v>
      </c>
      <c r="J189" s="3" t="str">
        <f>'R7.10.1移動支援一覧'!K189</f>
        <v>株式会社　北の未来</v>
      </c>
      <c r="K189" s="21" t="str">
        <f>IF('R7.10.1移動支援一覧'!Q189="","",'R7.10.1移動支援一覧'!Q189)</f>
        <v>○</v>
      </c>
      <c r="L189" s="21" t="str">
        <f>IF('R7.10.1移動支援一覧'!R189="","",'R7.10.1移動支援一覧'!R189)</f>
        <v>○</v>
      </c>
      <c r="M189" s="21" t="str">
        <f>IF('R7.10.1移動支援一覧'!S189="","",'R7.10.1移動支援一覧'!S189)</f>
        <v>○</v>
      </c>
      <c r="N189" s="21" t="str">
        <f>IF('R7.10.1移動支援一覧'!T189="","",'R7.10.1移動支援一覧'!T189)</f>
        <v>○</v>
      </c>
      <c r="O189" s="21" t="str">
        <f>IF('R7.10.1移動支援一覧'!U189="","",'R7.10.1移動支援一覧'!U189)</f>
        <v/>
      </c>
      <c r="P189" s="22" t="str">
        <f>IF('R7.10.1移動支援一覧'!V189="","",'R7.10.1移動支援一覧'!V189)</f>
        <v>0110300456</v>
      </c>
    </row>
    <row r="190" spans="1:16" ht="13.5" customHeight="1">
      <c r="A190" s="19" t="str">
        <f>'R7.10.1移動支援一覧'!A190</f>
        <v>市内</v>
      </c>
      <c r="B190" s="20" t="str">
        <f>IF('R7.10.1移動支援一覧'!B190="","",'R7.10.1移動支援一覧'!B190)</f>
        <v/>
      </c>
      <c r="C190" s="3" t="str">
        <f>'R7.10.1移動支援一覧'!C190</f>
        <v>0001100595</v>
      </c>
      <c r="D190" s="3" t="str">
        <f>'R7.10.1移動支援一覧'!D190</f>
        <v>札幌アシストセンターマザー居宅介護事業所伏古</v>
      </c>
      <c r="E190" s="4">
        <f>'R7.10.1移動支援一覧'!E190</f>
        <v>41852</v>
      </c>
      <c r="F190" s="3" t="str">
        <f>'R7.10.1移動支援一覧'!G190</f>
        <v>007-0863</v>
      </c>
      <c r="G190" s="3" t="str">
        <f>'R7.10.1移動支援一覧'!H190</f>
        <v>札幌市東区伏古3条5丁目2番18号</v>
      </c>
      <c r="H190" s="3" t="str">
        <f>'R7.10.1移動支援一覧'!I190</f>
        <v>785-6200</v>
      </c>
      <c r="I190" s="3" t="str">
        <f>'R7.10.1移動支援一覧'!J190</f>
        <v>785-6300</v>
      </c>
      <c r="J190" s="3" t="str">
        <f>'R7.10.1移動支援一覧'!K190</f>
        <v>株式会社　マザー</v>
      </c>
      <c r="K190" s="21" t="str">
        <f>IF('R7.10.1移動支援一覧'!Q190="","",'R7.10.1移動支援一覧'!Q190)</f>
        <v>○</v>
      </c>
      <c r="L190" s="21" t="str">
        <f>IF('R7.10.1移動支援一覧'!R190="","",'R7.10.1移動支援一覧'!R190)</f>
        <v>○</v>
      </c>
      <c r="M190" s="21" t="str">
        <f>IF('R7.10.1移動支援一覧'!S190="","",'R7.10.1移動支援一覧'!S190)</f>
        <v/>
      </c>
      <c r="N190" s="21" t="str">
        <f>IF('R7.10.1移動支援一覧'!T190="","",'R7.10.1移動支援一覧'!T190)</f>
        <v>○</v>
      </c>
      <c r="O190" s="21" t="str">
        <f>IF('R7.10.1移動支援一覧'!U190="","",'R7.10.1移動支援一覧'!U190)</f>
        <v/>
      </c>
      <c r="P190" s="22" t="str">
        <f>IF('R7.10.1移動支援一覧'!V190="","",'R7.10.1移動支援一覧'!V190)</f>
        <v>0110300480</v>
      </c>
    </row>
    <row r="191" spans="1:16" ht="13.5" customHeight="1">
      <c r="A191" s="19" t="str">
        <f>'R7.10.1移動支援一覧'!A191</f>
        <v>市内</v>
      </c>
      <c r="B191" s="20" t="str">
        <f>IF('R7.10.1移動支援一覧'!B191="","",'R7.10.1移動支援一覧'!B191)</f>
        <v/>
      </c>
      <c r="C191" s="3" t="str">
        <f>'R7.10.1移動支援一覧'!C191</f>
        <v>0001100596</v>
      </c>
      <c r="D191" s="3" t="str">
        <f>'R7.10.1移動支援一覧'!D191</f>
        <v>札幌アシストセンターマザー居宅介護事業所菊水元町</v>
      </c>
      <c r="E191" s="4">
        <f>'R7.10.1移動支援一覧'!E191</f>
        <v>41852</v>
      </c>
      <c r="F191" s="3" t="str">
        <f>'R7.10.1移動支援一覧'!G191</f>
        <v>003-0826</v>
      </c>
      <c r="G191" s="3" t="str">
        <f>'R7.10.1移動支援一覧'!H191</f>
        <v>札幌市白石区菊水元町6条3丁目6番43号</v>
      </c>
      <c r="H191" s="3" t="str">
        <f>'R7.10.1移動支援一覧'!I191</f>
        <v>871-3200</v>
      </c>
      <c r="I191" s="3" t="str">
        <f>'R7.10.1移動支援一覧'!J191</f>
        <v>781-3500</v>
      </c>
      <c r="J191" s="3" t="str">
        <f>'R7.10.1移動支援一覧'!K191</f>
        <v>株式会社　マザー</v>
      </c>
      <c r="K191" s="21" t="str">
        <f>IF('R7.10.1移動支援一覧'!Q191="","",'R7.10.1移動支援一覧'!Q191)</f>
        <v>○</v>
      </c>
      <c r="L191" s="21" t="str">
        <f>IF('R7.10.1移動支援一覧'!R191="","",'R7.10.1移動支援一覧'!R191)</f>
        <v>○</v>
      </c>
      <c r="M191" s="21" t="str">
        <f>IF('R7.10.1移動支援一覧'!S191="","",'R7.10.1移動支援一覧'!S191)</f>
        <v/>
      </c>
      <c r="N191" s="21" t="str">
        <f>IF('R7.10.1移動支援一覧'!T191="","",'R7.10.1移動支援一覧'!T191)</f>
        <v>○</v>
      </c>
      <c r="O191" s="21" t="str">
        <f>IF('R7.10.1移動支援一覧'!U191="","",'R7.10.1移動支援一覧'!U191)</f>
        <v/>
      </c>
      <c r="P191" s="22" t="str">
        <f>IF('R7.10.1移動支援一覧'!V191="","",'R7.10.1移動支援一覧'!V191)</f>
        <v>0110402898</v>
      </c>
    </row>
    <row r="192" spans="1:16" ht="13.5" customHeight="1">
      <c r="A192" s="19" t="str">
        <f>'R7.10.1移動支援一覧'!A192</f>
        <v>市内</v>
      </c>
      <c r="B192" s="20" t="str">
        <f>IF('R7.10.1移動支援一覧'!B192="","",'R7.10.1移動支援一覧'!B192)</f>
        <v/>
      </c>
      <c r="C192" s="3" t="str">
        <f>'R7.10.1移動支援一覧'!C192</f>
        <v>0001100597</v>
      </c>
      <c r="D192" s="3" t="str">
        <f>'R7.10.1移動支援一覧'!D192</f>
        <v>はあとふるサポート</v>
      </c>
      <c r="E192" s="4">
        <f>'R7.10.1移動支援一覧'!E192</f>
        <v>41852</v>
      </c>
      <c r="F192" s="3" t="str">
        <f>'R7.10.1移動支援一覧'!G192</f>
        <v>001-0908</v>
      </c>
      <c r="G192" s="3" t="str">
        <f>'R7.10.1移動支援一覧'!H192</f>
        <v>札幌市北区新川4条10丁目6-14　ﾄﾗﾊﾟーⅠ-101号</v>
      </c>
      <c r="H192" s="3" t="str">
        <f>'R7.10.1移動支援一覧'!I192</f>
        <v>769-9774</v>
      </c>
      <c r="I192" s="3" t="str">
        <f>'R7.10.1移動支援一覧'!J192</f>
        <v>769-9784</v>
      </c>
      <c r="J192" s="3" t="str">
        <f>'R7.10.1移動支援一覧'!K192</f>
        <v>株式会社　ハートフルコミュニティーズ</v>
      </c>
      <c r="K192" s="21" t="str">
        <f>IF('R7.10.1移動支援一覧'!Q192="","",'R7.10.1移動支援一覧'!Q192)</f>
        <v>○</v>
      </c>
      <c r="L192" s="21" t="str">
        <f>IF('R7.10.1移動支援一覧'!R192="","",'R7.10.1移動支援一覧'!R192)</f>
        <v>○</v>
      </c>
      <c r="M192" s="21" t="str">
        <f>IF('R7.10.1移動支援一覧'!S192="","",'R7.10.1移動支援一覧'!S192)</f>
        <v>○</v>
      </c>
      <c r="N192" s="21" t="str">
        <f>IF('R7.10.1移動支援一覧'!T192="","",'R7.10.1移動支援一覧'!T192)</f>
        <v>○</v>
      </c>
      <c r="O192" s="21" t="str">
        <f>IF('R7.10.1移動支援一覧'!U192="","",'R7.10.1移動支援一覧'!U192)</f>
        <v/>
      </c>
      <c r="P192" s="22" t="str">
        <f>IF('R7.10.1移動支援一覧'!V192="","",'R7.10.1移動支援一覧'!V192)</f>
        <v>0110203445</v>
      </c>
    </row>
    <row r="193" spans="1:16" ht="13.5" customHeight="1">
      <c r="A193" s="19" t="str">
        <f>'R7.10.1移動支援一覧'!A193</f>
        <v>市内</v>
      </c>
      <c r="B193" s="20" t="str">
        <f>IF('R7.10.1移動支援一覧'!B193="","",'R7.10.1移動支援一覧'!B193)</f>
        <v/>
      </c>
      <c r="C193" s="3" t="str">
        <f>'R7.10.1移動支援一覧'!C193</f>
        <v>0001100601</v>
      </c>
      <c r="D193" s="3" t="str">
        <f>'R7.10.1移動支援一覧'!D193</f>
        <v>ヘルパーステーション絆</v>
      </c>
      <c r="E193" s="4">
        <f>'R7.10.1移動支援一覧'!E193</f>
        <v>41883</v>
      </c>
      <c r="F193" s="3" t="str">
        <f>'R7.10.1移動支援一覧'!G193</f>
        <v>062-0052</v>
      </c>
      <c r="G193" s="3" t="str">
        <f>'R7.10.1移動支援一覧'!H193</f>
        <v>札幌市豊平区月寒東2条17丁目1-45-301　プラザKTM92　3階301号室</v>
      </c>
      <c r="H193" s="3" t="str">
        <f>'R7.10.1移動支援一覧'!I193</f>
        <v>807-0260</v>
      </c>
      <c r="I193" s="3" t="str">
        <f>'R7.10.1移動支援一覧'!J193</f>
        <v>807-0261</v>
      </c>
      <c r="J193" s="3" t="str">
        <f>'R7.10.1移動支援一覧'!K193</f>
        <v>株式会社ひよ幸</v>
      </c>
      <c r="K193" s="21" t="str">
        <f>IF('R7.10.1移動支援一覧'!Q193="","",'R7.10.1移動支援一覧'!Q193)</f>
        <v>○</v>
      </c>
      <c r="L193" s="21" t="str">
        <f>IF('R7.10.1移動支援一覧'!R193="","",'R7.10.1移動支援一覧'!R193)</f>
        <v>○</v>
      </c>
      <c r="M193" s="21" t="str">
        <f>IF('R7.10.1移動支援一覧'!S193="","",'R7.10.1移動支援一覧'!S193)</f>
        <v>○</v>
      </c>
      <c r="N193" s="21" t="str">
        <f>IF('R7.10.1移動支援一覧'!T193="","",'R7.10.1移動支援一覧'!T193)</f>
        <v>○</v>
      </c>
      <c r="O193" s="21" t="str">
        <f>IF('R7.10.1移動支援一覧'!U193="","",'R7.10.1移動支援一覧'!U193)</f>
        <v/>
      </c>
      <c r="P193" s="22" t="str">
        <f>IF('R7.10.1移動支援一覧'!V193="","",'R7.10.1移動支援一覧'!V193)</f>
        <v>0110505146</v>
      </c>
    </row>
    <row r="194" spans="1:16" ht="13.5" customHeight="1">
      <c r="A194" s="19" t="str">
        <f>'R7.10.1移動支援一覧'!A194</f>
        <v>市内</v>
      </c>
      <c r="B194" s="20" t="str">
        <f>IF('R7.10.1移動支援一覧'!B194="","",'R7.10.1移動支援一覧'!B194)</f>
        <v/>
      </c>
      <c r="C194" s="3" t="str">
        <f>'R7.10.1移動支援一覧'!C194</f>
        <v>0001100602</v>
      </c>
      <c r="D194" s="3" t="str">
        <f>'R7.10.1移動支援一覧'!D194</f>
        <v>ステップケアサービス</v>
      </c>
      <c r="E194" s="4">
        <f>'R7.10.1移動支援一覧'!E194</f>
        <v>41913</v>
      </c>
      <c r="F194" s="3" t="str">
        <f>'R7.10.1移動支援一覧'!G194</f>
        <v>003-0028</v>
      </c>
      <c r="G194" s="3" t="str">
        <f>'R7.10.1移動支援一覧'!H194</f>
        <v>札幌市白石区平和通4丁目南1番7号　ラベンダー白石6階</v>
      </c>
      <c r="H194" s="3" t="str">
        <f>'R7.10.1移動支援一覧'!I194</f>
        <v>865-3310</v>
      </c>
      <c r="I194" s="3" t="str">
        <f>'R7.10.1移動支援一覧'!J194</f>
        <v>876-0209</v>
      </c>
      <c r="J194" s="3" t="str">
        <f>'R7.10.1移動支援一覧'!K194</f>
        <v>株式会社　5Ｓtep</v>
      </c>
      <c r="K194" s="21" t="str">
        <f>IF('R7.10.1移動支援一覧'!Q194="","",'R7.10.1移動支援一覧'!Q194)</f>
        <v>○</v>
      </c>
      <c r="L194" s="21" t="str">
        <f>IF('R7.10.1移動支援一覧'!R194="","",'R7.10.1移動支援一覧'!R194)</f>
        <v/>
      </c>
      <c r="M194" s="21" t="str">
        <f>IF('R7.10.1移動支援一覧'!S194="","",'R7.10.1移動支援一覧'!S194)</f>
        <v>○</v>
      </c>
      <c r="N194" s="21" t="str">
        <f>IF('R7.10.1移動支援一覧'!T194="","",'R7.10.1移動支援一覧'!T194)</f>
        <v/>
      </c>
      <c r="O194" s="21" t="str">
        <f>IF('R7.10.1移動支援一覧'!U194="","",'R7.10.1移動支援一覧'!U194)</f>
        <v/>
      </c>
      <c r="P194" s="22" t="str">
        <f>IF('R7.10.1移動支援一覧'!V194="","",'R7.10.1移動支援一覧'!V194)</f>
        <v>0110402799</v>
      </c>
    </row>
    <row r="195" spans="1:16" ht="13.5" customHeight="1">
      <c r="A195" s="19" t="str">
        <f>'R7.10.1移動支援一覧'!A195</f>
        <v>市内</v>
      </c>
      <c r="B195" s="20" t="str">
        <f>IF('R7.10.1移動支援一覧'!B195="","",'R7.10.1移動支援一覧'!B195)</f>
        <v/>
      </c>
      <c r="C195" s="3" t="str">
        <f>'R7.10.1移動支援一覧'!C195</f>
        <v>0001100608</v>
      </c>
      <c r="D195" s="3" t="str">
        <f>'R7.10.1移動支援一覧'!D195</f>
        <v>ケアサービス　美どり</v>
      </c>
      <c r="E195" s="4">
        <f>'R7.10.1移動支援一覧'!E195</f>
        <v>41944</v>
      </c>
      <c r="F195" s="3" t="str">
        <f>'R7.10.1移動支援一覧'!G195</f>
        <v>062-0005</v>
      </c>
      <c r="G195" s="3" t="str">
        <f>'R7.10.1移動支援一覧'!H195</f>
        <v>札幌市豊平区美園1条2丁目1-10ハイム樹苑1Ｆ</v>
      </c>
      <c r="H195" s="3" t="str">
        <f>'R7.10.1移動支援一覧'!I195</f>
        <v>598-8887</v>
      </c>
      <c r="I195" s="3" t="str">
        <f>'R7.10.1移動支援一覧'!J195</f>
        <v>598-8886</v>
      </c>
      <c r="J195" s="3" t="str">
        <f>'R7.10.1移動支援一覧'!K195</f>
        <v>株式会社　在宅介護サービス</v>
      </c>
      <c r="K195" s="21" t="str">
        <f>IF('R7.10.1移動支援一覧'!Q195="","",'R7.10.1移動支援一覧'!Q195)</f>
        <v>○</v>
      </c>
      <c r="L195" s="21" t="str">
        <f>IF('R7.10.1移動支援一覧'!R195="","",'R7.10.1移動支援一覧'!R195)</f>
        <v>○</v>
      </c>
      <c r="M195" s="21" t="str">
        <f>IF('R7.10.1移動支援一覧'!S195="","",'R7.10.1移動支援一覧'!S195)</f>
        <v>○</v>
      </c>
      <c r="N195" s="21" t="str">
        <f>IF('R7.10.1移動支援一覧'!T195="","",'R7.10.1移動支援一覧'!T195)</f>
        <v>○</v>
      </c>
      <c r="O195" s="21" t="str">
        <f>IF('R7.10.1移動支援一覧'!U195="","",'R7.10.1移動支援一覧'!U195)</f>
        <v/>
      </c>
      <c r="P195" s="22" t="str">
        <f>IF('R7.10.1移動支援一覧'!V195="","",'R7.10.1移動支援一覧'!V195)</f>
        <v>0110505203</v>
      </c>
    </row>
    <row r="196" spans="1:16" ht="13.5" customHeight="1">
      <c r="A196" s="19" t="str">
        <f>'R7.10.1移動支援一覧'!A196</f>
        <v>市内</v>
      </c>
      <c r="B196" s="20" t="str">
        <f>IF('R7.10.1移動支援一覧'!B196="","",'R7.10.1移動支援一覧'!B196)</f>
        <v/>
      </c>
      <c r="C196" s="3" t="str">
        <f>'R7.10.1移動支援一覧'!C196</f>
        <v>0001100609</v>
      </c>
      <c r="D196" s="3" t="str">
        <f>'R7.10.1移動支援一覧'!D196</f>
        <v>自立支援サービスステーション　れがーれ</v>
      </c>
      <c r="E196" s="4">
        <f>'R7.10.1移動支援一覧'!E196</f>
        <v>41944</v>
      </c>
      <c r="F196" s="3" t="str">
        <f>'R7.10.1移動支援一覧'!G196</f>
        <v>002-8091</v>
      </c>
      <c r="G196" s="3" t="str">
        <f>'R7.10.1移動支援一覧'!H196</f>
        <v>札幌市北区屯田4条3丁目13番1号</v>
      </c>
      <c r="H196" s="3" t="str">
        <f>'R7.10.1移動支援一覧'!I196</f>
        <v>790-6156</v>
      </c>
      <c r="I196" s="3" t="str">
        <f>'R7.10.1移動支援一覧'!J196</f>
        <v>790-6156</v>
      </c>
      <c r="J196" s="3" t="str">
        <f>'R7.10.1移動支援一覧'!K196</f>
        <v>特定非営利活動法人　自立支援サービスステーション　れがーれ</v>
      </c>
      <c r="K196" s="21" t="str">
        <f>IF('R7.10.1移動支援一覧'!Q196="","",'R7.10.1移動支援一覧'!Q196)</f>
        <v>○</v>
      </c>
      <c r="L196" s="21" t="str">
        <f>IF('R7.10.1移動支援一覧'!R196="","",'R7.10.1移動支援一覧'!R196)</f>
        <v>○</v>
      </c>
      <c r="M196" s="21" t="str">
        <f>IF('R7.10.1移動支援一覧'!S196="","",'R7.10.1移動支援一覧'!S196)</f>
        <v>○</v>
      </c>
      <c r="N196" s="21" t="str">
        <f>IF('R7.10.1移動支援一覧'!T196="","",'R7.10.1移動支援一覧'!T196)</f>
        <v>○</v>
      </c>
      <c r="O196" s="21" t="str">
        <f>IF('R7.10.1移動支援一覧'!U196="","",'R7.10.1移動支援一覧'!U196)</f>
        <v/>
      </c>
      <c r="P196" s="22" t="str">
        <f>IF('R7.10.1移動支援一覧'!V196="","",'R7.10.1移動支援一覧'!V196)</f>
        <v>0110203494</v>
      </c>
    </row>
    <row r="197" spans="1:16" ht="13.5" customHeight="1">
      <c r="A197" s="19" t="str">
        <f>'R7.10.1移動支援一覧'!A197</f>
        <v>市内</v>
      </c>
      <c r="B197" s="20" t="str">
        <f>IF('R7.10.1移動支援一覧'!B197="","",'R7.10.1移動支援一覧'!B197)</f>
        <v/>
      </c>
      <c r="C197" s="3" t="str">
        <f>'R7.10.1移動支援一覧'!C197</f>
        <v>0001100610</v>
      </c>
      <c r="D197" s="3" t="str">
        <f>'R7.10.1移動支援一覧'!D197</f>
        <v>ケアサポート　メープル</v>
      </c>
      <c r="E197" s="4">
        <f>'R7.10.1移動支援一覧'!E197</f>
        <v>41944</v>
      </c>
      <c r="F197" s="3" t="str">
        <f>'R7.10.1移動支援一覧'!G197</f>
        <v>063-0032</v>
      </c>
      <c r="G197" s="3" t="str">
        <f>'R7.10.1移動支援一覧'!H197</f>
        <v>札幌市西区西野2条1丁目1番30号　クレア西野205号室</v>
      </c>
      <c r="H197" s="3" t="str">
        <f>'R7.10.1移動支援一覧'!I197</f>
        <v>668-1003</v>
      </c>
      <c r="I197" s="3" t="str">
        <f>'R7.10.1移動支援一覧'!J197</f>
        <v>668-1004</v>
      </c>
      <c r="J197" s="3" t="str">
        <f>'R7.10.1移動支援一覧'!K197</f>
        <v>合同会社　楓</v>
      </c>
      <c r="K197" s="21" t="str">
        <f>IF('R7.10.1移動支援一覧'!Q197="","",'R7.10.1移動支援一覧'!Q197)</f>
        <v>○</v>
      </c>
      <c r="L197" s="21" t="str">
        <f>IF('R7.10.1移動支援一覧'!R197="","",'R7.10.1移動支援一覧'!R197)</f>
        <v>○</v>
      </c>
      <c r="M197" s="21" t="str">
        <f>IF('R7.10.1移動支援一覧'!S197="","",'R7.10.1移動支援一覧'!S197)</f>
        <v>○</v>
      </c>
      <c r="N197" s="21" t="str">
        <f>IF('R7.10.1移動支援一覧'!T197="","",'R7.10.1移動支援一覧'!T197)</f>
        <v>○</v>
      </c>
      <c r="O197" s="21" t="str">
        <f>IF('R7.10.1移動支援一覧'!U197="","",'R7.10.1移動支援一覧'!U197)</f>
        <v/>
      </c>
      <c r="P197" s="22" t="str">
        <f>IF('R7.10.1移動支援一覧'!V197="","",'R7.10.1移動支援一覧'!V197)</f>
        <v>0110900354</v>
      </c>
    </row>
    <row r="198" spans="1:16" ht="13.5" customHeight="1">
      <c r="A198" s="19" t="str">
        <f>'R7.10.1移動支援一覧'!A198</f>
        <v>市内</v>
      </c>
      <c r="B198" s="20" t="str">
        <f>IF('R7.10.1移動支援一覧'!B198="","",'R7.10.1移動支援一覧'!B198)</f>
        <v/>
      </c>
      <c r="C198" s="3" t="str">
        <f>'R7.10.1移動支援一覧'!C198</f>
        <v>0001100613</v>
      </c>
      <c r="D198" s="3" t="str">
        <f>'R7.10.1移動支援一覧'!D198</f>
        <v>ヘルパーステーション　ほのか</v>
      </c>
      <c r="E198" s="4">
        <f>'R7.10.1移動支援一覧'!E198</f>
        <v>41974</v>
      </c>
      <c r="F198" s="3" t="str">
        <f>'R7.10.1移動支援一覧'!G198</f>
        <v>064-0820</v>
      </c>
      <c r="G198" s="3" t="str">
        <f>'R7.10.1移動支援一覧'!H198</f>
        <v>札幌市南区石山1条3丁目1番35号</v>
      </c>
      <c r="H198" s="3" t="str">
        <f>'R7.10.1移動支援一覧'!I198</f>
        <v>522-8501</v>
      </c>
      <c r="I198" s="3" t="str">
        <f>'R7.10.1移動支援一覧'!J198</f>
        <v>522-8718</v>
      </c>
      <c r="J198" s="3" t="str">
        <f>'R7.10.1移動支援一覧'!K198</f>
        <v>マスターライフサポート株式会社</v>
      </c>
      <c r="K198" s="21" t="str">
        <f>IF('R7.10.1移動支援一覧'!Q198="","",'R7.10.1移動支援一覧'!Q198)</f>
        <v>○</v>
      </c>
      <c r="L198" s="21" t="str">
        <f>IF('R7.10.1移動支援一覧'!R198="","",'R7.10.1移動支援一覧'!R198)</f>
        <v>○</v>
      </c>
      <c r="M198" s="21" t="str">
        <f>IF('R7.10.1移動支援一覧'!S198="","",'R7.10.1移動支援一覧'!S198)</f>
        <v/>
      </c>
      <c r="N198" s="21" t="str">
        <f>IF('R7.10.1移動支援一覧'!T198="","",'R7.10.1移動支援一覧'!T198)</f>
        <v>○</v>
      </c>
      <c r="O198" s="21" t="str">
        <f>IF('R7.10.1移動支援一覧'!U198="","",'R7.10.1移動支援一覧'!U198)</f>
        <v/>
      </c>
      <c r="P198" s="22" t="str">
        <f>IF('R7.10.1移動支援一覧'!V198="","",'R7.10.1移動支援一覧'!V198)</f>
        <v>0110102183</v>
      </c>
    </row>
    <row r="199" spans="1:16" ht="13.5" customHeight="1">
      <c r="A199" s="19" t="str">
        <f>'R7.10.1移動支援一覧'!A199</f>
        <v>市内</v>
      </c>
      <c r="B199" s="20" t="str">
        <f>IF('R7.10.1移動支援一覧'!B199="","",'R7.10.1移動支援一覧'!B199)</f>
        <v/>
      </c>
      <c r="C199" s="3" t="str">
        <f>'R7.10.1移動支援一覧'!C199</f>
        <v>0001100614</v>
      </c>
      <c r="D199" s="3" t="str">
        <f>'R7.10.1移動支援一覧'!D199</f>
        <v>訪問介護　カトレア</v>
      </c>
      <c r="E199" s="4">
        <f>'R7.10.1移動支援一覧'!E199</f>
        <v>42005</v>
      </c>
      <c r="F199" s="3" t="str">
        <f>'R7.10.1移動支援一覧'!G199</f>
        <v>003-0836</v>
      </c>
      <c r="G199" s="3" t="str">
        <f>'R7.10.1移動支援一覧'!H199</f>
        <v>札幌市白石区北郷6条3丁目4番25号</v>
      </c>
      <c r="H199" s="3" t="str">
        <f>'R7.10.1移動支援一覧'!I199</f>
        <v>867-9030</v>
      </c>
      <c r="I199" s="3" t="str">
        <f>'R7.10.1移動支援一覧'!J199</f>
        <v>867-9937</v>
      </c>
      <c r="J199" s="3" t="str">
        <f>'R7.10.1移動支援一覧'!K199</f>
        <v>一般社団法人　和郷</v>
      </c>
      <c r="K199" s="21" t="str">
        <f>IF('R7.10.1移動支援一覧'!Q199="","",'R7.10.1移動支援一覧'!Q199)</f>
        <v>○</v>
      </c>
      <c r="L199" s="21" t="str">
        <f>IF('R7.10.1移動支援一覧'!R199="","",'R7.10.1移動支援一覧'!R199)</f>
        <v>○</v>
      </c>
      <c r="M199" s="21" t="str">
        <f>IF('R7.10.1移動支援一覧'!S199="","",'R7.10.1移動支援一覧'!S199)</f>
        <v>○</v>
      </c>
      <c r="N199" s="21" t="str">
        <f>IF('R7.10.1移動支援一覧'!T199="","",'R7.10.1移動支援一覧'!T199)</f>
        <v>○</v>
      </c>
      <c r="O199" s="21" t="str">
        <f>IF('R7.10.1移動支援一覧'!U199="","",'R7.10.1移動支援一覧'!U199)</f>
        <v/>
      </c>
      <c r="P199" s="22" t="str">
        <f>IF('R7.10.1移動支援一覧'!V199="","",'R7.10.1移動支援一覧'!V199)</f>
        <v>0110403029</v>
      </c>
    </row>
    <row r="200" spans="1:16" ht="13.5" customHeight="1">
      <c r="A200" s="19" t="str">
        <f>'R7.10.1移動支援一覧'!A200</f>
        <v>市内</v>
      </c>
      <c r="B200" s="20" t="str">
        <f>IF('R7.10.1移動支援一覧'!B200="","",'R7.10.1移動支援一覧'!B200)</f>
        <v/>
      </c>
      <c r="C200" s="3" t="str">
        <f>'R7.10.1移動支援一覧'!C200</f>
        <v>0001100616</v>
      </c>
      <c r="D200" s="3" t="str">
        <f>'R7.10.1移動支援一覧'!D200</f>
        <v>サポートセンター周</v>
      </c>
      <c r="E200" s="4">
        <f>'R7.10.1移動支援一覧'!E200</f>
        <v>42005</v>
      </c>
      <c r="F200" s="3" t="str">
        <f>'R7.10.1移動支援一覧'!G200</f>
        <v>002-0857</v>
      </c>
      <c r="G200" s="3" t="str">
        <f>'R7.10.1移動支援一覧'!H200</f>
        <v>札幌市北区屯田7条3丁目8-15</v>
      </c>
      <c r="H200" s="3" t="str">
        <f>'R7.10.1移動支援一覧'!I200</f>
        <v>374-6792</v>
      </c>
      <c r="I200" s="3" t="str">
        <f>'R7.10.1移動支援一覧'!J200</f>
        <v>374-6792</v>
      </c>
      <c r="J200" s="3" t="str">
        <f>'R7.10.1移動支援一覧'!K200</f>
        <v>合同会社サポートセンター周</v>
      </c>
      <c r="K200" s="21" t="str">
        <f>IF('R7.10.1移動支援一覧'!Q200="","",'R7.10.1移動支援一覧'!Q200)</f>
        <v>○</v>
      </c>
      <c r="L200" s="21" t="str">
        <f>IF('R7.10.1移動支援一覧'!R200="","",'R7.10.1移動支援一覧'!R200)</f>
        <v>○</v>
      </c>
      <c r="M200" s="21" t="str">
        <f>IF('R7.10.1移動支援一覧'!S200="","",'R7.10.1移動支援一覧'!S200)</f>
        <v>○</v>
      </c>
      <c r="N200" s="21" t="str">
        <f>IF('R7.10.1移動支援一覧'!T200="","",'R7.10.1移動支援一覧'!T200)</f>
        <v>○</v>
      </c>
      <c r="O200" s="21" t="str">
        <f>IF('R7.10.1移動支援一覧'!U200="","",'R7.10.1移動支援一覧'!U200)</f>
        <v/>
      </c>
      <c r="P200" s="22" t="str">
        <f>IF('R7.10.1移動支援一覧'!V200="","",'R7.10.1移動支援一覧'!V200)</f>
        <v>0110203486</v>
      </c>
    </row>
    <row r="201" spans="1:16" ht="13.5" customHeight="1">
      <c r="A201" s="19" t="str">
        <f>'R7.10.1移動支援一覧'!A201</f>
        <v>市内</v>
      </c>
      <c r="B201" s="20" t="str">
        <f>IF('R7.10.1移動支援一覧'!B201="","",'R7.10.1移動支援一覧'!B201)</f>
        <v/>
      </c>
      <c r="C201" s="3" t="str">
        <f>'R7.10.1移動支援一覧'!C201</f>
        <v>0001100617</v>
      </c>
      <c r="D201" s="3" t="str">
        <f>'R7.10.1移動支援一覧'!D201</f>
        <v>せいこうケアサービス</v>
      </c>
      <c r="E201" s="4">
        <f>'R7.10.1移動支援一覧'!E201</f>
        <v>42005</v>
      </c>
      <c r="F201" s="3" t="str">
        <f>'R7.10.1移動支援一覧'!G201</f>
        <v>062-0911</v>
      </c>
      <c r="G201" s="3" t="str">
        <f>'R7.10.1移動支援一覧'!H201</f>
        <v>札幌市豊平区旭町2丁目1-15　グランヒル学園前1003号</v>
      </c>
      <c r="H201" s="3" t="str">
        <f>'R7.10.1移動支援一覧'!I201</f>
        <v>811-7300</v>
      </c>
      <c r="I201" s="3" t="str">
        <f>'R7.10.1移動支援一覧'!J201</f>
        <v>811-7722</v>
      </c>
      <c r="J201" s="3" t="str">
        <f>'R7.10.1移動支援一覧'!K201</f>
        <v>株式会社　西光</v>
      </c>
      <c r="K201" s="21" t="str">
        <f>IF('R7.10.1移動支援一覧'!Q201="","",'R7.10.1移動支援一覧'!Q201)</f>
        <v>○</v>
      </c>
      <c r="L201" s="21" t="str">
        <f>IF('R7.10.1移動支援一覧'!R201="","",'R7.10.1移動支援一覧'!R201)</f>
        <v>○</v>
      </c>
      <c r="M201" s="21" t="str">
        <f>IF('R7.10.1移動支援一覧'!S201="","",'R7.10.1移動支援一覧'!S201)</f>
        <v>○</v>
      </c>
      <c r="N201" s="21" t="str">
        <f>IF('R7.10.1移動支援一覧'!T201="","",'R7.10.1移動支援一覧'!T201)</f>
        <v>○</v>
      </c>
      <c r="O201" s="21" t="str">
        <f>IF('R7.10.1移動支援一覧'!U201="","",'R7.10.1移動支援一覧'!U201)</f>
        <v/>
      </c>
      <c r="P201" s="22" t="str">
        <f>IF('R7.10.1移動支援一覧'!V201="","",'R7.10.1移動支援一覧'!V201)</f>
        <v>0110505138</v>
      </c>
    </row>
    <row r="202" spans="1:16" ht="13.5" customHeight="1">
      <c r="A202" s="19" t="str">
        <f>'R7.10.1移動支援一覧'!A202</f>
        <v>市内</v>
      </c>
      <c r="B202" s="20" t="str">
        <f>IF('R7.10.1移動支援一覧'!B202="","",'R7.10.1移動支援一覧'!B202)</f>
        <v/>
      </c>
      <c r="C202" s="3" t="str">
        <f>'R7.10.1移動支援一覧'!C202</f>
        <v>0001100619</v>
      </c>
      <c r="D202" s="3" t="str">
        <f>'R7.10.1移動支援一覧'!D202</f>
        <v>訪問介護ステーションゆう手稲</v>
      </c>
      <c r="E202" s="4">
        <f>'R7.10.1移動支援一覧'!E202</f>
        <v>42005</v>
      </c>
      <c r="F202" s="3" t="str">
        <f>'R7.10.1移動支援一覧'!G202</f>
        <v>006-0025</v>
      </c>
      <c r="G202" s="3" t="str">
        <f>'R7.10.1移動支援一覧'!H202</f>
        <v>札幌市手稲区手稲本町3条1丁目1-1-2F　</v>
      </c>
      <c r="H202" s="3" t="str">
        <f>'R7.10.1移動支援一覧'!I202</f>
        <v>699-3332</v>
      </c>
      <c r="I202" s="3" t="str">
        <f>'R7.10.1移動支援一覧'!J202</f>
        <v>699-3331</v>
      </c>
      <c r="J202" s="3" t="str">
        <f>'R7.10.1移動支援一覧'!K202</f>
        <v>株式会社　ゆう</v>
      </c>
      <c r="K202" s="21" t="str">
        <f>IF('R7.10.1移動支援一覧'!Q202="","",'R7.10.1移動支援一覧'!Q202)</f>
        <v>○</v>
      </c>
      <c r="L202" s="21" t="str">
        <f>IF('R7.10.1移動支援一覧'!R202="","",'R7.10.1移動支援一覧'!R202)</f>
        <v>○</v>
      </c>
      <c r="M202" s="21" t="str">
        <f>IF('R7.10.1移動支援一覧'!S202="","",'R7.10.1移動支援一覧'!S202)</f>
        <v>○</v>
      </c>
      <c r="N202" s="21" t="str">
        <f>IF('R7.10.1移動支援一覧'!T202="","",'R7.10.1移動支援一覧'!T202)</f>
        <v>○</v>
      </c>
      <c r="O202" s="21" t="str">
        <f>IF('R7.10.1移動支援一覧'!U202="","",'R7.10.1移動支援一覧'!U202)</f>
        <v/>
      </c>
      <c r="P202" s="22" t="str">
        <f>IF('R7.10.1移動支援一覧'!V202="","",'R7.10.1移動支援一覧'!V202)</f>
        <v>0110900362</v>
      </c>
    </row>
    <row r="203" spans="1:16" ht="13.5" customHeight="1">
      <c r="A203" s="19" t="str">
        <f>'R7.10.1移動支援一覧'!A203</f>
        <v>市内</v>
      </c>
      <c r="B203" s="20" t="str">
        <f>IF('R7.10.1移動支援一覧'!B203="","",'R7.10.1移動支援一覧'!B203)</f>
        <v/>
      </c>
      <c r="C203" s="3" t="str">
        <f>'R7.10.1移動支援一覧'!C203</f>
        <v>0001100621</v>
      </c>
      <c r="D203" s="3" t="str">
        <f>'R7.10.1移動支援一覧'!D203</f>
        <v>ピリカポッケ</v>
      </c>
      <c r="E203" s="4">
        <f>'R7.10.1移動支援一覧'!E203</f>
        <v>42005</v>
      </c>
      <c r="F203" s="3" t="str">
        <f>'R7.10.1移動支援一覧'!G203</f>
        <v>064-0821</v>
      </c>
      <c r="G203" s="3" t="str">
        <f>'R7.10.1移動支援一覧'!H203</f>
        <v>札幌市中央区北1条西20丁目3-26　岸本ビル3Ｆ</v>
      </c>
      <c r="H203" s="3" t="str">
        <f>'R7.10.1移動支援一覧'!I203</f>
        <v>215-4846</v>
      </c>
      <c r="I203" s="3" t="str">
        <f>'R7.10.1移動支援一覧'!J203</f>
        <v>213-7153</v>
      </c>
      <c r="J203" s="3" t="str">
        <f>'R7.10.1移動支援一覧'!K203</f>
        <v>医療法人社団　楽優会</v>
      </c>
      <c r="K203" s="21" t="str">
        <f>IF('R7.10.1移動支援一覧'!Q203="","",'R7.10.1移動支援一覧'!Q203)</f>
        <v/>
      </c>
      <c r="L203" s="21" t="str">
        <f>IF('R7.10.1移動支援一覧'!R203="","",'R7.10.1移動支援一覧'!R203)</f>
        <v>○</v>
      </c>
      <c r="M203" s="21" t="str">
        <f>IF('R7.10.1移動支援一覧'!S203="","",'R7.10.1移動支援一覧'!S203)</f>
        <v/>
      </c>
      <c r="N203" s="21" t="str">
        <f>IF('R7.10.1移動支援一覧'!T203="","",'R7.10.1移動支援一覧'!T203)</f>
        <v>○</v>
      </c>
      <c r="O203" s="21" t="str">
        <f>IF('R7.10.1移動支援一覧'!U203="","",'R7.10.1移動支援一覧'!U203)</f>
        <v/>
      </c>
      <c r="P203" s="22" t="str">
        <f>IF('R7.10.1移動支援一覧'!V203="","",'R7.10.1移動支援一覧'!V203)</f>
        <v>0110102373</v>
      </c>
    </row>
    <row r="204" spans="1:16" ht="13.5" customHeight="1">
      <c r="A204" s="19" t="str">
        <f>'R7.10.1移動支援一覧'!A204</f>
        <v>市内</v>
      </c>
      <c r="B204" s="20" t="str">
        <f>IF('R7.10.1移動支援一覧'!B204="","",'R7.10.1移動支援一覧'!B204)</f>
        <v/>
      </c>
      <c r="C204" s="3" t="str">
        <f>'R7.10.1移動支援一覧'!C204</f>
        <v>0001100627</v>
      </c>
      <c r="D204" s="3" t="str">
        <f>'R7.10.1移動支援一覧'!D204</f>
        <v>ヘルパーステーション　笑丸</v>
      </c>
      <c r="E204" s="4">
        <f>'R7.10.1移動支援一覧'!E204</f>
        <v>42064</v>
      </c>
      <c r="F204" s="3" t="str">
        <f>'R7.10.1移動支援一覧'!G204</f>
        <v>005-0006</v>
      </c>
      <c r="G204" s="3" t="str">
        <f>'R7.10.1移動支援一覧'!H204</f>
        <v>札幌市南区澄川６条１３丁目1-8グランドール英５号室</v>
      </c>
      <c r="H204" s="3" t="str">
        <f>'R7.10.1移動支援一覧'!I204</f>
        <v>591-5893</v>
      </c>
      <c r="I204" s="3" t="str">
        <f>'R7.10.1移動支援一覧'!J204</f>
        <v>591-5893</v>
      </c>
      <c r="J204" s="3" t="str">
        <f>'R7.10.1移動支援一覧'!K204</f>
        <v>有限会社　東繁</v>
      </c>
      <c r="K204" s="21" t="str">
        <f>IF('R7.10.1移動支援一覧'!Q204="","",'R7.10.1移動支援一覧'!Q204)</f>
        <v>○</v>
      </c>
      <c r="L204" s="21" t="str">
        <f>IF('R7.10.1移動支援一覧'!R204="","",'R7.10.1移動支援一覧'!R204)</f>
        <v>○</v>
      </c>
      <c r="M204" s="21" t="str">
        <f>IF('R7.10.1移動支援一覧'!S204="","",'R7.10.1移動支援一覧'!S204)</f>
        <v>○</v>
      </c>
      <c r="N204" s="21" t="str">
        <f>IF('R7.10.1移動支援一覧'!T204="","",'R7.10.1移動支援一覧'!T204)</f>
        <v>○</v>
      </c>
      <c r="O204" s="21" t="str">
        <f>IF('R7.10.1移動支援一覧'!U204="","",'R7.10.1移動支援一覧'!U204)</f>
        <v/>
      </c>
      <c r="P204" s="22" t="str">
        <f>IF('R7.10.1移動支援一覧'!V204="","",'R7.10.1移動支援一覧'!V204)</f>
        <v>0110300589</v>
      </c>
    </row>
    <row r="205" spans="1:16" ht="13.5" customHeight="1">
      <c r="A205" s="19" t="str">
        <f>'R7.10.1移動支援一覧'!A205</f>
        <v>市内</v>
      </c>
      <c r="B205" s="20" t="str">
        <f>IF('R7.10.1移動支援一覧'!B205="","",'R7.10.1移動支援一覧'!B205)</f>
        <v/>
      </c>
      <c r="C205" s="3" t="str">
        <f>'R7.10.1移動支援一覧'!C205</f>
        <v>0001100629</v>
      </c>
      <c r="D205" s="3" t="str">
        <f>'R7.10.1移動支援一覧'!D205</f>
        <v>ヘルパーステーションＦＵＧＡ</v>
      </c>
      <c r="E205" s="4">
        <f>'R7.10.1移動支援一覧'!E205</f>
        <v>42095</v>
      </c>
      <c r="F205" s="3" t="str">
        <f>'R7.10.1移動支援一覧'!G205</f>
        <v>002-8005</v>
      </c>
      <c r="G205" s="3" t="str">
        <f>'R7.10.1移動支援一覧'!H205</f>
        <v>札幌市北区太平５条５丁目４－１</v>
      </c>
      <c r="H205" s="3" t="str">
        <f>'R7.10.1移動支援一覧'!I205</f>
        <v>299-2725</v>
      </c>
      <c r="I205" s="3" t="str">
        <f>'R7.10.1移動支援一覧'!J205</f>
        <v>299-2728</v>
      </c>
      <c r="J205" s="3" t="str">
        <f>'R7.10.1移動支援一覧'!K205</f>
        <v>特定非営利活動法人札幌風雅舎</v>
      </c>
      <c r="K205" s="21" t="str">
        <f>IF('R7.10.1移動支援一覧'!Q205="","",'R7.10.1移動支援一覧'!Q205)</f>
        <v>○</v>
      </c>
      <c r="L205" s="21" t="str">
        <f>IF('R7.10.1移動支援一覧'!R205="","",'R7.10.1移動支援一覧'!R205)</f>
        <v>○</v>
      </c>
      <c r="M205" s="21" t="str">
        <f>IF('R7.10.1移動支援一覧'!S205="","",'R7.10.1移動支援一覧'!S205)</f>
        <v>○</v>
      </c>
      <c r="N205" s="21" t="str">
        <f>IF('R7.10.1移動支援一覧'!T205="","",'R7.10.1移動支援一覧'!T205)</f>
        <v>○</v>
      </c>
      <c r="O205" s="21" t="str">
        <f>IF('R7.10.1移動支援一覧'!U205="","",'R7.10.1移動支援一覧'!U205)</f>
        <v/>
      </c>
      <c r="P205" s="22" t="str">
        <f>IF('R7.10.1移動支援一覧'!V205="","",'R7.10.1移動支援一覧'!V205)</f>
        <v>0110300639</v>
      </c>
    </row>
    <row r="206" spans="1:16" ht="13.5" customHeight="1">
      <c r="A206" s="19" t="str">
        <f>'R7.10.1移動支援一覧'!A206</f>
        <v>市内</v>
      </c>
      <c r="B206" s="20" t="str">
        <f>IF('R7.10.1移動支援一覧'!B206="","",'R7.10.1移動支援一覧'!B206)</f>
        <v/>
      </c>
      <c r="C206" s="3" t="str">
        <f>'R7.10.1移動支援一覧'!C206</f>
        <v>0001100630</v>
      </c>
      <c r="D206" s="3" t="str">
        <f>'R7.10.1移動支援一覧'!D206</f>
        <v>ユア・タイム・ケア</v>
      </c>
      <c r="E206" s="4">
        <f>'R7.10.1移動支援一覧'!E206</f>
        <v>42095</v>
      </c>
      <c r="F206" s="3" t="str">
        <f>'R7.10.1移動支援一覧'!G206</f>
        <v>002-0853</v>
      </c>
      <c r="G206" s="3" t="str">
        <f>'R7.10.1移動支援一覧'!H206</f>
        <v>札幌市北区屯田3条2丁目7-18</v>
      </c>
      <c r="H206" s="3" t="str">
        <f>'R7.10.1移動支援一覧'!I206</f>
        <v>557-5250</v>
      </c>
      <c r="I206" s="3" t="str">
        <f>'R7.10.1移動支援一覧'!J206</f>
        <v>558-8967</v>
      </c>
      <c r="J206" s="3" t="str">
        <f>'R7.10.1移動支援一覧'!K206</f>
        <v>株式会社　Y・T・C</v>
      </c>
      <c r="K206" s="21" t="str">
        <f>IF('R7.10.1移動支援一覧'!Q206="","",'R7.10.1移動支援一覧'!Q206)</f>
        <v>○</v>
      </c>
      <c r="L206" s="21" t="str">
        <f>IF('R7.10.1移動支援一覧'!R206="","",'R7.10.1移動支援一覧'!R206)</f>
        <v>○</v>
      </c>
      <c r="M206" s="21" t="str">
        <f>IF('R7.10.1移動支援一覧'!S206="","",'R7.10.1移動支援一覧'!S206)</f>
        <v>○</v>
      </c>
      <c r="N206" s="21" t="str">
        <f>IF('R7.10.1移動支援一覧'!T206="","",'R7.10.1移動支援一覧'!T206)</f>
        <v>○</v>
      </c>
      <c r="O206" s="21" t="str">
        <f>IF('R7.10.1移動支援一覧'!U206="","",'R7.10.1移動支援一覧'!U206)</f>
        <v/>
      </c>
      <c r="P206" s="22" t="str">
        <f>IF('R7.10.1移動支援一覧'!V206="","",'R7.10.1移動支援一覧'!V206)</f>
        <v>0110203551</v>
      </c>
    </row>
    <row r="207" spans="1:16" ht="13.5" customHeight="1">
      <c r="A207" s="19" t="str">
        <f>'R7.10.1移動支援一覧'!A207</f>
        <v>市内</v>
      </c>
      <c r="B207" s="20" t="str">
        <f>IF('R7.10.1移動支援一覧'!B207="","",'R7.10.1移動支援一覧'!B207)</f>
        <v/>
      </c>
      <c r="C207" s="3" t="str">
        <f>'R7.10.1移動支援一覧'!C207</f>
        <v>0001100632</v>
      </c>
      <c r="D207" s="3" t="str">
        <f>'R7.10.1移動支援一覧'!D207</f>
        <v>介護センター・明日</v>
      </c>
      <c r="E207" s="4">
        <f>'R7.10.1移動支援一覧'!E207</f>
        <v>42095</v>
      </c>
      <c r="F207" s="3" t="str">
        <f>'R7.10.1移動支援一覧'!G207</f>
        <v>063-0849</v>
      </c>
      <c r="G207" s="3" t="str">
        <f>'R7.10.1移動支援一覧'!H207</f>
        <v>札幌市西区八軒9条西5丁目3番20号</v>
      </c>
      <c r="H207" s="3" t="str">
        <f>'R7.10.1移動支援一覧'!I207</f>
        <v>699-6784</v>
      </c>
      <c r="I207" s="3" t="str">
        <f>'R7.10.1移動支援一覧'!J207</f>
        <v>699-6791</v>
      </c>
      <c r="J207" s="3" t="str">
        <f>'R7.10.1移動支援一覧'!K207</f>
        <v>合同会社悠ゆう</v>
      </c>
      <c r="K207" s="21" t="str">
        <f>IF('R7.10.1移動支援一覧'!Q207="","",'R7.10.1移動支援一覧'!Q207)</f>
        <v>○</v>
      </c>
      <c r="L207" s="21" t="str">
        <f>IF('R7.10.1移動支援一覧'!R207="","",'R7.10.1移動支援一覧'!R207)</f>
        <v>○</v>
      </c>
      <c r="M207" s="21" t="str">
        <f>IF('R7.10.1移動支援一覧'!S207="","",'R7.10.1移動支援一覧'!S207)</f>
        <v>○</v>
      </c>
      <c r="N207" s="21" t="str">
        <f>IF('R7.10.1移動支援一覧'!T207="","",'R7.10.1移動支援一覧'!T207)</f>
        <v>○</v>
      </c>
      <c r="O207" s="21" t="str">
        <f>IF('R7.10.1移動支援一覧'!U207="","",'R7.10.1移動支援一覧'!U207)</f>
        <v/>
      </c>
      <c r="P207" s="22" t="str">
        <f>IF('R7.10.1移動支援一覧'!V207="","",'R7.10.1移動支援一覧'!V207)</f>
        <v>0110700457</v>
      </c>
    </row>
    <row r="208" spans="1:16" ht="13.5" customHeight="1">
      <c r="A208" s="19" t="str">
        <f>'R7.10.1移動支援一覧'!A208</f>
        <v>市内</v>
      </c>
      <c r="B208" s="20" t="str">
        <f>IF('R7.10.1移動支援一覧'!B208="","",'R7.10.1移動支援一覧'!B208)</f>
        <v/>
      </c>
      <c r="C208" s="3" t="str">
        <f>'R7.10.1移動支援一覧'!C208</f>
        <v>0001100633</v>
      </c>
      <c r="D208" s="3" t="str">
        <f>'R7.10.1移動支援一覧'!D208</f>
        <v>勤医協ヘルパーステーションかしわの杜</v>
      </c>
      <c r="E208" s="4">
        <f>'R7.10.1移動支援一覧'!E208</f>
        <v>42095</v>
      </c>
      <c r="F208" s="3" t="str">
        <f>'R7.10.1移動支援一覧'!G208</f>
        <v>003-0027</v>
      </c>
      <c r="G208" s="3" t="str">
        <f>'R7.10.1移動支援一覧'!H208</f>
        <v>札幌市白石区本通7丁目北2-16</v>
      </c>
      <c r="H208" s="3" t="str">
        <f>'R7.10.1移動支援一覧'!I208</f>
        <v>863-8233</v>
      </c>
      <c r="I208" s="3" t="str">
        <f>'R7.10.1移動支援一覧'!J208</f>
        <v>846-1301</v>
      </c>
      <c r="J208" s="3" t="str">
        <f>'R7.10.1移動支援一覧'!K208</f>
        <v>社会福祉法人　勤医協福祉会</v>
      </c>
      <c r="K208" s="21" t="str">
        <f>IF('R7.10.1移動支援一覧'!Q208="","",'R7.10.1移動支援一覧'!Q208)</f>
        <v>○</v>
      </c>
      <c r="L208" s="21" t="str">
        <f>IF('R7.10.1移動支援一覧'!R208="","",'R7.10.1移動支援一覧'!R208)</f>
        <v>○</v>
      </c>
      <c r="M208" s="21" t="str">
        <f>IF('R7.10.1移動支援一覧'!S208="","",'R7.10.1移動支援一覧'!S208)</f>
        <v>○</v>
      </c>
      <c r="N208" s="21" t="str">
        <f>IF('R7.10.1移動支援一覧'!T208="","",'R7.10.1移動支援一覧'!T208)</f>
        <v>○</v>
      </c>
      <c r="O208" s="21" t="str">
        <f>IF('R7.10.1移動支援一覧'!U208="","",'R7.10.1移動支援一覧'!U208)</f>
        <v/>
      </c>
      <c r="P208" s="22" t="str">
        <f>IF('R7.10.1移動支援一覧'!V208="","",'R7.10.1移動支援一覧'!V208)</f>
        <v>0110403110</v>
      </c>
    </row>
    <row r="209" spans="1:16" ht="13.5" customHeight="1">
      <c r="A209" s="19" t="str">
        <f>'R7.10.1移動支援一覧'!A209</f>
        <v>市内</v>
      </c>
      <c r="B209" s="20" t="str">
        <f>IF('R7.10.1移動支援一覧'!B209="","",'R7.10.1移動支援一覧'!B209)</f>
        <v/>
      </c>
      <c r="C209" s="3" t="str">
        <f>'R7.10.1移動支援一覧'!C209</f>
        <v>0001100635</v>
      </c>
      <c r="D209" s="3" t="str">
        <f>'R7.10.1移動支援一覧'!D209</f>
        <v>勤医協ヘルパーステーション北白石</v>
      </c>
      <c r="E209" s="4">
        <f>'R7.10.1移動支援一覧'!E209</f>
        <v>42095</v>
      </c>
      <c r="F209" s="3" t="str">
        <f>'R7.10.1移動支援一覧'!G209</f>
        <v>003-0871</v>
      </c>
      <c r="G209" s="3" t="str">
        <f>'R7.10.1移動支援一覧'!H209</f>
        <v>札幌市白石区米里1条4丁目6番10号</v>
      </c>
      <c r="H209" s="3" t="str">
        <f>'R7.10.1移動支援一覧'!I209</f>
        <v>879-1294</v>
      </c>
      <c r="I209" s="3" t="str">
        <f>'R7.10.1移動支援一覧'!J209</f>
        <v>871-7690</v>
      </c>
      <c r="J209" s="3" t="str">
        <f>'R7.10.1移動支援一覧'!K209</f>
        <v>社会福祉法人　勤医協福祉会</v>
      </c>
      <c r="K209" s="21" t="str">
        <f>IF('R7.10.1移動支援一覧'!Q209="","",'R7.10.1移動支援一覧'!Q209)</f>
        <v>○</v>
      </c>
      <c r="L209" s="21" t="str">
        <f>IF('R7.10.1移動支援一覧'!R209="","",'R7.10.1移動支援一覧'!R209)</f>
        <v>○</v>
      </c>
      <c r="M209" s="21" t="str">
        <f>IF('R7.10.1移動支援一覧'!S209="","",'R7.10.1移動支援一覧'!S209)</f>
        <v>○</v>
      </c>
      <c r="N209" s="21" t="str">
        <f>IF('R7.10.1移動支援一覧'!T209="","",'R7.10.1移動支援一覧'!T209)</f>
        <v>○</v>
      </c>
      <c r="O209" s="21" t="str">
        <f>IF('R7.10.1移動支援一覧'!U209="","",'R7.10.1移動支援一覧'!U209)</f>
        <v/>
      </c>
      <c r="P209" s="22" t="str">
        <f>IF('R7.10.1移動支援一覧'!V209="","",'R7.10.1移動支援一覧'!V209)</f>
        <v>0110403128</v>
      </c>
    </row>
    <row r="210" spans="1:16" ht="13.5" customHeight="1">
      <c r="A210" s="19" t="str">
        <f>'R7.10.1移動支援一覧'!A210</f>
        <v>市内</v>
      </c>
      <c r="B210" s="20" t="str">
        <f>IF('R7.10.1移動支援一覧'!B210="","",'R7.10.1移動支援一覧'!B210)</f>
        <v/>
      </c>
      <c r="C210" s="3" t="str">
        <f>'R7.10.1移動支援一覧'!C210</f>
        <v>0001100644</v>
      </c>
      <c r="D210" s="3" t="str">
        <f>'R7.10.1移動支援一覧'!D210</f>
        <v>サポートＭＡＯ</v>
      </c>
      <c r="E210" s="4">
        <f>'R7.10.1移動支援一覧'!E210</f>
        <v>42186</v>
      </c>
      <c r="F210" s="3" t="str">
        <f>'R7.10.1移動支援一覧'!G210</f>
        <v>003-0021</v>
      </c>
      <c r="G210" s="3" t="str">
        <f>'R7.10.1移動支援一覧'!H210</f>
        <v>札幌市白石区栄通16丁目5番13号</v>
      </c>
      <c r="H210" s="3" t="str">
        <f>'R7.10.1移動支援一覧'!I210</f>
        <v>827-8425</v>
      </c>
      <c r="I210" s="3" t="str">
        <f>'R7.10.1移動支援一覧'!J210</f>
        <v>827-8426</v>
      </c>
      <c r="J210" s="3" t="str">
        <f>'R7.10.1移動支援一覧'!K210</f>
        <v>合同会社　ＭＡＯ</v>
      </c>
      <c r="K210" s="21" t="str">
        <f>IF('R7.10.1移動支援一覧'!Q210="","",'R7.10.1移動支援一覧'!Q210)</f>
        <v>○</v>
      </c>
      <c r="L210" s="21" t="str">
        <f>IF('R7.10.1移動支援一覧'!R210="","",'R7.10.1移動支援一覧'!R210)</f>
        <v>○</v>
      </c>
      <c r="M210" s="21" t="str">
        <f>IF('R7.10.1移動支援一覧'!S210="","",'R7.10.1移動支援一覧'!S210)</f>
        <v>○</v>
      </c>
      <c r="N210" s="21" t="str">
        <f>IF('R7.10.1移動支援一覧'!T210="","",'R7.10.1移動支援一覧'!T210)</f>
        <v>○</v>
      </c>
      <c r="O210" s="21" t="str">
        <f>IF('R7.10.1移動支援一覧'!U210="","",'R7.10.1移動支援一覧'!U210)</f>
        <v/>
      </c>
      <c r="P210" s="22" t="str">
        <f>IF('R7.10.1移動支援一覧'!V210="","",'R7.10.1移動支援一覧'!V210)</f>
        <v>0110402989</v>
      </c>
    </row>
    <row r="211" spans="1:16" ht="13.5" customHeight="1">
      <c r="A211" s="19" t="str">
        <f>'R7.10.1移動支援一覧'!A211</f>
        <v>市内</v>
      </c>
      <c r="B211" s="20" t="str">
        <f>IF('R7.10.1移動支援一覧'!B211="","",'R7.10.1移動支援一覧'!B211)</f>
        <v/>
      </c>
      <c r="C211" s="3" t="str">
        <f>'R7.10.1移動支援一覧'!C211</f>
        <v>0001100645</v>
      </c>
      <c r="D211" s="3" t="str">
        <f>'R7.10.1移動支援一覧'!D211</f>
        <v>訪問介護　照</v>
      </c>
      <c r="E211" s="4">
        <f>'R7.10.1移動支援一覧'!E211</f>
        <v>42186</v>
      </c>
      <c r="F211" s="3" t="str">
        <f>'R7.10.1移動支援一覧'!G211</f>
        <v>060-0061</v>
      </c>
      <c r="G211" s="3" t="str">
        <f>'R7.10.1移動支援一覧'!H211</f>
        <v>札幌市中央区南1条西11丁目327-12　センターパーキングビル301号室</v>
      </c>
      <c r="H211" s="3" t="str">
        <f>'R7.10.1移動支援一覧'!I211</f>
        <v>211-1212</v>
      </c>
      <c r="I211" s="3" t="str">
        <f>'R7.10.1移動支援一覧'!J211</f>
        <v>211-1222</v>
      </c>
      <c r="J211" s="3" t="str">
        <f>'R7.10.1移動支援一覧'!K211</f>
        <v>株式会社　悠藍</v>
      </c>
      <c r="K211" s="21" t="str">
        <f>IF('R7.10.1移動支援一覧'!Q211="","",'R7.10.1移動支援一覧'!Q211)</f>
        <v>○</v>
      </c>
      <c r="L211" s="21" t="str">
        <f>IF('R7.10.1移動支援一覧'!R211="","",'R7.10.1移動支援一覧'!R211)</f>
        <v>○</v>
      </c>
      <c r="M211" s="21" t="str">
        <f>IF('R7.10.1移動支援一覧'!S211="","",'R7.10.1移動支援一覧'!S211)</f>
        <v>○</v>
      </c>
      <c r="N211" s="21" t="str">
        <f>IF('R7.10.1移動支援一覧'!T211="","",'R7.10.1移動支援一覧'!T211)</f>
        <v>○</v>
      </c>
      <c r="O211" s="21" t="str">
        <f>IF('R7.10.1移動支援一覧'!U211="","",'R7.10.1移動支援一覧'!U211)</f>
        <v/>
      </c>
      <c r="P211" s="22" t="str">
        <f>IF('R7.10.1移動支援一覧'!V211="","",'R7.10.1移動支援一覧'!V211)</f>
        <v>0110102597</v>
      </c>
    </row>
    <row r="212" spans="1:16" ht="13.5" customHeight="1">
      <c r="A212" s="19" t="str">
        <f>'R7.10.1移動支援一覧'!A212</f>
        <v>市内</v>
      </c>
      <c r="B212" s="20" t="str">
        <f>IF('R7.10.1移動支援一覧'!B212="","",'R7.10.1移動支援一覧'!B212)</f>
        <v/>
      </c>
      <c r="C212" s="3" t="str">
        <f>'R7.10.1移動支援一覧'!C212</f>
        <v>0001100647</v>
      </c>
      <c r="D212" s="3" t="str">
        <f>'R7.10.1移動支援一覧'!D212</f>
        <v>ケアステーション　杏</v>
      </c>
      <c r="E212" s="4">
        <f>'R7.10.1移動支援一覧'!E212</f>
        <v>42186</v>
      </c>
      <c r="F212" s="3" t="str">
        <f>'R7.10.1移動支援一覧'!G212</f>
        <v>063-0062</v>
      </c>
      <c r="G212" s="3" t="str">
        <f>'R7.10.1移動支援一覧'!H212</f>
        <v>札幌市西区西町南１０丁目４番１２号－１Ｆ</v>
      </c>
      <c r="H212" s="3" t="str">
        <f>'R7.10.1移動支援一覧'!I212</f>
        <v>011-590-1261</v>
      </c>
      <c r="I212" s="3" t="str">
        <f>'R7.10.1移動支援一覧'!J212</f>
        <v>011-590-1671</v>
      </c>
      <c r="J212" s="3" t="str">
        <f>'R7.10.1移動支援一覧'!K212</f>
        <v>合同会社　杏</v>
      </c>
      <c r="K212" s="21" t="str">
        <f>IF('R7.10.1移動支援一覧'!Q212="","",'R7.10.1移動支援一覧'!Q212)</f>
        <v>○</v>
      </c>
      <c r="L212" s="21" t="str">
        <f>IF('R7.10.1移動支援一覧'!R212="","",'R7.10.1移動支援一覧'!R212)</f>
        <v>○</v>
      </c>
      <c r="M212" s="21" t="str">
        <f>IF('R7.10.1移動支援一覧'!S212="","",'R7.10.1移動支援一覧'!S212)</f>
        <v>○</v>
      </c>
      <c r="N212" s="21" t="str">
        <f>IF('R7.10.1移動支援一覧'!T212="","",'R7.10.1移動支援一覧'!T212)</f>
        <v>○</v>
      </c>
      <c r="O212" s="21" t="str">
        <f>IF('R7.10.1移動支援一覧'!U212="","",'R7.10.1移動支援一覧'!U212)</f>
        <v/>
      </c>
      <c r="P212" s="22" t="str">
        <f>IF('R7.10.1移動支援一覧'!V212="","",'R7.10.1移動支援一覧'!V212)</f>
        <v>0110700499</v>
      </c>
    </row>
    <row r="213" spans="1:16" ht="13.5" customHeight="1">
      <c r="A213" s="19" t="str">
        <f>'R7.10.1移動支援一覧'!A213</f>
        <v>市内</v>
      </c>
      <c r="B213" s="20" t="str">
        <f>IF('R7.10.1移動支援一覧'!B213="","",'R7.10.1移動支援一覧'!B213)</f>
        <v/>
      </c>
      <c r="C213" s="3" t="str">
        <f>'R7.10.1移動支援一覧'!C213</f>
        <v>0001100649</v>
      </c>
      <c r="D213" s="3" t="str">
        <f>'R7.10.1移動支援一覧'!D213</f>
        <v>愛全会ヘルパーステーションみなみ</v>
      </c>
      <c r="E213" s="4">
        <f>'R7.10.1移動支援一覧'!E213</f>
        <v>42186</v>
      </c>
      <c r="F213" s="3" t="str">
        <f>'R7.10.1移動支援一覧'!G213</f>
        <v>005-0814</v>
      </c>
      <c r="G213" s="3" t="str">
        <f>'R7.10.1移動支援一覧'!H213</f>
        <v>札幌市南区川沿14条2丁目1番36号　すこやか愛ちゃんビル</v>
      </c>
      <c r="H213" s="3" t="str">
        <f>'R7.10.1移動支援一覧'!I213</f>
        <v>571-1820</v>
      </c>
      <c r="I213" s="3" t="str">
        <f>'R7.10.1移動支援一覧'!J213</f>
        <v>795-2811</v>
      </c>
      <c r="J213" s="3" t="str">
        <f>'R7.10.1移動支援一覧'!K213</f>
        <v>医療法人　愛全会</v>
      </c>
      <c r="K213" s="21" t="str">
        <f>IF('R7.10.1移動支援一覧'!Q213="","",'R7.10.1移動支援一覧'!Q213)</f>
        <v>○</v>
      </c>
      <c r="L213" s="21" t="str">
        <f>IF('R7.10.1移動支援一覧'!R213="","",'R7.10.1移動支援一覧'!R213)</f>
        <v>○</v>
      </c>
      <c r="M213" s="21" t="str">
        <f>IF('R7.10.1移動支援一覧'!S213="","",'R7.10.1移動支援一覧'!S213)</f>
        <v>○</v>
      </c>
      <c r="N213" s="21" t="str">
        <f>IF('R7.10.1移動支援一覧'!T213="","",'R7.10.1移動支援一覧'!T213)</f>
        <v/>
      </c>
      <c r="O213" s="21" t="str">
        <f>IF('R7.10.1移動支援一覧'!U213="","",'R7.10.1移動支援一覧'!U213)</f>
        <v/>
      </c>
      <c r="P213" s="22" t="str">
        <f>IF('R7.10.1移動支援一覧'!V213="","",'R7.10.1移動支援一覧'!V213)</f>
        <v>0110600376</v>
      </c>
    </row>
    <row r="214" spans="1:16" ht="13.5" customHeight="1">
      <c r="A214" s="19" t="str">
        <f>'R7.10.1移動支援一覧'!A214</f>
        <v>市内</v>
      </c>
      <c r="B214" s="20" t="str">
        <f>IF('R7.10.1移動支援一覧'!B214="","",'R7.10.1移動支援一覧'!B214)</f>
        <v/>
      </c>
      <c r="C214" s="3" t="str">
        <f>'R7.10.1移動支援一覧'!C214</f>
        <v>0001100651</v>
      </c>
      <c r="D214" s="3" t="str">
        <f>'R7.10.1移動支援一覧'!D214</f>
        <v>特定非営利活動法人　ホームヘルパーノア訪問介護事業所</v>
      </c>
      <c r="E214" s="4">
        <f>'R7.10.1移動支援一覧'!E214</f>
        <v>42217</v>
      </c>
      <c r="F214" s="3" t="str">
        <f>'R7.10.1移動支援一覧'!G214</f>
        <v>004-0022</v>
      </c>
      <c r="G214" s="3" t="str">
        <f>'R7.10.1移動支援一覧'!H214</f>
        <v>札幌市厚別区厚別南２丁目１０－４ツルハドラッグひばりヶ丘店２階</v>
      </c>
      <c r="H214" s="3" t="str">
        <f>'R7.10.1移動支援一覧'!I214</f>
        <v>893-5222</v>
      </c>
      <c r="I214" s="3" t="str">
        <f>'R7.10.1移動支援一覧'!J214</f>
        <v>893-0468</v>
      </c>
      <c r="J214" s="3" t="str">
        <f>'R7.10.1移動支援一覧'!K214</f>
        <v>特定非営利活動法人ホームヘルパーノア</v>
      </c>
      <c r="K214" s="21" t="str">
        <f>IF('R7.10.1移動支援一覧'!Q214="","",'R7.10.1移動支援一覧'!Q214)</f>
        <v>○</v>
      </c>
      <c r="L214" s="21" t="str">
        <f>IF('R7.10.1移動支援一覧'!R214="","",'R7.10.1移動支援一覧'!R214)</f>
        <v>○</v>
      </c>
      <c r="M214" s="21" t="str">
        <f>IF('R7.10.1移動支援一覧'!S214="","",'R7.10.1移動支援一覧'!S214)</f>
        <v>○</v>
      </c>
      <c r="N214" s="21" t="str">
        <f>IF('R7.10.1移動支援一覧'!T214="","",'R7.10.1移動支援一覧'!T214)</f>
        <v>○</v>
      </c>
      <c r="O214" s="21" t="str">
        <f>IF('R7.10.1移動支援一覧'!U214="","",'R7.10.1移動支援一覧'!U214)</f>
        <v/>
      </c>
      <c r="P214" s="22" t="str">
        <f>IF('R7.10.1移動支援一覧'!V214="","",'R7.10.1移動支援一覧'!V214)</f>
        <v>0110800257</v>
      </c>
    </row>
    <row r="215" spans="1:16" ht="13.5" customHeight="1">
      <c r="A215" s="19" t="str">
        <f>'R7.10.1移動支援一覧'!A215</f>
        <v>市内</v>
      </c>
      <c r="B215" s="20" t="str">
        <f>IF('R7.10.1移動支援一覧'!B215="","",'R7.10.1移動支援一覧'!B215)</f>
        <v/>
      </c>
      <c r="C215" s="3" t="str">
        <f>'R7.10.1移動支援一覧'!C215</f>
        <v>0001100652</v>
      </c>
      <c r="D215" s="3" t="str">
        <f>'R7.10.1移動支援一覧'!D215</f>
        <v>ケアサポート　天彩</v>
      </c>
      <c r="E215" s="4">
        <f>'R7.10.1移動支援一覧'!E215</f>
        <v>42217</v>
      </c>
      <c r="F215" s="3" t="str">
        <f>'R7.10.1移動支援一覧'!G215</f>
        <v>062-0054</v>
      </c>
      <c r="G215" s="3" t="str">
        <f>'R7.10.1移動支援一覧'!H215</f>
        <v>札幌市豊平区月寒東４条１８丁目６番１号　クラシックハウス１０３号</v>
      </c>
      <c r="H215" s="3" t="str">
        <f>'R7.10.1移動支援一覧'!I215</f>
        <v>080-3342-0943</v>
      </c>
      <c r="I215" s="3" t="str">
        <f>'R7.10.1移動支援一覧'!J215</f>
        <v>376-0219</v>
      </c>
      <c r="J215" s="3" t="str">
        <f>'R7.10.1移動支援一覧'!K215</f>
        <v>合同会社　天彩</v>
      </c>
      <c r="K215" s="21" t="str">
        <f>IF('R7.10.1移動支援一覧'!Q215="","",'R7.10.1移動支援一覧'!Q215)</f>
        <v>○</v>
      </c>
      <c r="L215" s="21" t="str">
        <f>IF('R7.10.1移動支援一覧'!R215="","",'R7.10.1移動支援一覧'!R215)</f>
        <v>○</v>
      </c>
      <c r="M215" s="21" t="str">
        <f>IF('R7.10.1移動支援一覧'!S215="","",'R7.10.1移動支援一覧'!S215)</f>
        <v>○</v>
      </c>
      <c r="N215" s="21" t="str">
        <f>IF('R7.10.1移動支援一覧'!T215="","",'R7.10.1移動支援一覧'!T215)</f>
        <v>○</v>
      </c>
      <c r="O215" s="21" t="str">
        <f>IF('R7.10.1移動支援一覧'!U215="","",'R7.10.1移動支援一覧'!U215)</f>
        <v/>
      </c>
      <c r="P215" s="22" t="str">
        <f>IF('R7.10.1移動支援一覧'!V215="","",'R7.10.1移動支援一覧'!V215)</f>
        <v>0110900537</v>
      </c>
    </row>
    <row r="216" spans="1:16" ht="13.5" customHeight="1">
      <c r="A216" s="19" t="str">
        <f>'R7.10.1移動支援一覧'!A216</f>
        <v>市内</v>
      </c>
      <c r="B216" s="20" t="str">
        <f>IF('R7.10.1移動支援一覧'!B216="","",'R7.10.1移動支援一覧'!B216)</f>
        <v/>
      </c>
      <c r="C216" s="3" t="str">
        <f>'R7.10.1移動支援一覧'!C216</f>
        <v>0001100653</v>
      </c>
      <c r="D216" s="3" t="str">
        <f>'R7.10.1移動支援一覧'!D216</f>
        <v>社会医療法人社団　愛心館　来夢ラインヘルパーステーション</v>
      </c>
      <c r="E216" s="4">
        <f>'R7.10.1移動支援一覧'!E216</f>
        <v>42217</v>
      </c>
      <c r="F216" s="3" t="str">
        <f>'R7.10.1移動支援一覧'!G216</f>
        <v>002-8072</v>
      </c>
      <c r="G216" s="3" t="str">
        <f>'R7.10.1移動支援一覧'!H216</f>
        <v>札幌市北区あいの里2条1丁目20-1　介護老人保健施設プラットホーム内</v>
      </c>
      <c r="H216" s="3" t="str">
        <f>'R7.10.1移動支援一覧'!I216</f>
        <v>776-3555</v>
      </c>
      <c r="I216" s="3" t="str">
        <f>'R7.10.1移動支援一覧'!J216</f>
        <v>776-3072</v>
      </c>
      <c r="J216" s="3" t="str">
        <f>'R7.10.1移動支援一覧'!K216</f>
        <v>社会医療法人社団　愛心館</v>
      </c>
      <c r="K216" s="21" t="str">
        <f>IF('R7.10.1移動支援一覧'!Q216="","",'R7.10.1移動支援一覧'!Q216)</f>
        <v>○</v>
      </c>
      <c r="L216" s="21" t="str">
        <f>IF('R7.10.1移動支援一覧'!R216="","",'R7.10.1移動支援一覧'!R216)</f>
        <v>○</v>
      </c>
      <c r="M216" s="21" t="str">
        <f>IF('R7.10.1移動支援一覧'!S216="","",'R7.10.1移動支援一覧'!S216)</f>
        <v>○</v>
      </c>
      <c r="N216" s="21" t="str">
        <f>IF('R7.10.1移動支援一覧'!T216="","",'R7.10.1移動支援一覧'!T216)</f>
        <v/>
      </c>
      <c r="O216" s="21" t="str">
        <f>IF('R7.10.1移動支援一覧'!U216="","",'R7.10.1移動支援一覧'!U216)</f>
        <v>○</v>
      </c>
      <c r="P216" s="22" t="str">
        <f>IF('R7.10.1移動支援一覧'!V216="","",'R7.10.1移動支援一覧'!V216)</f>
        <v>0110203692</v>
      </c>
    </row>
    <row r="217" spans="1:16" ht="13.5" customHeight="1">
      <c r="A217" s="19" t="str">
        <f>'R7.10.1移動支援一覧'!A217</f>
        <v>市内</v>
      </c>
      <c r="B217" s="20" t="str">
        <f>IF('R7.10.1移動支援一覧'!B217="","",'R7.10.1移動支援一覧'!B217)</f>
        <v/>
      </c>
      <c r="C217" s="3" t="str">
        <f>'R7.10.1移動支援一覧'!C217</f>
        <v>0001100655</v>
      </c>
      <c r="D217" s="3" t="str">
        <f>'R7.10.1移動支援一覧'!D217</f>
        <v>訪問介護事業所　たてっちケアサービス</v>
      </c>
      <c r="E217" s="4">
        <f>'R7.10.1移動支援一覧'!E217</f>
        <v>42248</v>
      </c>
      <c r="F217" s="3" t="str">
        <f>'R7.10.1移動支援一覧'!G217</f>
        <v>003-0013</v>
      </c>
      <c r="G217" s="3" t="str">
        <f>'R7.10.1移動支援一覧'!H217</f>
        <v>札幌市白石区中央3条1丁目1-26　ラ・メールC31 102</v>
      </c>
      <c r="H217" s="3" t="str">
        <f>'R7.10.1移動支援一覧'!I217</f>
        <v>799-0489</v>
      </c>
      <c r="I217" s="3" t="str">
        <f>'R7.10.1移動支援一覧'!J217</f>
        <v>799-0490</v>
      </c>
      <c r="J217" s="3" t="str">
        <f>'R7.10.1移動支援一覧'!K217</f>
        <v>ハピネスぴーす株式会社</v>
      </c>
      <c r="K217" s="21" t="str">
        <f>IF('R7.10.1移動支援一覧'!Q217="","",'R7.10.1移動支援一覧'!Q217)</f>
        <v>○</v>
      </c>
      <c r="L217" s="21" t="str">
        <f>IF('R7.10.1移動支援一覧'!R217="","",'R7.10.1移動支援一覧'!R217)</f>
        <v>○</v>
      </c>
      <c r="M217" s="21" t="str">
        <f>IF('R7.10.1移動支援一覧'!S217="","",'R7.10.1移動支援一覧'!S217)</f>
        <v>○</v>
      </c>
      <c r="N217" s="21" t="str">
        <f>IF('R7.10.1移動支援一覧'!T217="","",'R7.10.1移動支援一覧'!T217)</f>
        <v>○</v>
      </c>
      <c r="O217" s="21" t="str">
        <f>IF('R7.10.1移動支援一覧'!U217="","",'R7.10.1移動支援一覧'!U217)</f>
        <v/>
      </c>
      <c r="P217" s="22" t="str">
        <f>IF('R7.10.1移動支援一覧'!V217="","",'R7.10.1移動支援一覧'!V217)</f>
        <v>0110403219</v>
      </c>
    </row>
    <row r="218" spans="1:16" ht="13.5" customHeight="1">
      <c r="A218" s="19" t="str">
        <f>'R7.10.1移動支援一覧'!A218</f>
        <v>市内</v>
      </c>
      <c r="B218" s="20" t="str">
        <f>IF('R7.10.1移動支援一覧'!B218="","",'R7.10.1移動支援一覧'!B218)</f>
        <v/>
      </c>
      <c r="C218" s="3" t="str">
        <f>'R7.10.1移動支援一覧'!C218</f>
        <v>0001100658</v>
      </c>
      <c r="D218" s="3" t="str">
        <f>'R7.10.1移動支援一覧'!D218</f>
        <v>在宅支援　スリエ</v>
      </c>
      <c r="E218" s="4">
        <f>'R7.10.1移動支援一覧'!E218</f>
        <v>42248</v>
      </c>
      <c r="F218" s="3" t="str">
        <f>'R7.10.1移動支援一覧'!G218</f>
        <v>062-0907</v>
      </c>
      <c r="G218" s="3" t="str">
        <f>'R7.10.1移動支援一覧'!H218</f>
        <v>札幌市豊平区豊平7条8丁目1番16号</v>
      </c>
      <c r="H218" s="3" t="str">
        <f>'R7.10.1移動支援一覧'!I218</f>
        <v>011-799-0025</v>
      </c>
      <c r="I218" s="3" t="str">
        <f>'R7.10.1移動支援一覧'!J218</f>
        <v>011-799-0026</v>
      </c>
      <c r="J218" s="3" t="str">
        <f>'R7.10.1移動支援一覧'!K218</f>
        <v>ブラマンダ株式会社</v>
      </c>
      <c r="K218" s="21" t="str">
        <f>IF('R7.10.1移動支援一覧'!Q218="","",'R7.10.1移動支援一覧'!Q218)</f>
        <v>○</v>
      </c>
      <c r="L218" s="21" t="str">
        <f>IF('R7.10.1移動支援一覧'!R218="","",'R7.10.1移動支援一覧'!R218)</f>
        <v/>
      </c>
      <c r="M218" s="21" t="str">
        <f>IF('R7.10.1移動支援一覧'!S218="","",'R7.10.1移動支援一覧'!S218)</f>
        <v>○</v>
      </c>
      <c r="N218" s="21" t="str">
        <f>IF('R7.10.1移動支援一覧'!T218="","",'R7.10.1移動支援一覧'!T218)</f>
        <v/>
      </c>
      <c r="O218" s="21" t="str">
        <f>IF('R7.10.1移動支援一覧'!U218="","",'R7.10.1移動支援一覧'!U218)</f>
        <v/>
      </c>
      <c r="P218" s="22" t="str">
        <f>IF('R7.10.1移動支援一覧'!V218="","",'R7.10.1移動支援一覧'!V218)</f>
        <v>0110505435</v>
      </c>
    </row>
    <row r="219" spans="1:16" ht="13.5" customHeight="1">
      <c r="A219" s="19" t="str">
        <f>'R7.10.1移動支援一覧'!A219</f>
        <v>市内</v>
      </c>
      <c r="B219" s="20" t="str">
        <f>IF('R7.10.1移動支援一覧'!B219="","",'R7.10.1移動支援一覧'!B219)</f>
        <v/>
      </c>
      <c r="C219" s="3" t="str">
        <f>'R7.10.1移動支援一覧'!C219</f>
        <v>0001100661</v>
      </c>
      <c r="D219" s="3" t="str">
        <f>'R7.10.1移動支援一覧'!D219</f>
        <v>サポートオフィス　Tette</v>
      </c>
      <c r="E219" s="4">
        <f>'R7.10.1移動支援一覧'!E219</f>
        <v>42278</v>
      </c>
      <c r="F219" s="3" t="str">
        <f>'R7.10.1移動支援一覧'!G219</f>
        <v>002-8081</v>
      </c>
      <c r="G219" s="3" t="str">
        <f>'R7.10.1移動支援一覧'!H219</f>
        <v>札幌市北区百合が原５丁目４－２１</v>
      </c>
      <c r="H219" s="3" t="str">
        <f>'R7.10.1移動支援一覧'!I219</f>
        <v>011-792-0871</v>
      </c>
      <c r="I219" s="3" t="str">
        <f>'R7.10.1移動支援一覧'!J219</f>
        <v>011-792-0107</v>
      </c>
      <c r="J219" s="3" t="str">
        <f>'R7.10.1移動支援一覧'!K219</f>
        <v>特定非営利活動法人　さっぽろ障がい福祉てっての会</v>
      </c>
      <c r="K219" s="21" t="str">
        <f>IF('R7.10.1移動支援一覧'!Q219="","",'R7.10.1移動支援一覧'!Q219)</f>
        <v>○</v>
      </c>
      <c r="L219" s="21" t="str">
        <f>IF('R7.10.1移動支援一覧'!R219="","",'R7.10.1移動支援一覧'!R219)</f>
        <v>○</v>
      </c>
      <c r="M219" s="21" t="str">
        <f>IF('R7.10.1移動支援一覧'!S219="","",'R7.10.1移動支援一覧'!S219)</f>
        <v>○</v>
      </c>
      <c r="N219" s="21" t="str">
        <f>IF('R7.10.1移動支援一覧'!T219="","",'R7.10.1移動支援一覧'!T219)</f>
        <v>○</v>
      </c>
      <c r="O219" s="21" t="str">
        <f>IF('R7.10.1移動支援一覧'!U219="","",'R7.10.1移動支援一覧'!U219)</f>
        <v/>
      </c>
      <c r="P219" s="22" t="str">
        <f>IF('R7.10.1移動支援一覧'!V219="","",'R7.10.1移動支援一覧'!V219)</f>
        <v>0110203718</v>
      </c>
    </row>
    <row r="220" spans="1:16" ht="13.5" customHeight="1">
      <c r="A220" s="19" t="str">
        <f>'R7.10.1移動支援一覧'!A220</f>
        <v>市内</v>
      </c>
      <c r="B220" s="20" t="str">
        <f>IF('R7.10.1移動支援一覧'!B220="","",'R7.10.1移動支援一覧'!B220)</f>
        <v/>
      </c>
      <c r="C220" s="3" t="str">
        <f>'R7.10.1移動支援一覧'!C220</f>
        <v>0001100664</v>
      </c>
      <c r="D220" s="3" t="str">
        <f>'R7.10.1移動支援一覧'!D220</f>
        <v>ヘルパーステーションいちご</v>
      </c>
      <c r="E220" s="4">
        <f>'R7.10.1移動支援一覧'!E220</f>
        <v>42309</v>
      </c>
      <c r="F220" s="3" t="str">
        <f>'R7.10.1移動支援一覧'!G220</f>
        <v>006-0022</v>
      </c>
      <c r="G220" s="3" t="str">
        <f>'R7.10.1移動支援一覧'!H220</f>
        <v>札幌市手稲区手稲本町2条5丁目12-50-1402</v>
      </c>
      <c r="H220" s="3" t="str">
        <f>'R7.10.1移動支援一覧'!I220</f>
        <v>522-6342</v>
      </c>
      <c r="I220" s="3" t="str">
        <f>'R7.10.1移動支援一覧'!J220</f>
        <v>522-6342</v>
      </c>
      <c r="J220" s="3" t="str">
        <f>'R7.10.1移動支援一覧'!K220</f>
        <v>特定非営利活動法人ヘルパーステーションいちご</v>
      </c>
      <c r="K220" s="21" t="str">
        <f>IF('R7.10.1移動支援一覧'!Q220="","",'R7.10.1移動支援一覧'!Q220)</f>
        <v>○</v>
      </c>
      <c r="L220" s="21" t="str">
        <f>IF('R7.10.1移動支援一覧'!R220="","",'R7.10.1移動支援一覧'!R220)</f>
        <v>○</v>
      </c>
      <c r="M220" s="21" t="str">
        <f>IF('R7.10.1移動支援一覧'!S220="","",'R7.10.1移動支援一覧'!S220)</f>
        <v>○</v>
      </c>
      <c r="N220" s="21" t="str">
        <f>IF('R7.10.1移動支援一覧'!T220="","",'R7.10.1移動支援一覧'!T220)</f>
        <v>○</v>
      </c>
      <c r="O220" s="21" t="str">
        <f>IF('R7.10.1移動支援一覧'!U220="","",'R7.10.1移動支援一覧'!U220)</f>
        <v/>
      </c>
      <c r="P220" s="22" t="str">
        <f>IF('R7.10.1移動支援一覧'!V220="","",'R7.10.1移動支援一覧'!V220)</f>
        <v>0110900552</v>
      </c>
    </row>
    <row r="221" spans="1:16" ht="13.5" customHeight="1">
      <c r="A221" s="19" t="str">
        <f>'R7.10.1移動支援一覧'!A221</f>
        <v>市内</v>
      </c>
      <c r="B221" s="20" t="str">
        <f>IF('R7.10.1移動支援一覧'!B221="","",'R7.10.1移動支援一覧'!B221)</f>
        <v/>
      </c>
      <c r="C221" s="3" t="str">
        <f>'R7.10.1移動支援一覧'!C221</f>
        <v>0001100665</v>
      </c>
      <c r="D221" s="3" t="str">
        <f>'R7.10.1移動支援一覧'!D221</f>
        <v>移動支援事業所シーズン</v>
      </c>
      <c r="E221" s="4">
        <f>'R7.10.1移動支援一覧'!E221</f>
        <v>42309</v>
      </c>
      <c r="F221" s="3" t="str">
        <f>'R7.10.1移動支援一覧'!G221</f>
        <v>003-0021</v>
      </c>
      <c r="G221" s="3" t="str">
        <f>'R7.10.1移動支援一覧'!H221</f>
        <v>札幌市中央区北3条西12丁目2-2</v>
      </c>
      <c r="H221" s="3" t="str">
        <f>'R7.10.1移動支援一覧'!I221</f>
        <v>200-0047</v>
      </c>
      <c r="I221" s="3" t="str">
        <f>'R7.10.1移動支援一覧'!J221</f>
        <v>200-0732</v>
      </c>
      <c r="J221" s="3" t="str">
        <f>'R7.10.1移動支援一覧'!K221</f>
        <v>株式会社　ワークサポート</v>
      </c>
      <c r="K221" s="21" t="str">
        <f>IF('R7.10.1移動支援一覧'!Q221="","",'R7.10.1移動支援一覧'!Q221)</f>
        <v>○</v>
      </c>
      <c r="L221" s="21" t="str">
        <f>IF('R7.10.1移動支援一覧'!R221="","",'R7.10.1移動支援一覧'!R221)</f>
        <v>○</v>
      </c>
      <c r="M221" s="21" t="str">
        <f>IF('R7.10.1移動支援一覧'!S221="","",'R7.10.1移動支援一覧'!S221)</f>
        <v/>
      </c>
      <c r="N221" s="21" t="str">
        <f>IF('R7.10.1移動支援一覧'!T221="","",'R7.10.1移動支援一覧'!T221)</f>
        <v>○</v>
      </c>
      <c r="O221" s="21" t="str">
        <f>IF('R7.10.1移動支援一覧'!U221="","",'R7.10.1移動支援一覧'!U221)</f>
        <v/>
      </c>
      <c r="P221" s="22" t="str">
        <f>IF('R7.10.1移動支援一覧'!V221="","",'R7.10.1移動支援一覧'!V221)</f>
        <v>0110504487</v>
      </c>
    </row>
    <row r="222" spans="1:16" ht="13.5" customHeight="1">
      <c r="A222" s="19" t="str">
        <f>'R7.10.1移動支援一覧'!A222</f>
        <v>市内</v>
      </c>
      <c r="B222" s="20" t="str">
        <f>IF('R7.10.1移動支援一覧'!B222="","",'R7.10.1移動支援一覧'!B222)</f>
        <v/>
      </c>
      <c r="C222" s="3" t="str">
        <f>'R7.10.1移動支援一覧'!C222</f>
        <v>0001100667</v>
      </c>
      <c r="D222" s="3" t="str">
        <f>'R7.10.1移動支援一覧'!D222</f>
        <v>あんどケア</v>
      </c>
      <c r="E222" s="4">
        <f>'R7.10.1移動支援一覧'!E222</f>
        <v>42339</v>
      </c>
      <c r="F222" s="3" t="str">
        <f>'R7.10.1移動支援一覧'!G222</f>
        <v>063-0061</v>
      </c>
      <c r="G222" s="3" t="str">
        <f>'R7.10.1移動支援一覧'!H222</f>
        <v>札幌市西区西町北5丁目1-10　2F-2</v>
      </c>
      <c r="H222" s="3" t="str">
        <f>'R7.10.1移動支援一覧'!I222</f>
        <v>676-9033</v>
      </c>
      <c r="I222" s="3" t="str">
        <f>'R7.10.1移動支援一覧'!J222</f>
        <v>676-9073</v>
      </c>
      <c r="J222" s="3" t="str">
        <f>'R7.10.1移動支援一覧'!K222</f>
        <v>合同会社　あんど</v>
      </c>
      <c r="K222" s="21" t="str">
        <f>IF('R7.10.1移動支援一覧'!Q222="","",'R7.10.1移動支援一覧'!Q222)</f>
        <v>○</v>
      </c>
      <c r="L222" s="21" t="str">
        <f>IF('R7.10.1移動支援一覧'!R222="","",'R7.10.1移動支援一覧'!R222)</f>
        <v>○</v>
      </c>
      <c r="M222" s="21" t="str">
        <f>IF('R7.10.1移動支援一覧'!S222="","",'R7.10.1移動支援一覧'!S222)</f>
        <v>○</v>
      </c>
      <c r="N222" s="21" t="str">
        <f>IF('R7.10.1移動支援一覧'!T222="","",'R7.10.1移動支援一覧'!T222)</f>
        <v>○</v>
      </c>
      <c r="O222" s="21" t="str">
        <f>IF('R7.10.1移動支援一覧'!U222="","",'R7.10.1移動支援一覧'!U222)</f>
        <v/>
      </c>
      <c r="P222" s="22" t="str">
        <f>IF('R7.10.1移動支援一覧'!V222="","",'R7.10.1移動支援一覧'!V222)</f>
        <v>0110700556</v>
      </c>
    </row>
    <row r="223" spans="1:16" ht="13.5" customHeight="1">
      <c r="A223" s="19" t="str">
        <f>'R7.10.1移動支援一覧'!A223</f>
        <v>市内</v>
      </c>
      <c r="B223" s="20" t="str">
        <f>IF('R7.10.1移動支援一覧'!B223="","",'R7.10.1移動支援一覧'!B223)</f>
        <v/>
      </c>
      <c r="C223" s="3" t="str">
        <f>'R7.10.1移動支援一覧'!C223</f>
        <v>0001100668</v>
      </c>
      <c r="D223" s="3" t="str">
        <f>'R7.10.1移動支援一覧'!D223</f>
        <v>訪問介護事業所　ステップアップサービス</v>
      </c>
      <c r="E223" s="4">
        <f>'R7.10.1移動支援一覧'!E223</f>
        <v>44531</v>
      </c>
      <c r="F223" s="3" t="str">
        <f>'R7.10.1移動支援一覧'!G223</f>
        <v>062-0935</v>
      </c>
      <c r="G223" s="3" t="str">
        <f>'R7.10.1移動支援一覧'!H223</f>
        <v>札幌市豊平区平岸５条１２丁目２－６　クローバーハイム平岸１０１号</v>
      </c>
      <c r="H223" s="3" t="str">
        <f>'R7.10.1移動支援一覧'!I223</f>
        <v>799-4134</v>
      </c>
      <c r="I223" s="3" t="str">
        <f>'R7.10.1移動支援一覧'!J223</f>
        <v>799-4135</v>
      </c>
      <c r="J223" s="3" t="str">
        <f>'R7.10.1移動支援一覧'!K223</f>
        <v>株式会社　ステップアップサービス</v>
      </c>
      <c r="K223" s="21" t="str">
        <f>IF('R7.10.1移動支援一覧'!Q223="","",'R7.10.1移動支援一覧'!Q223)</f>
        <v>○</v>
      </c>
      <c r="L223" s="21" t="str">
        <f>IF('R7.10.1移動支援一覧'!R223="","",'R7.10.1移動支援一覧'!R223)</f>
        <v>○</v>
      </c>
      <c r="M223" s="21" t="str">
        <f>IF('R7.10.1移動支援一覧'!S223="","",'R7.10.1移動支援一覧'!S223)</f>
        <v>○</v>
      </c>
      <c r="N223" s="21" t="str">
        <f>IF('R7.10.1移動支援一覧'!T223="","",'R7.10.1移動支援一覧'!T223)</f>
        <v>○</v>
      </c>
      <c r="O223" s="21" t="str">
        <f>IF('R7.10.1移動支援一覧'!U223="","",'R7.10.1移動支援一覧'!U223)</f>
        <v/>
      </c>
      <c r="P223" s="22" t="str">
        <f>IF('R7.10.1移動支援一覧'!V223="","",'R7.10.1移動支援一覧'!V223)</f>
        <v>0110403235</v>
      </c>
    </row>
    <row r="224" spans="1:16" ht="13.5" customHeight="1">
      <c r="A224" s="19" t="str">
        <f>'R7.10.1移動支援一覧'!A224</f>
        <v>市内</v>
      </c>
      <c r="B224" s="20" t="str">
        <f>IF('R7.10.1移動支援一覧'!B224="","",'R7.10.1移動支援一覧'!B224)</f>
        <v/>
      </c>
      <c r="C224" s="3" t="str">
        <f>'R7.10.1移動支援一覧'!C224</f>
        <v>0001100670</v>
      </c>
      <c r="D224" s="3" t="str">
        <f>'R7.10.1移動支援一覧'!D224</f>
        <v>ヘルパーステーション　そふと</v>
      </c>
      <c r="E224" s="4">
        <f>'R7.10.1移動支援一覧'!E224</f>
        <v>42430</v>
      </c>
      <c r="F224" s="3" t="str">
        <f>'R7.10.1移動支援一覧'!G224</f>
        <v>005-0022</v>
      </c>
      <c r="G224" s="3" t="str">
        <f>'R7.10.1移動支援一覧'!H224</f>
        <v>札幌市南区真駒内柏丘6丁目2-18</v>
      </c>
      <c r="H224" s="3" t="str">
        <f>'R7.10.1移動支援一覧'!I224</f>
        <v>558-5295</v>
      </c>
      <c r="I224" s="3" t="str">
        <f>'R7.10.1移動支援一覧'!J224</f>
        <v>301-6500</v>
      </c>
      <c r="J224" s="3" t="str">
        <f>'R7.10.1移動支援一覧'!K224</f>
        <v>そふとグループ株式会社</v>
      </c>
      <c r="K224" s="21" t="str">
        <f>IF('R7.10.1移動支援一覧'!Q224="","",'R7.10.1移動支援一覧'!Q224)</f>
        <v>○</v>
      </c>
      <c r="L224" s="21" t="str">
        <f>IF('R7.10.1移動支援一覧'!R224="","",'R7.10.1移動支援一覧'!R224)</f>
        <v>○</v>
      </c>
      <c r="M224" s="21" t="str">
        <f>IF('R7.10.1移動支援一覧'!S224="","",'R7.10.1移動支援一覧'!S224)</f>
        <v>○</v>
      </c>
      <c r="N224" s="21" t="str">
        <f>IF('R7.10.1移動支援一覧'!T224="","",'R7.10.1移動支援一覧'!T224)</f>
        <v>○</v>
      </c>
      <c r="O224" s="21" t="str">
        <f>IF('R7.10.1移動支援一覧'!U224="","",'R7.10.1移動支援一覧'!U224)</f>
        <v/>
      </c>
      <c r="P224" s="22" t="str">
        <f>IF('R7.10.1移動支援一覧'!V224="","",'R7.10.1移動支援一覧'!V224)</f>
        <v>0110203270</v>
      </c>
    </row>
    <row r="225" spans="1:16" ht="13.5" customHeight="1">
      <c r="A225" s="19" t="str">
        <f>'R7.10.1移動支援一覧'!A225</f>
        <v>市内</v>
      </c>
      <c r="B225" s="20" t="str">
        <f>IF('R7.10.1移動支援一覧'!B225="","",'R7.10.1移動支援一覧'!B225)</f>
        <v/>
      </c>
      <c r="C225" s="3" t="str">
        <f>'R7.10.1移動支援一覧'!C225</f>
        <v>0001100671</v>
      </c>
      <c r="D225" s="3" t="str">
        <f>'R7.10.1移動支援一覧'!D225</f>
        <v>訪問介護事業所　ひろ</v>
      </c>
      <c r="E225" s="4">
        <f>'R7.10.1移動支援一覧'!E225</f>
        <v>42461</v>
      </c>
      <c r="F225" s="3" t="str">
        <f>'R7.10.1移動支援一覧'!G225</f>
        <v>060-0034</v>
      </c>
      <c r="G225" s="3" t="str">
        <f>'R7.10.1移動支援一覧'!H225</f>
        <v>札幌市中央区北4条東2丁目7番地1　シャルム北4条207号</v>
      </c>
      <c r="H225" s="3" t="str">
        <f>'R7.10.1移動支援一覧'!I225</f>
        <v>215-0248</v>
      </c>
      <c r="I225" s="3" t="str">
        <f>'R7.10.1移動支援一覧'!J225</f>
        <v>015-0249</v>
      </c>
      <c r="J225" s="3" t="str">
        <f>'R7.10.1移動支援一覧'!K225</f>
        <v>合同会社　角</v>
      </c>
      <c r="K225" s="21" t="str">
        <f>IF('R7.10.1移動支援一覧'!Q225="","",'R7.10.1移動支援一覧'!Q225)</f>
        <v>○</v>
      </c>
      <c r="L225" s="21" t="str">
        <f>IF('R7.10.1移動支援一覧'!R225="","",'R7.10.1移動支援一覧'!R225)</f>
        <v>○</v>
      </c>
      <c r="M225" s="21" t="str">
        <f>IF('R7.10.1移動支援一覧'!S225="","",'R7.10.1移動支援一覧'!S225)</f>
        <v>○</v>
      </c>
      <c r="N225" s="21" t="str">
        <f>IF('R7.10.1移動支援一覧'!T225="","",'R7.10.1移動支援一覧'!T225)</f>
        <v>○</v>
      </c>
      <c r="O225" s="21" t="str">
        <f>IF('R7.10.1移動支援一覧'!U225="","",'R7.10.1移動支援一覧'!U225)</f>
        <v/>
      </c>
      <c r="P225" s="22" t="str">
        <f>IF('R7.10.1移動支援一覧'!V225="","",'R7.10.1移動支援一覧'!V225)</f>
        <v>0110102753</v>
      </c>
    </row>
    <row r="226" spans="1:16" ht="13.5" customHeight="1">
      <c r="A226" s="19" t="str">
        <f>'R7.10.1移動支援一覧'!A226</f>
        <v>市内</v>
      </c>
      <c r="B226" s="20" t="str">
        <f>IF('R7.10.1移動支援一覧'!B226="","",'R7.10.1移動支援一覧'!B226)</f>
        <v/>
      </c>
      <c r="C226" s="3" t="str">
        <f>'R7.10.1移動支援一覧'!C226</f>
        <v>0001100672</v>
      </c>
      <c r="D226" s="3" t="str">
        <f>'R7.10.1移動支援一覧'!D226</f>
        <v>居宅介護事業所WakuWaku</v>
      </c>
      <c r="E226" s="4">
        <f>'R7.10.1移動支援一覧'!E226</f>
        <v>42491</v>
      </c>
      <c r="F226" s="3" t="str">
        <f>'R7.10.1移動支援一覧'!G226</f>
        <v>062-0041</v>
      </c>
      <c r="G226" s="3" t="str">
        <f>'R7.10.1移動支援一覧'!H226</f>
        <v>札幌市豊平区西岡５条13丁目1番7号</v>
      </c>
      <c r="H226" s="3" t="str">
        <f>'R7.10.1移動支援一覧'!I226</f>
        <v>374-4118</v>
      </c>
      <c r="I226" s="3" t="str">
        <f>'R7.10.1移動支援一覧'!J226</f>
        <v>374-4119</v>
      </c>
      <c r="J226" s="3" t="str">
        <f>'R7.10.1移動支援一覧'!K226</f>
        <v>株式会社　HareRuyo</v>
      </c>
      <c r="K226" s="21" t="str">
        <f>IF('R7.10.1移動支援一覧'!Q226="","",'R7.10.1移動支援一覧'!Q226)</f>
        <v>○</v>
      </c>
      <c r="L226" s="21" t="str">
        <f>IF('R7.10.1移動支援一覧'!R226="","",'R7.10.1移動支援一覧'!R226)</f>
        <v>○</v>
      </c>
      <c r="M226" s="21" t="str">
        <f>IF('R7.10.1移動支援一覧'!S226="","",'R7.10.1移動支援一覧'!S226)</f>
        <v>○</v>
      </c>
      <c r="N226" s="21" t="str">
        <f>IF('R7.10.1移動支援一覧'!T226="","",'R7.10.1移動支援一覧'!T226)</f>
        <v>○</v>
      </c>
      <c r="O226" s="21" t="str">
        <f>IF('R7.10.1移動支援一覧'!U226="","",'R7.10.1移動支援一覧'!U226)</f>
        <v/>
      </c>
      <c r="P226" s="22" t="str">
        <f>IF('R7.10.1移動支援一覧'!V226="","",'R7.10.1移動支援一覧'!V226)</f>
        <v>0110505575</v>
      </c>
    </row>
    <row r="227" spans="1:16" ht="13.5" customHeight="1">
      <c r="A227" s="19" t="str">
        <f>'R7.10.1移動支援一覧'!A227</f>
        <v>市内</v>
      </c>
      <c r="B227" s="20" t="str">
        <f>IF('R7.10.1移動支援一覧'!B227="","",'R7.10.1移動支援一覧'!B227)</f>
        <v/>
      </c>
      <c r="C227" s="3" t="str">
        <f>'R7.10.1移動支援一覧'!C227</f>
        <v>0001100674</v>
      </c>
      <c r="D227" s="3" t="str">
        <f>'R7.10.1移動支援一覧'!D227</f>
        <v>支援センター　クレール</v>
      </c>
      <c r="E227" s="4">
        <f>'R7.10.1移動支援一覧'!E227</f>
        <v>42491</v>
      </c>
      <c r="F227" s="3" t="str">
        <f>'R7.10.1移動支援一覧'!G227</f>
        <v>007-0815</v>
      </c>
      <c r="G227" s="3" t="str">
        <f>'R7.10.1移動支援一覧'!H227</f>
        <v>札幌市中央区大通東2丁目8-5　プレジデント札幌708号室</v>
      </c>
      <c r="H227" s="3" t="str">
        <f>'R7.10.1移動支援一覧'!I227</f>
        <v>205-0825</v>
      </c>
      <c r="I227" s="3" t="str">
        <f>'R7.10.1移動支援一覧'!J227</f>
        <v>205-0814</v>
      </c>
      <c r="J227" s="3" t="str">
        <f>'R7.10.1移動支援一覧'!K227</f>
        <v>特定非営利活動法人　クラージュ</v>
      </c>
      <c r="K227" s="21" t="str">
        <f>IF('R7.10.1移動支援一覧'!Q227="","",'R7.10.1移動支援一覧'!Q227)</f>
        <v>○</v>
      </c>
      <c r="L227" s="21" t="str">
        <f>IF('R7.10.1移動支援一覧'!R227="","",'R7.10.1移動支援一覧'!R227)</f>
        <v>○</v>
      </c>
      <c r="M227" s="21" t="str">
        <f>IF('R7.10.1移動支援一覧'!S227="","",'R7.10.1移動支援一覧'!S227)</f>
        <v>○</v>
      </c>
      <c r="N227" s="21" t="str">
        <f>IF('R7.10.1移動支援一覧'!T227="","",'R7.10.1移動支援一覧'!T227)</f>
        <v>○</v>
      </c>
      <c r="O227" s="21" t="str">
        <f>IF('R7.10.1移動支援一覧'!U227="","",'R7.10.1移動支援一覧'!U227)</f>
        <v/>
      </c>
      <c r="P227" s="22" t="str">
        <f>IF('R7.10.1移動支援一覧'!V227="","",'R7.10.1移動支援一覧'!V227)</f>
        <v>0110102910</v>
      </c>
    </row>
    <row r="228" spans="1:16" ht="13.5" customHeight="1">
      <c r="A228" s="19" t="str">
        <f>'R7.10.1移動支援一覧'!A228</f>
        <v>市内</v>
      </c>
      <c r="B228" s="20" t="str">
        <f>IF('R7.10.1移動支援一覧'!B228="","",'R7.10.1移動支援一覧'!B228)</f>
        <v/>
      </c>
      <c r="C228" s="3" t="str">
        <f>'R7.10.1移動支援一覧'!C228</f>
        <v>0001100675</v>
      </c>
      <c r="D228" s="3" t="str">
        <f>'R7.10.1移動支援一覧'!D228</f>
        <v>移動支援事業所　にしかぜ</v>
      </c>
      <c r="E228" s="4">
        <f>'R7.10.1移動支援一覧'!E228</f>
        <v>42522</v>
      </c>
      <c r="F228" s="3" t="str">
        <f>'R7.10.1移動支援一覧'!G228</f>
        <v>062-0921</v>
      </c>
      <c r="G228" s="3" t="str">
        <f>'R7.10.1移動支援一覧'!H228</f>
        <v>札幌市豊平区中の島１条９丁目２番５号－２０１号室</v>
      </c>
      <c r="H228" s="3" t="str">
        <f>'R7.10.1移動支援一覧'!I228</f>
        <v>799-0556</v>
      </c>
      <c r="I228" s="3" t="str">
        <f>'R7.10.1移動支援一覧'!J228</f>
        <v>799-0557</v>
      </c>
      <c r="J228" s="3" t="str">
        <f>'R7.10.1移動支援一覧'!K228</f>
        <v>有限会社　にしかぜ</v>
      </c>
      <c r="K228" s="21" t="str">
        <f>IF('R7.10.1移動支援一覧'!Q228="","",'R7.10.1移動支援一覧'!Q228)</f>
        <v>○</v>
      </c>
      <c r="L228" s="21" t="str">
        <f>IF('R7.10.1移動支援一覧'!R228="","",'R7.10.1移動支援一覧'!R228)</f>
        <v>○</v>
      </c>
      <c r="M228" s="21" t="str">
        <f>IF('R7.10.1移動支援一覧'!S228="","",'R7.10.1移動支援一覧'!S228)</f>
        <v>○</v>
      </c>
      <c r="N228" s="21" t="str">
        <f>IF('R7.10.1移動支援一覧'!T228="","",'R7.10.1移動支援一覧'!T228)</f>
        <v>○</v>
      </c>
      <c r="O228" s="21" t="str">
        <f>IF('R7.10.1移動支援一覧'!U228="","",'R7.10.1移動支援一覧'!U228)</f>
        <v/>
      </c>
      <c r="P228" s="22" t="str">
        <f>IF('R7.10.1移動支援一覧'!V228="","",'R7.10.1移動支援一覧'!V228)</f>
        <v>0110502564</v>
      </c>
    </row>
    <row r="229" spans="1:16" ht="13.5" customHeight="1">
      <c r="A229" s="19" t="str">
        <f>'R7.10.1移動支援一覧'!A229</f>
        <v>市内</v>
      </c>
      <c r="B229" s="20" t="str">
        <f>IF('R7.10.1移動支援一覧'!B229="","",'R7.10.1移動支援一覧'!B229)</f>
        <v/>
      </c>
      <c r="C229" s="3" t="str">
        <f>'R7.10.1移動支援一覧'!C229</f>
        <v>0001100676</v>
      </c>
      <c r="D229" s="3" t="str">
        <f>'R7.10.1移動支援一覧'!D229</f>
        <v>介護ステーションソニア</v>
      </c>
      <c r="E229" s="4">
        <f>'R7.10.1移動支援一覧'!E229</f>
        <v>42522</v>
      </c>
      <c r="F229" s="3" t="str">
        <f>'R7.10.1移動支援一覧'!G229</f>
        <v>003-0021</v>
      </c>
      <c r="G229" s="3" t="str">
        <f>'R7.10.1移動支援一覧'!H229</f>
        <v>札幌市白石区栄通18丁目5番55号</v>
      </c>
      <c r="H229" s="3" t="str">
        <f>'R7.10.1移動支援一覧'!I229</f>
        <v>876-8315</v>
      </c>
      <c r="I229" s="3" t="str">
        <f>'R7.10.1移動支援一覧'!J229</f>
        <v>876-8316</v>
      </c>
      <c r="J229" s="3" t="str">
        <f>'R7.10.1移動支援一覧'!K229</f>
        <v>株式会社CO-BEST</v>
      </c>
      <c r="K229" s="21" t="str">
        <f>IF('R7.10.1移動支援一覧'!Q229="","",'R7.10.1移動支援一覧'!Q229)</f>
        <v>○</v>
      </c>
      <c r="L229" s="21" t="str">
        <f>IF('R7.10.1移動支援一覧'!R229="","",'R7.10.1移動支援一覧'!R229)</f>
        <v>○</v>
      </c>
      <c r="M229" s="21" t="str">
        <f>IF('R7.10.1移動支援一覧'!S229="","",'R7.10.1移動支援一覧'!S229)</f>
        <v>○</v>
      </c>
      <c r="N229" s="21" t="str">
        <f>IF('R7.10.1移動支援一覧'!T229="","",'R7.10.1移動支援一覧'!T229)</f>
        <v>○</v>
      </c>
      <c r="O229" s="21" t="str">
        <f>IF('R7.10.1移動支援一覧'!U229="","",'R7.10.1移動支援一覧'!U229)</f>
        <v/>
      </c>
      <c r="P229" s="22" t="str">
        <f>IF('R7.10.1移動支援一覧'!V229="","",'R7.10.1移動支援一覧'!V229)</f>
        <v>0110403375</v>
      </c>
    </row>
    <row r="230" spans="1:16" ht="13.5" customHeight="1">
      <c r="A230" s="19" t="str">
        <f>'R7.10.1移動支援一覧'!A230</f>
        <v>市内</v>
      </c>
      <c r="B230" s="20" t="str">
        <f>IF('R7.10.1移動支援一覧'!B230="","",'R7.10.1移動支援一覧'!B230)</f>
        <v/>
      </c>
      <c r="C230" s="3" t="str">
        <f>'R7.10.1移動支援一覧'!C230</f>
        <v>0001100678</v>
      </c>
      <c r="D230" s="3" t="str">
        <f>'R7.10.1移動支援一覧'!D230</f>
        <v>ヘルパーステーション花みずき</v>
      </c>
      <c r="E230" s="4">
        <f>'R7.10.1移動支援一覧'!E230</f>
        <v>42552</v>
      </c>
      <c r="F230" s="3" t="str">
        <f>'R7.10.1移動支援一覧'!G230</f>
        <v>001-0906</v>
      </c>
      <c r="G230" s="3" t="str">
        <f>'R7.10.1移動支援一覧'!H230</f>
        <v>札幌市北区新琴似6条6丁目1番1号</v>
      </c>
      <c r="H230" s="3" t="str">
        <f>'R7.10.1移動支援一覧'!I230</f>
        <v>299-1150</v>
      </c>
      <c r="I230" s="3" t="str">
        <f>'R7.10.1移動支援一覧'!J230</f>
        <v>299-1150</v>
      </c>
      <c r="J230" s="3" t="str">
        <f>'R7.10.1移動支援一覧'!K230</f>
        <v>株式会社コミット</v>
      </c>
      <c r="K230" s="21" t="str">
        <f>IF('R7.10.1移動支援一覧'!Q230="","",'R7.10.1移動支援一覧'!Q230)</f>
        <v>○</v>
      </c>
      <c r="L230" s="21" t="str">
        <f>IF('R7.10.1移動支援一覧'!R230="","",'R7.10.1移動支援一覧'!R230)</f>
        <v>○</v>
      </c>
      <c r="M230" s="21" t="str">
        <f>IF('R7.10.1移動支援一覧'!S230="","",'R7.10.1移動支援一覧'!S230)</f>
        <v>○</v>
      </c>
      <c r="N230" s="21" t="str">
        <f>IF('R7.10.1移動支援一覧'!T230="","",'R7.10.1移動支援一覧'!T230)</f>
        <v>○</v>
      </c>
      <c r="O230" s="21" t="str">
        <f>IF('R7.10.1移動支援一覧'!U230="","",'R7.10.1移動支援一覧'!U230)</f>
        <v/>
      </c>
      <c r="P230" s="22" t="str">
        <f>IF('R7.10.1移動支援一覧'!V230="","",'R7.10.1移動支援一覧'!V230)</f>
        <v>0110203882</v>
      </c>
    </row>
    <row r="231" spans="1:16" ht="13.5" customHeight="1">
      <c r="A231" s="19" t="str">
        <f>'R7.10.1移動支援一覧'!A231</f>
        <v>市内</v>
      </c>
      <c r="B231" s="20" t="str">
        <f>IF('R7.10.1移動支援一覧'!B231="","",'R7.10.1移動支援一覧'!B231)</f>
        <v/>
      </c>
      <c r="C231" s="3" t="str">
        <f>'R7.10.1移動支援一覧'!C231</f>
        <v>0001100679</v>
      </c>
      <c r="D231" s="3" t="str">
        <f>'R7.10.1移動支援一覧'!D231</f>
        <v>ヘルパーステーションそら</v>
      </c>
      <c r="E231" s="4">
        <f>'R7.10.1移動支援一覧'!E231</f>
        <v>42552</v>
      </c>
      <c r="F231" s="3" t="str">
        <f>'R7.10.1移動支援一覧'!G231</f>
        <v>062-0934</v>
      </c>
      <c r="G231" s="3" t="str">
        <f>'R7.10.1移動支援一覧'!H231</f>
        <v>札幌市豊平区平岸4条1丁目5番4号</v>
      </c>
      <c r="H231" s="3" t="str">
        <f>'R7.10.1移動支援一覧'!I231</f>
        <v>827-7925</v>
      </c>
      <c r="I231" s="3" t="str">
        <f>'R7.10.1移動支援一覧'!J231</f>
        <v>827-7926</v>
      </c>
      <c r="J231" s="3" t="str">
        <f>'R7.10.1移動支援一覧'!K231</f>
        <v>株式会社そら</v>
      </c>
      <c r="K231" s="21" t="str">
        <f>IF('R7.10.1移動支援一覧'!Q231="","",'R7.10.1移動支援一覧'!Q231)</f>
        <v>○</v>
      </c>
      <c r="L231" s="21" t="str">
        <f>IF('R7.10.1移動支援一覧'!R231="","",'R7.10.1移動支援一覧'!R231)</f>
        <v>○</v>
      </c>
      <c r="M231" s="21" t="str">
        <f>IF('R7.10.1移動支援一覧'!S231="","",'R7.10.1移動支援一覧'!S231)</f>
        <v>○</v>
      </c>
      <c r="N231" s="21" t="str">
        <f>IF('R7.10.1移動支援一覧'!T231="","",'R7.10.1移動支援一覧'!T231)</f>
        <v>○</v>
      </c>
      <c r="O231" s="21" t="str">
        <f>IF('R7.10.1移動支援一覧'!U231="","",'R7.10.1移動支援一覧'!U231)</f>
        <v/>
      </c>
      <c r="P231" s="22" t="str">
        <f>IF('R7.10.1移動支援一覧'!V231="","",'R7.10.1移動支援一覧'!V231)</f>
        <v>0110505609</v>
      </c>
    </row>
    <row r="232" spans="1:16" ht="13.5" customHeight="1">
      <c r="A232" s="19" t="str">
        <f>'R7.10.1移動支援一覧'!A232</f>
        <v>市内</v>
      </c>
      <c r="B232" s="20" t="str">
        <f>IF('R7.10.1移動支援一覧'!B232="","",'R7.10.1移動支援一覧'!B232)</f>
        <v/>
      </c>
      <c r="C232" s="3" t="str">
        <f>'R7.10.1移動支援一覧'!C232</f>
        <v>0001100680</v>
      </c>
      <c r="D232" s="3" t="str">
        <f>'R7.10.1移動支援一覧'!D232</f>
        <v>ヘルパーセンターあやめ</v>
      </c>
      <c r="E232" s="4">
        <f>'R7.10.1移動支援一覧'!E232</f>
        <v>42552</v>
      </c>
      <c r="F232" s="3" t="str">
        <f>'R7.10.1移動支援一覧'!G232</f>
        <v>004-0062</v>
      </c>
      <c r="G232" s="3" t="str">
        <f>'R7.10.1移動支援一覧'!H232</f>
        <v>札幌市厚別区厚別西２条５丁目５－１８　メゾネットツインズＢ</v>
      </c>
      <c r="H232" s="3" t="str">
        <f>'R7.10.1移動支援一覧'!I232</f>
        <v>398-4813</v>
      </c>
      <c r="I232" s="3" t="str">
        <f>'R7.10.1移動支援一覧'!J232</f>
        <v>398-4819</v>
      </c>
      <c r="J232" s="3" t="str">
        <f>'R7.10.1移動支援一覧'!K232</f>
        <v>合同会社　あやめ</v>
      </c>
      <c r="K232" s="21" t="str">
        <f>IF('R7.10.1移動支援一覧'!Q232="","",'R7.10.1移動支援一覧'!Q232)</f>
        <v>○</v>
      </c>
      <c r="L232" s="21" t="str">
        <f>IF('R7.10.1移動支援一覧'!R232="","",'R7.10.1移動支援一覧'!R232)</f>
        <v>○</v>
      </c>
      <c r="M232" s="21" t="str">
        <f>IF('R7.10.1移動支援一覧'!S232="","",'R7.10.1移動支援一覧'!S232)</f>
        <v>○</v>
      </c>
      <c r="N232" s="21" t="str">
        <f>IF('R7.10.1移動支援一覧'!T232="","",'R7.10.1移動支援一覧'!T232)</f>
        <v>○</v>
      </c>
      <c r="O232" s="21" t="str">
        <f>IF('R7.10.1移動支援一覧'!U232="","",'R7.10.1移動支援一覧'!U232)</f>
        <v/>
      </c>
      <c r="P232" s="22" t="str">
        <f>IF('R7.10.1移動支援一覧'!V232="","",'R7.10.1移動支援一覧'!V232)</f>
        <v>0110800315</v>
      </c>
    </row>
    <row r="233" spans="1:16" ht="13.5" customHeight="1">
      <c r="A233" s="19" t="str">
        <f>'R7.10.1移動支援一覧'!A233</f>
        <v>市内</v>
      </c>
      <c r="B233" s="20" t="str">
        <f>IF('R7.10.1移動支援一覧'!B233="","",'R7.10.1移動支援一覧'!B233)</f>
        <v/>
      </c>
      <c r="C233" s="3" t="str">
        <f>'R7.10.1移動支援一覧'!C233</f>
        <v>0001100682</v>
      </c>
      <c r="D233" s="3" t="str">
        <f>'R7.10.1移動支援一覧'!D233</f>
        <v>ヘルパーステーションこもれび</v>
      </c>
      <c r="E233" s="4">
        <f>'R7.10.1移動支援一覧'!E233</f>
        <v>42583</v>
      </c>
      <c r="F233" s="3" t="str">
        <f>'R7.10.1移動支援一覧'!G233</f>
        <v>003-0803</v>
      </c>
      <c r="G233" s="3" t="str">
        <f>'R7.10.1移動支援一覧'!H233</f>
        <v>札幌市白石区菊水3条1丁目8番5号　フロンティア菊水203号</v>
      </c>
      <c r="H233" s="3" t="str">
        <f>'R7.10.1移動支援一覧'!I233</f>
        <v>832-8888</v>
      </c>
      <c r="I233" s="3" t="str">
        <f>'R7.10.1移動支援一覧'!J233</f>
        <v>832-1010</v>
      </c>
      <c r="J233" s="3" t="str">
        <f>'R7.10.1移動支援一覧'!K233</f>
        <v>株式会社　リードマックス</v>
      </c>
      <c r="K233" s="21" t="str">
        <f>IF('R7.10.1移動支援一覧'!Q233="","",'R7.10.1移動支援一覧'!Q233)</f>
        <v>○</v>
      </c>
      <c r="L233" s="21" t="str">
        <f>IF('R7.10.1移動支援一覧'!R233="","",'R7.10.1移動支援一覧'!R233)</f>
        <v/>
      </c>
      <c r="M233" s="21" t="str">
        <f>IF('R7.10.1移動支援一覧'!S233="","",'R7.10.1移動支援一覧'!S233)</f>
        <v>○</v>
      </c>
      <c r="N233" s="21" t="str">
        <f>IF('R7.10.1移動支援一覧'!T233="","",'R7.10.1移動支援一覧'!T233)</f>
        <v/>
      </c>
      <c r="O233" s="21" t="str">
        <f>IF('R7.10.1移動支援一覧'!U233="","",'R7.10.1移動支援一覧'!U233)</f>
        <v/>
      </c>
      <c r="P233" s="22" t="str">
        <f>IF('R7.10.1移動支援一覧'!V233="","",'R7.10.1移動支援一覧'!V233)</f>
        <v>0110403037</v>
      </c>
    </row>
    <row r="234" spans="1:16" ht="13.5" customHeight="1">
      <c r="A234" s="19" t="str">
        <f>'R7.10.1移動支援一覧'!A234</f>
        <v>市内</v>
      </c>
      <c r="B234" s="20" t="str">
        <f>IF('R7.10.1移動支援一覧'!B234="","",'R7.10.1移動支援一覧'!B234)</f>
        <v/>
      </c>
      <c r="C234" s="3" t="str">
        <f>'R7.10.1移動支援一覧'!C234</f>
        <v>0001100688</v>
      </c>
      <c r="D234" s="3" t="str">
        <f>'R7.10.1移動支援一覧'!D234</f>
        <v>ケアサービスあうる</v>
      </c>
      <c r="E234" s="4">
        <f>'R7.10.1移動支援一覧'!E234</f>
        <v>42644</v>
      </c>
      <c r="F234" s="3" t="str">
        <f>'R7.10.1移動支援一覧'!G234</f>
        <v>005-0022</v>
      </c>
      <c r="G234" s="3" t="str">
        <f>'R7.10.1移動支援一覧'!H234</f>
        <v>札幌市南区真駒内柏丘5丁目10番9号</v>
      </c>
      <c r="H234" s="3" t="str">
        <f>'R7.10.1移動支援一覧'!I234</f>
        <v>596-7022</v>
      </c>
      <c r="I234" s="3" t="str">
        <f>'R7.10.1移動支援一覧'!J234</f>
        <v>596-7023</v>
      </c>
      <c r="J234" s="3" t="str">
        <f>'R7.10.1移動支援一覧'!K234</f>
        <v>一般社団法人ＡＲＣＪＯＢ</v>
      </c>
      <c r="K234" s="21" t="str">
        <f>IF('R7.10.1移動支援一覧'!Q234="","",'R7.10.1移動支援一覧'!Q234)</f>
        <v>○</v>
      </c>
      <c r="L234" s="21" t="str">
        <f>IF('R7.10.1移動支援一覧'!R234="","",'R7.10.1移動支援一覧'!R234)</f>
        <v>○</v>
      </c>
      <c r="M234" s="21" t="str">
        <f>IF('R7.10.1移動支援一覧'!S234="","",'R7.10.1移動支援一覧'!S234)</f>
        <v>○</v>
      </c>
      <c r="N234" s="21" t="str">
        <f>IF('R7.10.1移動支援一覧'!T234="","",'R7.10.1移動支援一覧'!T234)</f>
        <v>○</v>
      </c>
      <c r="O234" s="21" t="str">
        <f>IF('R7.10.1移動支援一覧'!U234="","",'R7.10.1移動支援一覧'!U234)</f>
        <v/>
      </c>
      <c r="P234" s="22" t="str">
        <f>IF('R7.10.1移動支援一覧'!V234="","",'R7.10.1移動支援一覧'!V234)</f>
        <v>0110600491</v>
      </c>
    </row>
    <row r="235" spans="1:16" ht="13.5" customHeight="1">
      <c r="A235" s="19" t="str">
        <f>'R7.10.1移動支援一覧'!A235</f>
        <v>市内</v>
      </c>
      <c r="B235" s="20" t="str">
        <f>IF('R7.10.1移動支援一覧'!B235="","",'R7.10.1移動支援一覧'!B235)</f>
        <v/>
      </c>
      <c r="C235" s="3" t="str">
        <f>'R7.10.1移動支援一覧'!C235</f>
        <v>0001100689</v>
      </c>
      <c r="D235" s="3" t="str">
        <f>'R7.10.1移動支援一覧'!D235</f>
        <v>ケアサポートぽけっと</v>
      </c>
      <c r="E235" s="4">
        <f>'R7.10.1移動支援一覧'!E235</f>
        <v>42644</v>
      </c>
      <c r="F235" s="3" t="str">
        <f>'R7.10.1移動支援一覧'!G235</f>
        <v>001-0908</v>
      </c>
      <c r="G235" s="3" t="str">
        <f>'R7.10.1移動支援一覧'!H235</f>
        <v>札幌市北区新琴似8条8丁目1-1</v>
      </c>
      <c r="H235" s="3" t="str">
        <f>'R7.10.1移動支援一覧'!I235</f>
        <v>765-2942</v>
      </c>
      <c r="I235" s="3" t="str">
        <f>'R7.10.1移動支援一覧'!J235</f>
        <v>788-8280</v>
      </c>
      <c r="J235" s="3" t="str">
        <f>'R7.10.1移動支援一覧'!K235</f>
        <v>株式会社　パーシス</v>
      </c>
      <c r="K235" s="21" t="str">
        <f>IF('R7.10.1移動支援一覧'!Q235="","",'R7.10.1移動支援一覧'!Q235)</f>
        <v>○</v>
      </c>
      <c r="L235" s="21" t="str">
        <f>IF('R7.10.1移動支援一覧'!R235="","",'R7.10.1移動支援一覧'!R235)</f>
        <v>○</v>
      </c>
      <c r="M235" s="21" t="str">
        <f>IF('R7.10.1移動支援一覧'!S235="","",'R7.10.1移動支援一覧'!S235)</f>
        <v>○</v>
      </c>
      <c r="N235" s="21" t="str">
        <f>IF('R7.10.1移動支援一覧'!T235="","",'R7.10.1移動支援一覧'!T235)</f>
        <v>○</v>
      </c>
      <c r="O235" s="21" t="str">
        <f>IF('R7.10.1移動支援一覧'!U235="","",'R7.10.1移動支援一覧'!U235)</f>
        <v/>
      </c>
      <c r="P235" s="22" t="str">
        <f>IF('R7.10.1移動支援一覧'!V235="","",'R7.10.1移動支援一覧'!V235)</f>
        <v>0110203601</v>
      </c>
    </row>
    <row r="236" spans="1:16" ht="13.5" customHeight="1">
      <c r="A236" s="19" t="str">
        <f>'R7.10.1移動支援一覧'!A236</f>
        <v>市内</v>
      </c>
      <c r="B236" s="20" t="str">
        <f>IF('R7.10.1移動支援一覧'!B236="","",'R7.10.1移動支援一覧'!B236)</f>
        <v/>
      </c>
      <c r="C236" s="3" t="str">
        <f>'R7.10.1移動支援一覧'!C236</f>
        <v>0001100690</v>
      </c>
      <c r="D236" s="3" t="str">
        <f>'R7.10.1移動支援一覧'!D236</f>
        <v>移動支援事業所　そら</v>
      </c>
      <c r="E236" s="4">
        <f>'R7.10.1移動支援一覧'!E236</f>
        <v>42644</v>
      </c>
      <c r="F236" s="3" t="str">
        <f>'R7.10.1移動支援一覧'!G236</f>
        <v>006-0819</v>
      </c>
      <c r="G236" s="3" t="str">
        <f>'R7.10.1移動支援一覧'!H236</f>
        <v>札幌市手稲区前田9条14丁目1-27　ウェストタウン前田1-D</v>
      </c>
      <c r="H236" s="3" t="str">
        <f>'R7.10.1移動支援一覧'!I236</f>
        <v>215-4942</v>
      </c>
      <c r="I236" s="3" t="str">
        <f>'R7.10.1移動支援一覧'!J236</f>
        <v>215-4942</v>
      </c>
      <c r="J236" s="3" t="str">
        <f>'R7.10.1移動支援一覧'!K236</f>
        <v>一般社団法人　空</v>
      </c>
      <c r="K236" s="21" t="str">
        <f>IF('R7.10.1移動支援一覧'!Q236="","",'R7.10.1移動支援一覧'!Q236)</f>
        <v>○</v>
      </c>
      <c r="L236" s="21" t="str">
        <f>IF('R7.10.1移動支援一覧'!R236="","",'R7.10.1移動支援一覧'!R236)</f>
        <v>○</v>
      </c>
      <c r="M236" s="21" t="str">
        <f>IF('R7.10.1移動支援一覧'!S236="","",'R7.10.1移動支援一覧'!S236)</f>
        <v>○</v>
      </c>
      <c r="N236" s="21" t="str">
        <f>IF('R7.10.1移動支援一覧'!T236="","",'R7.10.1移動支援一覧'!T236)</f>
        <v>○</v>
      </c>
      <c r="O236" s="21" t="str">
        <f>IF('R7.10.1移動支援一覧'!U236="","",'R7.10.1移動支援一覧'!U236)</f>
        <v/>
      </c>
      <c r="P236" s="22" t="str">
        <f>IF('R7.10.1移動支援一覧'!V236="","",'R7.10.1移動支援一覧'!V236)</f>
        <v>0110900677</v>
      </c>
    </row>
    <row r="237" spans="1:16" ht="13.5" customHeight="1">
      <c r="A237" s="19" t="str">
        <f>'R7.10.1移動支援一覧'!A237</f>
        <v>市内</v>
      </c>
      <c r="B237" s="20" t="str">
        <f>IF('R7.10.1移動支援一覧'!B237="","",'R7.10.1移動支援一覧'!B237)</f>
        <v/>
      </c>
      <c r="C237" s="3" t="str">
        <f>'R7.10.1移動支援一覧'!C237</f>
        <v>0001100692</v>
      </c>
      <c r="D237" s="3" t="str">
        <f>'R7.10.1移動支援一覧'!D237</f>
        <v>あいしてぃヘルパーセンター</v>
      </c>
      <c r="E237" s="4">
        <f>'R7.10.1移動支援一覧'!E237</f>
        <v>42675</v>
      </c>
      <c r="F237" s="3" t="str">
        <f>'R7.10.1移動支援一覧'!G237</f>
        <v>002-0872</v>
      </c>
      <c r="G237" s="3" t="str">
        <f>'R7.10.1移動支援一覧'!H237</f>
        <v>札幌市北区あいの里2条2丁目8番5号</v>
      </c>
      <c r="H237" s="3" t="str">
        <f>'R7.10.1移動支援一覧'!I237</f>
        <v>770-5553</v>
      </c>
      <c r="I237" s="3" t="str">
        <f>'R7.10.1移動支援一覧'!J237</f>
        <v>770-5554</v>
      </c>
      <c r="J237" s="3" t="str">
        <f>'R7.10.1移動支援一覧'!K237</f>
        <v>株式会社まいらいふ</v>
      </c>
      <c r="K237" s="21" t="str">
        <f>IF('R7.10.1移動支援一覧'!Q237="","",'R7.10.1移動支援一覧'!Q237)</f>
        <v>○</v>
      </c>
      <c r="L237" s="21" t="str">
        <f>IF('R7.10.1移動支援一覧'!R237="","",'R7.10.1移動支援一覧'!R237)</f>
        <v>○</v>
      </c>
      <c r="M237" s="21" t="str">
        <f>IF('R7.10.1移動支援一覧'!S237="","",'R7.10.1移動支援一覧'!S237)</f>
        <v>○</v>
      </c>
      <c r="N237" s="21" t="str">
        <f>IF('R7.10.1移動支援一覧'!T237="","",'R7.10.1移動支援一覧'!T237)</f>
        <v>○</v>
      </c>
      <c r="O237" s="21" t="str">
        <f>IF('R7.10.1移動支援一覧'!U237="","",'R7.10.1移動支援一覧'!U237)</f>
        <v/>
      </c>
      <c r="P237" s="22" t="str">
        <f>IF('R7.10.1移動支援一覧'!V237="","",'R7.10.1移動支援一覧'!V237)</f>
        <v>0110203940</v>
      </c>
    </row>
    <row r="238" spans="1:16" ht="13.5" customHeight="1">
      <c r="A238" s="19" t="str">
        <f>'R7.10.1移動支援一覧'!A238</f>
        <v>市内</v>
      </c>
      <c r="B238" s="20" t="str">
        <f>IF('R7.10.1移動支援一覧'!B238="","",'R7.10.1移動支援一覧'!B238)</f>
        <v/>
      </c>
      <c r="C238" s="3" t="str">
        <f>'R7.10.1移動支援一覧'!C238</f>
        <v>0001100695</v>
      </c>
      <c r="D238" s="3" t="str">
        <f>'R7.10.1移動支援一覧'!D238</f>
        <v>ヘルパーステーションいちご</v>
      </c>
      <c r="E238" s="4">
        <f>'R7.10.1移動支援一覧'!E238</f>
        <v>42705</v>
      </c>
      <c r="F238" s="3" t="str">
        <f>'R7.10.1移動支援一覧'!G238</f>
        <v>063-0062</v>
      </c>
      <c r="G238" s="3" t="str">
        <f>'R7.10.1移動支援一覧'!H238</f>
        <v>札幌市西区西町南18丁目2番1号　稲嶺ビル1階</v>
      </c>
      <c r="H238" s="3" t="str">
        <f>'R7.10.1移動支援一覧'!I238</f>
        <v>699-6722</v>
      </c>
      <c r="I238" s="3" t="str">
        <f>'R7.10.1移動支援一覧'!J238</f>
        <v>699-6723</v>
      </c>
      <c r="J238" s="3" t="str">
        <f>'R7.10.1移動支援一覧'!K238</f>
        <v>特定非営利活動法人札幌いちご会</v>
      </c>
      <c r="K238" s="21" t="str">
        <f>IF('R7.10.1移動支援一覧'!Q238="","",'R7.10.1移動支援一覧'!Q238)</f>
        <v>○</v>
      </c>
      <c r="L238" s="21" t="str">
        <f>IF('R7.10.1移動支援一覧'!R238="","",'R7.10.1移動支援一覧'!R238)</f>
        <v>○</v>
      </c>
      <c r="M238" s="21" t="str">
        <f>IF('R7.10.1移動支援一覧'!S238="","",'R7.10.1移動支援一覧'!S238)</f>
        <v>○</v>
      </c>
      <c r="N238" s="21" t="str">
        <f>IF('R7.10.1移動支援一覧'!T238="","",'R7.10.1移動支援一覧'!T238)</f>
        <v>○</v>
      </c>
      <c r="O238" s="21" t="str">
        <f>IF('R7.10.1移動支援一覧'!U238="","",'R7.10.1移動支援一覧'!U238)</f>
        <v/>
      </c>
      <c r="P238" s="22" t="str">
        <f>IF('R7.10.1移動支援一覧'!V238="","",'R7.10.1移動支援一覧'!V238)</f>
        <v>0110700606</v>
      </c>
    </row>
    <row r="239" spans="1:16" ht="13.5" customHeight="1">
      <c r="A239" s="19" t="str">
        <f>'R7.10.1移動支援一覧'!A239</f>
        <v>市内</v>
      </c>
      <c r="B239" s="20" t="str">
        <f>IF('R7.10.1移動支援一覧'!B239="","",'R7.10.1移動支援一覧'!B239)</f>
        <v/>
      </c>
      <c r="C239" s="3" t="str">
        <f>'R7.10.1移動支援一覧'!C239</f>
        <v>0001100696</v>
      </c>
      <c r="D239" s="3" t="str">
        <f>'R7.10.1移動支援一覧'!D239</f>
        <v>介護ステーション　サンケアハート</v>
      </c>
      <c r="E239" s="4">
        <f>'R7.10.1移動支援一覧'!E239</f>
        <v>42705</v>
      </c>
      <c r="F239" s="3" t="str">
        <f>'R7.10.1移動支援一覧'!G239</f>
        <v>002-8028</v>
      </c>
      <c r="G239" s="3" t="str">
        <f>'R7.10.1移動支援一覧'!H239</f>
        <v>札幌市北区篠路8条4丁目1番5号ゴールドリバー103号室</v>
      </c>
      <c r="H239" s="3" t="str">
        <f>'R7.10.1移動支援一覧'!I239</f>
        <v>788-3745</v>
      </c>
      <c r="I239" s="3" t="str">
        <f>'R7.10.1移動支援一覧'!J239</f>
        <v>788-3746</v>
      </c>
      <c r="J239" s="3" t="str">
        <f>'R7.10.1移動支援一覧'!K239</f>
        <v>サンケア合同会社</v>
      </c>
      <c r="K239" s="21" t="str">
        <f>IF('R7.10.1移動支援一覧'!Q239="","",'R7.10.1移動支援一覧'!Q239)</f>
        <v>○</v>
      </c>
      <c r="L239" s="21" t="str">
        <f>IF('R7.10.1移動支援一覧'!R239="","",'R7.10.1移動支援一覧'!R239)</f>
        <v>○</v>
      </c>
      <c r="M239" s="21" t="str">
        <f>IF('R7.10.1移動支援一覧'!S239="","",'R7.10.1移動支援一覧'!S239)</f>
        <v>○</v>
      </c>
      <c r="N239" s="21" t="str">
        <f>IF('R7.10.1移動支援一覧'!T239="","",'R7.10.1移動支援一覧'!T239)</f>
        <v>○</v>
      </c>
      <c r="O239" s="21" t="str">
        <f>IF('R7.10.1移動支援一覧'!U239="","",'R7.10.1移動支援一覧'!U239)</f>
        <v/>
      </c>
      <c r="P239" s="22" t="str">
        <f>IF('R7.10.1移動支援一覧'!V239="","",'R7.10.1移動支援一覧'!V239)</f>
        <v>0110203957</v>
      </c>
    </row>
    <row r="240" spans="1:16" ht="13.5" customHeight="1">
      <c r="A240" s="19" t="str">
        <f>'R7.10.1移動支援一覧'!A240</f>
        <v>市内</v>
      </c>
      <c r="B240" s="20" t="str">
        <f>IF('R7.10.1移動支援一覧'!B240="","",'R7.10.1移動支援一覧'!B240)</f>
        <v/>
      </c>
      <c r="C240" s="3" t="str">
        <f>'R7.10.1移動支援一覧'!C240</f>
        <v>0001100697</v>
      </c>
      <c r="D240" s="3" t="str">
        <f>'R7.10.1移動支援一覧'!D240</f>
        <v>訪問介護まごのて円山</v>
      </c>
      <c r="E240" s="4">
        <f>'R7.10.1移動支援一覧'!E240</f>
        <v>42705</v>
      </c>
      <c r="F240" s="3" t="str">
        <f>'R7.10.1移動支援一覧'!G240</f>
        <v>064-0822</v>
      </c>
      <c r="G240" s="3" t="str">
        <f>'R7.10.1移動支援一覧'!H240</f>
        <v>札幌市中央区北2条西26丁目2番18号　26WEST4階</v>
      </c>
      <c r="H240" s="3" t="str">
        <f>'R7.10.1移動支援一覧'!I240</f>
        <v>676-6711</v>
      </c>
      <c r="I240" s="3" t="str">
        <f>'R7.10.1移動支援一覧'!J240</f>
        <v>676-6733</v>
      </c>
      <c r="J240" s="3" t="str">
        <f>'R7.10.1移動支援一覧'!K240</f>
        <v>合同会社アウルケアサービス</v>
      </c>
      <c r="K240" s="21" t="str">
        <f>IF('R7.10.1移動支援一覧'!Q240="","",'R7.10.1移動支援一覧'!Q240)</f>
        <v>○</v>
      </c>
      <c r="L240" s="21" t="str">
        <f>IF('R7.10.1移動支援一覧'!R240="","",'R7.10.1移動支援一覧'!R240)</f>
        <v>○</v>
      </c>
      <c r="M240" s="21" t="str">
        <f>IF('R7.10.1移動支援一覧'!S240="","",'R7.10.1移動支援一覧'!S240)</f>
        <v>○</v>
      </c>
      <c r="N240" s="21" t="str">
        <f>IF('R7.10.1移動支援一覧'!T240="","",'R7.10.1移動支援一覧'!T240)</f>
        <v>○</v>
      </c>
      <c r="O240" s="21" t="str">
        <f>IF('R7.10.1移動支援一覧'!U240="","",'R7.10.1移動支援一覧'!U240)</f>
        <v/>
      </c>
      <c r="P240" s="22" t="str">
        <f>IF('R7.10.1移動支援一覧'!V240="","",'R7.10.1移動支援一覧'!V240)</f>
        <v>0110102969</v>
      </c>
    </row>
    <row r="241" spans="1:16" ht="13.5" customHeight="1">
      <c r="A241" s="19" t="str">
        <f>'R7.10.1移動支援一覧'!A241</f>
        <v>市内</v>
      </c>
      <c r="B241" s="20" t="str">
        <f>IF('R7.10.1移動支援一覧'!B241="","",'R7.10.1移動支援一覧'!B241)</f>
        <v/>
      </c>
      <c r="C241" s="3" t="str">
        <f>'R7.10.1移動支援一覧'!C241</f>
        <v>0001100698</v>
      </c>
      <c r="D241" s="3" t="str">
        <f>'R7.10.1移動支援一覧'!D241</f>
        <v>ヘルパーステーションゆうゆう</v>
      </c>
      <c r="E241" s="4">
        <f>'R7.10.1移動支援一覧'!E241</f>
        <v>42736</v>
      </c>
      <c r="F241" s="3" t="str">
        <f>'R7.10.1移動支援一覧'!G241</f>
        <v>003-0026</v>
      </c>
      <c r="G241" s="3" t="str">
        <f>'R7.10.1移動支援一覧'!H241</f>
        <v>札幌市白石区本通１９丁目南２－３２</v>
      </c>
      <c r="H241" s="3" t="str">
        <f>'R7.10.1移動支援一覧'!I241</f>
        <v>799-1801</v>
      </c>
      <c r="I241" s="3" t="str">
        <f>'R7.10.1移動支援一覧'!J241</f>
        <v>799-1806</v>
      </c>
      <c r="J241" s="3" t="str">
        <f>'R7.10.1移動支援一覧'!K241</f>
        <v>株式会社　ゆうらく</v>
      </c>
      <c r="K241" s="21" t="str">
        <f>IF('R7.10.1移動支援一覧'!Q241="","",'R7.10.1移動支援一覧'!Q241)</f>
        <v>○</v>
      </c>
      <c r="L241" s="21" t="str">
        <f>IF('R7.10.1移動支援一覧'!R241="","",'R7.10.1移動支援一覧'!R241)</f>
        <v>○</v>
      </c>
      <c r="M241" s="21" t="str">
        <f>IF('R7.10.1移動支援一覧'!S241="","",'R7.10.1移動支援一覧'!S241)</f>
        <v/>
      </c>
      <c r="N241" s="21" t="str">
        <f>IF('R7.10.1移動支援一覧'!T241="","",'R7.10.1移動支援一覧'!T241)</f>
        <v>○</v>
      </c>
      <c r="O241" s="21" t="str">
        <f>IF('R7.10.1移動支援一覧'!U241="","",'R7.10.1移動支援一覧'!U241)</f>
        <v/>
      </c>
      <c r="P241" s="22" t="str">
        <f>IF('R7.10.1移動支援一覧'!V241="","",'R7.10.1移動支援一覧'!V241)</f>
        <v>0110800323</v>
      </c>
    </row>
    <row r="242" spans="1:16" ht="13.5" customHeight="1">
      <c r="A242" s="19" t="str">
        <f>'R7.10.1移動支援一覧'!A242</f>
        <v>市内</v>
      </c>
      <c r="B242" s="20" t="str">
        <f>IF('R7.10.1移動支援一覧'!B242="","",'R7.10.1移動支援一覧'!B242)</f>
        <v/>
      </c>
      <c r="C242" s="3" t="str">
        <f>'R7.10.1移動支援一覧'!C242</f>
        <v>0001100701</v>
      </c>
      <c r="D242" s="3" t="str">
        <f>'R7.10.1移動支援一覧'!D242</f>
        <v>あいヘルパーステーション</v>
      </c>
      <c r="E242" s="4">
        <f>'R7.10.1移動支援一覧'!E242</f>
        <v>42795</v>
      </c>
      <c r="F242" s="3" t="str">
        <f>'R7.10.1移動支援一覧'!G242</f>
        <v>060-0819</v>
      </c>
      <c r="G242" s="3" t="str">
        <f>'R7.10.1移動支援一覧'!H242</f>
        <v>札幌市北区北２９条西１１丁目４－１</v>
      </c>
      <c r="H242" s="3" t="str">
        <f>'R7.10.1移動支援一覧'!I242</f>
        <v>792-9235</v>
      </c>
      <c r="I242" s="3" t="str">
        <f>'R7.10.1移動支援一覧'!J242</f>
        <v>792-9236</v>
      </c>
      <c r="J242" s="3" t="str">
        <f>'R7.10.1移動支援一覧'!K242</f>
        <v>株式会社ＡＡ</v>
      </c>
      <c r="K242" s="21" t="str">
        <f>IF('R7.10.1移動支援一覧'!Q242="","",'R7.10.1移動支援一覧'!Q242)</f>
        <v>○</v>
      </c>
      <c r="L242" s="21" t="str">
        <f>IF('R7.10.1移動支援一覧'!R242="","",'R7.10.1移動支援一覧'!R242)</f>
        <v>○</v>
      </c>
      <c r="M242" s="21" t="str">
        <f>IF('R7.10.1移動支援一覧'!S242="","",'R7.10.1移動支援一覧'!S242)</f>
        <v>○</v>
      </c>
      <c r="N242" s="21" t="str">
        <f>IF('R7.10.1移動支援一覧'!T242="","",'R7.10.1移動支援一覧'!T242)</f>
        <v>○</v>
      </c>
      <c r="O242" s="21" t="str">
        <f>IF('R7.10.1移動支援一覧'!U242="","",'R7.10.1移動支援一覧'!U242)</f>
        <v/>
      </c>
      <c r="P242" s="22" t="str">
        <f>IF('R7.10.1移動支援一覧'!V242="","",'R7.10.1移動支援一覧'!V242)</f>
        <v>0110403490</v>
      </c>
    </row>
    <row r="243" spans="1:16" ht="13.5" customHeight="1">
      <c r="A243" s="19" t="str">
        <f>'R7.10.1移動支援一覧'!A243</f>
        <v>市内</v>
      </c>
      <c r="B243" s="20" t="str">
        <f>IF('R7.10.1移動支援一覧'!B243="","",'R7.10.1移動支援一覧'!B243)</f>
        <v/>
      </c>
      <c r="C243" s="3" t="str">
        <f>'R7.10.1移動支援一覧'!C243</f>
        <v>0001100703</v>
      </c>
      <c r="D243" s="3" t="str">
        <f>'R7.10.1移動支援一覧'!D243</f>
        <v>ヘルプアンドケア福笑</v>
      </c>
      <c r="E243" s="4">
        <f>'R7.10.1移動支援一覧'!E243</f>
        <v>42826</v>
      </c>
      <c r="F243" s="3" t="str">
        <f>'R7.10.1移動支援一覧'!G243</f>
        <v>062-0042</v>
      </c>
      <c r="G243" s="3" t="str">
        <f>'R7.10.1移動支援一覧'!H243</f>
        <v>札幌市豊平区福住2条10丁目2番1号</v>
      </c>
      <c r="H243" s="3" t="str">
        <f>'R7.10.1移動支援一覧'!I243</f>
        <v>827-9911</v>
      </c>
      <c r="I243" s="3" t="str">
        <f>'R7.10.1移動支援一覧'!J243</f>
        <v>827-9911</v>
      </c>
      <c r="J243" s="3" t="str">
        <f>'R7.10.1移動支援一覧'!K243</f>
        <v>合同会社ピーコック</v>
      </c>
      <c r="K243" s="21" t="str">
        <f>IF('R7.10.1移動支援一覧'!Q243="","",'R7.10.1移動支援一覧'!Q243)</f>
        <v>○</v>
      </c>
      <c r="L243" s="21" t="str">
        <f>IF('R7.10.1移動支援一覧'!R243="","",'R7.10.1移動支援一覧'!R243)</f>
        <v>○</v>
      </c>
      <c r="M243" s="21" t="str">
        <f>IF('R7.10.1移動支援一覧'!S243="","",'R7.10.1移動支援一覧'!S243)</f>
        <v>○</v>
      </c>
      <c r="N243" s="21" t="str">
        <f>IF('R7.10.1移動支援一覧'!T243="","",'R7.10.1移動支援一覧'!T243)</f>
        <v>○</v>
      </c>
      <c r="O243" s="21" t="str">
        <f>IF('R7.10.1移動支援一覧'!U243="","",'R7.10.1移動支援一覧'!U243)</f>
        <v/>
      </c>
      <c r="P243" s="22" t="str">
        <f>IF('R7.10.1移動支援一覧'!V243="","",'R7.10.1移動支援一覧'!V243)</f>
        <v>0110505724</v>
      </c>
    </row>
    <row r="244" spans="1:16" ht="13.5" customHeight="1">
      <c r="A244" s="19" t="str">
        <f>'R7.10.1移動支援一覧'!A244</f>
        <v>市内</v>
      </c>
      <c r="B244" s="20" t="str">
        <f>IF('R7.10.1移動支援一覧'!B244="","",'R7.10.1移動支援一覧'!B244)</f>
        <v/>
      </c>
      <c r="C244" s="3" t="str">
        <f>'R7.10.1移動支援一覧'!C244</f>
        <v>0001100704</v>
      </c>
      <c r="D244" s="3" t="str">
        <f>'R7.10.1移動支援一覧'!D244</f>
        <v>ライフサポートきずな</v>
      </c>
      <c r="E244" s="4">
        <f>'R7.10.1移動支援一覧'!E244</f>
        <v>42856</v>
      </c>
      <c r="F244" s="3" t="str">
        <f>'R7.10.1移動支援一覧'!G244</f>
        <v>063-0804</v>
      </c>
      <c r="G244" s="3" t="str">
        <f>'R7.10.1移動支援一覧'!H244</f>
        <v>札幌市西区二十四軒4条3丁目4番18号</v>
      </c>
      <c r="H244" s="3" t="str">
        <f>'R7.10.1移動支援一覧'!I244</f>
        <v>213-7923</v>
      </c>
      <c r="I244" s="3" t="str">
        <f>'R7.10.1移動支援一覧'!J244</f>
        <v>213-7924</v>
      </c>
      <c r="J244" s="3" t="str">
        <f>'R7.10.1移動支援一覧'!K244</f>
        <v>合同会社fil</v>
      </c>
      <c r="K244" s="21" t="str">
        <f>IF('R7.10.1移動支援一覧'!Q244="","",'R7.10.1移動支援一覧'!Q244)</f>
        <v>○</v>
      </c>
      <c r="L244" s="21" t="str">
        <f>IF('R7.10.1移動支援一覧'!R244="","",'R7.10.1移動支援一覧'!R244)</f>
        <v>○</v>
      </c>
      <c r="M244" s="21" t="str">
        <f>IF('R7.10.1移動支援一覧'!S244="","",'R7.10.1移動支援一覧'!S244)</f>
        <v>○</v>
      </c>
      <c r="N244" s="21" t="str">
        <f>IF('R7.10.1移動支援一覧'!T244="","",'R7.10.1移動支援一覧'!T244)</f>
        <v>○</v>
      </c>
      <c r="O244" s="21" t="str">
        <f>IF('R7.10.1移動支援一覧'!U244="","",'R7.10.1移動支援一覧'!U244)</f>
        <v/>
      </c>
      <c r="P244" s="22" t="str">
        <f>IF('R7.10.1移動支援一覧'!V244="","",'R7.10.1移動支援一覧'!V244)</f>
        <v>0110700689</v>
      </c>
    </row>
    <row r="245" spans="1:16" ht="13.5" customHeight="1">
      <c r="A245" s="19" t="str">
        <f>'R7.10.1移動支援一覧'!A245</f>
        <v>市内</v>
      </c>
      <c r="B245" s="20" t="str">
        <f>IF('R7.10.1移動支援一覧'!B245="","",'R7.10.1移動支援一覧'!B245)</f>
        <v/>
      </c>
      <c r="C245" s="3" t="str">
        <f>'R7.10.1移動支援一覧'!C245</f>
        <v>0001100705</v>
      </c>
      <c r="D245" s="3" t="str">
        <f>'R7.10.1移動支援一覧'!D245</f>
        <v>Ｏｎｅ　Ｒａｉ'ｓ</v>
      </c>
      <c r="E245" s="4">
        <f>'R7.10.1移動支援一覧'!E245</f>
        <v>42856</v>
      </c>
      <c r="F245" s="3" t="str">
        <f>'R7.10.1移動支援一覧'!G245</f>
        <v>060-0062</v>
      </c>
      <c r="G245" s="3" t="str">
        <f>'R7.10.1移動支援一覧'!H245</f>
        <v>札幌市中央区南1条西2丁目5　南１条Ｋビル８階</v>
      </c>
      <c r="H245" s="3" t="str">
        <f>'R7.10.1移動支援一覧'!I245</f>
        <v>213-1012</v>
      </c>
      <c r="I245" s="3" t="str">
        <f>'R7.10.1移動支援一覧'!J245</f>
        <v>213-1032</v>
      </c>
      <c r="J245" s="3" t="str">
        <f>'R7.10.1移動支援一覧'!K245</f>
        <v>Ｏｎｅ　Ｒａｉ'ｓ株式会社</v>
      </c>
      <c r="K245" s="21" t="str">
        <f>IF('R7.10.1移動支援一覧'!Q245="","",'R7.10.1移動支援一覧'!Q245)</f>
        <v>○</v>
      </c>
      <c r="L245" s="21" t="str">
        <f>IF('R7.10.1移動支援一覧'!R245="","",'R7.10.1移動支援一覧'!R245)</f>
        <v>○</v>
      </c>
      <c r="M245" s="21" t="str">
        <f>IF('R7.10.1移動支援一覧'!S245="","",'R7.10.1移動支援一覧'!S245)</f>
        <v>○</v>
      </c>
      <c r="N245" s="21" t="str">
        <f>IF('R7.10.1移動支援一覧'!T245="","",'R7.10.1移動支援一覧'!T245)</f>
        <v>○</v>
      </c>
      <c r="O245" s="21" t="str">
        <f>IF('R7.10.1移動支援一覧'!U245="","",'R7.10.1移動支援一覧'!U245)</f>
        <v/>
      </c>
      <c r="P245" s="22" t="str">
        <f>IF('R7.10.1移動支援一覧'!V245="","",'R7.10.1移動支援一覧'!V245)</f>
        <v>0110102530</v>
      </c>
    </row>
    <row r="246" spans="1:16" ht="13.5" customHeight="1">
      <c r="A246" s="19" t="str">
        <f>'R7.10.1移動支援一覧'!A246</f>
        <v>市内</v>
      </c>
      <c r="B246" s="20" t="str">
        <f>IF('R7.10.1移動支援一覧'!B246="","",'R7.10.1移動支援一覧'!B246)</f>
        <v/>
      </c>
      <c r="C246" s="3" t="str">
        <f>'R7.10.1移動支援一覧'!C246</f>
        <v>0001100706</v>
      </c>
      <c r="D246" s="3" t="str">
        <f>'R7.10.1移動支援一覧'!D246</f>
        <v>たすけあいワーカーズそよ風</v>
      </c>
      <c r="E246" s="4">
        <f>'R7.10.1移動支援一覧'!E246</f>
        <v>42887</v>
      </c>
      <c r="F246" s="3" t="str">
        <f>'R7.10.1移動支援一覧'!G246</f>
        <v>065-0017</v>
      </c>
      <c r="G246" s="3" t="str">
        <f>'R7.10.1移動支援一覧'!H246</f>
        <v>札幌市東区北１７条東１５丁目４－３０　鴻基ビル２階</v>
      </c>
      <c r="H246" s="3" t="str">
        <f>'R7.10.1移動支援一覧'!I246</f>
        <v>753-6522</v>
      </c>
      <c r="I246" s="3" t="str">
        <f>'R7.10.1移動支援一覧'!J246</f>
        <v>753-6523</v>
      </c>
      <c r="J246" s="3" t="str">
        <f>'R7.10.1移動支援一覧'!K246</f>
        <v>労働者協同組合たすけあいワーカーズそよ風</v>
      </c>
      <c r="K246" s="21" t="str">
        <f>IF('R7.10.1移動支援一覧'!Q246="","",'R7.10.1移動支援一覧'!Q246)</f>
        <v>○</v>
      </c>
      <c r="L246" s="21" t="str">
        <f>IF('R7.10.1移動支援一覧'!R246="","",'R7.10.1移動支援一覧'!R246)</f>
        <v>○</v>
      </c>
      <c r="M246" s="21" t="str">
        <f>IF('R7.10.1移動支援一覧'!S246="","",'R7.10.1移動支援一覧'!S246)</f>
        <v>○</v>
      </c>
      <c r="N246" s="21" t="str">
        <f>IF('R7.10.1移動支援一覧'!T246="","",'R7.10.1移動支援一覧'!T246)</f>
        <v>○</v>
      </c>
      <c r="O246" s="21" t="str">
        <f>IF('R7.10.1移動支援一覧'!U246="","",'R7.10.1移動支援一覧'!U246)</f>
        <v/>
      </c>
      <c r="P246" s="22" t="str">
        <f>IF('R7.10.1移動支援一覧'!V246="","",'R7.10.1移動支援一覧'!V246)</f>
        <v>0110202090</v>
      </c>
    </row>
    <row r="247" spans="1:16" ht="13.5" customHeight="1">
      <c r="A247" s="19" t="str">
        <f>'R7.10.1移動支援一覧'!A247</f>
        <v>市内</v>
      </c>
      <c r="B247" s="20" t="str">
        <f>IF('R7.10.1移動支援一覧'!B247="","",'R7.10.1移動支援一覧'!B247)</f>
        <v/>
      </c>
      <c r="C247" s="3" t="str">
        <f>'R7.10.1移動支援一覧'!C247</f>
        <v>0001100707</v>
      </c>
      <c r="D247" s="3" t="str">
        <f>'R7.10.1移動支援一覧'!D247</f>
        <v>ウィズケア</v>
      </c>
      <c r="E247" s="4">
        <f>'R7.10.1移動支援一覧'!E247</f>
        <v>42887</v>
      </c>
      <c r="F247" s="3" t="str">
        <f>'R7.10.1移動支援一覧'!G247</f>
        <v>062-0914</v>
      </c>
      <c r="G247" s="3" t="str">
        <f>'R7.10.1移動支援一覧'!H247</f>
        <v>札幌市豊平区美園3条6丁目1-7　ペルドゥエープス美園205号</v>
      </c>
      <c r="H247" s="3" t="str">
        <f>'R7.10.1移動支援一覧'!I247</f>
        <v>799-1620</v>
      </c>
      <c r="I247" s="3" t="str">
        <f>'R7.10.1移動支援一覧'!J247</f>
        <v>799-1625</v>
      </c>
      <c r="J247" s="3" t="str">
        <f>'R7.10.1移動支援一覧'!K247</f>
        <v>株式会社ウィズリンク</v>
      </c>
      <c r="K247" s="21" t="str">
        <f>IF('R7.10.1移動支援一覧'!Q247="","",'R7.10.1移動支援一覧'!Q247)</f>
        <v>○</v>
      </c>
      <c r="L247" s="21" t="str">
        <f>IF('R7.10.1移動支援一覧'!R247="","",'R7.10.1移動支援一覧'!R247)</f>
        <v>○</v>
      </c>
      <c r="M247" s="21" t="str">
        <f>IF('R7.10.1移動支援一覧'!S247="","",'R7.10.1移動支援一覧'!S247)</f>
        <v>○</v>
      </c>
      <c r="N247" s="21" t="str">
        <f>IF('R7.10.1移動支援一覧'!T247="","",'R7.10.1移動支援一覧'!T247)</f>
        <v>○</v>
      </c>
      <c r="O247" s="21" t="str">
        <f>IF('R7.10.1移動支援一覧'!U247="","",'R7.10.1移動支援一覧'!U247)</f>
        <v/>
      </c>
      <c r="P247" s="22" t="str">
        <f>IF('R7.10.1移動支援一覧'!V247="","",'R7.10.1移動支援一覧'!V247)</f>
        <v>0110103090</v>
      </c>
    </row>
    <row r="248" spans="1:16" ht="13.5" customHeight="1">
      <c r="A248" s="19" t="str">
        <f>'R7.10.1移動支援一覧'!A248</f>
        <v>市内</v>
      </c>
      <c r="B248" s="20" t="str">
        <f>IF('R7.10.1移動支援一覧'!B248="","",'R7.10.1移動支援一覧'!B248)</f>
        <v/>
      </c>
      <c r="C248" s="3" t="str">
        <f>'R7.10.1移動支援一覧'!C248</f>
        <v>0001100709</v>
      </c>
      <c r="D248" s="3" t="str">
        <f>'R7.10.1移動支援一覧'!D248</f>
        <v>さっぽろ介護と福祉の相談所　障がい者在宅支援部</v>
      </c>
      <c r="E248" s="4">
        <f>'R7.10.1移動支援一覧'!E248</f>
        <v>42917</v>
      </c>
      <c r="F248" s="3" t="str">
        <f>'R7.10.1移動支援一覧'!G248</f>
        <v>062-0921</v>
      </c>
      <c r="G248" s="3" t="str">
        <f>'R7.10.1移動支援一覧'!H248</f>
        <v>札幌市豊平区中の島1条9丁目5-12　サンロードシャトー608号</v>
      </c>
      <c r="H248" s="3" t="str">
        <f>'R7.10.1移動支援一覧'!I248</f>
        <v>820-5525</v>
      </c>
      <c r="I248" s="3" t="str">
        <f>'R7.10.1移動支援一覧'!J248</f>
        <v>820-5533</v>
      </c>
      <c r="J248" s="3" t="str">
        <f>'R7.10.1移動支援一覧'!K248</f>
        <v>一般社団法人コアラサービス</v>
      </c>
      <c r="K248" s="21" t="str">
        <f>IF('R7.10.1移動支援一覧'!Q248="","",'R7.10.1移動支援一覧'!Q248)</f>
        <v>○</v>
      </c>
      <c r="L248" s="21" t="str">
        <f>IF('R7.10.1移動支援一覧'!R248="","",'R7.10.1移動支援一覧'!R248)</f>
        <v>○</v>
      </c>
      <c r="M248" s="21" t="str">
        <f>IF('R7.10.1移動支援一覧'!S248="","",'R7.10.1移動支援一覧'!S248)</f>
        <v>○</v>
      </c>
      <c r="N248" s="21" t="str">
        <f>IF('R7.10.1移動支援一覧'!T248="","",'R7.10.1移動支援一覧'!T248)</f>
        <v>○</v>
      </c>
      <c r="O248" s="21" t="str">
        <f>IF('R7.10.1移動支援一覧'!U248="","",'R7.10.1移動支援一覧'!U248)</f>
        <v/>
      </c>
      <c r="P248" s="22" t="str">
        <f>IF('R7.10.1移動支援一覧'!V248="","",'R7.10.1移動支援一覧'!V248)</f>
        <v>0110505757</v>
      </c>
    </row>
    <row r="249" spans="1:16" ht="13.5" customHeight="1">
      <c r="A249" s="19" t="str">
        <f>'R7.10.1移動支援一覧'!A249</f>
        <v>市内</v>
      </c>
      <c r="B249" s="20" t="str">
        <f>IF('R7.10.1移動支援一覧'!B249="","",'R7.10.1移動支援一覧'!B249)</f>
        <v/>
      </c>
      <c r="C249" s="3" t="str">
        <f>'R7.10.1移動支援一覧'!C249</f>
        <v>0001100712</v>
      </c>
      <c r="D249" s="3" t="str">
        <f>'R7.10.1移動支援一覧'!D249</f>
        <v>きらりトランスポート外出支援事業所</v>
      </c>
      <c r="E249" s="4">
        <f>'R7.10.1移動支援一覧'!E249</f>
        <v>42979</v>
      </c>
      <c r="F249" s="3" t="str">
        <f>'R7.10.1移動支援一覧'!G249</f>
        <v>062-0043</v>
      </c>
      <c r="G249" s="3" t="str">
        <f>'R7.10.1移動支援一覧'!H249</f>
        <v>札幌市豊平区福住3条10丁目3-3　展望園ビル3階</v>
      </c>
      <c r="H249" s="3" t="str">
        <f>'R7.10.1移動支援一覧'!I249</f>
        <v>859-6700</v>
      </c>
      <c r="I249" s="3" t="str">
        <f>'R7.10.1移動支援一覧'!J249</f>
        <v>859-6701</v>
      </c>
      <c r="J249" s="3" t="str">
        <f>'R7.10.1移動支援一覧'!K249</f>
        <v>特定非営利活動法人きらりトランスポート</v>
      </c>
      <c r="K249" s="21" t="str">
        <f>IF('R7.10.1移動支援一覧'!Q249="","",'R7.10.1移動支援一覧'!Q249)</f>
        <v>○</v>
      </c>
      <c r="L249" s="21" t="str">
        <f>IF('R7.10.1移動支援一覧'!R249="","",'R7.10.1移動支援一覧'!R249)</f>
        <v>○</v>
      </c>
      <c r="M249" s="21" t="str">
        <f>IF('R7.10.1移動支援一覧'!S249="","",'R7.10.1移動支援一覧'!S249)</f>
        <v>○</v>
      </c>
      <c r="N249" s="21" t="str">
        <f>IF('R7.10.1移動支援一覧'!T249="","",'R7.10.1移動支援一覧'!T249)</f>
        <v>○</v>
      </c>
      <c r="O249" s="21" t="str">
        <f>IF('R7.10.1移動支援一覧'!U249="","",'R7.10.1移動支援一覧'!U249)</f>
        <v/>
      </c>
      <c r="P249" s="22" t="str">
        <f>IF('R7.10.1移動支援一覧'!V249="","",'R7.10.1移動支援一覧'!V249)</f>
        <v>0110505864</v>
      </c>
    </row>
    <row r="250" spans="1:16" ht="13.5" customHeight="1">
      <c r="A250" s="19" t="str">
        <f>'R7.10.1移動支援一覧'!A250</f>
        <v>市内</v>
      </c>
      <c r="B250" s="20" t="str">
        <f>IF('R7.10.1移動支援一覧'!B250="","",'R7.10.1移動支援一覧'!B250)</f>
        <v/>
      </c>
      <c r="C250" s="3" t="str">
        <f>'R7.10.1移動支援一覧'!C250</f>
        <v>0001100714</v>
      </c>
      <c r="D250" s="3" t="str">
        <f>'R7.10.1移動支援一覧'!D250</f>
        <v>サポートセンターくるくる</v>
      </c>
      <c r="E250" s="4">
        <f>'R7.10.1移動支援一覧'!E250</f>
        <v>43009</v>
      </c>
      <c r="F250" s="3" t="str">
        <f>'R7.10.1移動支援一覧'!G250</f>
        <v>062-0935</v>
      </c>
      <c r="G250" s="3" t="str">
        <f>'R7.10.1移動支援一覧'!H250</f>
        <v>札幌市豊平区平岸５条９丁目６－３</v>
      </c>
      <c r="H250" s="3" t="str">
        <f>'R7.10.1移動支援一覧'!I250</f>
        <v>384-5827</v>
      </c>
      <c r="I250" s="3" t="str">
        <f>'R7.10.1移動支援一覧'!J250</f>
        <v>374-5828</v>
      </c>
      <c r="J250" s="3" t="str">
        <f>'R7.10.1移動支援一覧'!K250</f>
        <v>株式会社こすもす</v>
      </c>
      <c r="K250" s="21" t="str">
        <f>IF('R7.10.1移動支援一覧'!Q250="","",'R7.10.1移動支援一覧'!Q250)</f>
        <v>○</v>
      </c>
      <c r="L250" s="21" t="str">
        <f>IF('R7.10.1移動支援一覧'!R250="","",'R7.10.1移動支援一覧'!R250)</f>
        <v>○</v>
      </c>
      <c r="M250" s="21" t="str">
        <f>IF('R7.10.1移動支援一覧'!S250="","",'R7.10.1移動支援一覧'!S250)</f>
        <v>○</v>
      </c>
      <c r="N250" s="21" t="str">
        <f>IF('R7.10.1移動支援一覧'!T250="","",'R7.10.1移動支援一覧'!T250)</f>
        <v>○</v>
      </c>
      <c r="O250" s="21" t="str">
        <f>IF('R7.10.1移動支援一覧'!U250="","",'R7.10.1移動支援一覧'!U250)</f>
        <v/>
      </c>
      <c r="P250" s="22" t="str">
        <f>IF('R7.10.1移動支援一覧'!V250="","",'R7.10.1移動支援一覧'!V250)</f>
        <v>0110505823</v>
      </c>
    </row>
    <row r="251" spans="1:16" ht="13.5" customHeight="1">
      <c r="A251" s="19" t="str">
        <f>'R7.10.1移動支援一覧'!A251</f>
        <v>市内</v>
      </c>
      <c r="B251" s="20" t="str">
        <f>IF('R7.10.1移動支援一覧'!B251="","",'R7.10.1移動支援一覧'!B251)</f>
        <v/>
      </c>
      <c r="C251" s="3" t="str">
        <f>'R7.10.1移動支援一覧'!C251</f>
        <v>0001100715</v>
      </c>
      <c r="D251" s="3" t="str">
        <f>'R7.10.1移動支援一覧'!D251</f>
        <v>ヘルパーステーションねがい</v>
      </c>
      <c r="E251" s="4">
        <f>'R7.10.1移動支援一覧'!E251</f>
        <v>43009</v>
      </c>
      <c r="F251" s="3" t="str">
        <f>'R7.10.1移動支援一覧'!G251</f>
        <v>001-0924</v>
      </c>
      <c r="G251" s="3" t="str">
        <f>'R7.10.1移動支援一覧'!H251</f>
        <v>札幌市北区新川4条19丁目3番11号</v>
      </c>
      <c r="H251" s="3" t="str">
        <f>'R7.10.1移動支援一覧'!I251</f>
        <v>558-5250</v>
      </c>
      <c r="I251" s="3" t="str">
        <f>'R7.10.1移動支援一覧'!J251</f>
        <v>557-6749</v>
      </c>
      <c r="J251" s="3" t="str">
        <f>'R7.10.1移動支援一覧'!K251</f>
        <v>合同会社札幌ヒルズ</v>
      </c>
      <c r="K251" s="21" t="str">
        <f>IF('R7.10.1移動支援一覧'!Q251="","",'R7.10.1移動支援一覧'!Q251)</f>
        <v>○</v>
      </c>
      <c r="L251" s="21" t="str">
        <f>IF('R7.10.1移動支援一覧'!R251="","",'R7.10.1移動支援一覧'!R251)</f>
        <v>○</v>
      </c>
      <c r="M251" s="21" t="str">
        <f>IF('R7.10.1移動支援一覧'!S251="","",'R7.10.1移動支援一覧'!S251)</f>
        <v>○</v>
      </c>
      <c r="N251" s="21" t="str">
        <f>IF('R7.10.1移動支援一覧'!T251="","",'R7.10.1移動支援一覧'!T251)</f>
        <v>○</v>
      </c>
      <c r="O251" s="21" t="str">
        <f>IF('R7.10.1移動支援一覧'!U251="","",'R7.10.1移動支援一覧'!U251)</f>
        <v/>
      </c>
      <c r="P251" s="22" t="str">
        <f>IF('R7.10.1移動支援一覧'!V251="","",'R7.10.1移動支援一覧'!V251)</f>
        <v>0110204120</v>
      </c>
    </row>
    <row r="252" spans="1:16" ht="13.5" customHeight="1">
      <c r="A252" s="19" t="str">
        <f>'R7.10.1移動支援一覧'!A252</f>
        <v>市内</v>
      </c>
      <c r="B252" s="20" t="str">
        <f>IF('R7.10.1移動支援一覧'!B252="","",'R7.10.1移動支援一覧'!B252)</f>
        <v/>
      </c>
      <c r="C252" s="3" t="str">
        <f>'R7.10.1移動支援一覧'!C252</f>
        <v>0001100716</v>
      </c>
      <c r="D252" s="3" t="str">
        <f>'R7.10.1移動支援一覧'!D252</f>
        <v>エブリィ福祉サービス</v>
      </c>
      <c r="E252" s="4">
        <f>'R7.10.1移動支援一覧'!E252</f>
        <v>43040</v>
      </c>
      <c r="F252" s="3" t="str">
        <f>'R7.10.1移動支援一覧'!G252</f>
        <v>060-0051</v>
      </c>
      <c r="G252" s="3" t="str">
        <f>'R7.10.1移動支援一覧'!H252</f>
        <v>札幌市中央区南1条東3丁目10番13号　アイパスビル3階</v>
      </c>
      <c r="H252" s="3" t="str">
        <f>'R7.10.1移動支援一覧'!I252</f>
        <v>211-0535</v>
      </c>
      <c r="I252" s="3" t="str">
        <f>'R7.10.1移動支援一覧'!J252</f>
        <v>211-0532</v>
      </c>
      <c r="J252" s="3" t="str">
        <f>'R7.10.1移動支援一覧'!K252</f>
        <v>株式会社キュア</v>
      </c>
      <c r="K252" s="21" t="str">
        <f>IF('R7.10.1移動支援一覧'!Q252="","",'R7.10.1移動支援一覧'!Q252)</f>
        <v>○</v>
      </c>
      <c r="L252" s="21" t="str">
        <f>IF('R7.10.1移動支援一覧'!R252="","",'R7.10.1移動支援一覧'!R252)</f>
        <v>○</v>
      </c>
      <c r="M252" s="21" t="str">
        <f>IF('R7.10.1移動支援一覧'!S252="","",'R7.10.1移動支援一覧'!S252)</f>
        <v>○</v>
      </c>
      <c r="N252" s="21" t="str">
        <f>IF('R7.10.1移動支援一覧'!T252="","",'R7.10.1移動支援一覧'!T252)</f>
        <v>○</v>
      </c>
      <c r="O252" s="21" t="str">
        <f>IF('R7.10.1移動支援一覧'!U252="","",'R7.10.1移動支援一覧'!U252)</f>
        <v/>
      </c>
      <c r="P252" s="22" t="str">
        <f>IF('R7.10.1移動支援一覧'!V252="","",'R7.10.1移動支援一覧'!V252)</f>
        <v>0110103330</v>
      </c>
    </row>
    <row r="253" spans="1:16" ht="13.5" customHeight="1">
      <c r="A253" s="19" t="str">
        <f>'R7.10.1移動支援一覧'!A253</f>
        <v>市内</v>
      </c>
      <c r="B253" s="20" t="str">
        <f>IF('R7.10.1移動支援一覧'!B253="","",'R7.10.1移動支援一覧'!B253)</f>
        <v/>
      </c>
      <c r="C253" s="3" t="str">
        <f>'R7.10.1移動支援一覧'!C253</f>
        <v>0001100717</v>
      </c>
      <c r="D253" s="3" t="str">
        <f>'R7.10.1移動支援一覧'!D253</f>
        <v>らいふステップ</v>
      </c>
      <c r="E253" s="4">
        <f>'R7.10.1移動支援一覧'!E253</f>
        <v>43040</v>
      </c>
      <c r="F253" s="3" t="str">
        <f>'R7.10.1移動支援一覧'!G253</f>
        <v>063-0040</v>
      </c>
      <c r="G253" s="3" t="str">
        <f>'R7.10.1移動支援一覧'!H253</f>
        <v>札幌市西区西野10条6丁目5番1-202号</v>
      </c>
      <c r="H253" s="3" t="str">
        <f>'R7.10.1移動支援一覧'!I253</f>
        <v>688-7096</v>
      </c>
      <c r="I253" s="3" t="str">
        <f>'R7.10.1移動支援一覧'!J253</f>
        <v>688-7097</v>
      </c>
      <c r="J253" s="3" t="str">
        <f>'R7.10.1移動支援一覧'!K253</f>
        <v>合同会社ＴＣサービス</v>
      </c>
      <c r="K253" s="21" t="str">
        <f>IF('R7.10.1移動支援一覧'!Q253="","",'R7.10.1移動支援一覧'!Q253)</f>
        <v>○</v>
      </c>
      <c r="L253" s="21" t="str">
        <f>IF('R7.10.1移動支援一覧'!R253="","",'R7.10.1移動支援一覧'!R253)</f>
        <v>○</v>
      </c>
      <c r="M253" s="21" t="str">
        <f>IF('R7.10.1移動支援一覧'!S253="","",'R7.10.1移動支援一覧'!S253)</f>
        <v>○</v>
      </c>
      <c r="N253" s="21" t="str">
        <f>IF('R7.10.1移動支援一覧'!T253="","",'R7.10.1移動支援一覧'!T253)</f>
        <v>○</v>
      </c>
      <c r="O253" s="21" t="str">
        <f>IF('R7.10.1移動支援一覧'!U253="","",'R7.10.1移動支援一覧'!U253)</f>
        <v>○</v>
      </c>
      <c r="P253" s="22" t="str">
        <f>IF('R7.10.1移動支援一覧'!V253="","",'R7.10.1移動支援一覧'!V253)</f>
        <v>0110300811</v>
      </c>
    </row>
    <row r="254" spans="1:16" ht="13.5" customHeight="1">
      <c r="A254" s="19" t="str">
        <f>'R7.10.1移動支援一覧'!A254</f>
        <v>市内</v>
      </c>
      <c r="B254" s="20" t="str">
        <f>IF('R7.10.1移動支援一覧'!B254="","",'R7.10.1移動支援一覧'!B254)</f>
        <v/>
      </c>
      <c r="C254" s="3" t="str">
        <f>'R7.10.1移動支援一覧'!C254</f>
        <v>0001100718</v>
      </c>
      <c r="D254" s="3" t="str">
        <f>'R7.10.1移動支援一覧'!D254</f>
        <v>居宅介護事業所　リビング</v>
      </c>
      <c r="E254" s="4">
        <f>'R7.10.1移動支援一覧'!E254</f>
        <v>43040</v>
      </c>
      <c r="F254" s="3" t="str">
        <f>'R7.10.1移動支援一覧'!G254</f>
        <v>065-0028</v>
      </c>
      <c r="G254" s="3" t="str">
        <f>'R7.10.1移動支援一覧'!H254</f>
        <v>札幌市東区北28条東10丁目3-12　東武コート2　102号室</v>
      </c>
      <c r="H254" s="3" t="str">
        <f>'R7.10.1移動支援一覧'!I254</f>
        <v>792-1631</v>
      </c>
      <c r="I254" s="3" t="str">
        <f>'R7.10.1移動支援一覧'!J254</f>
        <v>792-1632</v>
      </c>
      <c r="J254" s="3" t="str">
        <f>'R7.10.1移動支援一覧'!K254</f>
        <v>一般社団法人　BlissfulHome</v>
      </c>
      <c r="K254" s="21" t="str">
        <f>IF('R7.10.1移動支援一覧'!Q254="","",'R7.10.1移動支援一覧'!Q254)</f>
        <v>○</v>
      </c>
      <c r="L254" s="21" t="str">
        <f>IF('R7.10.1移動支援一覧'!R254="","",'R7.10.1移動支援一覧'!R254)</f>
        <v>○</v>
      </c>
      <c r="M254" s="21" t="str">
        <f>IF('R7.10.1移動支援一覧'!S254="","",'R7.10.1移動支援一覧'!S254)</f>
        <v>○</v>
      </c>
      <c r="N254" s="21" t="str">
        <f>IF('R7.10.1移動支援一覧'!T254="","",'R7.10.1移動支援一覧'!T254)</f>
        <v>○</v>
      </c>
      <c r="O254" s="21" t="str">
        <f>IF('R7.10.1移動支援一覧'!U254="","",'R7.10.1移動支援一覧'!U254)</f>
        <v/>
      </c>
      <c r="P254" s="22" t="str">
        <f>IF('R7.10.1移動支援一覧'!V254="","",'R7.10.1移動支援一覧'!V254)</f>
        <v>0110301041</v>
      </c>
    </row>
    <row r="255" spans="1:16" ht="13.5" customHeight="1">
      <c r="A255" s="19" t="str">
        <f>'R7.10.1移動支援一覧'!A255</f>
        <v>市内</v>
      </c>
      <c r="B255" s="20" t="str">
        <f>IF('R7.10.1移動支援一覧'!B255="","",'R7.10.1移動支援一覧'!B255)</f>
        <v/>
      </c>
      <c r="C255" s="3" t="str">
        <f>'R7.10.1移動支援一覧'!C255</f>
        <v>0001100719</v>
      </c>
      <c r="D255" s="3" t="str">
        <f>'R7.10.1移動支援一覧'!D255</f>
        <v>ヘルパーステーション　あおい</v>
      </c>
      <c r="E255" s="4">
        <f>'R7.10.1移動支援一覧'!E255</f>
        <v>43070</v>
      </c>
      <c r="F255" s="3" t="str">
        <f>'R7.10.1移動支援一覧'!G255</f>
        <v>003-0026</v>
      </c>
      <c r="G255" s="3" t="str">
        <f>'R7.10.1移動支援一覧'!H255</f>
        <v>札幌市白石区本通4丁目南1-12</v>
      </c>
      <c r="H255" s="3" t="str">
        <f>'R7.10.1移動支援一覧'!I255</f>
        <v>799-1077</v>
      </c>
      <c r="I255" s="3" t="str">
        <f>'R7.10.1移動支援一覧'!J255</f>
        <v>799-1077</v>
      </c>
      <c r="J255" s="3" t="str">
        <f>'R7.10.1移動支援一覧'!K255</f>
        <v>合同会社　あおい</v>
      </c>
      <c r="K255" s="21" t="str">
        <f>IF('R7.10.1移動支援一覧'!Q255="","",'R7.10.1移動支援一覧'!Q255)</f>
        <v>○</v>
      </c>
      <c r="L255" s="21" t="str">
        <f>IF('R7.10.1移動支援一覧'!R255="","",'R7.10.1移動支援一覧'!R255)</f>
        <v>○</v>
      </c>
      <c r="M255" s="21" t="str">
        <f>IF('R7.10.1移動支援一覧'!S255="","",'R7.10.1移動支援一覧'!S255)</f>
        <v>○</v>
      </c>
      <c r="N255" s="21" t="str">
        <f>IF('R7.10.1移動支援一覧'!T255="","",'R7.10.1移動支援一覧'!T255)</f>
        <v>○</v>
      </c>
      <c r="O255" s="21" t="str">
        <f>IF('R7.10.1移動支援一覧'!U255="","",'R7.10.1移動支援一覧'!U255)</f>
        <v/>
      </c>
      <c r="P255" s="22" t="str">
        <f>IF('R7.10.1移動支援一覧'!V255="","",'R7.10.1移動支援一覧'!V255)</f>
        <v>0110403631</v>
      </c>
    </row>
    <row r="256" spans="1:16" ht="13.5" customHeight="1">
      <c r="A256" s="19" t="str">
        <f>'R7.10.1移動支援一覧'!A256</f>
        <v>市内</v>
      </c>
      <c r="B256" s="20" t="str">
        <f>IF('R7.10.1移動支援一覧'!B256="","",'R7.10.1移動支援一覧'!B256)</f>
        <v>休止</v>
      </c>
      <c r="C256" s="3" t="str">
        <f>'R7.10.1移動支援一覧'!C256</f>
        <v>0001100722</v>
      </c>
      <c r="D256" s="3" t="str">
        <f>'R7.10.1移動支援一覧'!D256</f>
        <v>ヘルパーステーション　すまいる</v>
      </c>
      <c r="E256" s="4">
        <f>'R7.10.1移動支援一覧'!E256</f>
        <v>43101</v>
      </c>
      <c r="F256" s="3" t="str">
        <f>'R7.10.1移動支援一覧'!G256</f>
        <v>006-0820</v>
      </c>
      <c r="G256" s="3" t="str">
        <f>'R7.10.1移動支援一覧'!H256</f>
        <v>札幌市手稲区前田１０条１１丁目３－１４</v>
      </c>
      <c r="H256" s="3" t="str">
        <f>'R7.10.1移動支援一覧'!I256</f>
        <v>839-5633</v>
      </c>
      <c r="I256" s="3" t="str">
        <f>'R7.10.1移動支援一覧'!J256</f>
        <v>214-0368</v>
      </c>
      <c r="J256" s="3" t="str">
        <f>'R7.10.1移動支援一覧'!K256</f>
        <v>株式会社　すまいる</v>
      </c>
      <c r="K256" s="21" t="str">
        <f>IF('R7.10.1移動支援一覧'!Q256="","",'R7.10.1移動支援一覧'!Q256)</f>
        <v>○</v>
      </c>
      <c r="L256" s="21" t="str">
        <f>IF('R7.10.1移動支援一覧'!R256="","",'R7.10.1移動支援一覧'!R256)</f>
        <v>○</v>
      </c>
      <c r="M256" s="21" t="str">
        <f>IF('R7.10.1移動支援一覧'!S256="","",'R7.10.1移動支援一覧'!S256)</f>
        <v>○</v>
      </c>
      <c r="N256" s="21" t="str">
        <f>IF('R7.10.1移動支援一覧'!T256="","",'R7.10.1移動支援一覧'!T256)</f>
        <v>○</v>
      </c>
      <c r="O256" s="21" t="str">
        <f>IF('R7.10.1移動支援一覧'!U256="","",'R7.10.1移動支援一覧'!U256)</f>
        <v/>
      </c>
      <c r="P256" s="22" t="str">
        <f>IF('R7.10.1移動支援一覧'!V256="","",'R7.10.1移動支援一覧'!V256)</f>
        <v>0110900883</v>
      </c>
    </row>
    <row r="257" spans="1:16" ht="13.5" customHeight="1">
      <c r="A257" s="19" t="str">
        <f>'R7.10.1移動支援一覧'!A257</f>
        <v>市内</v>
      </c>
      <c r="B257" s="20" t="str">
        <f>IF('R7.10.1移動支援一覧'!B257="","",'R7.10.1移動支援一覧'!B257)</f>
        <v/>
      </c>
      <c r="C257" s="3" t="str">
        <f>'R7.10.1移動支援一覧'!C257</f>
        <v>0001100725</v>
      </c>
      <c r="D257" s="3" t="str">
        <f>'R7.10.1移動支援一覧'!D257</f>
        <v>訪問介護ステーションめぐみ白石</v>
      </c>
      <c r="E257" s="4">
        <f>'R7.10.1移動支援一覧'!E257</f>
        <v>43132</v>
      </c>
      <c r="F257" s="3" t="str">
        <f>'R7.10.1移動支援一覧'!G257</f>
        <v>004-0841</v>
      </c>
      <c r="G257" s="3" t="str">
        <f>'R7.10.1移動支援一覧'!H257</f>
        <v>札幌市清田区清田1条3丁目３－３２</v>
      </c>
      <c r="H257" s="3" t="str">
        <f>'R7.10.1移動支援一覧'!I257</f>
        <v>080-3294-8719</v>
      </c>
      <c r="I257" s="3">
        <f>'R7.10.1移動支援一覧'!J257</f>
        <v>0</v>
      </c>
      <c r="J257" s="3" t="str">
        <f>'R7.10.1移動支援一覧'!K257</f>
        <v>株式会社　A&amp;N</v>
      </c>
      <c r="K257" s="21" t="str">
        <f>IF('R7.10.1移動支援一覧'!Q257="","",'R7.10.1移動支援一覧'!Q257)</f>
        <v>○</v>
      </c>
      <c r="L257" s="21" t="str">
        <f>IF('R7.10.1移動支援一覧'!R257="","",'R7.10.1移動支援一覧'!R257)</f>
        <v>○</v>
      </c>
      <c r="M257" s="21" t="str">
        <f>IF('R7.10.1移動支援一覧'!S257="","",'R7.10.1移動支援一覧'!S257)</f>
        <v>○</v>
      </c>
      <c r="N257" s="21" t="str">
        <f>IF('R7.10.1移動支援一覧'!T257="","",'R7.10.1移動支援一覧'!T257)</f>
        <v>○</v>
      </c>
      <c r="O257" s="21" t="str">
        <f>IF('R7.10.1移動支援一覧'!U257="","",'R7.10.1移動支援一覧'!U257)</f>
        <v/>
      </c>
      <c r="P257" s="22" t="str">
        <f>IF('R7.10.1移動支援一覧'!V257="","",'R7.10.1移動支援一覧'!V257)</f>
        <v>0110403680</v>
      </c>
    </row>
    <row r="258" spans="1:16" ht="13.5" customHeight="1">
      <c r="A258" s="19" t="str">
        <f>'R7.10.1移動支援一覧'!A258</f>
        <v>市内</v>
      </c>
      <c r="B258" s="20" t="str">
        <f>IF('R7.10.1移動支援一覧'!B258="","",'R7.10.1移動支援一覧'!B258)</f>
        <v/>
      </c>
      <c r="C258" s="3" t="str">
        <f>'R7.10.1移動支援一覧'!C258</f>
        <v>0001100727</v>
      </c>
      <c r="D258" s="3" t="str">
        <f>'R7.10.1移動支援一覧'!D258</f>
        <v>居宅介護事業所　Fステージ</v>
      </c>
      <c r="E258" s="4">
        <f>'R7.10.1移動支援一覧'!E258</f>
        <v>43191</v>
      </c>
      <c r="F258" s="3" t="str">
        <f>'R7.10.1移動支援一覧'!G258</f>
        <v>005-0003</v>
      </c>
      <c r="G258" s="3" t="str">
        <f>'R7.10.1移動支援一覧'!H258</f>
        <v>札幌市南区澄川3条1丁目9番71号</v>
      </c>
      <c r="H258" s="3" t="str">
        <f>'R7.10.1移動支援一覧'!I258</f>
        <v>807-4683</v>
      </c>
      <c r="I258" s="3" t="str">
        <f>'R7.10.1移動支援一覧'!J258</f>
        <v>807-4684</v>
      </c>
      <c r="J258" s="3" t="str">
        <f>'R7.10.1移動支援一覧'!K258</f>
        <v>株式会社　ファストチーム</v>
      </c>
      <c r="K258" s="21" t="str">
        <f>IF('R7.10.1移動支援一覧'!Q258="","",'R7.10.1移動支援一覧'!Q258)</f>
        <v>○</v>
      </c>
      <c r="L258" s="21" t="str">
        <f>IF('R7.10.1移動支援一覧'!R258="","",'R7.10.1移動支援一覧'!R258)</f>
        <v>○</v>
      </c>
      <c r="M258" s="21" t="str">
        <f>IF('R7.10.1移動支援一覧'!S258="","",'R7.10.1移動支援一覧'!S258)</f>
        <v>○</v>
      </c>
      <c r="N258" s="21" t="str">
        <f>IF('R7.10.1移動支援一覧'!T258="","",'R7.10.1移動支援一覧'!T258)</f>
        <v>○</v>
      </c>
      <c r="O258" s="21" t="str">
        <f>IF('R7.10.1移動支援一覧'!U258="","",'R7.10.1移動支援一覧'!U258)</f>
        <v/>
      </c>
      <c r="P258" s="22" t="str">
        <f>IF('R7.10.1移動支援一覧'!V258="","",'R7.10.1移動支援一覧'!V258)</f>
        <v>0110600616</v>
      </c>
    </row>
    <row r="259" spans="1:16" ht="13.5" customHeight="1">
      <c r="A259" s="19" t="str">
        <f>'R7.10.1移動支援一覧'!A259</f>
        <v>市内</v>
      </c>
      <c r="B259" s="20" t="str">
        <f>IF('R7.10.1移動支援一覧'!B259="","",'R7.10.1移動支援一覧'!B259)</f>
        <v/>
      </c>
      <c r="C259" s="3" t="str">
        <f>'R7.10.1移動支援一覧'!C259</f>
        <v>0001100735</v>
      </c>
      <c r="D259" s="3" t="str">
        <f>'R7.10.1移動支援一覧'!D259</f>
        <v>Three Arrows</v>
      </c>
      <c r="E259" s="4">
        <f>'R7.10.1移動支援一覧'!E259</f>
        <v>43191</v>
      </c>
      <c r="F259" s="3" t="str">
        <f>'R7.10.1移動支援一覧'!G259</f>
        <v>065-0008</v>
      </c>
      <c r="G259" s="3" t="str">
        <f>'R7.10.1移動支援一覧'!H259</f>
        <v>札幌市東区北11条東15丁目1番20ピュアN11-103</v>
      </c>
      <c r="H259" s="3" t="str">
        <f>'R7.10.1移動支援一覧'!I259</f>
        <v>299-5003</v>
      </c>
      <c r="I259" s="3" t="str">
        <f>'R7.10.1移動支援一覧'!J259</f>
        <v>299-5004</v>
      </c>
      <c r="J259" s="3" t="str">
        <f>'R7.10.1移動支援一覧'!K259</f>
        <v>千鳳　合同会社</v>
      </c>
      <c r="K259" s="21" t="str">
        <f>IF('R7.10.1移動支援一覧'!Q259="","",'R7.10.1移動支援一覧'!Q259)</f>
        <v>○</v>
      </c>
      <c r="L259" s="21" t="str">
        <f>IF('R7.10.1移動支援一覧'!R259="","",'R7.10.1移動支援一覧'!R259)</f>
        <v>○</v>
      </c>
      <c r="M259" s="21" t="str">
        <f>IF('R7.10.1移動支援一覧'!S259="","",'R7.10.1移動支援一覧'!S259)</f>
        <v/>
      </c>
      <c r="N259" s="21" t="str">
        <f>IF('R7.10.1移動支援一覧'!T259="","",'R7.10.1移動支援一覧'!T259)</f>
        <v/>
      </c>
      <c r="O259" s="21" t="str">
        <f>IF('R7.10.1移動支援一覧'!U259="","",'R7.10.1移動支援一覧'!U259)</f>
        <v/>
      </c>
      <c r="P259" s="22" t="str">
        <f>IF('R7.10.1移動支援一覧'!V259="","",'R7.10.1移動支援一覧'!V259)</f>
        <v>0110301108</v>
      </c>
    </row>
    <row r="260" spans="1:16" ht="13.5" customHeight="1">
      <c r="A260" s="19" t="str">
        <f>'R7.10.1移動支援一覧'!A260</f>
        <v>市内</v>
      </c>
      <c r="B260" s="20" t="str">
        <f>IF('R7.10.1移動支援一覧'!B260="","",'R7.10.1移動支援一覧'!B260)</f>
        <v/>
      </c>
      <c r="C260" s="3" t="str">
        <f>'R7.10.1移動支援一覧'!C260</f>
        <v>0001100736</v>
      </c>
      <c r="D260" s="3" t="str">
        <f>'R7.10.1移動支援一覧'!D260</f>
        <v>アメニティサービス</v>
      </c>
      <c r="E260" s="4">
        <f>'R7.10.1移動支援一覧'!E260</f>
        <v>43221</v>
      </c>
      <c r="F260" s="3" t="str">
        <f>'R7.10.1移動支援一覧'!G260</f>
        <v>002-0854</v>
      </c>
      <c r="G260" s="3" t="str">
        <f>'R7.10.1移動支援一覧'!H260</f>
        <v>札幌市北区屯田4条7丁目7番30号</v>
      </c>
      <c r="H260" s="3" t="str">
        <f>'R7.10.1移動支援一覧'!I260</f>
        <v>374-6325</v>
      </c>
      <c r="I260" s="3" t="str">
        <f>'R7.10.1移動支援一覧'!J260</f>
        <v>374-6326</v>
      </c>
      <c r="J260" s="3" t="str">
        <f>'R7.10.1移動支援一覧'!K260</f>
        <v>株式会社　恵愛</v>
      </c>
      <c r="K260" s="21" t="str">
        <f>IF('R7.10.1移動支援一覧'!Q260="","",'R7.10.1移動支援一覧'!Q260)</f>
        <v>○</v>
      </c>
      <c r="L260" s="21" t="str">
        <f>IF('R7.10.1移動支援一覧'!R260="","",'R7.10.1移動支援一覧'!R260)</f>
        <v>○</v>
      </c>
      <c r="M260" s="21" t="str">
        <f>IF('R7.10.1移動支援一覧'!S260="","",'R7.10.1移動支援一覧'!S260)</f>
        <v>○</v>
      </c>
      <c r="N260" s="21" t="str">
        <f>IF('R7.10.1移動支援一覧'!T260="","",'R7.10.1移動支援一覧'!T260)</f>
        <v>○</v>
      </c>
      <c r="O260" s="21" t="str">
        <f>IF('R7.10.1移動支援一覧'!U260="","",'R7.10.1移動支援一覧'!U260)</f>
        <v/>
      </c>
      <c r="P260" s="22" t="str">
        <f>IF('R7.10.1移動支援一覧'!V260="","",'R7.10.1移動支援一覧'!V260)</f>
        <v>0110204237</v>
      </c>
    </row>
    <row r="261" spans="1:16" ht="13.5" customHeight="1">
      <c r="A261" s="19" t="str">
        <f>'R7.10.1移動支援一覧'!A261</f>
        <v>市内</v>
      </c>
      <c r="B261" s="20" t="str">
        <f>IF('R7.10.1移動支援一覧'!B261="","",'R7.10.1移動支援一覧'!B261)</f>
        <v/>
      </c>
      <c r="C261" s="3" t="str">
        <f>'R7.10.1移動支援一覧'!C261</f>
        <v>0001100738</v>
      </c>
      <c r="D261" s="3" t="str">
        <f>'R7.10.1移動支援一覧'!D261</f>
        <v>あいるヘルパーステーション</v>
      </c>
      <c r="E261" s="4">
        <f>'R7.10.1移動支援一覧'!E261</f>
        <v>43252</v>
      </c>
      <c r="F261" s="3" t="str">
        <f>'R7.10.1移動支援一覧'!G261</f>
        <v>001-0933</v>
      </c>
      <c r="G261" s="3" t="str">
        <f>'R7.10.1移動支援一覧'!H261</f>
        <v>札幌市北区新川西1条4丁目2-37　アルペン１・４　１０３号室</v>
      </c>
      <c r="H261" s="3" t="str">
        <f>'R7.10.1移動支援一覧'!I261</f>
        <v>769-9775</v>
      </c>
      <c r="I261" s="3" t="str">
        <f>'R7.10.1移動支援一覧'!J261</f>
        <v>769-9594</v>
      </c>
      <c r="J261" s="3" t="str">
        <f>'R7.10.1移動支援一覧'!K261</f>
        <v>合同会社　介護福祉サポート協会</v>
      </c>
      <c r="K261" s="21" t="str">
        <f>IF('R7.10.1移動支援一覧'!Q261="","",'R7.10.1移動支援一覧'!Q261)</f>
        <v>○</v>
      </c>
      <c r="L261" s="21" t="str">
        <f>IF('R7.10.1移動支援一覧'!R261="","",'R7.10.1移動支援一覧'!R261)</f>
        <v>○</v>
      </c>
      <c r="M261" s="21" t="str">
        <f>IF('R7.10.1移動支援一覧'!S261="","",'R7.10.1移動支援一覧'!S261)</f>
        <v>○</v>
      </c>
      <c r="N261" s="21" t="str">
        <f>IF('R7.10.1移動支援一覧'!T261="","",'R7.10.1移動支援一覧'!T261)</f>
        <v>○</v>
      </c>
      <c r="O261" s="21" t="str">
        <f>IF('R7.10.1移動支援一覧'!U261="","",'R7.10.1移動支援一覧'!U261)</f>
        <v>○</v>
      </c>
      <c r="P261" s="22" t="str">
        <f>IF('R7.10.1移動支援一覧'!V261="","",'R7.10.1移動支援一覧'!V261)</f>
        <v>0110101961</v>
      </c>
    </row>
    <row r="262" spans="1:16" ht="13.5" customHeight="1">
      <c r="A262" s="19" t="str">
        <f>'R7.10.1移動支援一覧'!A262</f>
        <v>市内</v>
      </c>
      <c r="B262" s="20" t="str">
        <f>IF('R7.10.1移動支援一覧'!B262="","",'R7.10.1移動支援一覧'!B262)</f>
        <v/>
      </c>
      <c r="C262" s="3" t="str">
        <f>'R7.10.1移動支援一覧'!C262</f>
        <v>0001100739</v>
      </c>
      <c r="D262" s="3" t="str">
        <f>'R7.10.1移動支援一覧'!D262</f>
        <v>訪問介護ステーション　ろく舎札幌東</v>
      </c>
      <c r="E262" s="4">
        <f>'R7.10.1移動支援一覧'!E262</f>
        <v>43252</v>
      </c>
      <c r="F262" s="3" t="str">
        <f>'R7.10.1移動支援一覧'!G262</f>
        <v>065-0033</v>
      </c>
      <c r="G262" s="3" t="str">
        <f>'R7.10.1移動支援一覧'!H262</f>
        <v>札幌市東区北33条東15丁目4-7　アルカディア33　606号</v>
      </c>
      <c r="H262" s="3" t="str">
        <f>'R7.10.1移動支援一覧'!I262</f>
        <v>748-7336</v>
      </c>
      <c r="I262" s="3" t="str">
        <f>'R7.10.1移動支援一覧'!J262</f>
        <v>721-1670</v>
      </c>
      <c r="J262" s="3" t="str">
        <f>'R7.10.1移動支援一覧'!K262</f>
        <v>社会福祉法人　ろく舎</v>
      </c>
      <c r="K262" s="21" t="str">
        <f>IF('R7.10.1移動支援一覧'!Q262="","",'R7.10.1移動支援一覧'!Q262)</f>
        <v>○</v>
      </c>
      <c r="L262" s="21" t="str">
        <f>IF('R7.10.1移動支援一覧'!R262="","",'R7.10.1移動支援一覧'!R262)</f>
        <v>○</v>
      </c>
      <c r="M262" s="21" t="str">
        <f>IF('R7.10.1移動支援一覧'!S262="","",'R7.10.1移動支援一覧'!S262)</f>
        <v>○</v>
      </c>
      <c r="N262" s="21" t="str">
        <f>IF('R7.10.1移動支援一覧'!T262="","",'R7.10.1移動支援一覧'!T262)</f>
        <v>○</v>
      </c>
      <c r="O262" s="21" t="str">
        <f>IF('R7.10.1移動支援一覧'!U262="","",'R7.10.1移動支援一覧'!U262)</f>
        <v/>
      </c>
      <c r="P262" s="22" t="str">
        <f>IF('R7.10.1移動支援一覧'!V262="","",'R7.10.1移動支援一覧'!V262)</f>
        <v>0110301181</v>
      </c>
    </row>
    <row r="263" spans="1:16" ht="13.5" customHeight="1">
      <c r="A263" s="19" t="str">
        <f>'R7.10.1移動支援一覧'!A263</f>
        <v>市内</v>
      </c>
      <c r="B263" s="20" t="str">
        <f>IF('R7.10.1移動支援一覧'!B263="","",'R7.10.1移動支援一覧'!B263)</f>
        <v/>
      </c>
      <c r="C263" s="3" t="str">
        <f>'R7.10.1移動支援一覧'!C263</f>
        <v>0001100740</v>
      </c>
      <c r="D263" s="3" t="str">
        <f>'R7.10.1移動支援一覧'!D263</f>
        <v>訪問介護ステーション　ろく舎札幌白石</v>
      </c>
      <c r="E263" s="4">
        <f>'R7.10.1移動支援一覧'!E263</f>
        <v>43252</v>
      </c>
      <c r="F263" s="3" t="str">
        <f>'R7.10.1移動支援一覧'!G263</f>
        <v>003-0024</v>
      </c>
      <c r="G263" s="3" t="str">
        <f>'R7.10.1移動支援一覧'!H263</f>
        <v>札幌市白石区本郷通8丁目南2-24　アーバン本郷</v>
      </c>
      <c r="H263" s="3" t="str">
        <f>'R7.10.1移動支援一覧'!I263</f>
        <v>863-2226</v>
      </c>
      <c r="I263" s="3" t="str">
        <f>'R7.10.1移動支援一覧'!J263</f>
        <v>827-1186</v>
      </c>
      <c r="J263" s="3" t="str">
        <f>'R7.10.1移動支援一覧'!K263</f>
        <v>社会福祉法人　ろく舎</v>
      </c>
      <c r="K263" s="21" t="str">
        <f>IF('R7.10.1移動支援一覧'!Q263="","",'R7.10.1移動支援一覧'!Q263)</f>
        <v>○</v>
      </c>
      <c r="L263" s="21" t="str">
        <f>IF('R7.10.1移動支援一覧'!R263="","",'R7.10.1移動支援一覧'!R263)</f>
        <v>○</v>
      </c>
      <c r="M263" s="21" t="str">
        <f>IF('R7.10.1移動支援一覧'!S263="","",'R7.10.1移動支援一覧'!S263)</f>
        <v>○</v>
      </c>
      <c r="N263" s="21" t="str">
        <f>IF('R7.10.1移動支援一覧'!T263="","",'R7.10.1移動支援一覧'!T263)</f>
        <v>○</v>
      </c>
      <c r="O263" s="21" t="str">
        <f>IF('R7.10.1移動支援一覧'!U263="","",'R7.10.1移動支援一覧'!U263)</f>
        <v/>
      </c>
      <c r="P263" s="22" t="str">
        <f>IF('R7.10.1移動支援一覧'!V263="","",'R7.10.1移動支援一覧'!V263)</f>
        <v>0110403896</v>
      </c>
    </row>
    <row r="264" spans="1:16" ht="13.5" customHeight="1">
      <c r="A264" s="19" t="str">
        <f>'R7.10.1移動支援一覧'!A264</f>
        <v>市内</v>
      </c>
      <c r="B264" s="20" t="str">
        <f>IF('R7.10.1移動支援一覧'!B264="","",'R7.10.1移動支援一覧'!B264)</f>
        <v/>
      </c>
      <c r="C264" s="3" t="str">
        <f>'R7.10.1移動支援一覧'!C264</f>
        <v>0001100741</v>
      </c>
      <c r="D264" s="3" t="str">
        <f>'R7.10.1移動支援一覧'!D264</f>
        <v>ヘルパーステーション　ぽるて</v>
      </c>
      <c r="E264" s="4">
        <f>'R7.10.1移動支援一覧'!E264</f>
        <v>43252</v>
      </c>
      <c r="F264" s="3" t="str">
        <f>'R7.10.1移動支援一覧'!G264</f>
        <v>003-0802</v>
      </c>
      <c r="G264" s="3" t="str">
        <f>'R7.10.1移動支援一覧'!H264</f>
        <v>札幌市白石区菊水2条1丁目8-8　グランド菊水B館</v>
      </c>
      <c r="H264" s="3" t="str">
        <f>'R7.10.1移動支援一覧'!I264</f>
        <v>827-1511</v>
      </c>
      <c r="I264" s="3" t="str">
        <f>'R7.10.1移動支援一覧'!J264</f>
        <v>827-1547</v>
      </c>
      <c r="J264" s="3" t="str">
        <f>'R7.10.1移動支援一覧'!K264</f>
        <v>社会福祉法人　ろく舎</v>
      </c>
      <c r="K264" s="21" t="str">
        <f>IF('R7.10.1移動支援一覧'!Q264="","",'R7.10.1移動支援一覧'!Q264)</f>
        <v>○</v>
      </c>
      <c r="L264" s="21" t="str">
        <f>IF('R7.10.1移動支援一覧'!R264="","",'R7.10.1移動支援一覧'!R264)</f>
        <v>○</v>
      </c>
      <c r="M264" s="21" t="str">
        <f>IF('R7.10.1移動支援一覧'!S264="","",'R7.10.1移動支援一覧'!S264)</f>
        <v>○</v>
      </c>
      <c r="N264" s="21" t="str">
        <f>IF('R7.10.1移動支援一覧'!T264="","",'R7.10.1移動支援一覧'!T264)</f>
        <v>○</v>
      </c>
      <c r="O264" s="21" t="str">
        <f>IF('R7.10.1移動支援一覧'!U264="","",'R7.10.1移動支援一覧'!U264)</f>
        <v/>
      </c>
      <c r="P264" s="22" t="str">
        <f>IF('R7.10.1移動支援一覧'!V264="","",'R7.10.1移動支援一覧'!V264)</f>
        <v>0110403870</v>
      </c>
    </row>
    <row r="265" spans="1:16" ht="13.5" customHeight="1">
      <c r="A265" s="19" t="str">
        <f>'R7.10.1移動支援一覧'!A265</f>
        <v>市内</v>
      </c>
      <c r="B265" s="20" t="str">
        <f>IF('R7.10.1移動支援一覧'!B265="","",'R7.10.1移動支援一覧'!B265)</f>
        <v/>
      </c>
      <c r="C265" s="3" t="str">
        <f>'R7.10.1移動支援一覧'!C265</f>
        <v>0001100742</v>
      </c>
      <c r="D265" s="3" t="str">
        <f>'R7.10.1移動支援一覧'!D265</f>
        <v>訪問介護ステーション　ろく舎</v>
      </c>
      <c r="E265" s="4">
        <f>'R7.10.1移動支援一覧'!E265</f>
        <v>43252</v>
      </c>
      <c r="F265" s="3" t="str">
        <f>'R7.10.1移動支援一覧'!G265</f>
        <v>064-0912</v>
      </c>
      <c r="G265" s="3" t="str">
        <f>'R7.10.1移動支援一覧'!H265</f>
        <v>札幌市中央区南12条西1丁目1-18　ケアパーク聖寿中島公園</v>
      </c>
      <c r="H265" s="3" t="str">
        <f>'R7.10.1移動支援一覧'!I265</f>
        <v>532-1881</v>
      </c>
      <c r="I265" s="3" t="str">
        <f>'R7.10.1移動支援一覧'!J265</f>
        <v>532-1871</v>
      </c>
      <c r="J265" s="3" t="str">
        <f>'R7.10.1移動支援一覧'!K265</f>
        <v>社会福祉法人　ろく舎</v>
      </c>
      <c r="K265" s="21" t="str">
        <f>IF('R7.10.1移動支援一覧'!Q265="","",'R7.10.1移動支援一覧'!Q265)</f>
        <v>○</v>
      </c>
      <c r="L265" s="21" t="str">
        <f>IF('R7.10.1移動支援一覧'!R265="","",'R7.10.1移動支援一覧'!R265)</f>
        <v>○</v>
      </c>
      <c r="M265" s="21" t="str">
        <f>IF('R7.10.1移動支援一覧'!S265="","",'R7.10.1移動支援一覧'!S265)</f>
        <v>○</v>
      </c>
      <c r="N265" s="21" t="str">
        <f>IF('R7.10.1移動支援一覧'!T265="","",'R7.10.1移動支援一覧'!T265)</f>
        <v>○</v>
      </c>
      <c r="O265" s="21" t="str">
        <f>IF('R7.10.1移動支援一覧'!U265="","",'R7.10.1移動支援一覧'!U265)</f>
        <v/>
      </c>
      <c r="P265" s="22" t="str">
        <f>IF('R7.10.1移動支援一覧'!V265="","",'R7.10.1移動支援一覧'!V265)</f>
        <v>0110103439</v>
      </c>
    </row>
    <row r="266" spans="1:16" ht="13.5" customHeight="1">
      <c r="A266" s="19" t="str">
        <f>'R7.10.1移動支援一覧'!A266</f>
        <v>市内</v>
      </c>
      <c r="B266" s="20" t="str">
        <f>IF('R7.10.1移動支援一覧'!B266="","",'R7.10.1移動支援一覧'!B266)</f>
        <v/>
      </c>
      <c r="C266" s="3" t="str">
        <f>'R7.10.1移動支援一覧'!C266</f>
        <v>0001100744</v>
      </c>
      <c r="D266" s="3" t="str">
        <f>'R7.10.1移動支援一覧'!D266</f>
        <v>ホームケアサプライ</v>
      </c>
      <c r="E266" s="4">
        <f>'R7.10.1移動支援一覧'!E266</f>
        <v>43282</v>
      </c>
      <c r="F266" s="3" t="str">
        <f>'R7.10.1移動支援一覧'!G266</f>
        <v>007-0849</v>
      </c>
      <c r="G266" s="3" t="str">
        <f>'R7.10.1移動支援一覧'!H266</f>
        <v>札幌市東区北49条東5丁目1番17号</v>
      </c>
      <c r="H266" s="3" t="str">
        <f>'R7.10.1移動支援一覧'!I266</f>
        <v>748-3550</v>
      </c>
      <c r="I266" s="3" t="str">
        <f>'R7.10.1移動支援一覧'!J266</f>
        <v>748-7152</v>
      </c>
      <c r="J266" s="3" t="str">
        <f>'R7.10.1移動支援一覧'!K266</f>
        <v>有限会社　ホームケアサプライ</v>
      </c>
      <c r="K266" s="21" t="str">
        <f>IF('R7.10.1移動支援一覧'!Q266="","",'R7.10.1移動支援一覧'!Q266)</f>
        <v/>
      </c>
      <c r="L266" s="21" t="str">
        <f>IF('R7.10.1移動支援一覧'!R266="","",'R7.10.1移動支援一覧'!R266)</f>
        <v>○</v>
      </c>
      <c r="M266" s="21" t="str">
        <f>IF('R7.10.1移動支援一覧'!S266="","",'R7.10.1移動支援一覧'!S266)</f>
        <v>○</v>
      </c>
      <c r="N266" s="21" t="str">
        <f>IF('R7.10.1移動支援一覧'!T266="","",'R7.10.1移動支援一覧'!T266)</f>
        <v>○</v>
      </c>
      <c r="O266" s="21" t="str">
        <f>IF('R7.10.1移動支援一覧'!U266="","",'R7.10.1移動支援一覧'!U266)</f>
        <v/>
      </c>
      <c r="P266" s="22" t="str">
        <f>IF('R7.10.1移動支援一覧'!V266="","",'R7.10.1移動支援一覧'!V266)</f>
        <v>0110300779</v>
      </c>
    </row>
    <row r="267" spans="1:16" ht="13.5" customHeight="1">
      <c r="A267" s="19" t="str">
        <f>'R7.10.1移動支援一覧'!A267</f>
        <v>市内</v>
      </c>
      <c r="B267" s="20" t="str">
        <f>IF('R7.10.1移動支援一覧'!B267="","",'R7.10.1移動支援一覧'!B267)</f>
        <v/>
      </c>
      <c r="C267" s="3" t="str">
        <f>'R7.10.1移動支援一覧'!C267</f>
        <v>0001100745</v>
      </c>
      <c r="D267" s="3" t="str">
        <f>'R7.10.1移動支援一覧'!D267</f>
        <v>ＳＯＭＰＯケア　札幌川下　訪問介護</v>
      </c>
      <c r="E267" s="4">
        <f>'R7.10.1移動支援一覧'!E267</f>
        <v>43282</v>
      </c>
      <c r="F267" s="3" t="str">
        <f>'R7.10.1移動支援一覧'!G267</f>
        <v>003-0863</v>
      </c>
      <c r="G267" s="3" t="str">
        <f>'R7.10.1移動支援一覧'!H267</f>
        <v>札幌市白石区川下３条６丁目６番１号</v>
      </c>
      <c r="H267" s="3" t="str">
        <f>'R7.10.1移動支援一覧'!I267</f>
        <v>871-3113</v>
      </c>
      <c r="I267" s="3" t="str">
        <f>'R7.10.1移動支援一覧'!J267</f>
        <v>871-3326</v>
      </c>
      <c r="J267" s="3" t="str">
        <f>'R7.10.1移動支援一覧'!K267</f>
        <v>ＳＯＭＰＯケア株式会社</v>
      </c>
      <c r="K267" s="21" t="str">
        <f>IF('R7.10.1移動支援一覧'!Q267="","",'R7.10.1移動支援一覧'!Q267)</f>
        <v>○</v>
      </c>
      <c r="L267" s="21" t="str">
        <f>IF('R7.10.1移動支援一覧'!R267="","",'R7.10.1移動支援一覧'!R267)</f>
        <v>○</v>
      </c>
      <c r="M267" s="21" t="str">
        <f>IF('R7.10.1移動支援一覧'!S267="","",'R7.10.1移動支援一覧'!S267)</f>
        <v>○</v>
      </c>
      <c r="N267" s="21" t="str">
        <f>IF('R7.10.1移動支援一覧'!T267="","",'R7.10.1移動支援一覧'!T267)</f>
        <v/>
      </c>
      <c r="O267" s="21" t="str">
        <f>IF('R7.10.1移動支援一覧'!U267="","",'R7.10.1移動支援一覧'!U267)</f>
        <v/>
      </c>
      <c r="P267" s="22" t="str">
        <f>IF('R7.10.1移動支援一覧'!V267="","",'R7.10.1移動支援一覧'!V267)</f>
        <v>0110403912</v>
      </c>
    </row>
    <row r="268" spans="1:16" ht="13.5" customHeight="1">
      <c r="A268" s="19" t="str">
        <f>'R7.10.1移動支援一覧'!A268</f>
        <v>市内</v>
      </c>
      <c r="B268" s="20" t="str">
        <f>IF('R7.10.1移動支援一覧'!B268="","",'R7.10.1移動支援一覧'!B268)</f>
        <v/>
      </c>
      <c r="C268" s="3" t="str">
        <f>'R7.10.1移動支援一覧'!C268</f>
        <v>0001100746</v>
      </c>
      <c r="D268" s="3" t="str">
        <f>'R7.10.1移動支援一覧'!D268</f>
        <v>ヘルパーステーションけせら</v>
      </c>
      <c r="E268" s="4">
        <f>'R7.10.1移動支援一覧'!E268</f>
        <v>43374</v>
      </c>
      <c r="F268" s="3" t="str">
        <f>'R7.10.1移動支援一覧'!G268</f>
        <v>005-0004</v>
      </c>
      <c r="G268" s="3" t="str">
        <f>'R7.10.1移動支援一覧'!H268</f>
        <v>札幌市南区澄川4条1丁目1番40号ジンビル澄川3Ｆ-Ａ</v>
      </c>
      <c r="H268" s="3" t="str">
        <f>'R7.10.1移動支援一覧'!I268</f>
        <v>376-5845</v>
      </c>
      <c r="I268" s="3" t="str">
        <f>'R7.10.1移動支援一覧'!J268</f>
        <v>376-5846</v>
      </c>
      <c r="J268" s="3" t="str">
        <f>'R7.10.1移動支援一覧'!K268</f>
        <v>一般社団法人ソーシャルパートナーズ北海道</v>
      </c>
      <c r="K268" s="21" t="str">
        <f>IF('R7.10.1移動支援一覧'!Q268="","",'R7.10.1移動支援一覧'!Q268)</f>
        <v>○</v>
      </c>
      <c r="L268" s="21" t="str">
        <f>IF('R7.10.1移動支援一覧'!R268="","",'R7.10.1移動支援一覧'!R268)</f>
        <v>○</v>
      </c>
      <c r="M268" s="21" t="str">
        <f>IF('R7.10.1移動支援一覧'!S268="","",'R7.10.1移動支援一覧'!S268)</f>
        <v>○</v>
      </c>
      <c r="N268" s="21" t="str">
        <f>IF('R7.10.1移動支援一覧'!T268="","",'R7.10.1移動支援一覧'!T268)</f>
        <v>○</v>
      </c>
      <c r="O268" s="21" t="str">
        <f>IF('R7.10.1移動支援一覧'!U268="","",'R7.10.1移動支援一覧'!U268)</f>
        <v>○</v>
      </c>
      <c r="P268" s="22" t="str">
        <f>IF('R7.10.1移動支援一覧'!V268="","",'R7.10.1移動支援一覧'!V268)</f>
        <v>0110600541</v>
      </c>
    </row>
    <row r="269" spans="1:16" ht="13.5" customHeight="1">
      <c r="A269" s="19" t="str">
        <f>'R7.10.1移動支援一覧'!A269</f>
        <v>市内</v>
      </c>
      <c r="B269" s="20" t="str">
        <f>IF('R7.10.1移動支援一覧'!B269="","",'R7.10.1移動支援一覧'!B269)</f>
        <v/>
      </c>
      <c r="C269" s="3" t="str">
        <f>'R7.10.1移動支援一覧'!C269</f>
        <v>0001100747</v>
      </c>
      <c r="D269" s="3" t="str">
        <f>'R7.10.1移動支援一覧'!D269</f>
        <v>介護事業所あかり</v>
      </c>
      <c r="E269" s="4">
        <f>'R7.10.1移動支援一覧'!E269</f>
        <v>43405</v>
      </c>
      <c r="F269" s="3" t="str">
        <f>'R7.10.1移動支援一覧'!G269</f>
        <v>007-0813</v>
      </c>
      <c r="G269" s="3" t="str">
        <f>'R7.10.1移動支援一覧'!H269</f>
        <v>札幌市東区東苗穂13条2丁目24番1号</v>
      </c>
      <c r="H269" s="3" t="str">
        <f>'R7.10.1移動支援一覧'!I269</f>
        <v>790-5900</v>
      </c>
      <c r="I269" s="3" t="str">
        <f>'R7.10.1移動支援一覧'!J269</f>
        <v>790-5901</v>
      </c>
      <c r="J269" s="3" t="str">
        <f>'R7.10.1移動支援一覧'!K269</f>
        <v>合同会社あかり</v>
      </c>
      <c r="K269" s="21" t="str">
        <f>IF('R7.10.1移動支援一覧'!Q269="","",'R7.10.1移動支援一覧'!Q269)</f>
        <v>○</v>
      </c>
      <c r="L269" s="21" t="str">
        <f>IF('R7.10.1移動支援一覧'!R269="","",'R7.10.1移動支援一覧'!R269)</f>
        <v>○</v>
      </c>
      <c r="M269" s="21" t="str">
        <f>IF('R7.10.1移動支援一覧'!S269="","",'R7.10.1移動支援一覧'!S269)</f>
        <v/>
      </c>
      <c r="N269" s="21" t="str">
        <f>IF('R7.10.1移動支援一覧'!T269="","",'R7.10.1移動支援一覧'!T269)</f>
        <v>○</v>
      </c>
      <c r="O269" s="21" t="str">
        <f>IF('R7.10.1移動支援一覧'!U269="","",'R7.10.1移動支援一覧'!U269)</f>
        <v/>
      </c>
      <c r="P269" s="22" t="str">
        <f>IF('R7.10.1移動支援一覧'!V269="","",'R7.10.1移動支援一覧'!V269)</f>
        <v>0110301348</v>
      </c>
    </row>
    <row r="270" spans="1:16" ht="13.5" customHeight="1">
      <c r="A270" s="19" t="str">
        <f>'R7.10.1移動支援一覧'!A270</f>
        <v>市外</v>
      </c>
      <c r="B270" s="20" t="str">
        <f>IF('R7.10.1移動支援一覧'!B270="","",'R7.10.1移動支援一覧'!B270)</f>
        <v/>
      </c>
      <c r="C270" s="3" t="str">
        <f>'R7.10.1移動支援一覧'!C270</f>
        <v>0001100748</v>
      </c>
      <c r="D270" s="3" t="str">
        <f>'R7.10.1移動支援一覧'!D270</f>
        <v>居宅介護あいあい</v>
      </c>
      <c r="E270" s="4">
        <f>'R7.10.1移動支援一覧'!E270</f>
        <v>43466</v>
      </c>
      <c r="F270" s="3" t="str">
        <f>'R7.10.1移動支援一覧'!G270</f>
        <v>061-3201</v>
      </c>
      <c r="G270" s="3" t="str">
        <f>'R7.10.1移動支援一覧'!H270</f>
        <v>石狩市花川南１条１丁目１６</v>
      </c>
      <c r="H270" s="3" t="str">
        <f>'R7.10.1移動支援一覧'!I270</f>
        <v>0133-77-5723</v>
      </c>
      <c r="I270" s="3" t="str">
        <f>'R7.10.1移動支援一覧'!J270</f>
        <v>756-5673</v>
      </c>
      <c r="J270" s="3" t="str">
        <f>'R7.10.1移動支援一覧'!K270</f>
        <v>特定非営利活動法人ツリーフィールド</v>
      </c>
      <c r="K270" s="21" t="str">
        <f>IF('R7.10.1移動支援一覧'!Q270="","",'R7.10.1移動支援一覧'!Q270)</f>
        <v>○</v>
      </c>
      <c r="L270" s="21" t="str">
        <f>IF('R7.10.1移動支援一覧'!R270="","",'R7.10.1移動支援一覧'!R270)</f>
        <v>○</v>
      </c>
      <c r="M270" s="21" t="str">
        <f>IF('R7.10.1移動支援一覧'!S270="","",'R7.10.1移動支援一覧'!S270)</f>
        <v>○</v>
      </c>
      <c r="N270" s="21" t="str">
        <f>IF('R7.10.1移動支援一覧'!T270="","",'R7.10.1移動支援一覧'!T270)</f>
        <v/>
      </c>
      <c r="O270" s="21" t="str">
        <f>IF('R7.10.1移動支援一覧'!U270="","",'R7.10.1移動支援一覧'!U270)</f>
        <v/>
      </c>
      <c r="P270" s="22" t="str">
        <f>IF('R7.10.1移動支援一覧'!V270="","",'R7.10.1移動支援一覧'!V270)</f>
        <v>0110204377</v>
      </c>
    </row>
    <row r="271" spans="1:16" ht="13.5" customHeight="1">
      <c r="A271" s="19" t="str">
        <f>'R7.10.1移動支援一覧'!A271</f>
        <v>市内</v>
      </c>
      <c r="B271" s="20" t="str">
        <f>IF('R7.10.1移動支援一覧'!B271="","",'R7.10.1移動支援一覧'!B271)</f>
        <v/>
      </c>
      <c r="C271" s="3" t="str">
        <f>'R7.10.1移動支援一覧'!C271</f>
        <v>0001100749</v>
      </c>
      <c r="D271" s="3" t="str">
        <f>'R7.10.1移動支援一覧'!D271</f>
        <v>居宅介護事業所つながり</v>
      </c>
      <c r="E271" s="4">
        <f>'R7.10.1移動支援一覧'!E271</f>
        <v>43466</v>
      </c>
      <c r="F271" s="3" t="str">
        <f>'R7.10.1移動支援一覧'!G271</f>
        <v>065-0033</v>
      </c>
      <c r="G271" s="3" t="str">
        <f>'R7.10.1移動支援一覧'!H271</f>
        <v>札幌市東区北３３条東８丁目３－１　光山ビル１Ｆ</v>
      </c>
      <c r="H271" s="3" t="str">
        <f>'R7.10.1移動支援一覧'!I271</f>
        <v>769-0825</v>
      </c>
      <c r="I271" s="3" t="str">
        <f>'R7.10.1移動支援一覧'!J271</f>
        <v>769-0826</v>
      </c>
      <c r="J271" s="3" t="str">
        <f>'R7.10.1移動支援一覧'!K271</f>
        <v>特定非営利活動法人にじの夢</v>
      </c>
      <c r="K271" s="21" t="str">
        <f>IF('R7.10.1移動支援一覧'!Q271="","",'R7.10.1移動支援一覧'!Q271)</f>
        <v>○</v>
      </c>
      <c r="L271" s="21" t="str">
        <f>IF('R7.10.1移動支援一覧'!R271="","",'R7.10.1移動支援一覧'!R271)</f>
        <v>○</v>
      </c>
      <c r="M271" s="21" t="str">
        <f>IF('R7.10.1移動支援一覧'!S271="","",'R7.10.1移動支援一覧'!S271)</f>
        <v>○</v>
      </c>
      <c r="N271" s="21" t="str">
        <f>IF('R7.10.1移動支援一覧'!T271="","",'R7.10.1移動支援一覧'!T271)</f>
        <v>○</v>
      </c>
      <c r="O271" s="21" t="str">
        <f>IF('R7.10.1移動支援一覧'!U271="","",'R7.10.1移動支援一覧'!U271)</f>
        <v>○</v>
      </c>
      <c r="P271" s="22" t="str">
        <f>IF('R7.10.1移動支援一覧'!V271="","",'R7.10.1移動支援一覧'!V271)</f>
        <v>0110301363</v>
      </c>
    </row>
    <row r="272" spans="1:16" ht="13.5" customHeight="1">
      <c r="A272" s="19" t="str">
        <f>'R7.10.1移動支援一覧'!A272</f>
        <v>市内</v>
      </c>
      <c r="B272" s="20" t="str">
        <f>IF('R7.10.1移動支援一覧'!B272="","",'R7.10.1移動支援一覧'!B272)</f>
        <v/>
      </c>
      <c r="C272" s="3" t="str">
        <f>'R7.10.1移動支援一覧'!C272</f>
        <v>0001100750</v>
      </c>
      <c r="D272" s="3" t="str">
        <f>'R7.10.1移動支援一覧'!D272</f>
        <v>ヘルパーステーションにこるん</v>
      </c>
      <c r="E272" s="4">
        <f>'R7.10.1移動支援一覧'!E272</f>
        <v>43466</v>
      </c>
      <c r="F272" s="3" t="str">
        <f>'R7.10.1移動支援一覧'!G272</f>
        <v>062-0937</v>
      </c>
      <c r="G272" s="3" t="str">
        <f>'R7.10.1移動支援一覧'!H272</f>
        <v>札幌市豊平区平岸７条１６丁目１－１５</v>
      </c>
      <c r="H272" s="3" t="str">
        <f>'R7.10.1移動支援一覧'!I272</f>
        <v>876-8686</v>
      </c>
      <c r="I272" s="3" t="str">
        <f>'R7.10.1移動支援一覧'!J272</f>
        <v>799-1582</v>
      </c>
      <c r="J272" s="3" t="str">
        <f>'R7.10.1移動支援一覧'!K272</f>
        <v>株式会社　Aoru'hope</v>
      </c>
      <c r="K272" s="21" t="str">
        <f>IF('R7.10.1移動支援一覧'!Q272="","",'R7.10.1移動支援一覧'!Q272)</f>
        <v>○</v>
      </c>
      <c r="L272" s="21" t="str">
        <f>IF('R7.10.1移動支援一覧'!R272="","",'R7.10.1移動支援一覧'!R272)</f>
        <v>○</v>
      </c>
      <c r="M272" s="21" t="str">
        <f>IF('R7.10.1移動支援一覧'!S272="","",'R7.10.1移動支援一覧'!S272)</f>
        <v>○</v>
      </c>
      <c r="N272" s="21" t="str">
        <f>IF('R7.10.1移動支援一覧'!T272="","",'R7.10.1移動支援一覧'!T272)</f>
        <v>○</v>
      </c>
      <c r="O272" s="21" t="str">
        <f>IF('R7.10.1移動支援一覧'!U272="","",'R7.10.1移動支援一覧'!U272)</f>
        <v>○</v>
      </c>
      <c r="P272" s="22" t="str">
        <f>IF('R7.10.1移動支援一覧'!V272="","",'R7.10.1移動支援一覧'!V272)</f>
        <v>0110506128</v>
      </c>
    </row>
    <row r="273" spans="1:16" ht="13.5" customHeight="1">
      <c r="A273" s="19" t="str">
        <f>'R7.10.1移動支援一覧'!A273</f>
        <v>市内</v>
      </c>
      <c r="B273" s="20" t="str">
        <f>IF('R7.10.1移動支援一覧'!B273="","",'R7.10.1移動支援一覧'!B273)</f>
        <v/>
      </c>
      <c r="C273" s="3" t="str">
        <f>'R7.10.1移動支援一覧'!C273</f>
        <v>0001100752</v>
      </c>
      <c r="D273" s="3" t="str">
        <f>'R7.10.1移動支援一覧'!D273</f>
        <v>ラポール障害福祉事業所</v>
      </c>
      <c r="E273" s="4">
        <f>'R7.10.1移動支援一覧'!E273</f>
        <v>43556</v>
      </c>
      <c r="F273" s="3" t="str">
        <f>'R7.10.1移動支援一覧'!G273</f>
        <v>004-0843</v>
      </c>
      <c r="G273" s="3" t="str">
        <f>'R7.10.1移動支援一覧'!H273</f>
        <v>札幌市清田区清田３条１丁目４－１６</v>
      </c>
      <c r="H273" s="3" t="str">
        <f>'R7.10.1移動支援一覧'!I273</f>
        <v>215-5532</v>
      </c>
      <c r="I273" s="3" t="str">
        <f>'R7.10.1移動支援一覧'!J273</f>
        <v>215-8982</v>
      </c>
      <c r="J273" s="3" t="str">
        <f>'R7.10.1移動支援一覧'!K273</f>
        <v>rapports　株式会社</v>
      </c>
      <c r="K273" s="21" t="str">
        <f>IF('R7.10.1移動支援一覧'!Q273="","",'R7.10.1移動支援一覧'!Q273)</f>
        <v>○</v>
      </c>
      <c r="L273" s="21" t="str">
        <f>IF('R7.10.1移動支援一覧'!R273="","",'R7.10.1移動支援一覧'!R273)</f>
        <v>○</v>
      </c>
      <c r="M273" s="21" t="str">
        <f>IF('R7.10.1移動支援一覧'!S273="","",'R7.10.1移動支援一覧'!S273)</f>
        <v>○</v>
      </c>
      <c r="N273" s="21" t="str">
        <f>IF('R7.10.1移動支援一覧'!T273="","",'R7.10.1移動支援一覧'!T273)</f>
        <v>○</v>
      </c>
      <c r="O273" s="21" t="str">
        <f>IF('R7.10.1移動支援一覧'!U273="","",'R7.10.1移動支援一覧'!U273)</f>
        <v>○</v>
      </c>
      <c r="P273" s="22" t="str">
        <f>IF('R7.10.1移動支援一覧'!V273="","",'R7.10.1移動支援一覧'!V273)</f>
        <v>0110900925</v>
      </c>
    </row>
    <row r="274" spans="1:16" ht="13.5" customHeight="1">
      <c r="A274" s="19" t="str">
        <f>'R7.10.1移動支援一覧'!A274</f>
        <v>市内</v>
      </c>
      <c r="B274" s="20" t="str">
        <f>IF('R7.10.1移動支援一覧'!B274="","",'R7.10.1移動支援一覧'!B274)</f>
        <v>休止</v>
      </c>
      <c r="C274" s="3" t="str">
        <f>'R7.10.1移動支援一覧'!C274</f>
        <v>0001100753</v>
      </c>
      <c r="D274" s="3" t="str">
        <f>'R7.10.1移動支援一覧'!D274</f>
        <v>ヘルパーステーション　アリビオ</v>
      </c>
      <c r="E274" s="4">
        <f>'R7.10.1移動支援一覧'!E274</f>
        <v>43586</v>
      </c>
      <c r="F274" s="3" t="str">
        <f>'R7.10.1移動支援一覧'!G274</f>
        <v>004-0041</v>
      </c>
      <c r="G274" s="3" t="str">
        <f>'R7.10.1移動支援一覧'!H274</f>
        <v>札幌市厚別区大谷地東５丁目８－１５</v>
      </c>
      <c r="H274" s="3" t="str">
        <f>'R7.10.1移動支援一覧'!I274</f>
        <v>887-8788</v>
      </c>
      <c r="I274" s="3" t="str">
        <f>'R7.10.1移動支援一覧'!J274</f>
        <v>887-8478</v>
      </c>
      <c r="J274" s="3" t="str">
        <f>'R7.10.1移動支援一覧'!K274</f>
        <v>医療法人重仁会</v>
      </c>
      <c r="K274" s="21" t="str">
        <f>IF('R7.10.1移動支援一覧'!Q274="","",'R7.10.1移動支援一覧'!Q274)</f>
        <v>○</v>
      </c>
      <c r="L274" s="21" t="str">
        <f>IF('R7.10.1移動支援一覧'!R274="","",'R7.10.1移動支援一覧'!R274)</f>
        <v>○</v>
      </c>
      <c r="M274" s="21" t="str">
        <f>IF('R7.10.1移動支援一覧'!S274="","",'R7.10.1移動支援一覧'!S274)</f>
        <v>○</v>
      </c>
      <c r="N274" s="21" t="str">
        <f>IF('R7.10.1移動支援一覧'!T274="","",'R7.10.1移動支援一覧'!T274)</f>
        <v>○</v>
      </c>
      <c r="O274" s="21" t="str">
        <f>IF('R7.10.1移動支援一覧'!U274="","",'R7.10.1移動支援一覧'!U274)</f>
        <v>○</v>
      </c>
      <c r="P274" s="22" t="str">
        <f>IF('R7.10.1移動支援一覧'!V274="","",'R7.10.1移動支援一覧'!V274)</f>
        <v>0110800406</v>
      </c>
    </row>
    <row r="275" spans="1:16" ht="13.5" customHeight="1">
      <c r="A275" s="19" t="str">
        <f>'R7.10.1移動支援一覧'!A275</f>
        <v>市内</v>
      </c>
      <c r="B275" s="20" t="str">
        <f>IF('R7.10.1移動支援一覧'!B275="","",'R7.10.1移動支援一覧'!B275)</f>
        <v/>
      </c>
      <c r="C275" s="3" t="str">
        <f>'R7.10.1移動支援一覧'!C275</f>
        <v>0001100754</v>
      </c>
      <c r="D275" s="3" t="str">
        <f>'R7.10.1移動支援一覧'!D275</f>
        <v>訪問介護事業所　たんぽぽ</v>
      </c>
      <c r="E275" s="4">
        <f>'R7.10.1移動支援一覧'!E275</f>
        <v>43586</v>
      </c>
      <c r="F275" s="3" t="str">
        <f>'R7.10.1移動支援一覧'!G275</f>
        <v>003-0029</v>
      </c>
      <c r="G275" s="3" t="str">
        <f>'R7.10.1移動支援一覧'!H275</f>
        <v>札幌市白石区平和通２丁目北１０番５号　登竜荘１０２号</v>
      </c>
      <c r="H275" s="3" t="str">
        <f>'R7.10.1移動支援一覧'!I275</f>
        <v>838-7615</v>
      </c>
      <c r="I275" s="3" t="str">
        <f>'R7.10.1移動支援一覧'!J275</f>
        <v>838-8014</v>
      </c>
      <c r="J275" s="3" t="str">
        <f>'R7.10.1移動支援一覧'!K275</f>
        <v>合同会社　訪問介護事業所たんぽぽ</v>
      </c>
      <c r="K275" s="21" t="str">
        <f>IF('R7.10.1移動支援一覧'!Q275="","",'R7.10.1移動支援一覧'!Q275)</f>
        <v>○</v>
      </c>
      <c r="L275" s="21" t="str">
        <f>IF('R7.10.1移動支援一覧'!R275="","",'R7.10.1移動支援一覧'!R275)</f>
        <v>○</v>
      </c>
      <c r="M275" s="21" t="str">
        <f>IF('R7.10.1移動支援一覧'!S275="","",'R7.10.1移動支援一覧'!S275)</f>
        <v>○</v>
      </c>
      <c r="N275" s="21" t="str">
        <f>IF('R7.10.1移動支援一覧'!T275="","",'R7.10.1移動支援一覧'!T275)</f>
        <v>○</v>
      </c>
      <c r="O275" s="21" t="str">
        <f>IF('R7.10.1移動支援一覧'!U275="","",'R7.10.1移動支援一覧'!U275)</f>
        <v>○</v>
      </c>
      <c r="P275" s="22" t="str">
        <f>IF('R7.10.1移動支援一覧'!V275="","",'R7.10.1移動支援一覧'!V275)</f>
        <v>0110403664</v>
      </c>
    </row>
    <row r="276" spans="1:16" ht="13.5" customHeight="1">
      <c r="A276" s="19" t="str">
        <f>'R7.10.1移動支援一覧'!A276</f>
        <v>市内</v>
      </c>
      <c r="B276" s="20" t="str">
        <f>IF('R7.10.1移動支援一覧'!B276="","",'R7.10.1移動支援一覧'!B276)</f>
        <v/>
      </c>
      <c r="C276" s="3" t="str">
        <f>'R7.10.1移動支援一覧'!C276</f>
        <v>0001100755</v>
      </c>
      <c r="D276" s="3" t="str">
        <f>'R7.10.1移動支援一覧'!D276</f>
        <v>障害福祉サービス　ぷりま</v>
      </c>
      <c r="E276" s="4">
        <f>'R7.10.1移動支援一覧'!E276</f>
        <v>43586</v>
      </c>
      <c r="F276" s="3" t="str">
        <f>'R7.10.1移動支援一覧'!G276</f>
        <v>001-0924</v>
      </c>
      <c r="G276" s="3" t="str">
        <f>'R7.10.1移動支援一覧'!H276</f>
        <v>札幌市北区新川3条1丁目2番31号</v>
      </c>
      <c r="H276" s="3" t="str">
        <f>'R7.10.1移動支援一覧'!I276</f>
        <v>766-5332</v>
      </c>
      <c r="I276" s="3" t="str">
        <f>'R7.10.1移動支援一覧'!J276</f>
        <v>764-6029</v>
      </c>
      <c r="J276" s="3" t="str">
        <f>'R7.10.1移動支援一覧'!K276</f>
        <v>株式会社　ほろいむあ</v>
      </c>
      <c r="K276" s="21" t="str">
        <f>IF('R7.10.1移動支援一覧'!Q276="","",'R7.10.1移動支援一覧'!Q276)</f>
        <v>○</v>
      </c>
      <c r="L276" s="21" t="str">
        <f>IF('R7.10.1移動支援一覧'!R276="","",'R7.10.1移動支援一覧'!R276)</f>
        <v>○</v>
      </c>
      <c r="M276" s="21" t="str">
        <f>IF('R7.10.1移動支援一覧'!S276="","",'R7.10.1移動支援一覧'!S276)</f>
        <v>○</v>
      </c>
      <c r="N276" s="21" t="str">
        <f>IF('R7.10.1移動支援一覧'!T276="","",'R7.10.1移動支援一覧'!T276)</f>
        <v>○</v>
      </c>
      <c r="O276" s="21" t="str">
        <f>IF('R7.10.1移動支援一覧'!U276="","",'R7.10.1移動支援一覧'!U276)</f>
        <v>○</v>
      </c>
      <c r="P276" s="22" t="str">
        <f>IF('R7.10.1移動支援一覧'!V276="","",'R7.10.1移動支援一覧'!V276)</f>
        <v>0110204492</v>
      </c>
    </row>
    <row r="277" spans="1:16" ht="13.5" customHeight="1">
      <c r="A277" s="19" t="str">
        <f>'R7.10.1移動支援一覧'!A277</f>
        <v>市内</v>
      </c>
      <c r="B277" s="20" t="str">
        <f>IF('R7.10.1移動支援一覧'!B277="","",'R7.10.1移動支援一覧'!B277)</f>
        <v/>
      </c>
      <c r="C277" s="3" t="str">
        <f>'R7.10.1移動支援一覧'!C277</f>
        <v>0001100756</v>
      </c>
      <c r="D277" s="3" t="str">
        <f>'R7.10.1移動支援一覧'!D277</f>
        <v>生活自立支援　まほろば　三葉</v>
      </c>
      <c r="E277" s="4">
        <f>'R7.10.1移動支援一覧'!E277</f>
        <v>43617</v>
      </c>
      <c r="F277" s="3" t="str">
        <f>'R7.10.1移動支援一覧'!G277</f>
        <v>001-0024</v>
      </c>
      <c r="G277" s="3" t="str">
        <f>'R7.10.1移動支援一覧'!H277</f>
        <v>札幌市北区北２４条西４丁目３－６　シェーベル２４　２Ｆ</v>
      </c>
      <c r="H277" s="3" t="str">
        <f>'R7.10.1移動支援一覧'!I277</f>
        <v>788-3778</v>
      </c>
      <c r="I277" s="3" t="str">
        <f>'R7.10.1移動支援一覧'!J277</f>
        <v>788-3475</v>
      </c>
      <c r="J277" s="3" t="str">
        <f>'R7.10.1移動支援一覧'!K277</f>
        <v>合同会社ラ・ルーチェ</v>
      </c>
      <c r="K277" s="21" t="str">
        <f>IF('R7.10.1移動支援一覧'!Q277="","",'R7.10.1移動支援一覧'!Q277)</f>
        <v>○</v>
      </c>
      <c r="L277" s="21" t="str">
        <f>IF('R7.10.1移動支援一覧'!R277="","",'R7.10.1移動支援一覧'!R277)</f>
        <v>○</v>
      </c>
      <c r="M277" s="21" t="str">
        <f>IF('R7.10.1移動支援一覧'!S277="","",'R7.10.1移動支援一覧'!S277)</f>
        <v>○</v>
      </c>
      <c r="N277" s="21" t="str">
        <f>IF('R7.10.1移動支援一覧'!T277="","",'R7.10.1移動支援一覧'!T277)</f>
        <v>○</v>
      </c>
      <c r="O277" s="21" t="str">
        <f>IF('R7.10.1移動支援一覧'!U277="","",'R7.10.1移動支援一覧'!U277)</f>
        <v>○</v>
      </c>
      <c r="P277" s="22" t="str">
        <f>IF('R7.10.1移動支援一覧'!V277="","",'R7.10.1移動支援一覧'!V277)</f>
        <v>0110204260</v>
      </c>
    </row>
    <row r="278" spans="1:16" ht="13.5" customHeight="1">
      <c r="A278" s="19" t="str">
        <f>'R7.10.1移動支援一覧'!A278</f>
        <v>市内</v>
      </c>
      <c r="B278" s="20" t="str">
        <f>IF('R7.10.1移動支援一覧'!B278="","",'R7.10.1移動支援一覧'!B278)</f>
        <v/>
      </c>
      <c r="C278" s="3" t="str">
        <f>'R7.10.1移動支援一覧'!C278</f>
        <v>0001100757</v>
      </c>
      <c r="D278" s="3" t="str">
        <f>'R7.10.1移動支援一覧'!D278</f>
        <v>フレンドリィ訪問介護事業所</v>
      </c>
      <c r="E278" s="4">
        <f>'R7.10.1移動支援一覧'!E278</f>
        <v>43647</v>
      </c>
      <c r="F278" s="3" t="str">
        <f>'R7.10.1移動支援一覧'!G278</f>
        <v>063-0846</v>
      </c>
      <c r="G278" s="3" t="str">
        <f>'R7.10.1移動支援一覧'!H278</f>
        <v>札幌市西区八軒６条西１丁目８番１－２０４号</v>
      </c>
      <c r="H278" s="3" t="str">
        <f>'R7.10.1移動支援一覧'!I278</f>
        <v>613-1188</v>
      </c>
      <c r="I278" s="3" t="str">
        <f>'R7.10.1移動支援一覧'!J278</f>
        <v>613-0035</v>
      </c>
      <c r="J278" s="3" t="str">
        <f>'R7.10.1移動支援一覧'!K278</f>
        <v>株式会社フレンドリィ</v>
      </c>
      <c r="K278" s="21" t="str">
        <f>IF('R7.10.1移動支援一覧'!Q278="","",'R7.10.1移動支援一覧'!Q278)</f>
        <v>○</v>
      </c>
      <c r="L278" s="21" t="str">
        <f>IF('R7.10.1移動支援一覧'!R278="","",'R7.10.1移動支援一覧'!R278)</f>
        <v>○</v>
      </c>
      <c r="M278" s="21" t="str">
        <f>IF('R7.10.1移動支援一覧'!S278="","",'R7.10.1移動支援一覧'!S278)</f>
        <v>○</v>
      </c>
      <c r="N278" s="21" t="str">
        <f>IF('R7.10.1移動支援一覧'!T278="","",'R7.10.1移動支援一覧'!T278)</f>
        <v>○</v>
      </c>
      <c r="O278" s="21" t="str">
        <f>IF('R7.10.1移動支援一覧'!U278="","",'R7.10.1移動支援一覧'!U278)</f>
        <v>○</v>
      </c>
      <c r="P278" s="22" t="str">
        <f>IF('R7.10.1移動支援一覧'!V278="","",'R7.10.1移動支援一覧'!V278)</f>
        <v>0110700937</v>
      </c>
    </row>
    <row r="279" spans="1:16" ht="13.5" customHeight="1">
      <c r="A279" s="19" t="str">
        <f>'R7.10.1移動支援一覧'!A279</f>
        <v>市内</v>
      </c>
      <c r="B279" s="20" t="str">
        <f>IF('R7.10.1移動支援一覧'!B279="","",'R7.10.1移動支援一覧'!B279)</f>
        <v/>
      </c>
      <c r="C279" s="3" t="str">
        <f>'R7.10.1移動支援一覧'!C279</f>
        <v>0001100758</v>
      </c>
      <c r="D279" s="3" t="str">
        <f>'R7.10.1移動支援一覧'!D279</f>
        <v>ヘルパーステーション　ツイル</v>
      </c>
      <c r="E279" s="4">
        <f>'R7.10.1移動支援一覧'!E279</f>
        <v>43709</v>
      </c>
      <c r="F279" s="3" t="str">
        <f>'R7.10.1移動支援一覧'!G279</f>
        <v>062-0907</v>
      </c>
      <c r="G279" s="3" t="str">
        <f>'R7.10.1移動支援一覧'!H279</f>
        <v>札幌市豊平区豊平７条８丁目１番１６号　スピカハウスＡ棟３０２号室</v>
      </c>
      <c r="H279" s="3" t="str">
        <f>'R7.10.1移動支援一覧'!I279</f>
        <v>827-8111</v>
      </c>
      <c r="I279" s="3" t="str">
        <f>'R7.10.1移動支援一覧'!J279</f>
        <v>827-8299</v>
      </c>
      <c r="J279" s="3" t="str">
        <f>'R7.10.1移動支援一覧'!K279</f>
        <v>特定非営利活動法人　プリズムさっぽろ</v>
      </c>
      <c r="K279" s="21" t="str">
        <f>IF('R7.10.1移動支援一覧'!Q279="","",'R7.10.1移動支援一覧'!Q279)</f>
        <v>○</v>
      </c>
      <c r="L279" s="21" t="str">
        <f>IF('R7.10.1移動支援一覧'!R279="","",'R7.10.1移動支援一覧'!R279)</f>
        <v>○</v>
      </c>
      <c r="M279" s="21" t="str">
        <f>IF('R7.10.1移動支援一覧'!S279="","",'R7.10.1移動支援一覧'!S279)</f>
        <v>○</v>
      </c>
      <c r="N279" s="21" t="str">
        <f>IF('R7.10.1移動支援一覧'!T279="","",'R7.10.1移動支援一覧'!T279)</f>
        <v>○</v>
      </c>
      <c r="O279" s="21" t="str">
        <f>IF('R7.10.1移動支援一覧'!U279="","",'R7.10.1移動支援一覧'!U279)</f>
        <v>○</v>
      </c>
      <c r="P279" s="22" t="str">
        <f>IF('R7.10.1移動支援一覧'!V279="","",'R7.10.1移動支援一覧'!V279)</f>
        <v>0110506292</v>
      </c>
    </row>
    <row r="280" spans="1:16" ht="13.5" customHeight="1">
      <c r="A280" s="19" t="str">
        <f>'R7.10.1移動支援一覧'!A280</f>
        <v>市内</v>
      </c>
      <c r="B280" s="20" t="str">
        <f>IF('R7.10.1移動支援一覧'!B280="","",'R7.10.1移動支援一覧'!B280)</f>
        <v/>
      </c>
      <c r="C280" s="3" t="str">
        <f>'R7.10.1移動支援一覧'!C280</f>
        <v>0001100760</v>
      </c>
      <c r="D280" s="3" t="str">
        <f>'R7.10.1移動支援一覧'!D280</f>
        <v>ニチイケアセンターあいの里</v>
      </c>
      <c r="E280" s="4">
        <f>'R7.10.1移動支援一覧'!E280</f>
        <v>43770</v>
      </c>
      <c r="F280" s="3" t="str">
        <f>'R7.10.1移動支援一覧'!G280</f>
        <v>002-8071</v>
      </c>
      <c r="G280" s="3" t="str">
        <f>'R7.10.1移動支援一覧'!H280</f>
        <v>札幌市北区あいの里１条３丁目６番１２号　あいの里１－３　Ｃ棟</v>
      </c>
      <c r="H280" s="3" t="str">
        <f>'R7.10.1移動支援一覧'!I280</f>
        <v>770-5622</v>
      </c>
      <c r="I280" s="3" t="str">
        <f>'R7.10.1移動支援一覧'!J280</f>
        <v>778-2280</v>
      </c>
      <c r="J280" s="3" t="str">
        <f>'R7.10.1移動支援一覧'!K280</f>
        <v>株式会社 ニチイ学館</v>
      </c>
      <c r="K280" s="21" t="str">
        <f>IF('R7.10.1移動支援一覧'!Q280="","",'R7.10.1移動支援一覧'!Q280)</f>
        <v>○</v>
      </c>
      <c r="L280" s="21" t="str">
        <f>IF('R7.10.1移動支援一覧'!R280="","",'R7.10.1移動支援一覧'!R280)</f>
        <v>○</v>
      </c>
      <c r="M280" s="21" t="str">
        <f>IF('R7.10.1移動支援一覧'!S280="","",'R7.10.1移動支援一覧'!S280)</f>
        <v>○</v>
      </c>
      <c r="N280" s="21" t="str">
        <f>IF('R7.10.1移動支援一覧'!T280="","",'R7.10.1移動支援一覧'!T280)</f>
        <v>○</v>
      </c>
      <c r="O280" s="21" t="str">
        <f>IF('R7.10.1移動支援一覧'!U280="","",'R7.10.1移動支援一覧'!U280)</f>
        <v>○</v>
      </c>
      <c r="P280" s="22" t="str">
        <f>IF('R7.10.1移動支援一覧'!V280="","",'R7.10.1移動支援一覧'!V280)</f>
        <v>0110204641</v>
      </c>
    </row>
    <row r="281" spans="1:16" ht="13.5" customHeight="1">
      <c r="A281" s="19" t="str">
        <f>'R7.10.1移動支援一覧'!A281</f>
        <v>市内</v>
      </c>
      <c r="B281" s="20" t="str">
        <f>IF('R7.10.1移動支援一覧'!B281="","",'R7.10.1移動支援一覧'!B281)</f>
        <v/>
      </c>
      <c r="C281" s="3" t="str">
        <f>'R7.10.1移動支援一覧'!C281</f>
        <v>0001100761</v>
      </c>
      <c r="D281" s="3" t="str">
        <f>'R7.10.1移動支援一覧'!D281</f>
        <v>ヘルパーステーションほほえみ</v>
      </c>
      <c r="E281" s="4">
        <f>'R7.10.1移動支援一覧'!E281</f>
        <v>43800</v>
      </c>
      <c r="F281" s="3" t="str">
        <f>'R7.10.1移動支援一覧'!G281</f>
        <v>065-0023</v>
      </c>
      <c r="G281" s="3" t="str">
        <f>'R7.10.1移動支援一覧'!H281</f>
        <v>札幌市東区北２３条東１２丁目３番１５号</v>
      </c>
      <c r="H281" s="3" t="str">
        <f>'R7.10.1移動支援一覧'!I281</f>
        <v>702-7777</v>
      </c>
      <c r="I281" s="3" t="str">
        <f>'R7.10.1移動支援一覧'!J281</f>
        <v>702-7778</v>
      </c>
      <c r="J281" s="3" t="str">
        <f>'R7.10.1移動支援一覧'!K281</f>
        <v>株式会社　こころ</v>
      </c>
      <c r="K281" s="21" t="str">
        <f>IF('R7.10.1移動支援一覧'!Q281="","",'R7.10.1移動支援一覧'!Q281)</f>
        <v>○</v>
      </c>
      <c r="L281" s="21" t="str">
        <f>IF('R7.10.1移動支援一覧'!R281="","",'R7.10.1移動支援一覧'!R281)</f>
        <v>○</v>
      </c>
      <c r="M281" s="21" t="str">
        <f>IF('R7.10.1移動支援一覧'!S281="","",'R7.10.1移動支援一覧'!S281)</f>
        <v>○</v>
      </c>
      <c r="N281" s="21" t="str">
        <f>IF('R7.10.1移動支援一覧'!T281="","",'R7.10.1移動支援一覧'!T281)</f>
        <v>○</v>
      </c>
      <c r="O281" s="21" t="str">
        <f>IF('R7.10.1移動支援一覧'!U281="","",'R7.10.1移動支援一覧'!U281)</f>
        <v>○</v>
      </c>
      <c r="P281" s="22" t="str">
        <f>IF('R7.10.1移動支援一覧'!V281="","",'R7.10.1移動支援一覧'!V281)</f>
        <v>0110300746</v>
      </c>
    </row>
    <row r="282" spans="1:16" ht="13.5" customHeight="1">
      <c r="A282" s="19" t="str">
        <f>'R7.10.1移動支援一覧'!A282</f>
        <v>市内</v>
      </c>
      <c r="B282" s="20" t="str">
        <f>IF('R7.10.1移動支援一覧'!B282="","",'R7.10.1移動支援一覧'!B282)</f>
        <v/>
      </c>
      <c r="C282" s="3" t="str">
        <f>'R7.10.1移動支援一覧'!C282</f>
        <v>0001100762</v>
      </c>
      <c r="D282" s="3" t="str">
        <f>'R7.10.1移動支援一覧'!D282</f>
        <v>札幌あんみケアステーション</v>
      </c>
      <c r="E282" s="4">
        <f>'R7.10.1移動支援一覧'!E282</f>
        <v>43831</v>
      </c>
      <c r="F282" s="3" t="str">
        <f>'R7.10.1移動支援一覧'!G282</f>
        <v>006-0832</v>
      </c>
      <c r="G282" s="3" t="str">
        <f>'R7.10.1移動支援一覧'!H282</f>
        <v>札幌市手稲区曙２条１丁目５－２</v>
      </c>
      <c r="H282" s="3" t="str">
        <f>'R7.10.1移動支援一覧'!I282</f>
        <v>080-1977-0350</v>
      </c>
      <c r="I282" s="3" t="str">
        <f>'R7.10.1移動支援一覧'!J282</f>
        <v>011-699-5921</v>
      </c>
      <c r="J282" s="3" t="str">
        <f>'R7.10.1移動支援一覧'!K282</f>
        <v>株式会社Ａｍｍｉ’ｓ</v>
      </c>
      <c r="K282" s="21" t="str">
        <f>IF('R7.10.1移動支援一覧'!Q282="","",'R7.10.1移動支援一覧'!Q282)</f>
        <v>○</v>
      </c>
      <c r="L282" s="21" t="str">
        <f>IF('R7.10.1移動支援一覧'!R282="","",'R7.10.1移動支援一覧'!R282)</f>
        <v>○</v>
      </c>
      <c r="M282" s="21" t="str">
        <f>IF('R7.10.1移動支援一覧'!S282="","",'R7.10.1移動支援一覧'!S282)</f>
        <v>○</v>
      </c>
      <c r="N282" s="21" t="str">
        <f>IF('R7.10.1移動支援一覧'!T282="","",'R7.10.1移動支援一覧'!T282)</f>
        <v>○</v>
      </c>
      <c r="O282" s="21" t="str">
        <f>IF('R7.10.1移動支援一覧'!U282="","",'R7.10.1移動支援一覧'!U282)</f>
        <v>○</v>
      </c>
      <c r="P282" s="22" t="str">
        <f>IF('R7.10.1移動支援一覧'!V282="","",'R7.10.1移動支援一覧'!V282)</f>
        <v>0110901246</v>
      </c>
    </row>
    <row r="283" spans="1:16" ht="13.5" customHeight="1">
      <c r="A283" s="19" t="str">
        <f>'R7.10.1移動支援一覧'!A283</f>
        <v>市内</v>
      </c>
      <c r="B283" s="20" t="str">
        <f>IF('R7.10.1移動支援一覧'!B283="","",'R7.10.1移動支援一覧'!B283)</f>
        <v/>
      </c>
      <c r="C283" s="3" t="str">
        <f>'R7.10.1移動支援一覧'!C283</f>
        <v>0001100763</v>
      </c>
      <c r="D283" s="3" t="str">
        <f>'R7.10.1移動支援一覧'!D283</f>
        <v>シンプルスマイル</v>
      </c>
      <c r="E283" s="4">
        <f>'R7.10.1移動支援一覧'!E283</f>
        <v>43831</v>
      </c>
      <c r="F283" s="3" t="str">
        <f>'R7.10.1移動支援一覧'!G283</f>
        <v>063-0804</v>
      </c>
      <c r="G283" s="3" t="str">
        <f>'R7.10.1移動支援一覧'!H283</f>
        <v>札幌市西区二十四軒４条３丁目４－３５　カルチェド札幌１０２号</v>
      </c>
      <c r="H283" s="3" t="str">
        <f>'R7.10.1移動支援一覧'!I283</f>
        <v>642-1804</v>
      </c>
      <c r="I283" s="3" t="str">
        <f>'R7.10.1移動支援一覧'!J283</f>
        <v>302-0272</v>
      </c>
      <c r="J283" s="3" t="str">
        <f>'R7.10.1移動支援一覧'!K283</f>
        <v>シンプルライフ株式会社</v>
      </c>
      <c r="K283" s="21" t="str">
        <f>IF('R7.10.1移動支援一覧'!Q283="","",'R7.10.1移動支援一覧'!Q283)</f>
        <v>○</v>
      </c>
      <c r="L283" s="21" t="str">
        <f>IF('R7.10.1移動支援一覧'!R283="","",'R7.10.1移動支援一覧'!R283)</f>
        <v>○</v>
      </c>
      <c r="M283" s="21" t="str">
        <f>IF('R7.10.1移動支援一覧'!S283="","",'R7.10.1移動支援一覧'!S283)</f>
        <v>○</v>
      </c>
      <c r="N283" s="21" t="str">
        <f>IF('R7.10.1移動支援一覧'!T283="","",'R7.10.1移動支援一覧'!T283)</f>
        <v>○</v>
      </c>
      <c r="O283" s="21" t="str">
        <f>IF('R7.10.1移動支援一覧'!U283="","",'R7.10.1移動支援一覧'!U283)</f>
        <v>○</v>
      </c>
      <c r="P283" s="22" t="str">
        <f>IF('R7.10.1移動支援一覧'!V283="","",'R7.10.1移動支援一覧'!V283)</f>
        <v>0110701059</v>
      </c>
    </row>
    <row r="284" spans="1:16" ht="13.5" customHeight="1">
      <c r="A284" s="19" t="str">
        <f>'R7.10.1移動支援一覧'!A284</f>
        <v>市内</v>
      </c>
      <c r="B284" s="20" t="str">
        <f>IF('R7.10.1移動支援一覧'!B284="","",'R7.10.1移動支援一覧'!B284)</f>
        <v/>
      </c>
      <c r="C284" s="3" t="str">
        <f>'R7.10.1移動支援一覧'!C284</f>
        <v>0001100764</v>
      </c>
      <c r="D284" s="3" t="str">
        <f>'R7.10.1移動支援一覧'!D284</f>
        <v>ヘルパーステーションタッチ</v>
      </c>
      <c r="E284" s="4">
        <f>'R7.10.1移動支援一覧'!E284</f>
        <v>43831</v>
      </c>
      <c r="F284" s="3" t="str">
        <f>'R7.10.1移動支援一覧'!G284</f>
        <v>002-8091</v>
      </c>
      <c r="G284" s="3" t="str">
        <f>'R7.10.1移動支援一覧'!H284</f>
        <v>札幌市北区南あいの里７丁目１２番１５号</v>
      </c>
      <c r="H284" s="3" t="str">
        <f>'R7.10.1移動支援一覧'!I284</f>
        <v>770-5030</v>
      </c>
      <c r="I284" s="3" t="str">
        <f>'R7.10.1移動支援一覧'!J284</f>
        <v>770-5032</v>
      </c>
      <c r="J284" s="3" t="str">
        <f>'R7.10.1移動支援一覧'!K284</f>
        <v>特定非営利活動法人バトンタッチ</v>
      </c>
      <c r="K284" s="21" t="str">
        <f>IF('R7.10.1移動支援一覧'!Q284="","",'R7.10.1移動支援一覧'!Q284)</f>
        <v>○</v>
      </c>
      <c r="L284" s="21" t="str">
        <f>IF('R7.10.1移動支援一覧'!R284="","",'R7.10.1移動支援一覧'!R284)</f>
        <v>○</v>
      </c>
      <c r="M284" s="21" t="str">
        <f>IF('R7.10.1移動支援一覧'!S284="","",'R7.10.1移動支援一覧'!S284)</f>
        <v>○</v>
      </c>
      <c r="N284" s="21" t="str">
        <f>IF('R7.10.1移動支援一覧'!T284="","",'R7.10.1移動支援一覧'!T284)</f>
        <v>○</v>
      </c>
      <c r="O284" s="21" t="str">
        <f>IF('R7.10.1移動支援一覧'!U284="","",'R7.10.1移動支援一覧'!U284)</f>
        <v>○</v>
      </c>
      <c r="P284" s="22" t="str">
        <f>IF('R7.10.1移動支援一覧'!V284="","",'R7.10.1移動支援一覧'!V284)</f>
        <v>0110204658</v>
      </c>
    </row>
    <row r="285" spans="1:16" ht="13.5" customHeight="1">
      <c r="A285" s="19" t="str">
        <f>'R7.10.1移動支援一覧'!A285</f>
        <v>市内</v>
      </c>
      <c r="B285" s="20" t="str">
        <f>IF('R7.10.1移動支援一覧'!B285="","",'R7.10.1移動支援一覧'!B285)</f>
        <v/>
      </c>
      <c r="C285" s="3" t="str">
        <f>'R7.10.1移動支援一覧'!C285</f>
        <v>0001100768</v>
      </c>
      <c r="D285" s="3" t="str">
        <f>'R7.10.1移動支援一覧'!D285</f>
        <v>Ｋ２カンパニー総合福祉サービス</v>
      </c>
      <c r="E285" s="4">
        <f>'R7.10.1移動支援一覧'!E285</f>
        <v>43891</v>
      </c>
      <c r="F285" s="3" t="str">
        <f>'R7.10.1移動支援一覧'!G285</f>
        <v>062-0034</v>
      </c>
      <c r="G285" s="3" t="str">
        <f>'R7.10.1移動支援一覧'!H285</f>
        <v>札幌市豊平区西岡４条８丁目９番１２号</v>
      </c>
      <c r="H285" s="3" t="str">
        <f>'R7.10.1移動支援一覧'!I285</f>
        <v>011-867-9163</v>
      </c>
      <c r="I285" s="3" t="str">
        <f>'R7.10.1移動支援一覧'!J285</f>
        <v>011-867-9163</v>
      </c>
      <c r="J285" s="3" t="str">
        <f>'R7.10.1移動支援一覧'!K285</f>
        <v>合同会社　Ｋ２カンパニー</v>
      </c>
      <c r="K285" s="21" t="str">
        <f>IF('R7.10.1移動支援一覧'!Q285="","",'R7.10.1移動支援一覧'!Q285)</f>
        <v>○</v>
      </c>
      <c r="L285" s="21" t="str">
        <f>IF('R7.10.1移動支援一覧'!R285="","",'R7.10.1移動支援一覧'!R285)</f>
        <v>○</v>
      </c>
      <c r="M285" s="21" t="str">
        <f>IF('R7.10.1移動支援一覧'!S285="","",'R7.10.1移動支援一覧'!S285)</f>
        <v>○</v>
      </c>
      <c r="N285" s="21" t="str">
        <f>IF('R7.10.1移動支援一覧'!T285="","",'R7.10.1移動支援一覧'!T285)</f>
        <v>○</v>
      </c>
      <c r="O285" s="21" t="str">
        <f>IF('R7.10.1移動支援一覧'!U285="","",'R7.10.1移動支援一覧'!U285)</f>
        <v>○</v>
      </c>
      <c r="P285" s="22" t="str">
        <f>IF('R7.10.1移動支援一覧'!V285="","",'R7.10.1移動支援一覧'!V285)</f>
        <v>0110506151</v>
      </c>
    </row>
    <row r="286" spans="1:16" ht="13.5" customHeight="1">
      <c r="A286" s="19" t="str">
        <f>'R7.10.1移動支援一覧'!A286</f>
        <v>市内</v>
      </c>
      <c r="B286" s="20" t="str">
        <f>IF('R7.10.1移動支援一覧'!B286="","",'R7.10.1移動支援一覧'!B286)</f>
        <v/>
      </c>
      <c r="C286" s="3" t="str">
        <f>'R7.10.1移動支援一覧'!C286</f>
        <v>0001100769</v>
      </c>
      <c r="D286" s="3" t="str">
        <f>'R7.10.1移動支援一覧'!D286</f>
        <v>ヘルパーステーション　コクア</v>
      </c>
      <c r="E286" s="4">
        <f>'R7.10.1移動支援一覧'!E286</f>
        <v>43922</v>
      </c>
      <c r="F286" s="3" t="str">
        <f>'R7.10.1移動支援一覧'!G286</f>
        <v>007-0837</v>
      </c>
      <c r="G286" s="3" t="str">
        <f>'R7.10.1移動支援一覧'!H286</f>
        <v>札幌市東区北３７条東１６丁目２－５</v>
      </c>
      <c r="H286" s="3" t="str">
        <f>'R7.10.1移動支援一覧'!I286</f>
        <v>011-299-4710</v>
      </c>
      <c r="I286" s="3" t="str">
        <f>'R7.10.1移動支援一覧'!J286</f>
        <v>011-299-4871</v>
      </c>
      <c r="J286" s="3" t="str">
        <f>'R7.10.1移動支援一覧'!K286</f>
        <v>株式会社ソレイズ</v>
      </c>
      <c r="K286" s="21" t="str">
        <f>IF('R7.10.1移動支援一覧'!Q286="","",'R7.10.1移動支援一覧'!Q286)</f>
        <v>○</v>
      </c>
      <c r="L286" s="21" t="str">
        <f>IF('R7.10.1移動支援一覧'!R286="","",'R7.10.1移動支援一覧'!R286)</f>
        <v>○</v>
      </c>
      <c r="M286" s="21" t="str">
        <f>IF('R7.10.1移動支援一覧'!S286="","",'R7.10.1移動支援一覧'!S286)</f>
        <v>○</v>
      </c>
      <c r="N286" s="21" t="str">
        <f>IF('R7.10.1移動支援一覧'!T286="","",'R7.10.1移動支援一覧'!T286)</f>
        <v>○</v>
      </c>
      <c r="O286" s="21" t="str">
        <f>IF('R7.10.1移動支援一覧'!U286="","",'R7.10.1移動支援一覧'!U286)</f>
        <v>○</v>
      </c>
      <c r="P286" s="22" t="str">
        <f>IF('R7.10.1移動支援一覧'!V286="","",'R7.10.1移動支援一覧'!V286)</f>
        <v>0110301587</v>
      </c>
    </row>
    <row r="287" spans="1:16" ht="13.5" customHeight="1">
      <c r="A287" s="19" t="str">
        <f>'R7.10.1移動支援一覧'!A287</f>
        <v>市内</v>
      </c>
      <c r="B287" s="20" t="str">
        <f>IF('R7.10.1移動支援一覧'!B287="","",'R7.10.1移動支援一覧'!B287)</f>
        <v/>
      </c>
      <c r="C287" s="3" t="str">
        <f>'R7.10.1移動支援一覧'!C287</f>
        <v>0001100770</v>
      </c>
      <c r="D287" s="3" t="str">
        <f>'R7.10.1移動支援一覧'!D287</f>
        <v>ライフサポートはみんぐ</v>
      </c>
      <c r="E287" s="4">
        <f>'R7.10.1移動支援一覧'!E287</f>
        <v>43922</v>
      </c>
      <c r="F287" s="3" t="str">
        <f>'R7.10.1移動支援一覧'!G287</f>
        <v>062-0042</v>
      </c>
      <c r="G287" s="3" t="str">
        <f>'R7.10.1移動支援一覧'!H287</f>
        <v>札幌市豊平区福住２条１０丁目３－８</v>
      </c>
      <c r="H287" s="3" t="str">
        <f>'R7.10.1移動支援一覧'!I287</f>
        <v>011-595-8415</v>
      </c>
      <c r="I287" s="3" t="str">
        <f>'R7.10.1移動支援一覧'!J287</f>
        <v>011-595-8147</v>
      </c>
      <c r="J287" s="3" t="str">
        <f>'R7.10.1移動支援一覧'!K287</f>
        <v>特定非営利活動法人　はなうた</v>
      </c>
      <c r="K287" s="21" t="str">
        <f>IF('R7.10.1移動支援一覧'!Q287="","",'R7.10.1移動支援一覧'!Q287)</f>
        <v>○</v>
      </c>
      <c r="L287" s="21" t="str">
        <f>IF('R7.10.1移動支援一覧'!R287="","",'R7.10.1移動支援一覧'!R287)</f>
        <v>○</v>
      </c>
      <c r="M287" s="21" t="str">
        <f>IF('R7.10.1移動支援一覧'!S287="","",'R7.10.1移動支援一覧'!S287)</f>
        <v>○</v>
      </c>
      <c r="N287" s="21" t="str">
        <f>IF('R7.10.1移動支援一覧'!T287="","",'R7.10.1移動支援一覧'!T287)</f>
        <v>○</v>
      </c>
      <c r="O287" s="21" t="str">
        <f>IF('R7.10.1移動支援一覧'!U287="","",'R7.10.1移動支援一覧'!U287)</f>
        <v>○</v>
      </c>
      <c r="P287" s="22" t="str">
        <f>IF('R7.10.1移動支援一覧'!V287="","",'R7.10.1移動支援一覧'!V287)</f>
        <v>0110506409</v>
      </c>
    </row>
    <row r="288" spans="1:16" ht="13.5" customHeight="1">
      <c r="A288" s="19" t="str">
        <f>'R7.10.1移動支援一覧'!A288</f>
        <v>市内</v>
      </c>
      <c r="B288" s="20" t="str">
        <f>IF('R7.10.1移動支援一覧'!B288="","",'R7.10.1移動支援一覧'!B288)</f>
        <v/>
      </c>
      <c r="C288" s="3" t="str">
        <f>'R7.10.1移動支援一覧'!C288</f>
        <v>0001100771</v>
      </c>
      <c r="D288" s="3" t="str">
        <f>'R7.10.1移動支援一覧'!D288</f>
        <v>勤医協北ヘルパーセンター</v>
      </c>
      <c r="E288" s="4">
        <f>'R7.10.1移動支援一覧'!E288</f>
        <v>43922</v>
      </c>
      <c r="F288" s="3" t="str">
        <f>'R7.10.1移動支援一覧'!G288</f>
        <v>001-0910</v>
      </c>
      <c r="G288" s="3" t="str">
        <f>'R7.10.1移動支援一覧'!H288</f>
        <v>札幌市北区新琴似３２条８丁目１番１号</v>
      </c>
      <c r="H288" s="3" t="str">
        <f>'R7.10.1移動支援一覧'!I288</f>
        <v>011-763-1294</v>
      </c>
      <c r="I288" s="3" t="str">
        <f>'R7.10.1移動支援一覧'!J288</f>
        <v>011-763-2940</v>
      </c>
      <c r="J288" s="3" t="str">
        <f>'R7.10.1移動支援一覧'!K288</f>
        <v>社会福祉法人　勤医協福祉会</v>
      </c>
      <c r="K288" s="21" t="str">
        <f>IF('R7.10.1移動支援一覧'!Q288="","",'R7.10.1移動支援一覧'!Q288)</f>
        <v>○</v>
      </c>
      <c r="L288" s="21" t="str">
        <f>IF('R7.10.1移動支援一覧'!R288="","",'R7.10.1移動支援一覧'!R288)</f>
        <v>○</v>
      </c>
      <c r="M288" s="21" t="str">
        <f>IF('R7.10.1移動支援一覧'!S288="","",'R7.10.1移動支援一覧'!S288)</f>
        <v>○</v>
      </c>
      <c r="N288" s="21" t="str">
        <f>IF('R7.10.1移動支援一覧'!T288="","",'R7.10.1移動支援一覧'!T288)</f>
        <v>○</v>
      </c>
      <c r="O288" s="21" t="str">
        <f>IF('R7.10.1移動支援一覧'!U288="","",'R7.10.1移動支援一覧'!U288)</f>
        <v>○</v>
      </c>
      <c r="P288" s="22" t="str">
        <f>IF('R7.10.1移動支援一覧'!V288="","",'R7.10.1移動支援一覧'!V288)</f>
        <v>0110204716</v>
      </c>
    </row>
    <row r="289" spans="1:16" ht="13.5" customHeight="1">
      <c r="A289" s="19" t="str">
        <f>'R7.10.1移動支援一覧'!A289</f>
        <v>市内</v>
      </c>
      <c r="B289" s="20" t="str">
        <f>IF('R7.10.1移動支援一覧'!B289="","",'R7.10.1移動支援一覧'!B289)</f>
        <v/>
      </c>
      <c r="C289" s="3" t="str">
        <f>'R7.10.1移動支援一覧'!C289</f>
        <v>0001100774</v>
      </c>
      <c r="D289" s="3" t="str">
        <f>'R7.10.1移動支援一覧'!D289</f>
        <v>ヘルパーステーションこうじゅ</v>
      </c>
      <c r="E289" s="4">
        <f>'R7.10.1移動支援一覧'!E289</f>
        <v>43952</v>
      </c>
      <c r="F289" s="3" t="str">
        <f>'R7.10.1移動支援一覧'!G289</f>
        <v>001-0038</v>
      </c>
      <c r="G289" s="3" t="str">
        <f>'R7.10.1移動支援一覧'!H289</f>
        <v>札幌市北区北３８条西２丁目２－３４ ノースヒル３８　１０２号室</v>
      </c>
      <c r="H289" s="3" t="str">
        <f>'R7.10.1移動支援一覧'!I289</f>
        <v>011-374-1522</v>
      </c>
      <c r="I289" s="3" t="str">
        <f>'R7.10.1移動支援一覧'!J289</f>
        <v>011-374-1523</v>
      </c>
      <c r="J289" s="3" t="str">
        <f>'R7.10.1移動支援一覧'!K289</f>
        <v>株式会社　幸寿</v>
      </c>
      <c r="K289" s="21" t="str">
        <f>IF('R7.10.1移動支援一覧'!Q289="","",'R7.10.1移動支援一覧'!Q289)</f>
        <v>○</v>
      </c>
      <c r="L289" s="21" t="str">
        <f>IF('R7.10.1移動支援一覧'!R289="","",'R7.10.1移動支援一覧'!R289)</f>
        <v>○</v>
      </c>
      <c r="M289" s="21" t="str">
        <f>IF('R7.10.1移動支援一覧'!S289="","",'R7.10.1移動支援一覧'!S289)</f>
        <v>○</v>
      </c>
      <c r="N289" s="21" t="str">
        <f>IF('R7.10.1移動支援一覧'!T289="","",'R7.10.1移動支援一覧'!T289)</f>
        <v>○</v>
      </c>
      <c r="O289" s="21" t="str">
        <f>IF('R7.10.1移動支援一覧'!U289="","",'R7.10.1移動支援一覧'!U289)</f>
        <v>○</v>
      </c>
      <c r="P289" s="22" t="str">
        <f>IF('R7.10.1移動支援一覧'!V289="","",'R7.10.1移動支援一覧'!V289)</f>
        <v>0110204765</v>
      </c>
    </row>
    <row r="290" spans="1:16" ht="13.5" customHeight="1">
      <c r="A290" s="19" t="str">
        <f>'R7.10.1移動支援一覧'!A290</f>
        <v>市内</v>
      </c>
      <c r="B290" s="20" t="str">
        <f>IF('R7.10.1移動支援一覧'!B290="","",'R7.10.1移動支援一覧'!B290)</f>
        <v/>
      </c>
      <c r="C290" s="3" t="str">
        <f>'R7.10.1移動支援一覧'!C290</f>
        <v>0001100775</v>
      </c>
      <c r="D290" s="3" t="str">
        <f>'R7.10.1移動支援一覧'!D290</f>
        <v>ダブルスマイルケアサービス</v>
      </c>
      <c r="E290" s="4">
        <f>'R7.10.1移動支援一覧'!E290</f>
        <v>44013</v>
      </c>
      <c r="F290" s="3" t="str">
        <f>'R7.10.1移動支援一覧'!G290</f>
        <v>006-0009</v>
      </c>
      <c r="G290" s="3" t="str">
        <f>'R7.10.1移動支援一覧'!H290</f>
        <v>札幌市手稲区西宮の沢５条１丁目５－８</v>
      </c>
      <c r="H290" s="3" t="str">
        <f>'R7.10.1移動支援一覧'!I290</f>
        <v>011-668-3911</v>
      </c>
      <c r="I290" s="3" t="str">
        <f>'R7.10.1移動支援一覧'!J290</f>
        <v>011-668-3912</v>
      </c>
      <c r="J290" s="3" t="str">
        <f>'R7.10.1移動支援一覧'!K290</f>
        <v>株式会社ＴＳＭ</v>
      </c>
      <c r="K290" s="21" t="str">
        <f>IF('R7.10.1移動支援一覧'!Q290="","",'R7.10.1移動支援一覧'!Q290)</f>
        <v>○</v>
      </c>
      <c r="L290" s="21" t="str">
        <f>IF('R7.10.1移動支援一覧'!R290="","",'R7.10.1移動支援一覧'!R290)</f>
        <v>○</v>
      </c>
      <c r="M290" s="21" t="str">
        <f>IF('R7.10.1移動支援一覧'!S290="","",'R7.10.1移動支援一覧'!S290)</f>
        <v>○</v>
      </c>
      <c r="N290" s="21" t="str">
        <f>IF('R7.10.1移動支援一覧'!T290="","",'R7.10.1移動支援一覧'!T290)</f>
        <v>○</v>
      </c>
      <c r="O290" s="21" t="str">
        <f>IF('R7.10.1移動支援一覧'!U290="","",'R7.10.1移動支援一覧'!U290)</f>
        <v>○</v>
      </c>
      <c r="P290" s="22" t="str">
        <f>IF('R7.10.1移動支援一覧'!V290="","",'R7.10.1移動支援一覧'!V290)</f>
        <v>0110701125</v>
      </c>
    </row>
    <row r="291" spans="1:16" ht="13.5" customHeight="1">
      <c r="A291" s="19" t="str">
        <f>'R7.10.1移動支援一覧'!A291</f>
        <v>市内</v>
      </c>
      <c r="B291" s="20" t="str">
        <f>IF('R7.10.1移動支援一覧'!B291="","",'R7.10.1移動支援一覧'!B291)</f>
        <v/>
      </c>
      <c r="C291" s="3" t="str">
        <f>'R7.10.1移動支援一覧'!C291</f>
        <v>0001100776</v>
      </c>
      <c r="D291" s="3" t="str">
        <f>'R7.10.1移動支援一覧'!D291</f>
        <v>株式会社Pixie　訪問介護事業所　Pixie（ぴくしー）</v>
      </c>
      <c r="E291" s="4">
        <f>'R7.10.1移動支援一覧'!E291</f>
        <v>44013</v>
      </c>
      <c r="F291" s="3" t="str">
        <f>'R7.10.1移動支援一覧'!G291</f>
        <v>063-0002</v>
      </c>
      <c r="G291" s="3" t="str">
        <f>'R7.10.1移動支援一覧'!H291</f>
        <v>札幌市西区山の手２条１１丁目６－１３</v>
      </c>
      <c r="H291" s="3" t="str">
        <f>'R7.10.1移動支援一覧'!I291</f>
        <v>011-640-7890</v>
      </c>
      <c r="I291" s="3" t="str">
        <f>'R7.10.1移動支援一覧'!J291</f>
        <v>011-640-7888</v>
      </c>
      <c r="J291" s="3" t="str">
        <f>'R7.10.1移動支援一覧'!K291</f>
        <v>株式会社Pixie</v>
      </c>
      <c r="K291" s="21" t="str">
        <f>IF('R7.10.1移動支援一覧'!Q291="","",'R7.10.1移動支援一覧'!Q291)</f>
        <v>○</v>
      </c>
      <c r="L291" s="21" t="str">
        <f>IF('R7.10.1移動支援一覧'!R291="","",'R7.10.1移動支援一覧'!R291)</f>
        <v>○</v>
      </c>
      <c r="M291" s="21" t="str">
        <f>IF('R7.10.1移動支援一覧'!S291="","",'R7.10.1移動支援一覧'!S291)</f>
        <v>○</v>
      </c>
      <c r="N291" s="21" t="str">
        <f>IF('R7.10.1移動支援一覧'!T291="","",'R7.10.1移動支援一覧'!T291)</f>
        <v>○</v>
      </c>
      <c r="O291" s="21" t="str">
        <f>IF('R7.10.1移動支援一覧'!U291="","",'R7.10.1移動支援一覧'!U291)</f>
        <v>○</v>
      </c>
      <c r="P291" s="22" t="str">
        <f>IF('R7.10.1移動支援一覧'!V291="","",'R7.10.1移動支援一覧'!V291)</f>
        <v>0110701133</v>
      </c>
    </row>
    <row r="292" spans="1:16" ht="13.5" customHeight="1">
      <c r="A292" s="19" t="str">
        <f>'R7.10.1移動支援一覧'!A292</f>
        <v>市内</v>
      </c>
      <c r="B292" s="20" t="str">
        <f>IF('R7.10.1移動支援一覧'!B292="","",'R7.10.1移動支援一覧'!B292)</f>
        <v/>
      </c>
      <c r="C292" s="3" t="str">
        <f>'R7.10.1移動支援一覧'!C292</f>
        <v>0001100777</v>
      </c>
      <c r="D292" s="3" t="str">
        <f>'R7.10.1移動支援一覧'!D292</f>
        <v>ヘルパーステーション　まりん</v>
      </c>
      <c r="E292" s="4">
        <f>'R7.10.1移動支援一覧'!E292</f>
        <v>44044</v>
      </c>
      <c r="F292" s="3" t="str">
        <f>'R7.10.1移動支援一覧'!G292</f>
        <v>005-0851</v>
      </c>
      <c r="G292" s="3" t="str">
        <f>'R7.10.1移動支援一覧'!H292</f>
        <v>札幌市南区常盤１条２丁目２０番３号</v>
      </c>
      <c r="H292" s="3" t="str">
        <f>'R7.10.1移動支援一覧'!I292</f>
        <v>011-200-0346</v>
      </c>
      <c r="I292" s="3">
        <f>'R7.10.1移動支援一覧'!J292</f>
        <v>0</v>
      </c>
      <c r="J292" s="3" t="str">
        <f>'R7.10.1移動支援一覧'!K292</f>
        <v>合同会社MKｐlanning</v>
      </c>
      <c r="K292" s="21" t="str">
        <f>IF('R7.10.1移動支援一覧'!Q292="","",'R7.10.1移動支援一覧'!Q292)</f>
        <v>○</v>
      </c>
      <c r="L292" s="21" t="str">
        <f>IF('R7.10.1移動支援一覧'!R292="","",'R7.10.1移動支援一覧'!R292)</f>
        <v>○</v>
      </c>
      <c r="M292" s="21" t="str">
        <f>IF('R7.10.1移動支援一覧'!S292="","",'R7.10.1移動支援一覧'!S292)</f>
        <v>○</v>
      </c>
      <c r="N292" s="21" t="str">
        <f>IF('R7.10.1移動支援一覧'!T292="","",'R7.10.1移動支援一覧'!T292)</f>
        <v>○</v>
      </c>
      <c r="O292" s="21" t="str">
        <f>IF('R7.10.1移動支援一覧'!U292="","",'R7.10.1移動支援一覧'!U292)</f>
        <v/>
      </c>
      <c r="P292" s="22" t="str">
        <f>IF('R7.10.1移動支援一覧'!V292="","",'R7.10.1移動支援一覧'!V292)</f>
        <v>0110600889</v>
      </c>
    </row>
    <row r="293" spans="1:16" ht="13.5" customHeight="1">
      <c r="A293" s="19" t="str">
        <f>'R7.10.1移動支援一覧'!A293</f>
        <v>市内</v>
      </c>
      <c r="B293" s="20" t="str">
        <f>IF('R7.10.1移動支援一覧'!B293="","",'R7.10.1移動支援一覧'!B293)</f>
        <v/>
      </c>
      <c r="C293" s="3" t="str">
        <f>'R7.10.1移動支援一覧'!C293</f>
        <v>0001100778</v>
      </c>
      <c r="D293" s="3" t="str">
        <f>'R7.10.1移動支援一覧'!D293</f>
        <v>ひまわりスマイルケアセンター</v>
      </c>
      <c r="E293" s="4">
        <f>'R7.10.1移動支援一覧'!E293</f>
        <v>44013</v>
      </c>
      <c r="F293" s="3" t="str">
        <f>'R7.10.1移動支援一覧'!G293</f>
        <v>062-0934</v>
      </c>
      <c r="G293" s="3" t="str">
        <f>'R7.10.1移動支援一覧'!H293</f>
        <v>札幌市豊平区平岸４条１２丁目１０-１７-２０５</v>
      </c>
      <c r="H293" s="3" t="str">
        <f>'R7.10.1移動支援一覧'!I293</f>
        <v>011-885-6025</v>
      </c>
      <c r="I293" s="3" t="str">
        <f>'R7.10.1移動支援一覧'!J293</f>
        <v>011-885-6025</v>
      </c>
      <c r="J293" s="3" t="str">
        <f>'R7.10.1移動支援一覧'!K293</f>
        <v>株式会社　コンフィアンス</v>
      </c>
      <c r="K293" s="21" t="str">
        <f>IF('R7.10.1移動支援一覧'!Q293="","",'R7.10.1移動支援一覧'!Q293)</f>
        <v>○</v>
      </c>
      <c r="L293" s="21" t="str">
        <f>IF('R7.10.1移動支援一覧'!R293="","",'R7.10.1移動支援一覧'!R293)</f>
        <v>○</v>
      </c>
      <c r="M293" s="21" t="str">
        <f>IF('R7.10.1移動支援一覧'!S293="","",'R7.10.1移動支援一覧'!S293)</f>
        <v>○</v>
      </c>
      <c r="N293" s="21" t="str">
        <f>IF('R7.10.1移動支援一覧'!T293="","",'R7.10.1移動支援一覧'!T293)</f>
        <v>○</v>
      </c>
      <c r="O293" s="21" t="str">
        <f>IF('R7.10.1移動支援一覧'!U293="","",'R7.10.1移動支援一覧'!U293)</f>
        <v>○</v>
      </c>
      <c r="P293" s="22" t="str">
        <f>IF('R7.10.1移動支援一覧'!V293="","",'R7.10.1移動支援一覧'!V293)</f>
        <v>0110506466</v>
      </c>
    </row>
    <row r="294" spans="1:16" ht="13.5" customHeight="1">
      <c r="A294" s="19" t="str">
        <f>'R7.10.1移動支援一覧'!A294</f>
        <v>市内</v>
      </c>
      <c r="B294" s="20" t="str">
        <f>IF('R7.10.1移動支援一覧'!B294="","",'R7.10.1移動支援一覧'!B294)</f>
        <v/>
      </c>
      <c r="C294" s="3" t="str">
        <f>'R7.10.1移動支援一覧'!C294</f>
        <v>0001100779</v>
      </c>
      <c r="D294" s="3" t="str">
        <f>'R7.10.1移動支援一覧'!D294</f>
        <v>夢だいふく</v>
      </c>
      <c r="E294" s="4">
        <f>'R7.10.1移動支援一覧'!E294</f>
        <v>44013</v>
      </c>
      <c r="F294" s="3" t="str">
        <f>'R7.10.1移動支援一覧'!G294</f>
        <v>005-0034</v>
      </c>
      <c r="G294" s="3" t="str">
        <f>'R7.10.1移動支援一覧'!H294</f>
        <v>札幌市南区南３６条西１０丁目１-２５</v>
      </c>
      <c r="H294" s="3" t="str">
        <f>'R7.10.1移動支援一覧'!I294</f>
        <v>011-206-1568</v>
      </c>
      <c r="I294" s="3" t="str">
        <f>'R7.10.1移動支援一覧'!J294</f>
        <v>011-206-1578</v>
      </c>
      <c r="J294" s="3" t="str">
        <f>'R7.10.1移動支援一覧'!K294</f>
        <v>合同会社　大福</v>
      </c>
      <c r="K294" s="21" t="str">
        <f>IF('R7.10.1移動支援一覧'!Q294="","",'R7.10.1移動支援一覧'!Q294)</f>
        <v>○</v>
      </c>
      <c r="L294" s="21" t="str">
        <f>IF('R7.10.1移動支援一覧'!R294="","",'R7.10.1移動支援一覧'!R294)</f>
        <v>○</v>
      </c>
      <c r="M294" s="21" t="str">
        <f>IF('R7.10.1移動支援一覧'!S294="","",'R7.10.1移動支援一覧'!S294)</f>
        <v>○</v>
      </c>
      <c r="N294" s="21" t="str">
        <f>IF('R7.10.1移動支援一覧'!T294="","",'R7.10.1移動支援一覧'!T294)</f>
        <v>○</v>
      </c>
      <c r="O294" s="21" t="str">
        <f>IF('R7.10.1移動支援一覧'!U294="","",'R7.10.1移動支援一覧'!U294)</f>
        <v>○</v>
      </c>
      <c r="P294" s="22" t="str">
        <f>IF('R7.10.1移動支援一覧'!V294="","",'R7.10.1移動支援一覧'!V294)</f>
        <v>0110600871</v>
      </c>
    </row>
    <row r="295" spans="1:16" ht="13.5" customHeight="1">
      <c r="A295" s="19" t="str">
        <f>'R7.10.1移動支援一覧'!A295</f>
        <v>市内</v>
      </c>
      <c r="B295" s="20" t="str">
        <f>IF('R7.10.1移動支援一覧'!B295="","",'R7.10.1移動支援一覧'!B295)</f>
        <v/>
      </c>
      <c r="C295" s="3" t="str">
        <f>'R7.10.1移動支援一覧'!C295</f>
        <v>0001100780</v>
      </c>
      <c r="D295" s="3" t="str">
        <f>'R7.10.1移動支援一覧'!D295</f>
        <v>移動支援　ぽこぽこ</v>
      </c>
      <c r="E295" s="4">
        <f>'R7.10.1移動支援一覧'!E295</f>
        <v>44044</v>
      </c>
      <c r="F295" s="3" t="str">
        <f>'R7.10.1移動支援一覧'!G295</f>
        <v>007-0810</v>
      </c>
      <c r="G295" s="3" t="str">
        <f>'R7.10.1移動支援一覧'!H295</f>
        <v>札幌市東区東苗穂１０条３丁目１９番１号</v>
      </c>
      <c r="H295" s="3" t="str">
        <f>'R7.10.1移動支援一覧'!I295</f>
        <v>011-769-9095</v>
      </c>
      <c r="I295" s="3" t="str">
        <f>'R7.10.1移動支援一覧'!J295</f>
        <v>011-769-9094</v>
      </c>
      <c r="J295" s="3" t="str">
        <f>'R7.10.1移動支援一覧'!K295</f>
        <v>一般社団法人　ぽこぽこ会</v>
      </c>
      <c r="K295" s="21" t="str">
        <f>IF('R7.10.1移動支援一覧'!Q295="","",'R7.10.1移動支援一覧'!Q295)</f>
        <v>○</v>
      </c>
      <c r="L295" s="21" t="str">
        <f>IF('R7.10.1移動支援一覧'!R295="","",'R7.10.1移動支援一覧'!R295)</f>
        <v>○</v>
      </c>
      <c r="M295" s="21" t="str">
        <f>IF('R7.10.1移動支援一覧'!S295="","",'R7.10.1移動支援一覧'!S295)</f>
        <v>○</v>
      </c>
      <c r="N295" s="21" t="str">
        <f>IF('R7.10.1移動支援一覧'!T295="","",'R7.10.1移動支援一覧'!T295)</f>
        <v>○</v>
      </c>
      <c r="O295" s="21" t="str">
        <f>IF('R7.10.1移動支援一覧'!U295="","",'R7.10.1移動支援一覧'!U295)</f>
        <v>○</v>
      </c>
      <c r="P295" s="22" t="str">
        <f>IF('R7.10.1移動支援一覧'!V295="","",'R7.10.1移動支援一覧'!V295)</f>
        <v>0110301660</v>
      </c>
    </row>
    <row r="296" spans="1:16" ht="13.5" customHeight="1">
      <c r="A296" s="19" t="str">
        <f>'R7.10.1移動支援一覧'!A296</f>
        <v>市内</v>
      </c>
      <c r="B296" s="20" t="str">
        <f>IF('R7.10.1移動支援一覧'!B296="","",'R7.10.1移動支援一覧'!B296)</f>
        <v/>
      </c>
      <c r="C296" s="3" t="str">
        <f>'R7.10.1移動支援一覧'!C296</f>
        <v>0001100781</v>
      </c>
      <c r="D296" s="3" t="str">
        <f>'R7.10.1移動支援一覧'!D296</f>
        <v>ヘルパーステーション　ぴあ</v>
      </c>
      <c r="E296" s="4">
        <f>'R7.10.1移動支援一覧'!E296</f>
        <v>44075</v>
      </c>
      <c r="F296" s="3" t="str">
        <f>'R7.10.1移動支援一覧'!G296</f>
        <v>062-0934</v>
      </c>
      <c r="G296" s="3" t="str">
        <f>'R7.10.1移動支援一覧'!H296</f>
        <v>札幌市豊平区平岸四条６丁目３番２３号レジデンス浅野Ⅱ１０７号室</v>
      </c>
      <c r="H296" s="3" t="str">
        <f>'R7.10.1移動支援一覧'!I296</f>
        <v>011-598-0306</v>
      </c>
      <c r="I296" s="3" t="str">
        <f>'R7.10.1移動支援一覧'!J296</f>
        <v>011-598-0307</v>
      </c>
      <c r="J296" s="3" t="str">
        <f>'R7.10.1移動支援一覧'!K296</f>
        <v>社会福祉法人　緑伸会</v>
      </c>
      <c r="K296" s="21" t="str">
        <f>IF('R7.10.1移動支援一覧'!Q296="","",'R7.10.1移動支援一覧'!Q296)</f>
        <v>○</v>
      </c>
      <c r="L296" s="21" t="str">
        <f>IF('R7.10.1移動支援一覧'!R296="","",'R7.10.1移動支援一覧'!R296)</f>
        <v>○</v>
      </c>
      <c r="M296" s="21" t="str">
        <f>IF('R7.10.1移動支援一覧'!S296="","",'R7.10.1移動支援一覧'!S296)</f>
        <v>○</v>
      </c>
      <c r="N296" s="21" t="str">
        <f>IF('R7.10.1移動支援一覧'!T296="","",'R7.10.1移動支援一覧'!T296)</f>
        <v>○</v>
      </c>
      <c r="O296" s="21" t="str">
        <f>IF('R7.10.1移動支援一覧'!U296="","",'R7.10.1移動支援一覧'!U296)</f>
        <v>○</v>
      </c>
      <c r="P296" s="22" t="str">
        <f>IF('R7.10.1移動支援一覧'!V296="","",'R7.10.1移動支援一覧'!V296)</f>
        <v>0110506482</v>
      </c>
    </row>
    <row r="297" spans="1:16" ht="13.5" customHeight="1">
      <c r="A297" s="19" t="str">
        <f>'R7.10.1移動支援一覧'!A297</f>
        <v>市内</v>
      </c>
      <c r="B297" s="20" t="str">
        <f>IF('R7.10.1移動支援一覧'!B297="","",'R7.10.1移動支援一覧'!B297)</f>
        <v/>
      </c>
      <c r="C297" s="3" t="str">
        <f>'R7.10.1移動支援一覧'!C297</f>
        <v>0001100783</v>
      </c>
      <c r="D297" s="3" t="str">
        <f>'R7.10.1移動支援一覧'!D297</f>
        <v>小春凪</v>
      </c>
      <c r="E297" s="4">
        <f>'R7.10.1移動支援一覧'!E297</f>
        <v>44075</v>
      </c>
      <c r="F297" s="3" t="str">
        <f>'R7.10.1移動支援一覧'!G297</f>
        <v>065-0007</v>
      </c>
      <c r="G297" s="3" t="str">
        <f>'R7.10.1移動支援一覧'!H297</f>
        <v>札幌市東区北７条東１３丁目４番８号１Ｆ１</v>
      </c>
      <c r="H297" s="3" t="str">
        <f>'R7.10.1移動支援一覧'!I297</f>
        <v>011-594-8175</v>
      </c>
      <c r="I297" s="3" t="str">
        <f>'R7.10.1移動支援一覧'!J297</f>
        <v>011-594-8176</v>
      </c>
      <c r="J297" s="3" t="str">
        <f>'R7.10.1移動支援一覧'!K297</f>
        <v>株式会社小春空</v>
      </c>
      <c r="K297" s="21" t="str">
        <f>IF('R7.10.1移動支援一覧'!Q297="","",'R7.10.1移動支援一覧'!Q297)</f>
        <v>○</v>
      </c>
      <c r="L297" s="21" t="str">
        <f>IF('R7.10.1移動支援一覧'!R297="","",'R7.10.1移動支援一覧'!R297)</f>
        <v>○</v>
      </c>
      <c r="M297" s="21" t="str">
        <f>IF('R7.10.1移動支援一覧'!S297="","",'R7.10.1移動支援一覧'!S297)</f>
        <v>○</v>
      </c>
      <c r="N297" s="21" t="str">
        <f>IF('R7.10.1移動支援一覧'!T297="","",'R7.10.1移動支援一覧'!T297)</f>
        <v>○</v>
      </c>
      <c r="O297" s="21" t="str">
        <f>IF('R7.10.1移動支援一覧'!U297="","",'R7.10.1移動支援一覧'!U297)</f>
        <v>○</v>
      </c>
      <c r="P297" s="22" t="str">
        <f>IF('R7.10.1移動支援一覧'!V297="","",'R7.10.1移動支援一覧'!V297)</f>
        <v>0110301678</v>
      </c>
    </row>
    <row r="298" spans="1:16" ht="13.5" customHeight="1">
      <c r="A298" s="19" t="str">
        <f>'R7.10.1移動支援一覧'!A298</f>
        <v>市内</v>
      </c>
      <c r="B298" s="20" t="str">
        <f>IF('R7.10.1移動支援一覧'!B298="","",'R7.10.1移動支援一覧'!B298)</f>
        <v/>
      </c>
      <c r="C298" s="3" t="str">
        <f>'R7.10.1移動支援一覧'!C298</f>
        <v>0001100784</v>
      </c>
      <c r="D298" s="3" t="str">
        <f>'R7.10.1移動支援一覧'!D298</f>
        <v>ヘルパーステーションカルミア北</v>
      </c>
      <c r="E298" s="4">
        <f>'R7.10.1移動支援一覧'!E298</f>
        <v>44075</v>
      </c>
      <c r="F298" s="3" t="str">
        <f>'R7.10.1移動支援一覧'!G298</f>
        <v>063-0062</v>
      </c>
      <c r="G298" s="3" t="str">
        <f>'R7.10.1移動支援一覧'!H298</f>
        <v>札幌市西区西町南１２丁目３番１号　プレジャーランド１０３号</v>
      </c>
      <c r="H298" s="3" t="str">
        <f>'R7.10.1移動支援一覧'!I298</f>
        <v>011-792-1086</v>
      </c>
      <c r="I298" s="3" t="str">
        <f>'R7.10.1移動支援一覧'!J298</f>
        <v>011-792-5618</v>
      </c>
      <c r="J298" s="3" t="str">
        <f>'R7.10.1移動支援一覧'!K298</f>
        <v>株式会社　玲和</v>
      </c>
      <c r="K298" s="21" t="str">
        <f>IF('R7.10.1移動支援一覧'!Q298="","",'R7.10.1移動支援一覧'!Q298)</f>
        <v>○</v>
      </c>
      <c r="L298" s="21" t="str">
        <f>IF('R7.10.1移動支援一覧'!R298="","",'R7.10.1移動支援一覧'!R298)</f>
        <v>○</v>
      </c>
      <c r="M298" s="21" t="str">
        <f>IF('R7.10.1移動支援一覧'!S298="","",'R7.10.1移動支援一覧'!S298)</f>
        <v>○</v>
      </c>
      <c r="N298" s="21" t="str">
        <f>IF('R7.10.1移動支援一覧'!T298="","",'R7.10.1移動支援一覧'!T298)</f>
        <v>○</v>
      </c>
      <c r="O298" s="21" t="str">
        <f>IF('R7.10.1移動支援一覧'!U298="","",'R7.10.1移動支援一覧'!U298)</f>
        <v>○</v>
      </c>
      <c r="P298" s="22" t="str">
        <f>IF('R7.10.1移動支援一覧'!V298="","",'R7.10.1移動支援一覧'!V298)</f>
        <v>0110204799</v>
      </c>
    </row>
    <row r="299" spans="1:16" ht="13.5" customHeight="1">
      <c r="A299" s="19" t="str">
        <f>'R7.10.1移動支援一覧'!A299</f>
        <v>市内</v>
      </c>
      <c r="B299" s="20" t="str">
        <f>IF('R7.10.1移動支援一覧'!B299="","",'R7.10.1移動支援一覧'!B299)</f>
        <v/>
      </c>
      <c r="C299" s="3" t="str">
        <f>'R7.10.1移動支援一覧'!C299</f>
        <v>0001100786</v>
      </c>
      <c r="D299" s="3" t="str">
        <f>'R7.10.1移動支援一覧'!D299</f>
        <v>プラッツ２３０</v>
      </c>
      <c r="E299" s="4">
        <f>'R7.10.1移動支援一覧'!E299</f>
        <v>44105</v>
      </c>
      <c r="F299" s="3" t="str">
        <f>'R7.10.1移動支援一覧'!G299</f>
        <v>061-2283</v>
      </c>
      <c r="G299" s="3" t="str">
        <f>'R7.10.1移動支援一覧'!H299</f>
        <v>札幌市南区藤野３条４丁目５－１９</v>
      </c>
      <c r="H299" s="3" t="str">
        <f>'R7.10.1移動支援一覧'!I299</f>
        <v>011-594-5001</v>
      </c>
      <c r="I299" s="3" t="str">
        <f>'R7.10.1移動支援一覧'!J299</f>
        <v>011-594-5002</v>
      </c>
      <c r="J299" s="3" t="str">
        <f>'R7.10.1移動支援一覧'!K299</f>
        <v>株式会社ＮＴアシスト</v>
      </c>
      <c r="K299" s="21" t="str">
        <f>IF('R7.10.1移動支援一覧'!Q299="","",'R7.10.1移動支援一覧'!Q299)</f>
        <v>○</v>
      </c>
      <c r="L299" s="21" t="str">
        <f>IF('R7.10.1移動支援一覧'!R299="","",'R7.10.1移動支援一覧'!R299)</f>
        <v>○</v>
      </c>
      <c r="M299" s="21" t="str">
        <f>IF('R7.10.1移動支援一覧'!S299="","",'R7.10.1移動支援一覧'!S299)</f>
        <v>○</v>
      </c>
      <c r="N299" s="21" t="str">
        <f>IF('R7.10.1移動支援一覧'!T299="","",'R7.10.1移動支援一覧'!T299)</f>
        <v>○</v>
      </c>
      <c r="O299" s="21" t="str">
        <f>IF('R7.10.1移動支援一覧'!U299="","",'R7.10.1移動支援一覧'!U299)</f>
        <v>○</v>
      </c>
      <c r="P299" s="22" t="str">
        <f>IF('R7.10.1移動支援一覧'!V299="","",'R7.10.1移動支援一覧'!V299)</f>
        <v>0110600913</v>
      </c>
    </row>
    <row r="300" spans="1:16" ht="13.5" customHeight="1">
      <c r="A300" s="19" t="str">
        <f>'R7.10.1移動支援一覧'!A300</f>
        <v>市内</v>
      </c>
      <c r="B300" s="20" t="str">
        <f>IF('R7.10.1移動支援一覧'!B300="","",'R7.10.1移動支援一覧'!B300)</f>
        <v>休止</v>
      </c>
      <c r="C300" s="3" t="str">
        <f>'R7.10.1移動支援一覧'!C300</f>
        <v>0001100789</v>
      </c>
      <c r="D300" s="3" t="str">
        <f>'R7.10.1移動支援一覧'!D300</f>
        <v>希望の道</v>
      </c>
      <c r="E300" s="4">
        <f>'R7.10.1移動支援一覧'!E300</f>
        <v>44136</v>
      </c>
      <c r="F300" s="3" t="str">
        <f>'R7.10.1移動支援一覧'!G300</f>
        <v>007-0834</v>
      </c>
      <c r="G300" s="3" t="str">
        <f>'R7.10.1移動支援一覧'!H300</f>
        <v>札幌市東区北３４条東１７丁目２番１号　駒矢ビル２階</v>
      </c>
      <c r="H300" s="3" t="str">
        <f>'R7.10.1移動支援一覧'!I300</f>
        <v>011-214-1200</v>
      </c>
      <c r="I300" s="3" t="str">
        <f>'R7.10.1移動支援一覧'!J300</f>
        <v>011-214-1200</v>
      </c>
      <c r="J300" s="3" t="str">
        <f>'R7.10.1移動支援一覧'!K300</f>
        <v>一般社団法人　札幌福祉就労支援センター</v>
      </c>
      <c r="K300" s="21" t="str">
        <f>IF('R7.10.1移動支援一覧'!Q300="","",'R7.10.1移動支援一覧'!Q300)</f>
        <v>○</v>
      </c>
      <c r="L300" s="21" t="str">
        <f>IF('R7.10.1移動支援一覧'!R300="","",'R7.10.1移動支援一覧'!R300)</f>
        <v>○</v>
      </c>
      <c r="M300" s="21" t="str">
        <f>IF('R7.10.1移動支援一覧'!S300="","",'R7.10.1移動支援一覧'!S300)</f>
        <v>○</v>
      </c>
      <c r="N300" s="21" t="str">
        <f>IF('R7.10.1移動支援一覧'!T300="","",'R7.10.1移動支援一覧'!T300)</f>
        <v>○</v>
      </c>
      <c r="O300" s="21" t="str">
        <f>IF('R7.10.1移動支援一覧'!U300="","",'R7.10.1移動支援一覧'!U300)</f>
        <v>○</v>
      </c>
      <c r="P300" s="22" t="str">
        <f>IF('R7.10.1移動支援一覧'!V300="","",'R7.10.1移動支援一覧'!V300)</f>
        <v>0110300969</v>
      </c>
    </row>
    <row r="301" spans="1:16" ht="13.5" customHeight="1">
      <c r="A301" s="19" t="str">
        <f>'R7.10.1移動支援一覧'!A301</f>
        <v>市内</v>
      </c>
      <c r="B301" s="20" t="str">
        <f>IF('R7.10.1移動支援一覧'!B301="","",'R7.10.1移動支援一覧'!B301)</f>
        <v/>
      </c>
      <c r="C301" s="3" t="str">
        <f>'R7.10.1移動支援一覧'!C301</f>
        <v>0001100791</v>
      </c>
      <c r="D301" s="3" t="str">
        <f>'R7.10.1移動支援一覧'!D301</f>
        <v>あいあい訪問介護センター</v>
      </c>
      <c r="E301" s="4">
        <f>'R7.10.1移動支援一覧'!E301</f>
        <v>44166</v>
      </c>
      <c r="F301" s="3" t="str">
        <f>'R7.10.1移動支援一覧'!G301</f>
        <v>002-8023</v>
      </c>
      <c r="G301" s="3" t="str">
        <f>'R7.10.1移動支援一覧'!H301</f>
        <v>札幌市北区篠路３条３丁目２番２０号</v>
      </c>
      <c r="H301" s="3" t="str">
        <f>'R7.10.1移動支援一覧'!I301</f>
        <v>011-299-2623</v>
      </c>
      <c r="I301" s="3" t="str">
        <f>'R7.10.1移動支援一覧'!J301</f>
        <v>011-299-7339</v>
      </c>
      <c r="J301" s="3" t="str">
        <f>'R7.10.1移動支援一覧'!K301</f>
        <v>合同会社愛逢</v>
      </c>
      <c r="K301" s="21" t="str">
        <f>IF('R7.10.1移動支援一覧'!Q301="","",'R7.10.1移動支援一覧'!Q301)</f>
        <v>○</v>
      </c>
      <c r="L301" s="21" t="str">
        <f>IF('R7.10.1移動支援一覧'!R301="","",'R7.10.1移動支援一覧'!R301)</f>
        <v>○</v>
      </c>
      <c r="M301" s="21" t="str">
        <f>IF('R7.10.1移動支援一覧'!S301="","",'R7.10.1移動支援一覧'!S301)</f>
        <v>○</v>
      </c>
      <c r="N301" s="21" t="str">
        <f>IF('R7.10.1移動支援一覧'!T301="","",'R7.10.1移動支援一覧'!T301)</f>
        <v>○</v>
      </c>
      <c r="O301" s="21" t="str">
        <f>IF('R7.10.1移動支援一覧'!U301="","",'R7.10.1移動支援一覧'!U301)</f>
        <v>○</v>
      </c>
      <c r="P301" s="22" t="str">
        <f>IF('R7.10.1移動支援一覧'!V301="","",'R7.10.1移動支援一覧'!V301)</f>
        <v>0110204807</v>
      </c>
    </row>
    <row r="302" spans="1:16" ht="13.5" customHeight="1">
      <c r="A302" s="19" t="str">
        <f>'R7.10.1移動支援一覧'!A302</f>
        <v>市内</v>
      </c>
      <c r="B302" s="20" t="str">
        <f>IF('R7.10.1移動支援一覧'!B302="","",'R7.10.1移動支援一覧'!B302)</f>
        <v/>
      </c>
      <c r="C302" s="3" t="str">
        <f>'R7.10.1移動支援一覧'!C302</f>
        <v>0001100792</v>
      </c>
      <c r="D302" s="3" t="str">
        <f>'R7.10.1移動支援一覧'!D302</f>
        <v>訪問介護　くらし</v>
      </c>
      <c r="E302" s="4">
        <f>'R7.10.1移動支援一覧'!E302</f>
        <v>44166</v>
      </c>
      <c r="F302" s="3" t="str">
        <f>'R7.10.1移動支援一覧'!G302</f>
        <v>062-0931</v>
      </c>
      <c r="G302" s="3" t="str">
        <f>'R7.10.1移動支援一覧'!H302</f>
        <v>札幌市豊平区平岸１条６丁目２－１１Ｅ－１</v>
      </c>
      <c r="H302" s="3" t="str">
        <f>'R7.10.1移動支援一覧'!I302</f>
        <v>011-827-7642</v>
      </c>
      <c r="I302" s="3" t="str">
        <f>'R7.10.1移動支援一覧'!J302</f>
        <v>011-827-7684</v>
      </c>
      <c r="J302" s="3" t="str">
        <f>'R7.10.1移動支援一覧'!K302</f>
        <v>株式会社　くらし</v>
      </c>
      <c r="K302" s="21" t="str">
        <f>IF('R7.10.1移動支援一覧'!Q302="","",'R7.10.1移動支援一覧'!Q302)</f>
        <v>○</v>
      </c>
      <c r="L302" s="21" t="str">
        <f>IF('R7.10.1移動支援一覧'!R302="","",'R7.10.1移動支援一覧'!R302)</f>
        <v>○</v>
      </c>
      <c r="M302" s="21" t="str">
        <f>IF('R7.10.1移動支援一覧'!S302="","",'R7.10.1移動支援一覧'!S302)</f>
        <v>○</v>
      </c>
      <c r="N302" s="21" t="str">
        <f>IF('R7.10.1移動支援一覧'!T302="","",'R7.10.1移動支援一覧'!T302)</f>
        <v>○</v>
      </c>
      <c r="O302" s="21" t="str">
        <f>IF('R7.10.1移動支援一覧'!U302="","",'R7.10.1移動支援一覧'!U302)</f>
        <v>○</v>
      </c>
      <c r="P302" s="22" t="str">
        <f>IF('R7.10.1移動支援一覧'!V302="","",'R7.10.1移動支援一覧'!V302)</f>
        <v>0110505708</v>
      </c>
    </row>
    <row r="303" spans="1:16" ht="13.5" customHeight="1">
      <c r="A303" s="19" t="str">
        <f>'R7.10.1移動支援一覧'!A303</f>
        <v>市内</v>
      </c>
      <c r="B303" s="20" t="str">
        <f>IF('R7.10.1移動支援一覧'!B303="","",'R7.10.1移動支援一覧'!B303)</f>
        <v>休止</v>
      </c>
      <c r="C303" s="3" t="str">
        <f>'R7.10.1移動支援一覧'!C303</f>
        <v>0001100793</v>
      </c>
      <c r="D303" s="3" t="str">
        <f>'R7.10.1移動支援一覧'!D303</f>
        <v>居宅介護事業所　すぱいす</v>
      </c>
      <c r="E303" s="4">
        <f>'R7.10.1移動支援一覧'!E303</f>
        <v>44228</v>
      </c>
      <c r="F303" s="3" t="str">
        <f>'R7.10.1移動支援一覧'!G303</f>
        <v>001-0033</v>
      </c>
      <c r="G303" s="3" t="str">
        <f>'R7.10.1移動支援一覧'!H303</f>
        <v>札幌市北区北３３条西１０丁目３－１</v>
      </c>
      <c r="H303" s="3" t="str">
        <f>'R7.10.1移動支援一覧'!I303</f>
        <v>011-776-7172</v>
      </c>
      <c r="I303" s="3" t="str">
        <f>'R7.10.1移動支援一覧'!J303</f>
        <v>011-776-7173</v>
      </c>
      <c r="J303" s="3" t="str">
        <f>'R7.10.1移動支援一覧'!K303</f>
        <v>特定非営利活動法人地域障害者活動支援センター創生もえぎ</v>
      </c>
      <c r="K303" s="21" t="str">
        <f>IF('R7.10.1移動支援一覧'!Q303="","",'R7.10.1移動支援一覧'!Q303)</f>
        <v>○</v>
      </c>
      <c r="L303" s="21" t="str">
        <f>IF('R7.10.1移動支援一覧'!R303="","",'R7.10.1移動支援一覧'!R303)</f>
        <v>○</v>
      </c>
      <c r="M303" s="21" t="str">
        <f>IF('R7.10.1移動支援一覧'!S303="","",'R7.10.1移動支援一覧'!S303)</f>
        <v>○</v>
      </c>
      <c r="N303" s="21" t="str">
        <f>IF('R7.10.1移動支援一覧'!T303="","",'R7.10.1移動支援一覧'!T303)</f>
        <v>○</v>
      </c>
      <c r="O303" s="21" t="str">
        <f>IF('R7.10.1移動支援一覧'!U303="","",'R7.10.1移動支援一覧'!U303)</f>
        <v>○</v>
      </c>
      <c r="P303" s="22" t="str">
        <f>IF('R7.10.1移動支援一覧'!V303="","",'R7.10.1移動支援一覧'!V303)</f>
        <v>0110503737</v>
      </c>
    </row>
    <row r="304" spans="1:16" ht="13.5" customHeight="1">
      <c r="A304" s="19" t="str">
        <f>'R7.10.1移動支援一覧'!A304</f>
        <v>市内</v>
      </c>
      <c r="B304" s="20" t="str">
        <f>IF('R7.10.1移動支援一覧'!B304="","",'R7.10.1移動支援一覧'!B304)</f>
        <v/>
      </c>
      <c r="C304" s="3" t="str">
        <f>'R7.10.1移動支援一覧'!C304</f>
        <v>0001100794</v>
      </c>
      <c r="D304" s="3" t="str">
        <f>'R7.10.1移動支援一覧'!D304</f>
        <v>訪問介護事業所　RED　ANGEL</v>
      </c>
      <c r="E304" s="4">
        <f>'R7.10.1移動支援一覧'!E304</f>
        <v>44228</v>
      </c>
      <c r="F304" s="3" t="str">
        <f>'R7.10.1移動支援一覧'!G304</f>
        <v>062-0024</v>
      </c>
      <c r="G304" s="3" t="str">
        <f>'R7.10.1移動支援一覧'!H304</f>
        <v>札幌市豊平区月寒西４条１０丁目１番２３</v>
      </c>
      <c r="H304" s="3" t="str">
        <f>'R7.10.1移動支援一覧'!I304</f>
        <v>090-3774-1580</v>
      </c>
      <c r="I304" s="3">
        <f>'R7.10.1移動支援一覧'!J304</f>
        <v>0</v>
      </c>
      <c r="J304" s="3" t="str">
        <f>'R7.10.1移動支援一覧'!K304</f>
        <v>合同会社　RED　ANGEL</v>
      </c>
      <c r="K304" s="21" t="str">
        <f>IF('R7.10.1移動支援一覧'!Q304="","",'R7.10.1移動支援一覧'!Q304)</f>
        <v>○</v>
      </c>
      <c r="L304" s="21" t="str">
        <f>IF('R7.10.1移動支援一覧'!R304="","",'R7.10.1移動支援一覧'!R304)</f>
        <v>○</v>
      </c>
      <c r="M304" s="21" t="str">
        <f>IF('R7.10.1移動支援一覧'!S304="","",'R7.10.1移動支援一覧'!S304)</f>
        <v>○</v>
      </c>
      <c r="N304" s="21" t="str">
        <f>IF('R7.10.1移動支援一覧'!T304="","",'R7.10.1移動支援一覧'!T304)</f>
        <v>○</v>
      </c>
      <c r="O304" s="21" t="str">
        <f>IF('R7.10.1移動支援一覧'!U304="","",'R7.10.1移動支援一覧'!U304)</f>
        <v>○</v>
      </c>
      <c r="P304" s="22" t="str">
        <f>IF('R7.10.1移動支援一覧'!V304="","",'R7.10.1移動支援一覧'!V304)</f>
        <v>0110506557</v>
      </c>
    </row>
    <row r="305" spans="1:16" ht="13.5" customHeight="1">
      <c r="A305" s="19" t="str">
        <f>'R7.10.1移動支援一覧'!A305</f>
        <v>市内</v>
      </c>
      <c r="B305" s="20" t="str">
        <f>IF('R7.10.1移動支援一覧'!B305="","",'R7.10.1移動支援一覧'!B305)</f>
        <v>休止</v>
      </c>
      <c r="C305" s="3" t="str">
        <f>'R7.10.1移動支援一覧'!C305</f>
        <v>0001100796</v>
      </c>
      <c r="D305" s="3" t="str">
        <f>'R7.10.1移動支援一覧'!D305</f>
        <v>ヘルパーステーション　モーニング</v>
      </c>
      <c r="E305" s="4">
        <f>'R7.10.1移動支援一覧'!E305</f>
        <v>44256</v>
      </c>
      <c r="F305" s="3" t="str">
        <f>'R7.10.1移動支援一覧'!G305</f>
        <v>003-0026</v>
      </c>
      <c r="G305" s="3" t="str">
        <f>'R7.10.1移動支援一覧'!H305</f>
        <v>札幌市白石区本通１４丁目南５番２５号 サービス付き高齢者向け住宅モーニング</v>
      </c>
      <c r="H305" s="3" t="str">
        <f>'R7.10.1移動支援一覧'!I305</f>
        <v>011-868-0003</v>
      </c>
      <c r="I305" s="3" t="str">
        <f>'R7.10.1移動支援一覧'!J305</f>
        <v>011-868-0100</v>
      </c>
      <c r="J305" s="3" t="str">
        <f>'R7.10.1移動支援一覧'!K305</f>
        <v>有限会社モーニング</v>
      </c>
      <c r="K305" s="21" t="str">
        <f>IF('R7.10.1移動支援一覧'!Q305="","",'R7.10.1移動支援一覧'!Q305)</f>
        <v>○</v>
      </c>
      <c r="L305" s="21" t="str">
        <f>IF('R7.10.1移動支援一覧'!R305="","",'R7.10.1移動支援一覧'!R305)</f>
        <v>○</v>
      </c>
      <c r="M305" s="21" t="str">
        <f>IF('R7.10.1移動支援一覧'!S305="","",'R7.10.1移動支援一覧'!S305)</f>
        <v>○</v>
      </c>
      <c r="N305" s="21" t="str">
        <f>IF('R7.10.1移動支援一覧'!T305="","",'R7.10.1移動支援一覧'!T305)</f>
        <v>○</v>
      </c>
      <c r="O305" s="21" t="str">
        <f>IF('R7.10.1移動支援一覧'!U305="","",'R7.10.1移動支援一覧'!U305)</f>
        <v>○</v>
      </c>
      <c r="P305" s="22" t="str">
        <f>IF('R7.10.1移動支援一覧'!V305="","",'R7.10.1移動支援一覧'!V305)</f>
        <v>0110404472</v>
      </c>
    </row>
    <row r="306" spans="1:16" ht="13.5" customHeight="1">
      <c r="A306" s="19" t="str">
        <f>'R7.10.1移動支援一覧'!A306</f>
        <v>市内</v>
      </c>
      <c r="B306" s="20" t="str">
        <f>IF('R7.10.1移動支援一覧'!B306="","",'R7.10.1移動支援一覧'!B306)</f>
        <v/>
      </c>
      <c r="C306" s="3" t="str">
        <f>'R7.10.1移動支援一覧'!C306</f>
        <v>0001100799</v>
      </c>
      <c r="D306" s="3" t="str">
        <f>'R7.10.1移動支援一覧'!D306</f>
        <v>ケアサポート　リーフ</v>
      </c>
      <c r="E306" s="4">
        <f>'R7.10.1移動支援一覧'!E306</f>
        <v>44287</v>
      </c>
      <c r="F306" s="3" t="str">
        <f>'R7.10.1移動支援一覧'!G306</f>
        <v>002-0859</v>
      </c>
      <c r="G306" s="3" t="str">
        <f>'R7.10.1移動支援一覧'!H306</f>
        <v>札幌市北区屯田９条７丁目３番１３号　ルミエール屯田１０１号室</v>
      </c>
      <c r="H306" s="3" t="str">
        <f>'R7.10.1移動支援一覧'!I306</f>
        <v>011-788-8316</v>
      </c>
      <c r="I306" s="3" t="str">
        <f>'R7.10.1移動支援一覧'!J306</f>
        <v>011-788-8316</v>
      </c>
      <c r="J306" s="3" t="str">
        <f>'R7.10.1移動支援一覧'!K306</f>
        <v>株式会社セカンドライフ</v>
      </c>
      <c r="K306" s="21" t="str">
        <f>IF('R7.10.1移動支援一覧'!Q306="","",'R7.10.1移動支援一覧'!Q306)</f>
        <v>○</v>
      </c>
      <c r="L306" s="21" t="str">
        <f>IF('R7.10.1移動支援一覧'!R306="","",'R7.10.1移動支援一覧'!R306)</f>
        <v>○</v>
      </c>
      <c r="M306" s="21" t="str">
        <f>IF('R7.10.1移動支援一覧'!S306="","",'R7.10.1移動支援一覧'!S306)</f>
        <v>○</v>
      </c>
      <c r="N306" s="21" t="str">
        <f>IF('R7.10.1移動支援一覧'!T306="","",'R7.10.1移動支援一覧'!T306)</f>
        <v>○</v>
      </c>
      <c r="O306" s="21" t="str">
        <f>IF('R7.10.1移動支援一覧'!U306="","",'R7.10.1移動支援一覧'!U306)</f>
        <v>○</v>
      </c>
      <c r="P306" s="22" t="str">
        <f>IF('R7.10.1移動支援一覧'!V306="","",'R7.10.1移動支援一覧'!V306)</f>
        <v>0110204971</v>
      </c>
    </row>
    <row r="307" spans="1:16" ht="13.5" customHeight="1">
      <c r="A307" s="19" t="str">
        <f>'R7.10.1移動支援一覧'!A307</f>
        <v>市内</v>
      </c>
      <c r="B307" s="20" t="str">
        <f>IF('R7.10.1移動支援一覧'!B307="","",'R7.10.1移動支援一覧'!B307)</f>
        <v/>
      </c>
      <c r="C307" s="3" t="str">
        <f>'R7.10.1移動支援一覧'!C307</f>
        <v>0001100800</v>
      </c>
      <c r="D307" s="3" t="str">
        <f>'R7.10.1移動支援一覧'!D307</f>
        <v>ヘルパーステーションぶら里</v>
      </c>
      <c r="E307" s="4">
        <f>'R7.10.1移動支援一覧'!E307</f>
        <v>44287</v>
      </c>
      <c r="F307" s="3" t="str">
        <f>'R7.10.1移動支援一覧'!G307</f>
        <v>001-0045</v>
      </c>
      <c r="G307" s="3" t="str">
        <f>'R7.10.1移動支援一覧'!H307</f>
        <v>札幌市北区麻生町５丁目１－３</v>
      </c>
      <c r="H307" s="3" t="str">
        <f>'R7.10.1移動支援一覧'!I307</f>
        <v>080-8082-9277</v>
      </c>
      <c r="I307" s="3" t="str">
        <f>'R7.10.1移動支援一覧'!J307</f>
        <v>011-758-5123</v>
      </c>
      <c r="J307" s="3" t="str">
        <f>'R7.10.1移動支援一覧'!K307</f>
        <v>特定非営利活動法人　工房ぶら里</v>
      </c>
      <c r="K307" s="21" t="str">
        <f>IF('R7.10.1移動支援一覧'!Q307="","",'R7.10.1移動支援一覧'!Q307)</f>
        <v>○</v>
      </c>
      <c r="L307" s="21" t="str">
        <f>IF('R7.10.1移動支援一覧'!R307="","",'R7.10.1移動支援一覧'!R307)</f>
        <v>○</v>
      </c>
      <c r="M307" s="21" t="str">
        <f>IF('R7.10.1移動支援一覧'!S307="","",'R7.10.1移動支援一覧'!S307)</f>
        <v/>
      </c>
      <c r="N307" s="21" t="str">
        <f>IF('R7.10.1移動支援一覧'!T307="","",'R7.10.1移動支援一覧'!T307)</f>
        <v>○</v>
      </c>
      <c r="O307" s="21" t="str">
        <f>IF('R7.10.1移動支援一覧'!U307="","",'R7.10.1移動支援一覧'!U307)</f>
        <v>○</v>
      </c>
      <c r="P307" s="22" t="str">
        <f>IF('R7.10.1移動支援一覧'!V307="","",'R7.10.1移動支援一覧'!V307)</f>
        <v>0110202041</v>
      </c>
    </row>
    <row r="308" spans="1:16" ht="13.5" customHeight="1">
      <c r="A308" s="19" t="str">
        <f>'R7.10.1移動支援一覧'!A308</f>
        <v>市内</v>
      </c>
      <c r="B308" s="20" t="str">
        <f>IF('R7.10.1移動支援一覧'!B308="","",'R7.10.1移動支援一覧'!B308)</f>
        <v/>
      </c>
      <c r="C308" s="3" t="str">
        <f>'R7.10.1移動支援一覧'!C308</f>
        <v>0001100801</v>
      </c>
      <c r="D308" s="3" t="str">
        <f>'R7.10.1移動支援一覧'!D308</f>
        <v>ライフサポート月光</v>
      </c>
      <c r="E308" s="4">
        <f>'R7.10.1移動支援一覧'!E308</f>
        <v>44317</v>
      </c>
      <c r="F308" s="3" t="str">
        <f>'R7.10.1移動支援一覧'!G308</f>
        <v>062-0052</v>
      </c>
      <c r="G308" s="3" t="str">
        <f>'R7.10.1移動支援一覧'!H308</f>
        <v>札幌市豊平区月寒東２条１１丁目１０－５</v>
      </c>
      <c r="H308" s="3" t="str">
        <f>'R7.10.1移動支援一覧'!I308</f>
        <v>011-598-0776</v>
      </c>
      <c r="I308" s="3" t="str">
        <f>'R7.10.1移動支援一覧'!J308</f>
        <v>011-879-7836</v>
      </c>
      <c r="J308" s="3" t="str">
        <f>'R7.10.1移動支援一覧'!K308</f>
        <v>株式会社　月光</v>
      </c>
      <c r="K308" s="21" t="str">
        <f>IF('R7.10.1移動支援一覧'!Q308="","",'R7.10.1移動支援一覧'!Q308)</f>
        <v>○</v>
      </c>
      <c r="L308" s="21" t="str">
        <f>IF('R7.10.1移動支援一覧'!R308="","",'R7.10.1移動支援一覧'!R308)</f>
        <v>○</v>
      </c>
      <c r="M308" s="21" t="str">
        <f>IF('R7.10.1移動支援一覧'!S308="","",'R7.10.1移動支援一覧'!S308)</f>
        <v>○</v>
      </c>
      <c r="N308" s="21" t="str">
        <f>IF('R7.10.1移動支援一覧'!T308="","",'R7.10.1移動支援一覧'!T308)</f>
        <v>○</v>
      </c>
      <c r="O308" s="21" t="str">
        <f>IF('R7.10.1移動支援一覧'!U308="","",'R7.10.1移動支援一覧'!U308)</f>
        <v>○</v>
      </c>
      <c r="P308" s="22" t="str">
        <f>IF('R7.10.1移動支援一覧'!V308="","",'R7.10.1移動支援一覧'!V308)</f>
        <v>0110503885</v>
      </c>
    </row>
    <row r="309" spans="1:16" ht="13.5" customHeight="1">
      <c r="A309" s="19" t="str">
        <f>'R7.10.1移動支援一覧'!A309</f>
        <v>市内</v>
      </c>
      <c r="B309" s="20" t="str">
        <f>IF('R7.10.1移動支援一覧'!B309="","",'R7.10.1移動支援一覧'!B309)</f>
        <v/>
      </c>
      <c r="C309" s="3" t="str">
        <f>'R7.10.1移動支援一覧'!C309</f>
        <v>0001100803</v>
      </c>
      <c r="D309" s="3" t="str">
        <f>'R7.10.1移動支援一覧'!D309</f>
        <v>ブラインドケア</v>
      </c>
      <c r="E309" s="4">
        <f>'R7.10.1移動支援一覧'!E309</f>
        <v>44348</v>
      </c>
      <c r="F309" s="3" t="str">
        <f>'R7.10.1移動支援一覧'!G309</f>
        <v>001-0028</v>
      </c>
      <c r="G309" s="3" t="str">
        <f>'R7.10.1移動支援一覧'!H309</f>
        <v>札幌市北区北２８条西１１丁目２－１２　No.１２角栄ビル</v>
      </c>
      <c r="H309" s="3" t="str">
        <f>'R7.10.1移動支援一覧'!I309</f>
        <v>011-299-4246</v>
      </c>
      <c r="I309" s="3" t="str">
        <f>'R7.10.1移動支援一覧'!J309</f>
        <v>011-299-9215</v>
      </c>
      <c r="J309" s="3" t="str">
        <f>'R7.10.1移動支援一覧'!K309</f>
        <v>合同会社　ブラインドサポートセンター</v>
      </c>
      <c r="K309" s="21" t="str">
        <f>IF('R7.10.1移動支援一覧'!Q309="","",'R7.10.1移動支援一覧'!Q309)</f>
        <v>○</v>
      </c>
      <c r="L309" s="21" t="str">
        <f>IF('R7.10.1移動支援一覧'!R309="","",'R7.10.1移動支援一覧'!R309)</f>
        <v>○</v>
      </c>
      <c r="M309" s="21" t="str">
        <f>IF('R7.10.1移動支援一覧'!S309="","",'R7.10.1移動支援一覧'!S309)</f>
        <v>○</v>
      </c>
      <c r="N309" s="21" t="str">
        <f>IF('R7.10.1移動支援一覧'!T309="","",'R7.10.1移動支援一覧'!T309)</f>
        <v>○</v>
      </c>
      <c r="O309" s="21" t="str">
        <f>IF('R7.10.1移動支援一覧'!U309="","",'R7.10.1移動支援一覧'!U309)</f>
        <v>○</v>
      </c>
      <c r="P309" s="22" t="str">
        <f>IF('R7.10.1移動支援一覧'!V309="","",'R7.10.1移動支援一覧'!V309)</f>
        <v>0110204880</v>
      </c>
    </row>
    <row r="310" spans="1:16" ht="13.5" customHeight="1">
      <c r="A310" s="19" t="str">
        <f>'R7.10.1移動支援一覧'!A310</f>
        <v>市内</v>
      </c>
      <c r="B310" s="20" t="str">
        <f>IF('R7.10.1移動支援一覧'!B310="","",'R7.10.1移動支援一覧'!B310)</f>
        <v/>
      </c>
      <c r="C310" s="3" t="str">
        <f>'R7.10.1移動支援一覧'!C310</f>
        <v>0001100804</v>
      </c>
      <c r="D310" s="3" t="str">
        <f>'R7.10.1移動支援一覧'!D310</f>
        <v>ヘルパーステーション　こらて</v>
      </c>
      <c r="E310" s="4">
        <f>'R7.10.1移動支援一覧'!E310</f>
        <v>44378</v>
      </c>
      <c r="F310" s="3" t="str">
        <f>'R7.10.1移動支援一覧'!G310</f>
        <v>002-0856</v>
      </c>
      <c r="G310" s="3" t="str">
        <f>'R7.10.1移動支援一覧'!H310</f>
        <v>札幌市北区屯田６条３丁目６－６</v>
      </c>
      <c r="H310" s="3" t="str">
        <f>'R7.10.1移動支援一覧'!I310</f>
        <v>011-774-7722</v>
      </c>
      <c r="I310" s="3" t="str">
        <f>'R7.10.1移動支援一覧'!J310</f>
        <v>011-774-7722</v>
      </c>
      <c r="J310" s="3" t="str">
        <f>'R7.10.1移動支援一覧'!K310</f>
        <v>株式会社　心　楽　手</v>
      </c>
      <c r="K310" s="21" t="str">
        <f>IF('R7.10.1移動支援一覧'!Q310="","",'R7.10.1移動支援一覧'!Q310)</f>
        <v>○</v>
      </c>
      <c r="L310" s="21" t="str">
        <f>IF('R7.10.1移動支援一覧'!R310="","",'R7.10.1移動支援一覧'!R310)</f>
        <v/>
      </c>
      <c r="M310" s="21" t="str">
        <f>IF('R7.10.1移動支援一覧'!S310="","",'R7.10.1移動支援一覧'!S310)</f>
        <v/>
      </c>
      <c r="N310" s="21" t="str">
        <f>IF('R7.10.1移動支援一覧'!T310="","",'R7.10.1移動支援一覧'!T310)</f>
        <v/>
      </c>
      <c r="O310" s="21" t="str">
        <f>IF('R7.10.1移動支援一覧'!U310="","",'R7.10.1移動支援一覧'!U310)</f>
        <v/>
      </c>
      <c r="P310" s="22" t="str">
        <f>IF('R7.10.1移動支援一覧'!V310="","",'R7.10.1移動支援一覧'!V310)</f>
        <v>0110205044</v>
      </c>
    </row>
    <row r="311" spans="1:16" ht="13.5" customHeight="1">
      <c r="A311" s="19" t="str">
        <f>'R7.10.1移動支援一覧'!A311</f>
        <v>市内</v>
      </c>
      <c r="B311" s="20" t="str">
        <f>IF('R7.10.1移動支援一覧'!B311="","",'R7.10.1移動支援一覧'!B311)</f>
        <v/>
      </c>
      <c r="C311" s="3" t="str">
        <f>'R7.10.1移動支援一覧'!C311</f>
        <v>0001100805</v>
      </c>
      <c r="D311" s="3" t="str">
        <f>'R7.10.1移動支援一覧'!D311</f>
        <v>Ｓｔｅｐ　ｂｙ　Ｓｔｅｐ　札幌</v>
      </c>
      <c r="E311" s="4">
        <f>'R7.10.1移動支援一覧'!E311</f>
        <v>44378</v>
      </c>
      <c r="F311" s="3" t="str">
        <f>'R7.10.1移動支援一覧'!G311</f>
        <v>001-0025</v>
      </c>
      <c r="G311" s="3" t="str">
        <f>'R7.10.1移動支援一覧'!H311</f>
        <v>札幌市北区北２５条西５丁目３－２３　リズムKITA25</v>
      </c>
      <c r="H311" s="3" t="str">
        <f>'R7.10.1移動支援一覧'!I311</f>
        <v>011-500-2829</v>
      </c>
      <c r="I311" s="3" t="str">
        <f>'R7.10.1移動支援一覧'!J311</f>
        <v>011-500-2829</v>
      </c>
      <c r="J311" s="3" t="str">
        <f>'R7.10.1移動支援一覧'!K311</f>
        <v>特定非営利活動法人Ｓｔｅｐ　ｂｙ　Ｓｔｅｐ　札幌</v>
      </c>
      <c r="K311" s="21" t="str">
        <f>IF('R7.10.1移動支援一覧'!Q311="","",'R7.10.1移動支援一覧'!Q311)</f>
        <v>○</v>
      </c>
      <c r="L311" s="21" t="str">
        <f>IF('R7.10.1移動支援一覧'!R311="","",'R7.10.1移動支援一覧'!R311)</f>
        <v>○</v>
      </c>
      <c r="M311" s="21" t="str">
        <f>IF('R7.10.1移動支援一覧'!S311="","",'R7.10.1移動支援一覧'!S311)</f>
        <v>○</v>
      </c>
      <c r="N311" s="21" t="str">
        <f>IF('R7.10.1移動支援一覧'!T311="","",'R7.10.1移動支援一覧'!T311)</f>
        <v>○</v>
      </c>
      <c r="O311" s="21" t="str">
        <f>IF('R7.10.1移動支援一覧'!U311="","",'R7.10.1移動支援一覧'!U311)</f>
        <v>○</v>
      </c>
      <c r="P311" s="22" t="str">
        <f>IF('R7.10.1移動支援一覧'!V311="","",'R7.10.1移動支援一覧'!V311)</f>
        <v>0110301959</v>
      </c>
    </row>
    <row r="312" spans="1:16" ht="13.5" customHeight="1">
      <c r="A312" s="19" t="str">
        <f>'R7.10.1移動支援一覧'!A312</f>
        <v>市内</v>
      </c>
      <c r="B312" s="20" t="str">
        <f>IF('R7.10.1移動支援一覧'!B312="","",'R7.10.1移動支援一覧'!B312)</f>
        <v/>
      </c>
      <c r="C312" s="3" t="str">
        <f>'R7.10.1移動支援一覧'!C312</f>
        <v>0001100806</v>
      </c>
      <c r="D312" s="3" t="str">
        <f>'R7.10.1移動支援一覧'!D312</f>
        <v>ai and…</v>
      </c>
      <c r="E312" s="4">
        <f>'R7.10.1移動支援一覧'!E312</f>
        <v>44378</v>
      </c>
      <c r="F312" s="3" t="str">
        <f>'R7.10.1移動支援一覧'!G312</f>
        <v>005-0003</v>
      </c>
      <c r="G312" s="3" t="str">
        <f>'R7.10.1移動支援一覧'!H312</f>
        <v>札幌市南区澄川３条５丁目２ー１　エルサコート澄川２０５号室</v>
      </c>
      <c r="H312" s="3" t="str">
        <f>'R7.10.1移動支援一覧'!I312</f>
        <v>011-311-1945</v>
      </c>
      <c r="I312" s="3" t="str">
        <f>'R7.10.1移動支援一覧'!J312</f>
        <v>011-311-1945</v>
      </c>
      <c r="J312" s="3" t="str">
        <f>'R7.10.1移動支援一覧'!K312</f>
        <v>一般社団法人　Woods　Hill</v>
      </c>
      <c r="K312" s="21" t="str">
        <f>IF('R7.10.1移動支援一覧'!Q312="","",'R7.10.1移動支援一覧'!Q312)</f>
        <v>○</v>
      </c>
      <c r="L312" s="21" t="str">
        <f>IF('R7.10.1移動支援一覧'!R312="","",'R7.10.1移動支援一覧'!R312)</f>
        <v>○</v>
      </c>
      <c r="M312" s="21" t="str">
        <f>IF('R7.10.1移動支援一覧'!S312="","",'R7.10.1移動支援一覧'!S312)</f>
        <v>○</v>
      </c>
      <c r="N312" s="21" t="str">
        <f>IF('R7.10.1移動支援一覧'!T312="","",'R7.10.1移動支援一覧'!T312)</f>
        <v>○</v>
      </c>
      <c r="O312" s="21" t="str">
        <f>IF('R7.10.1移動支援一覧'!U312="","",'R7.10.1移動支援一覧'!U312)</f>
        <v>○</v>
      </c>
      <c r="P312" s="22" t="str">
        <f>IF('R7.10.1移動支援一覧'!V312="","",'R7.10.1移動支援一覧'!V312)</f>
        <v/>
      </c>
    </row>
    <row r="313" spans="1:16" ht="13.5" customHeight="1">
      <c r="A313" s="19" t="str">
        <f>'R7.10.1移動支援一覧'!A313</f>
        <v>市内</v>
      </c>
      <c r="B313" s="20" t="str">
        <f>IF('R7.10.1移動支援一覧'!B313="","",'R7.10.1移動支援一覧'!B313)</f>
        <v/>
      </c>
      <c r="C313" s="3" t="str">
        <f>'R7.10.1移動支援一覧'!C313</f>
        <v>0001100807</v>
      </c>
      <c r="D313" s="3" t="str">
        <f>'R7.10.1移動支援一覧'!D313</f>
        <v>アリマックス介護サービス</v>
      </c>
      <c r="E313" s="4">
        <f>'R7.10.1移動支援一覧'!E313</f>
        <v>44378</v>
      </c>
      <c r="F313" s="3" t="str">
        <f>'R7.10.1移動支援一覧'!G313</f>
        <v>061-2281</v>
      </c>
      <c r="G313" s="3" t="str">
        <f>'R7.10.1移動支援一覧'!H313</f>
        <v>札幌市南区藤野１条６丁目１０番１８号</v>
      </c>
      <c r="H313" s="3" t="str">
        <f>'R7.10.1移動支援一覧'!I313</f>
        <v>011-591-3589</v>
      </c>
      <c r="I313" s="3" t="str">
        <f>'R7.10.1移動支援一覧'!J313</f>
        <v>011-351-5653</v>
      </c>
      <c r="J313" s="3" t="str">
        <f>'R7.10.1移動支援一覧'!K313</f>
        <v>株式会社アリマックス</v>
      </c>
      <c r="K313" s="21" t="str">
        <f>IF('R7.10.1移動支援一覧'!Q313="","",'R7.10.1移動支援一覧'!Q313)</f>
        <v/>
      </c>
      <c r="L313" s="21" t="str">
        <f>IF('R7.10.1移動支援一覧'!R313="","",'R7.10.1移動支援一覧'!R313)</f>
        <v/>
      </c>
      <c r="M313" s="21" t="str">
        <f>IF('R7.10.1移動支援一覧'!S313="","",'R7.10.1移動支援一覧'!S313)</f>
        <v/>
      </c>
      <c r="N313" s="21" t="str">
        <f>IF('R7.10.1移動支援一覧'!T313="","",'R7.10.1移動支援一覧'!T313)</f>
        <v/>
      </c>
      <c r="O313" s="21" t="str">
        <f>IF('R7.10.1移動支援一覧'!U313="","",'R7.10.1移動支援一覧'!U313)</f>
        <v/>
      </c>
      <c r="P313" s="22" t="str">
        <f>IF('R7.10.1移動支援一覧'!V313="","",'R7.10.1移動支援一覧'!V313)</f>
        <v>0110600970</v>
      </c>
    </row>
    <row r="314" spans="1:16" ht="13.5" customHeight="1">
      <c r="A314" s="19" t="str">
        <f>'R7.10.1移動支援一覧'!A314</f>
        <v>市内</v>
      </c>
      <c r="B314" s="20" t="str">
        <f>IF('R7.10.1移動支援一覧'!B314="","",'R7.10.1移動支援一覧'!B314)</f>
        <v/>
      </c>
      <c r="C314" s="3" t="str">
        <f>'R7.10.1移動支援一覧'!C314</f>
        <v>0001100808</v>
      </c>
      <c r="D314" s="3" t="str">
        <f>'R7.10.1移動支援一覧'!D314</f>
        <v>はみんぐ札幌みなみ</v>
      </c>
      <c r="E314" s="4">
        <f>'R7.10.1移動支援一覧'!E314</f>
        <v>44378</v>
      </c>
      <c r="F314" s="3" t="str">
        <f>'R7.10.1移動支援一覧'!G314</f>
        <v>005-0001</v>
      </c>
      <c r="G314" s="3" t="str">
        <f>'R7.10.1移動支援一覧'!H314</f>
        <v>札幌市南区澄川１条４丁目２－１　パルコート２Ｆ　２０５号</v>
      </c>
      <c r="H314" s="3" t="str">
        <f>'R7.10.1移動支援一覧'!I314</f>
        <v>011-807-4923</v>
      </c>
      <c r="I314" s="3">
        <f>'R7.10.1移動支援一覧'!J314</f>
        <v>0</v>
      </c>
      <c r="J314" s="3" t="str">
        <f>'R7.10.1移動支援一覧'!K314</f>
        <v>特定非営利活動法人はなうた</v>
      </c>
      <c r="K314" s="21" t="str">
        <f>IF('R7.10.1移動支援一覧'!Q314="","",'R7.10.1移動支援一覧'!Q314)</f>
        <v>○</v>
      </c>
      <c r="L314" s="21" t="str">
        <f>IF('R7.10.1移動支援一覧'!R314="","",'R7.10.1移動支援一覧'!R314)</f>
        <v>○</v>
      </c>
      <c r="M314" s="21" t="str">
        <f>IF('R7.10.1移動支援一覧'!S314="","",'R7.10.1移動支援一覧'!S314)</f>
        <v>○</v>
      </c>
      <c r="N314" s="21" t="str">
        <f>IF('R7.10.1移動支援一覧'!T314="","",'R7.10.1移動支援一覧'!T314)</f>
        <v>○</v>
      </c>
      <c r="O314" s="21" t="str">
        <f>IF('R7.10.1移動支援一覧'!U314="","",'R7.10.1移動支援一覧'!U314)</f>
        <v>○</v>
      </c>
      <c r="P314" s="22" t="str">
        <f>IF('R7.10.1移動支援一覧'!V314="","",'R7.10.1移動支援一覧'!V314)</f>
        <v>0110600962</v>
      </c>
    </row>
    <row r="315" spans="1:16" ht="13.5" customHeight="1">
      <c r="A315" s="19" t="str">
        <f>'R7.10.1移動支援一覧'!A315</f>
        <v>市内</v>
      </c>
      <c r="B315" s="20" t="str">
        <f>IF('R7.10.1移動支援一覧'!B315="","",'R7.10.1移動支援一覧'!B315)</f>
        <v>休止</v>
      </c>
      <c r="C315" s="3" t="str">
        <f>'R7.10.1移動支援一覧'!C315</f>
        <v>0001100809</v>
      </c>
      <c r="D315" s="3" t="str">
        <f>'R7.10.1移動支援一覧'!D315</f>
        <v>あいりすへルパーステーション</v>
      </c>
      <c r="E315" s="4">
        <f>'R7.10.1移動支援一覧'!E315</f>
        <v>44409</v>
      </c>
      <c r="F315" s="3" t="str">
        <f>'R7.10.1移動支援一覧'!G315</f>
        <v>003-0832</v>
      </c>
      <c r="G315" s="3" t="str">
        <f>'R7.10.1移動支援一覧'!H315</f>
        <v>札幌市白石区北郷２条２丁目２－３６　ハイツシャルマン１０５号</v>
      </c>
      <c r="H315" s="3" t="str">
        <f>'R7.10.1移動支援一覧'!I315</f>
        <v>011-827-7466</v>
      </c>
      <c r="I315" s="3" t="str">
        <f>'R7.10.1移動支援一覧'!J315</f>
        <v>011-827-7465</v>
      </c>
      <c r="J315" s="3" t="str">
        <f>'R7.10.1移動支援一覧'!K315</f>
        <v>株式会社　C.S.E</v>
      </c>
      <c r="K315" s="21" t="str">
        <f>IF('R7.10.1移動支援一覧'!Q315="","",'R7.10.1移動支援一覧'!Q315)</f>
        <v/>
      </c>
      <c r="L315" s="21" t="str">
        <f>IF('R7.10.1移動支援一覧'!R315="","",'R7.10.1移動支援一覧'!R315)</f>
        <v>○</v>
      </c>
      <c r="M315" s="21" t="str">
        <f>IF('R7.10.1移動支援一覧'!S315="","",'R7.10.1移動支援一覧'!S315)</f>
        <v/>
      </c>
      <c r="N315" s="21" t="str">
        <f>IF('R7.10.1移動支援一覧'!T315="","",'R7.10.1移動支援一覧'!T315)</f>
        <v>○</v>
      </c>
      <c r="O315" s="21" t="str">
        <f>IF('R7.10.1移動支援一覧'!U315="","",'R7.10.1移動支援一覧'!U315)</f>
        <v/>
      </c>
      <c r="P315" s="22" t="str">
        <f>IF('R7.10.1移動支援一覧'!V315="","",'R7.10.1移動支援一覧'!V315)</f>
        <v>0110404332</v>
      </c>
    </row>
    <row r="316" spans="1:16" ht="13.5" customHeight="1">
      <c r="A316" s="19" t="str">
        <f>'R7.10.1移動支援一覧'!A316</f>
        <v>市内</v>
      </c>
      <c r="B316" s="20" t="str">
        <f>IF('R7.10.1移動支援一覧'!B316="","",'R7.10.1移動支援一覧'!B316)</f>
        <v/>
      </c>
      <c r="C316" s="3" t="str">
        <f>'R7.10.1移動支援一覧'!C316</f>
        <v>0001100810</v>
      </c>
      <c r="D316" s="3" t="str">
        <f>'R7.10.1移動支援一覧'!D316</f>
        <v>訪問介護ステーション　喜日</v>
      </c>
      <c r="E316" s="4">
        <f>'R7.10.1移動支援一覧'!E316</f>
        <v>44409</v>
      </c>
      <c r="F316" s="3" t="str">
        <f>'R7.10.1移動支援一覧'!G316</f>
        <v>003-0025</v>
      </c>
      <c r="G316" s="3" t="str">
        <f>'R7.10.1移動支援一覧'!H316</f>
        <v>札幌市白石区本郷通７丁目北５－１５　ロサ・グラウクス２０２号室</v>
      </c>
      <c r="H316" s="3" t="str">
        <f>'R7.10.1移動支援一覧'!I316</f>
        <v>011-868-8770</v>
      </c>
      <c r="I316" s="3" t="str">
        <f>'R7.10.1移動支援一覧'!J316</f>
        <v>011-868-8771</v>
      </c>
      <c r="J316" s="3" t="str">
        <f>'R7.10.1移動支援一覧'!K316</f>
        <v>合同会社　喜心</v>
      </c>
      <c r="K316" s="21" t="str">
        <f>IF('R7.10.1移動支援一覧'!Q316="","",'R7.10.1移動支援一覧'!Q316)</f>
        <v>○</v>
      </c>
      <c r="L316" s="21" t="str">
        <f>IF('R7.10.1移動支援一覧'!R316="","",'R7.10.1移動支援一覧'!R316)</f>
        <v>○</v>
      </c>
      <c r="M316" s="21" t="str">
        <f>IF('R7.10.1移動支援一覧'!S316="","",'R7.10.1移動支援一覧'!S316)</f>
        <v>○</v>
      </c>
      <c r="N316" s="21" t="str">
        <f>IF('R7.10.1移動支援一覧'!T316="","",'R7.10.1移動支援一覧'!T316)</f>
        <v>○</v>
      </c>
      <c r="O316" s="21" t="str">
        <f>IF('R7.10.1移動支援一覧'!U316="","",'R7.10.1移動支援一覧'!U316)</f>
        <v>○</v>
      </c>
      <c r="P316" s="22" t="str">
        <f>IF('R7.10.1移動支援一覧'!V316="","",'R7.10.1移動支援一覧'!V316)</f>
        <v>0110404563</v>
      </c>
    </row>
    <row r="317" spans="1:16" ht="13.5" customHeight="1">
      <c r="A317" s="19" t="str">
        <f>'R7.10.1移動支援一覧'!A317</f>
        <v>市内</v>
      </c>
      <c r="B317" s="20" t="str">
        <f>IF('R7.10.1移動支援一覧'!B317="","",'R7.10.1移動支援一覧'!B317)</f>
        <v/>
      </c>
      <c r="C317" s="3" t="str">
        <f>'R7.10.1移動支援一覧'!C317</f>
        <v>0001100811</v>
      </c>
      <c r="D317" s="3" t="str">
        <f>'R7.10.1移動支援一覧'!D317</f>
        <v>道草</v>
      </c>
      <c r="E317" s="4">
        <f>'R7.10.1移動支援一覧'!E317</f>
        <v>44409</v>
      </c>
      <c r="F317" s="3" t="str">
        <f>'R7.10.1移動支援一覧'!G317</f>
        <v>065-0028</v>
      </c>
      <c r="G317" s="3" t="str">
        <f>'R7.10.1移動支援一覧'!H317</f>
        <v>札幌市東区北２８条東１０丁目１－１</v>
      </c>
      <c r="H317" s="3" t="str">
        <f>'R7.10.1移動支援一覧'!I317</f>
        <v>011-792-0176</v>
      </c>
      <c r="I317" s="3" t="str">
        <f>'R7.10.1移動支援一覧'!J317</f>
        <v>011-792-0176</v>
      </c>
      <c r="J317" s="3" t="str">
        <f>'R7.10.1移動支援一覧'!K317</f>
        <v>合同会社　道草舎</v>
      </c>
      <c r="K317" s="21" t="str">
        <f>IF('R7.10.1移動支援一覧'!Q317="","",'R7.10.1移動支援一覧'!Q317)</f>
        <v>○</v>
      </c>
      <c r="L317" s="21" t="str">
        <f>IF('R7.10.1移動支援一覧'!R317="","",'R7.10.1移動支援一覧'!R317)</f>
        <v/>
      </c>
      <c r="M317" s="21" t="str">
        <f>IF('R7.10.1移動支援一覧'!S317="","",'R7.10.1移動支援一覧'!S317)</f>
        <v>○</v>
      </c>
      <c r="N317" s="21" t="str">
        <f>IF('R7.10.1移動支援一覧'!T317="","",'R7.10.1移動支援一覧'!T317)</f>
        <v/>
      </c>
      <c r="O317" s="21" t="str">
        <f>IF('R7.10.1移動支援一覧'!U317="","",'R7.10.1移動支援一覧'!U317)</f>
        <v/>
      </c>
      <c r="P317" s="22" t="str">
        <f>IF('R7.10.1移動支援一覧'!V317="","",'R7.10.1移動支援一覧'!V317)</f>
        <v>0110301975</v>
      </c>
    </row>
    <row r="318" spans="1:16" ht="13.5" customHeight="1">
      <c r="A318" s="19" t="str">
        <f>'R7.10.1移動支援一覧'!A318</f>
        <v>市内</v>
      </c>
      <c r="B318" s="20" t="str">
        <f>IF('R7.10.1移動支援一覧'!B318="","",'R7.10.1移動支援一覧'!B318)</f>
        <v/>
      </c>
      <c r="C318" s="3" t="str">
        <f>'R7.10.1移動支援一覧'!C318</f>
        <v>0001100812</v>
      </c>
      <c r="D318" s="3" t="str">
        <f>'R7.10.1移動支援一覧'!D318</f>
        <v>ヘルパーステーションClover</v>
      </c>
      <c r="E318" s="4">
        <f>'R7.10.1移動支援一覧'!E318</f>
        <v>44409</v>
      </c>
      <c r="F318" s="3" t="str">
        <f>'R7.10.1移動支援一覧'!G318</f>
        <v>001-0035</v>
      </c>
      <c r="G318" s="3" t="str">
        <f>'R7.10.1移動支援一覧'!H318</f>
        <v>札幌市北区北３５条西１０丁目１番１号</v>
      </c>
      <c r="H318" s="3" t="str">
        <f>'R7.10.1移動支援一覧'!I318</f>
        <v>011-214-0374</v>
      </c>
      <c r="I318" s="3" t="str">
        <f>'R7.10.1移動支援一覧'!J318</f>
        <v>011-214-0368</v>
      </c>
      <c r="J318" s="3" t="str">
        <f>'R7.10.1移動支援一覧'!K318</f>
        <v>株式会社　クローバー</v>
      </c>
      <c r="K318" s="21" t="str">
        <f>IF('R7.10.1移動支援一覧'!Q318="","",'R7.10.1移動支援一覧'!Q318)</f>
        <v>○</v>
      </c>
      <c r="L318" s="21" t="str">
        <f>IF('R7.10.1移動支援一覧'!R318="","",'R7.10.1移動支援一覧'!R318)</f>
        <v>○</v>
      </c>
      <c r="M318" s="21" t="str">
        <f>IF('R7.10.1移動支援一覧'!S318="","",'R7.10.1移動支援一覧'!S318)</f>
        <v>○</v>
      </c>
      <c r="N318" s="21" t="str">
        <f>IF('R7.10.1移動支援一覧'!T318="","",'R7.10.1移動支援一覧'!T318)</f>
        <v>○</v>
      </c>
      <c r="O318" s="21" t="str">
        <f>IF('R7.10.1移動支援一覧'!U318="","",'R7.10.1移動支援一覧'!U318)</f>
        <v>○</v>
      </c>
      <c r="P318" s="22" t="str">
        <f>IF('R7.10.1移動支援一覧'!V318="","",'R7.10.1移動支援一覧'!V318)</f>
        <v>0110205069</v>
      </c>
    </row>
    <row r="319" spans="1:16" ht="13.5" customHeight="1">
      <c r="A319" s="19" t="str">
        <f>'R7.10.1移動支援一覧'!A319</f>
        <v>市内</v>
      </c>
      <c r="B319" s="20" t="str">
        <f>IF('R7.10.1移動支援一覧'!B319="","",'R7.10.1移動支援一覧'!B319)</f>
        <v/>
      </c>
      <c r="C319" s="3" t="str">
        <f>'R7.10.1移動支援一覧'!C319</f>
        <v>0001100813</v>
      </c>
      <c r="D319" s="3" t="str">
        <f>'R7.10.1移動支援一覧'!D319</f>
        <v>訪問介護ひとりふたり</v>
      </c>
      <c r="E319" s="4">
        <f>'R7.10.1移動支援一覧'!E319</f>
        <v>44409</v>
      </c>
      <c r="F319" s="3" t="str">
        <f>'R7.10.1移動支援一覧'!G319</f>
        <v>062-0932</v>
      </c>
      <c r="G319" s="3" t="str">
        <f>'R7.10.1移動支援一覧'!H319</f>
        <v>札幌市豊平区平岸２条１７丁目２番１９号</v>
      </c>
      <c r="H319" s="3" t="str">
        <f>'R7.10.1移動支援一覧'!I319</f>
        <v>011-826-4092</v>
      </c>
      <c r="I319" s="3" t="str">
        <f>'R7.10.1移動支援一覧'!J319</f>
        <v>011-826-4093</v>
      </c>
      <c r="J319" s="3" t="str">
        <f>'R7.10.1移動支援一覧'!K319</f>
        <v>合同会社ひとりふたり</v>
      </c>
      <c r="K319" s="21" t="str">
        <f>IF('R7.10.1移動支援一覧'!Q319="","",'R7.10.1移動支援一覧'!Q319)</f>
        <v>○</v>
      </c>
      <c r="L319" s="21" t="str">
        <f>IF('R7.10.1移動支援一覧'!R319="","",'R7.10.1移動支援一覧'!R319)</f>
        <v>○</v>
      </c>
      <c r="M319" s="21" t="str">
        <f>IF('R7.10.1移動支援一覧'!S319="","",'R7.10.1移動支援一覧'!S319)</f>
        <v>○</v>
      </c>
      <c r="N319" s="21" t="str">
        <f>IF('R7.10.1移動支援一覧'!T319="","",'R7.10.1移動支援一覧'!T319)</f>
        <v>○</v>
      </c>
      <c r="O319" s="21" t="str">
        <f>IF('R7.10.1移動支援一覧'!U319="","",'R7.10.1移動支援一覧'!U319)</f>
        <v>○</v>
      </c>
      <c r="P319" s="22" t="str">
        <f>IF('R7.10.1移動支援一覧'!V319="","",'R7.10.1移動支援一覧'!V319)</f>
        <v>0110506623</v>
      </c>
    </row>
    <row r="320" spans="1:16" ht="13.5" customHeight="1">
      <c r="A320" s="19" t="str">
        <f>'R7.10.1移動支援一覧'!A320</f>
        <v>市内</v>
      </c>
      <c r="B320" s="20" t="str">
        <f>IF('R7.10.1移動支援一覧'!B320="","",'R7.10.1移動支援一覧'!B320)</f>
        <v/>
      </c>
      <c r="C320" s="3" t="str">
        <f>'R7.10.1移動支援一覧'!C320</f>
        <v>0001100814</v>
      </c>
      <c r="D320" s="3" t="str">
        <f>'R7.10.1移動支援一覧'!D320</f>
        <v>ヘルパーステーション　ドラセナ</v>
      </c>
      <c r="E320" s="4">
        <f>'R7.10.1移動支援一覧'!E320</f>
        <v>44409</v>
      </c>
      <c r="F320" s="3" t="str">
        <f>'R7.10.1移動支援一覧'!G320</f>
        <v>0600001</v>
      </c>
      <c r="G320" s="3" t="str">
        <f>'R7.10.1移動支援一覧'!H320</f>
        <v>札幌市中央区北1条西１５丁目１番地３　大通ハイム５１２号室</v>
      </c>
      <c r="H320" s="3" t="str">
        <f>'R7.10.1移動支援一覧'!I320</f>
        <v>080-3347-9467</v>
      </c>
      <c r="I320" s="3">
        <f>'R7.10.1移動支援一覧'!J320</f>
        <v>0</v>
      </c>
      <c r="J320" s="3" t="str">
        <f>'R7.10.1移動支援一覧'!K320</f>
        <v>株式会社　Lavosou</v>
      </c>
      <c r="K320" s="21" t="str">
        <f>IF('R7.10.1移動支援一覧'!Q320="","",'R7.10.1移動支援一覧'!Q320)</f>
        <v>○</v>
      </c>
      <c r="L320" s="21" t="str">
        <f>IF('R7.10.1移動支援一覧'!R320="","",'R7.10.1移動支援一覧'!R320)</f>
        <v>○</v>
      </c>
      <c r="M320" s="21" t="str">
        <f>IF('R7.10.1移動支援一覧'!S320="","",'R7.10.1移動支援一覧'!S320)</f>
        <v>○</v>
      </c>
      <c r="N320" s="21" t="str">
        <f>IF('R7.10.1移動支援一覧'!T320="","",'R7.10.1移動支援一覧'!T320)</f>
        <v>○</v>
      </c>
      <c r="O320" s="21" t="str">
        <f>IF('R7.10.1移動支援一覧'!U320="","",'R7.10.1移動支援一覧'!U320)</f>
        <v>○</v>
      </c>
      <c r="P320" s="22" t="str">
        <f>IF('R7.10.1移動支援一覧'!V320="","",'R7.10.1移動支援一覧'!V320)</f>
        <v>0110205093</v>
      </c>
    </row>
    <row r="321" spans="1:16" ht="13.5" customHeight="1">
      <c r="A321" s="19" t="str">
        <f>'R7.10.1移動支援一覧'!A321</f>
        <v>市内</v>
      </c>
      <c r="B321" s="20" t="str">
        <f>IF('R7.10.1移動支援一覧'!B321="","",'R7.10.1移動支援一覧'!B321)</f>
        <v/>
      </c>
      <c r="C321" s="3" t="str">
        <f>'R7.10.1移動支援一覧'!C321</f>
        <v>0001100815</v>
      </c>
      <c r="D321" s="3" t="str">
        <f>'R7.10.1移動支援一覧'!D321</f>
        <v>ヘルパーステーション　フィレール</v>
      </c>
      <c r="E321" s="4">
        <f>'R7.10.1移動支援一覧'!E321</f>
        <v>44409</v>
      </c>
      <c r="F321" s="3" t="str">
        <f>'R7.10.1移動支援一覧'!G321</f>
        <v>062-0008</v>
      </c>
      <c r="G321" s="3" t="str">
        <f>'R7.10.1移動支援一覧'!H321</f>
        <v>札幌市豊平区美園８条４丁目１－１０－５号室</v>
      </c>
      <c r="H321" s="3" t="str">
        <f>'R7.10.1移動支援一覧'!I321</f>
        <v>011-598-1296</v>
      </c>
      <c r="I321" s="3" t="str">
        <f>'R7.10.1移動支援一覧'!J321</f>
        <v>011-598-1297</v>
      </c>
      <c r="J321" s="3" t="str">
        <f>'R7.10.1移動支援一覧'!K321</f>
        <v>株式会社　フィレール</v>
      </c>
      <c r="K321" s="21" t="str">
        <f>IF('R7.10.1移動支援一覧'!Q321="","",'R7.10.1移動支援一覧'!Q321)</f>
        <v>○</v>
      </c>
      <c r="L321" s="21" t="str">
        <f>IF('R7.10.1移動支援一覧'!R321="","",'R7.10.1移動支援一覧'!R321)</f>
        <v>○</v>
      </c>
      <c r="M321" s="21" t="str">
        <f>IF('R7.10.1移動支援一覧'!S321="","",'R7.10.1移動支援一覧'!S321)</f>
        <v>○</v>
      </c>
      <c r="N321" s="21" t="str">
        <f>IF('R7.10.1移動支援一覧'!T321="","",'R7.10.1移動支援一覧'!T321)</f>
        <v>○</v>
      </c>
      <c r="O321" s="21" t="str">
        <f>IF('R7.10.1移動支援一覧'!U321="","",'R7.10.1移動支援一覧'!U321)</f>
        <v>○</v>
      </c>
      <c r="P321" s="22" t="str">
        <f>IF('R7.10.1移動支援一覧'!V321="","",'R7.10.1移動支援一覧'!V321)</f>
        <v>0110506532</v>
      </c>
    </row>
    <row r="322" spans="1:16" ht="13.5" customHeight="1">
      <c r="A322" s="19" t="str">
        <f>'R7.10.1移動支援一覧'!A322</f>
        <v>市内</v>
      </c>
      <c r="B322" s="20" t="str">
        <f>IF('R7.10.1移動支援一覧'!B322="","",'R7.10.1移動支援一覧'!B322)</f>
        <v/>
      </c>
      <c r="C322" s="3" t="str">
        <f>'R7.10.1移動支援一覧'!C322</f>
        <v>0001100816</v>
      </c>
      <c r="D322" s="3" t="str">
        <f>'R7.10.1移動支援一覧'!D322</f>
        <v>居宅介護事業所Ｔ・Ｋサービス</v>
      </c>
      <c r="E322" s="4">
        <f>'R7.10.1移動支援一覧'!E322</f>
        <v>44409</v>
      </c>
      <c r="F322" s="3" t="str">
        <f>'R7.10.1移動支援一覧'!G322</f>
        <v>063-0052</v>
      </c>
      <c r="G322" s="3" t="str">
        <f>'R7.10.1移動支援一覧'!H322</f>
        <v>札幌市西区宮の沢２条４丁目１番７号</v>
      </c>
      <c r="H322" s="3" t="str">
        <f>'R7.10.1移動支援一覧'!I322</f>
        <v>011-558-9723</v>
      </c>
      <c r="I322" s="3" t="str">
        <f>'R7.10.1移動支援一覧'!J322</f>
        <v>011-557-6037</v>
      </c>
      <c r="J322" s="3" t="str">
        <f>'R7.10.1移動支援一覧'!K322</f>
        <v>有限会社　Ｔ・Ｋサービス</v>
      </c>
      <c r="K322" s="21" t="str">
        <f>IF('R7.10.1移動支援一覧'!Q322="","",'R7.10.1移動支援一覧'!Q322)</f>
        <v>○</v>
      </c>
      <c r="L322" s="21" t="str">
        <f>IF('R7.10.1移動支援一覧'!R322="","",'R7.10.1移動支援一覧'!R322)</f>
        <v>○</v>
      </c>
      <c r="M322" s="21" t="str">
        <f>IF('R7.10.1移動支援一覧'!S322="","",'R7.10.1移動支援一覧'!S322)</f>
        <v>○</v>
      </c>
      <c r="N322" s="21" t="str">
        <f>IF('R7.10.1移動支援一覧'!T322="","",'R7.10.1移動支援一覧'!T322)</f>
        <v>○</v>
      </c>
      <c r="O322" s="21" t="str">
        <f>IF('R7.10.1移動支援一覧'!U322="","",'R7.10.1移動支援一覧'!U322)</f>
        <v>○</v>
      </c>
      <c r="P322" s="22" t="str">
        <f>IF('R7.10.1移動支援一覧'!V322="","",'R7.10.1移動支援一覧'!V322)</f>
        <v>0110900602</v>
      </c>
    </row>
    <row r="323" spans="1:16" ht="13.5" customHeight="1">
      <c r="A323" s="19" t="str">
        <f>'R7.10.1移動支援一覧'!A323</f>
        <v>市内</v>
      </c>
      <c r="B323" s="20" t="str">
        <f>IF('R7.10.1移動支援一覧'!B323="","",'R7.10.1移動支援一覧'!B323)</f>
        <v/>
      </c>
      <c r="C323" s="3" t="str">
        <f>'R7.10.1移動支援一覧'!C323</f>
        <v>0001100817</v>
      </c>
      <c r="D323" s="3" t="str">
        <f>'R7.10.1移動支援一覧'!D323</f>
        <v>めぐ実プラスケア</v>
      </c>
      <c r="E323" s="4">
        <f>'R7.10.1移動支援一覧'!E323</f>
        <v>44440</v>
      </c>
      <c r="F323" s="3" t="str">
        <f>'R7.10.1移動支援一覧'!G323</f>
        <v>065-0028</v>
      </c>
      <c r="G323" s="3" t="str">
        <f>'R7.10.1移動支援一覧'!H323</f>
        <v>札幌市東区北２８条東１６丁目４番８号</v>
      </c>
      <c r="H323" s="3" t="str">
        <f>'R7.10.1移動支援一覧'!I323</f>
        <v>011-787-7790</v>
      </c>
      <c r="I323" s="3" t="str">
        <f>'R7.10.1移動支援一覧'!J323</f>
        <v>011-787-7790</v>
      </c>
      <c r="J323" s="3" t="str">
        <f>'R7.10.1移動支援一覧'!K323</f>
        <v>合同会社　未来冨</v>
      </c>
      <c r="K323" s="21" t="str">
        <f>IF('R7.10.1移動支援一覧'!Q323="","",'R7.10.1移動支援一覧'!Q323)</f>
        <v>○</v>
      </c>
      <c r="L323" s="21" t="str">
        <f>IF('R7.10.1移動支援一覧'!R323="","",'R7.10.1移動支援一覧'!R323)</f>
        <v>○</v>
      </c>
      <c r="M323" s="21" t="str">
        <f>IF('R7.10.1移動支援一覧'!S323="","",'R7.10.1移動支援一覧'!S323)</f>
        <v/>
      </c>
      <c r="N323" s="21" t="str">
        <f>IF('R7.10.1移動支援一覧'!T323="","",'R7.10.1移動支援一覧'!T323)</f>
        <v>○</v>
      </c>
      <c r="O323" s="21" t="str">
        <f>IF('R7.10.1移動支援一覧'!U323="","",'R7.10.1移動支援一覧'!U323)</f>
        <v/>
      </c>
      <c r="P323" s="22" t="str">
        <f>IF('R7.10.1移動支援一覧'!V323="","",'R7.10.1移動支援一覧'!V323)</f>
        <v>0110301892</v>
      </c>
    </row>
    <row r="324" spans="1:16" ht="13.5" customHeight="1">
      <c r="A324" s="19" t="str">
        <f>'R7.10.1移動支援一覧'!A324</f>
        <v>市内</v>
      </c>
      <c r="B324" s="20" t="str">
        <f>IF('R7.10.1移動支援一覧'!B324="","",'R7.10.1移動支援一覧'!B324)</f>
        <v/>
      </c>
      <c r="C324" s="3" t="str">
        <f>'R7.10.1移動支援一覧'!C324</f>
        <v>0001100818</v>
      </c>
      <c r="D324" s="3" t="str">
        <f>'R7.10.1移動支援一覧'!D324</f>
        <v>ケアセンター澄都</v>
      </c>
      <c r="E324" s="4">
        <f>'R7.10.1移動支援一覧'!E324</f>
        <v>44440</v>
      </c>
      <c r="F324" s="3" t="str">
        <f>'R7.10.1移動支援一覧'!G324</f>
        <v>003-0026</v>
      </c>
      <c r="G324" s="3" t="str">
        <f>'R7.10.1移動支援一覧'!H324</f>
        <v>札幌市白石区本通７丁目南７－２７　ハイムミトント３０５</v>
      </c>
      <c r="H324" s="3" t="str">
        <f>'R7.10.1移動支援一覧'!I324</f>
        <v>050-1074-9312</v>
      </c>
      <c r="I324" s="3" t="str">
        <f>'R7.10.1移動支援一覧'!J324</f>
        <v>050-1074-9312</v>
      </c>
      <c r="J324" s="3" t="str">
        <f>'R7.10.1移動支援一覧'!K324</f>
        <v>合同会社ＫアンドＫ</v>
      </c>
      <c r="K324" s="21" t="str">
        <f>IF('R7.10.1移動支援一覧'!Q324="","",'R7.10.1移動支援一覧'!Q324)</f>
        <v>○</v>
      </c>
      <c r="L324" s="21" t="str">
        <f>IF('R7.10.1移動支援一覧'!R324="","",'R7.10.1移動支援一覧'!R324)</f>
        <v>○</v>
      </c>
      <c r="M324" s="21" t="str">
        <f>IF('R7.10.1移動支援一覧'!S324="","",'R7.10.1移動支援一覧'!S324)</f>
        <v>○</v>
      </c>
      <c r="N324" s="21" t="str">
        <f>IF('R7.10.1移動支援一覧'!T324="","",'R7.10.1移動支援一覧'!T324)</f>
        <v>○</v>
      </c>
      <c r="O324" s="21" t="str">
        <f>IF('R7.10.1移動支援一覧'!U324="","",'R7.10.1移動支援一覧'!U324)</f>
        <v>○</v>
      </c>
      <c r="P324" s="22" t="str">
        <f>IF('R7.10.1移動支援一覧'!V324="","",'R7.10.1移動支援一覧'!V324)</f>
        <v>0110404589</v>
      </c>
    </row>
    <row r="325" spans="1:16" ht="13.5" customHeight="1">
      <c r="A325" s="19" t="str">
        <f>'R7.10.1移動支援一覧'!A325</f>
        <v>市内</v>
      </c>
      <c r="B325" s="20" t="str">
        <f>IF('R7.10.1移動支援一覧'!B325="","",'R7.10.1移動支援一覧'!B325)</f>
        <v/>
      </c>
      <c r="C325" s="3" t="str">
        <f>'R7.10.1移動支援一覧'!C325</f>
        <v>0001100819</v>
      </c>
      <c r="D325" s="3" t="str">
        <f>'R7.10.1移動支援一覧'!D325</f>
        <v>居宅介護事業所アクトシェア</v>
      </c>
      <c r="E325" s="4">
        <f>'R7.10.1移動支援一覧'!E325</f>
        <v>44470</v>
      </c>
      <c r="F325" s="3" t="str">
        <f>'R7.10.1移動支援一覧'!G325</f>
        <v>003-0012</v>
      </c>
      <c r="G325" s="3" t="str">
        <f>'R7.10.1移動支援一覧'!H325</f>
        <v>札幌市白石区中央２条２丁目２－４４　アヴァンツァーレ１１２</v>
      </c>
      <c r="H325" s="3" t="str">
        <f>'R7.10.1移動支援一覧'!I325</f>
        <v>011-799-1942</v>
      </c>
      <c r="I325" s="3" t="str">
        <f>'R7.10.1移動支援一覧'!J325</f>
        <v>011-799-1942</v>
      </c>
      <c r="J325" s="3" t="str">
        <f>'R7.10.1移動支援一覧'!K325</f>
        <v>合同会社アクトシェア</v>
      </c>
      <c r="K325" s="21" t="str">
        <f>IF('R7.10.1移動支援一覧'!Q325="","",'R7.10.1移動支援一覧'!Q325)</f>
        <v>○</v>
      </c>
      <c r="L325" s="21" t="str">
        <f>IF('R7.10.1移動支援一覧'!R325="","",'R7.10.1移動支援一覧'!R325)</f>
        <v>○</v>
      </c>
      <c r="M325" s="21" t="str">
        <f>IF('R7.10.1移動支援一覧'!S325="","",'R7.10.1移動支援一覧'!S325)</f>
        <v/>
      </c>
      <c r="N325" s="21" t="str">
        <f>IF('R7.10.1移動支援一覧'!T325="","",'R7.10.1移動支援一覧'!T325)</f>
        <v>○</v>
      </c>
      <c r="O325" s="21" t="str">
        <f>IF('R7.10.1移動支援一覧'!U325="","",'R7.10.1移動支援一覧'!U325)</f>
        <v>○</v>
      </c>
      <c r="P325" s="22" t="str">
        <f>IF('R7.10.1移動支援一覧'!V325="","",'R7.10.1移動支援一覧'!V325)</f>
        <v>0110506680</v>
      </c>
    </row>
    <row r="326" spans="1:16" ht="13.5" customHeight="1">
      <c r="A326" s="19" t="str">
        <f>'R7.10.1移動支援一覧'!A326</f>
        <v>市内</v>
      </c>
      <c r="B326" s="20" t="str">
        <f>IF('R7.10.1移動支援一覧'!B326="","",'R7.10.1移動支援一覧'!B326)</f>
        <v/>
      </c>
      <c r="C326" s="3" t="str">
        <f>'R7.10.1移動支援一覧'!C326</f>
        <v>0001100820</v>
      </c>
      <c r="D326" s="3" t="str">
        <f>'R7.10.1移動支援一覧'!D326</f>
        <v>札幌介護ケアステーション</v>
      </c>
      <c r="E326" s="4">
        <f>'R7.10.1移動支援一覧'!E326</f>
        <v>44501</v>
      </c>
      <c r="F326" s="3" t="str">
        <f>'R7.10.1移動支援一覧'!G326</f>
        <v>063-0036</v>
      </c>
      <c r="G326" s="3" t="str">
        <f>'R7.10.1移動支援一覧'!H326</f>
        <v>札幌市西区西野６条１丁目６番２３号</v>
      </c>
      <c r="H326" s="3" t="str">
        <f>'R7.10.1移動支援一覧'!I326</f>
        <v>011-699-6895</v>
      </c>
      <c r="I326" s="3" t="str">
        <f>'R7.10.1移動支援一覧'!J326</f>
        <v>011-351-5657</v>
      </c>
      <c r="J326" s="3" t="str">
        <f>'R7.10.1移動支援一覧'!K326</f>
        <v>合同会社札幌介護</v>
      </c>
      <c r="K326" s="21" t="str">
        <f>IF('R7.10.1移動支援一覧'!Q326="","",'R7.10.1移動支援一覧'!Q326)</f>
        <v>○</v>
      </c>
      <c r="L326" s="21" t="str">
        <f>IF('R7.10.1移動支援一覧'!R326="","",'R7.10.1移動支援一覧'!R326)</f>
        <v>○</v>
      </c>
      <c r="M326" s="21" t="str">
        <f>IF('R7.10.1移動支援一覧'!S326="","",'R7.10.1移動支援一覧'!S326)</f>
        <v>○</v>
      </c>
      <c r="N326" s="21" t="str">
        <f>IF('R7.10.1移動支援一覧'!T326="","",'R7.10.1移動支援一覧'!T326)</f>
        <v>○</v>
      </c>
      <c r="O326" s="21" t="str">
        <f>IF('R7.10.1移動支援一覧'!U326="","",'R7.10.1移動支援一覧'!U326)</f>
        <v>○</v>
      </c>
      <c r="P326" s="22" t="str">
        <f>IF('R7.10.1移動支援一覧'!V326="","",'R7.10.1移動支援一覧'!V326)</f>
        <v>0110701349</v>
      </c>
    </row>
    <row r="327" spans="1:16" ht="13.5" customHeight="1">
      <c r="A327" s="19" t="str">
        <f>'R7.10.1移動支援一覧'!A327</f>
        <v>市内</v>
      </c>
      <c r="B327" s="20" t="str">
        <f>IF('R7.10.1移動支援一覧'!B327="","",'R7.10.1移動支援一覧'!B327)</f>
        <v/>
      </c>
      <c r="C327" s="3" t="str">
        <f>'R7.10.1移動支援一覧'!C327</f>
        <v>0001100822</v>
      </c>
      <c r="D327" s="3" t="str">
        <f>'R7.10.1移動支援一覧'!D327</f>
        <v>介護サービス　スマイル</v>
      </c>
      <c r="E327" s="4">
        <f>'R7.10.1移動支援一覧'!E327</f>
        <v>44501</v>
      </c>
      <c r="F327" s="3" t="str">
        <f>'R7.10.1移動支援一覧'!G327</f>
        <v>002-8036</v>
      </c>
      <c r="G327" s="3" t="str">
        <f>'R7.10.1移動支援一覧'!H327</f>
        <v>札幌市北区西茨戸６条１丁目５番１０号</v>
      </c>
      <c r="H327" s="3" t="str">
        <f>'R7.10.1移動支援一覧'!I327</f>
        <v>080-1872-5086</v>
      </c>
      <c r="I327" s="3" t="str">
        <f>'R7.10.1移動支援一覧'!J327</f>
        <v>011-577-6710</v>
      </c>
      <c r="J327" s="3" t="str">
        <f>'R7.10.1移動支援一覧'!K327</f>
        <v>株式会社ネクストイノベーション</v>
      </c>
      <c r="K327" s="21" t="str">
        <f>IF('R7.10.1移動支援一覧'!Q327="","",'R7.10.1移動支援一覧'!Q327)</f>
        <v>○</v>
      </c>
      <c r="L327" s="21" t="str">
        <f>IF('R7.10.1移動支援一覧'!R327="","",'R7.10.1移動支援一覧'!R327)</f>
        <v/>
      </c>
      <c r="M327" s="21" t="str">
        <f>IF('R7.10.1移動支援一覧'!S327="","",'R7.10.1移動支援一覧'!S327)</f>
        <v/>
      </c>
      <c r="N327" s="21" t="str">
        <f>IF('R7.10.1移動支援一覧'!T327="","",'R7.10.1移動支援一覧'!T327)</f>
        <v/>
      </c>
      <c r="O327" s="21" t="str">
        <f>IF('R7.10.1移動支援一覧'!U327="","",'R7.10.1移動支援一覧'!U327)</f>
        <v/>
      </c>
      <c r="P327" s="22" t="str">
        <f>IF('R7.10.1移動支援一覧'!V327="","",'R7.10.1移動支援一覧'!V327)</f>
        <v/>
      </c>
    </row>
    <row r="328" spans="1:16" ht="13.5" customHeight="1">
      <c r="A328" s="19" t="str">
        <f>'R7.10.1移動支援一覧'!A328</f>
        <v>市内</v>
      </c>
      <c r="B328" s="20" t="str">
        <f>IF('R7.10.1移動支援一覧'!B328="","",'R7.10.1移動支援一覧'!B328)</f>
        <v/>
      </c>
      <c r="C328" s="3" t="str">
        <f>'R7.10.1移動支援一覧'!C328</f>
        <v>0001100823</v>
      </c>
      <c r="D328" s="3" t="str">
        <f>'R7.10.1移動支援一覧'!D328</f>
        <v>ヘルパーステーション　えーす</v>
      </c>
      <c r="E328" s="4">
        <f>'R7.10.1移動支援一覧'!E328</f>
        <v>44531</v>
      </c>
      <c r="F328" s="3" t="str">
        <f>'R7.10.1移動支援一覧'!G328</f>
        <v>002-0853</v>
      </c>
      <c r="G328" s="3" t="str">
        <f>'R7.10.1移動支援一覧'!H328</f>
        <v>札幌市北区屯田３条２丁目１０－２４</v>
      </c>
      <c r="H328" s="3" t="str">
        <f>'R7.10.1移動支援一覧'!I328</f>
        <v>090-7583-7533</v>
      </c>
      <c r="I328" s="3">
        <f>'R7.10.1移動支援一覧'!J328</f>
        <v>0</v>
      </c>
      <c r="J328" s="3" t="str">
        <f>'R7.10.1移動支援一覧'!K328</f>
        <v>合同会社ＡＥＣＳ’ｈｏｍｅ</v>
      </c>
      <c r="K328" s="21" t="str">
        <f>IF('R7.10.1移動支援一覧'!Q328="","",'R7.10.1移動支援一覧'!Q328)</f>
        <v>○</v>
      </c>
      <c r="L328" s="21" t="str">
        <f>IF('R7.10.1移動支援一覧'!R328="","",'R7.10.1移動支援一覧'!R328)</f>
        <v>○</v>
      </c>
      <c r="M328" s="21" t="str">
        <f>IF('R7.10.1移動支援一覧'!S328="","",'R7.10.1移動支援一覧'!S328)</f>
        <v>○</v>
      </c>
      <c r="N328" s="21" t="str">
        <f>IF('R7.10.1移動支援一覧'!T328="","",'R7.10.1移動支援一覧'!T328)</f>
        <v>○</v>
      </c>
      <c r="O328" s="21" t="str">
        <f>IF('R7.10.1移動支援一覧'!U328="","",'R7.10.1移動支援一覧'!U328)</f>
        <v>○</v>
      </c>
      <c r="P328" s="22" t="str">
        <f>IF('R7.10.1移動支援一覧'!V328="","",'R7.10.1移動支援一覧'!V328)</f>
        <v>0110205184</v>
      </c>
    </row>
    <row r="329" spans="1:16" ht="13.5" customHeight="1">
      <c r="A329" s="19" t="str">
        <f>'R7.10.1移動支援一覧'!A329</f>
        <v>市内</v>
      </c>
      <c r="B329" s="20" t="str">
        <f>IF('R7.10.1移動支援一覧'!B329="","",'R7.10.1移動支援一覧'!B329)</f>
        <v/>
      </c>
      <c r="C329" s="3" t="str">
        <f>'R7.10.1移動支援一覧'!C329</f>
        <v>0001100824</v>
      </c>
      <c r="D329" s="3" t="str">
        <f>'R7.10.1移動支援一覧'!D329</f>
        <v>訪問介護ステーション　エソラ</v>
      </c>
      <c r="E329" s="4">
        <f>'R7.10.1移動支援一覧'!E329</f>
        <v>44531</v>
      </c>
      <c r="F329" s="3" t="str">
        <f>'R7.10.1移動支援一覧'!G329</f>
        <v>006-0001</v>
      </c>
      <c r="G329" s="3" t="str">
        <f>'R7.10.1移動支援一覧'!H329</f>
        <v>札幌市手稲区西宮の沢１条２丁目３－１８　ウェーブ手稲ビル１０５号室</v>
      </c>
      <c r="H329" s="3" t="str">
        <f>'R7.10.1移動支援一覧'!I329</f>
        <v>011-688-8768</v>
      </c>
      <c r="I329" s="3" t="str">
        <f>'R7.10.1移動支援一覧'!J329</f>
        <v>011-688-8769</v>
      </c>
      <c r="J329" s="3" t="str">
        <f>'R7.10.1移動支援一覧'!K329</f>
        <v>株式会社　彩り</v>
      </c>
      <c r="K329" s="21" t="str">
        <f>IF('R7.10.1移動支援一覧'!Q329="","",'R7.10.1移動支援一覧'!Q329)</f>
        <v>○</v>
      </c>
      <c r="L329" s="21" t="str">
        <f>IF('R7.10.1移動支援一覧'!R329="","",'R7.10.1移動支援一覧'!R329)</f>
        <v>○</v>
      </c>
      <c r="M329" s="21" t="str">
        <f>IF('R7.10.1移動支援一覧'!S329="","",'R7.10.1移動支援一覧'!S329)</f>
        <v>○</v>
      </c>
      <c r="N329" s="21" t="str">
        <f>IF('R7.10.1移動支援一覧'!T329="","",'R7.10.1移動支援一覧'!T329)</f>
        <v>○</v>
      </c>
      <c r="O329" s="21" t="str">
        <f>IF('R7.10.1移動支援一覧'!U329="","",'R7.10.1移動支援一覧'!U329)</f>
        <v>○</v>
      </c>
      <c r="P329" s="22" t="str">
        <f>IF('R7.10.1移動支援一覧'!V329="","",'R7.10.1移動支援一覧'!V329)</f>
        <v>0110901220</v>
      </c>
    </row>
    <row r="330" spans="1:16" ht="13.5" customHeight="1">
      <c r="A330" s="19" t="str">
        <f>'R7.10.1移動支援一覧'!A330</f>
        <v>市内</v>
      </c>
      <c r="B330" s="20" t="str">
        <f>IF('R7.10.1移動支援一覧'!B330="","",'R7.10.1移動支援一覧'!B330)</f>
        <v/>
      </c>
      <c r="C330" s="3" t="str">
        <f>'R7.10.1移動支援一覧'!C330</f>
        <v>0001100825</v>
      </c>
      <c r="D330" s="3" t="str">
        <f>'R7.10.1移動支援一覧'!D330</f>
        <v>いちのて居宅介護事業所</v>
      </c>
      <c r="E330" s="4">
        <f>'R7.10.1移動支援一覧'!E330</f>
        <v>44562</v>
      </c>
      <c r="F330" s="3" t="str">
        <f>'R7.10.1移動支援一覧'!G330</f>
        <v>007-0837</v>
      </c>
      <c r="G330" s="3" t="str">
        <f>'R7.10.1移動支援一覧'!H330</f>
        <v>札幌市東区北３７条東２９丁目１４番８号</v>
      </c>
      <c r="H330" s="3" t="str">
        <f>'R7.10.1移動支援一覧'!I330</f>
        <v>011-299-3061</v>
      </c>
      <c r="I330" s="3" t="str">
        <f>'R7.10.1移動支援一覧'!J330</f>
        <v>011-299-3061</v>
      </c>
      <c r="J330" s="3" t="str">
        <f>'R7.10.1移動支援一覧'!K330</f>
        <v>合同会社いちのて</v>
      </c>
      <c r="K330" s="21" t="str">
        <f>IF('R7.10.1移動支援一覧'!Q330="","",'R7.10.1移動支援一覧'!Q330)</f>
        <v>○</v>
      </c>
      <c r="L330" s="21" t="str">
        <f>IF('R7.10.1移動支援一覧'!R330="","",'R7.10.1移動支援一覧'!R330)</f>
        <v>○</v>
      </c>
      <c r="M330" s="21" t="str">
        <f>IF('R7.10.1移動支援一覧'!S330="","",'R7.10.1移動支援一覧'!S330)</f>
        <v/>
      </c>
      <c r="N330" s="21" t="str">
        <f>IF('R7.10.1移動支援一覧'!T330="","",'R7.10.1移動支援一覧'!T330)</f>
        <v>○</v>
      </c>
      <c r="O330" s="21" t="str">
        <f>IF('R7.10.1移動支援一覧'!U330="","",'R7.10.1移動支援一覧'!U330)</f>
        <v/>
      </c>
      <c r="P330" s="22" t="str">
        <f>IF('R7.10.1移動支援一覧'!V330="","",'R7.10.1移動支援一覧'!V330)</f>
        <v>0110302049</v>
      </c>
    </row>
    <row r="331" spans="1:16" ht="13.5" customHeight="1">
      <c r="A331" s="19" t="str">
        <f>'R7.10.1移動支援一覧'!A331</f>
        <v>市内</v>
      </c>
      <c r="B331" s="20" t="str">
        <f>IF('R7.10.1移動支援一覧'!B331="","",'R7.10.1移動支援一覧'!B331)</f>
        <v/>
      </c>
      <c r="C331" s="3" t="str">
        <f>'R7.10.1移動支援一覧'!C331</f>
        <v>0001100826</v>
      </c>
      <c r="D331" s="3" t="str">
        <f>'R7.10.1移動支援一覧'!D331</f>
        <v>在宅ケアセンターといろ</v>
      </c>
      <c r="E331" s="4">
        <f>'R7.10.1移動支援一覧'!E331</f>
        <v>44562</v>
      </c>
      <c r="F331" s="3" t="str">
        <f>'R7.10.1移動支援一覧'!G331</f>
        <v>064-0919</v>
      </c>
      <c r="G331" s="3" t="str">
        <f>'R7.10.1移動支援一覧'!H331</f>
        <v>札幌市中央区南１９条西１２丁目１－３５メゾンドカネイ１０２号</v>
      </c>
      <c r="H331" s="3" t="str">
        <f>'R7.10.1移動支援一覧'!I331</f>
        <v>011-595-8311</v>
      </c>
      <c r="I331" s="3" t="str">
        <f>'R7.10.1移動支援一覧'!J331</f>
        <v>011-595-8391</v>
      </c>
      <c r="J331" s="3" t="str">
        <f>'R7.10.1移動支援一覧'!K331</f>
        <v>株式会社　えんカウンター</v>
      </c>
      <c r="K331" s="21" t="str">
        <f>IF('R7.10.1移動支援一覧'!Q331="","",'R7.10.1移動支援一覧'!Q331)</f>
        <v>○</v>
      </c>
      <c r="L331" s="21" t="str">
        <f>IF('R7.10.1移動支援一覧'!R331="","",'R7.10.1移動支援一覧'!R331)</f>
        <v>○</v>
      </c>
      <c r="M331" s="21" t="str">
        <f>IF('R7.10.1移動支援一覧'!S331="","",'R7.10.1移動支援一覧'!S331)</f>
        <v>○</v>
      </c>
      <c r="N331" s="21" t="str">
        <f>IF('R7.10.1移動支援一覧'!T331="","",'R7.10.1移動支援一覧'!T331)</f>
        <v>○</v>
      </c>
      <c r="O331" s="21" t="str">
        <f>IF('R7.10.1移動支援一覧'!U331="","",'R7.10.1移動支援一覧'!U331)</f>
        <v>○</v>
      </c>
      <c r="P331" s="22" t="str">
        <f>IF('R7.10.1移動支援一覧'!V331="","",'R7.10.1移動支援一覧'!V331)</f>
        <v>0110104304</v>
      </c>
    </row>
    <row r="332" spans="1:16" ht="13.5" customHeight="1">
      <c r="A332" s="19" t="str">
        <f>'R7.10.1移動支援一覧'!A332</f>
        <v>市内</v>
      </c>
      <c r="B332" s="20" t="str">
        <f>IF('R7.10.1移動支援一覧'!B332="","",'R7.10.1移動支援一覧'!B332)</f>
        <v/>
      </c>
      <c r="C332" s="3" t="str">
        <f>'R7.10.1移動支援一覧'!C332</f>
        <v>0001100827</v>
      </c>
      <c r="D332" s="3" t="str">
        <f>'R7.10.1移動支援一覧'!D332</f>
        <v>移動支援事業所　リマ</v>
      </c>
      <c r="E332" s="4">
        <f>'R7.10.1移動支援一覧'!E332</f>
        <v>44562</v>
      </c>
      <c r="F332" s="3" t="str">
        <f>'R7.10.1移動支援一覧'!G332</f>
        <v>001-0909</v>
      </c>
      <c r="G332" s="3" t="str">
        <f>'R7.10.1移動支援一覧'!H332</f>
        <v>札幌市北区新琴似９条５丁目３－６－１０２</v>
      </c>
      <c r="H332" s="3" t="str">
        <f>'R7.10.1移動支援一覧'!I332</f>
        <v>011-500-2871</v>
      </c>
      <c r="I332" s="3" t="str">
        <f>'R7.10.1移動支援一覧'!J332</f>
        <v>011-213-8913</v>
      </c>
      <c r="J332" s="3" t="str">
        <f>'R7.10.1移動支援一覧'!K332</f>
        <v>特定非営利活動法人ソルウェイズ</v>
      </c>
      <c r="K332" s="21" t="str">
        <f>IF('R7.10.1移動支援一覧'!Q332="","",'R7.10.1移動支援一覧'!Q332)</f>
        <v>○</v>
      </c>
      <c r="L332" s="21" t="str">
        <f>IF('R7.10.1移動支援一覧'!R332="","",'R7.10.1移動支援一覧'!R332)</f>
        <v/>
      </c>
      <c r="M332" s="21" t="str">
        <f>IF('R7.10.1移動支援一覧'!S332="","",'R7.10.1移動支援一覧'!S332)</f>
        <v>○</v>
      </c>
      <c r="N332" s="21" t="str">
        <f>IF('R7.10.1移動支援一覧'!T332="","",'R7.10.1移動支援一覧'!T332)</f>
        <v/>
      </c>
      <c r="O332" s="21" t="str">
        <f>IF('R7.10.1移動支援一覧'!U332="","",'R7.10.1移動支援一覧'!U332)</f>
        <v>○</v>
      </c>
      <c r="P332" s="22" t="str">
        <f>IF('R7.10.1移動支援一覧'!V332="","",'R7.10.1移動支援一覧'!V332)</f>
        <v>0110103900</v>
      </c>
    </row>
    <row r="333" spans="1:16" ht="13.5" customHeight="1">
      <c r="A333" s="19" t="str">
        <f>'R7.10.1移動支援一覧'!A333</f>
        <v>市内</v>
      </c>
      <c r="B333" s="20" t="str">
        <f>IF('R7.10.1移動支援一覧'!B333="","",'R7.10.1移動支援一覧'!B333)</f>
        <v/>
      </c>
      <c r="C333" s="3" t="str">
        <f>'R7.10.1移動支援一覧'!C333</f>
        <v>0001100828</v>
      </c>
      <c r="D333" s="3" t="str">
        <f>'R7.10.1移動支援一覧'!D333</f>
        <v>クロスケア</v>
      </c>
      <c r="E333" s="4">
        <f>'R7.10.1移動支援一覧'!E333</f>
        <v>44593</v>
      </c>
      <c r="F333" s="3" t="str">
        <f>'R7.10.1移動支援一覧'!G333</f>
        <v>062-0012</v>
      </c>
      <c r="G333" s="3" t="str">
        <f>'R7.10.1移動支援一覧'!H333</f>
        <v>札幌市豊平区美園１２条７丁目１番１５号</v>
      </c>
      <c r="H333" s="3" t="str">
        <f>'R7.10.1移動支援一覧'!I333</f>
        <v>011-817-2001</v>
      </c>
      <c r="I333" s="3" t="str">
        <f>'R7.10.1移動支援一覧'!J333</f>
        <v>011-816-0100</v>
      </c>
      <c r="J333" s="3" t="str">
        <f>'R7.10.1移動支援一覧'!K333</f>
        <v>一般社団法人　CROSS</v>
      </c>
      <c r="K333" s="21" t="str">
        <f>IF('R7.10.1移動支援一覧'!Q333="","",'R7.10.1移動支援一覧'!Q333)</f>
        <v>○</v>
      </c>
      <c r="L333" s="21" t="str">
        <f>IF('R7.10.1移動支援一覧'!R333="","",'R7.10.1移動支援一覧'!R333)</f>
        <v>○</v>
      </c>
      <c r="M333" s="21" t="str">
        <f>IF('R7.10.1移動支援一覧'!S333="","",'R7.10.1移動支援一覧'!S333)</f>
        <v>○</v>
      </c>
      <c r="N333" s="21" t="str">
        <f>IF('R7.10.1移動支援一覧'!T333="","",'R7.10.1移動支援一覧'!T333)</f>
        <v>○</v>
      </c>
      <c r="O333" s="21" t="str">
        <f>IF('R7.10.1移動支援一覧'!U333="","",'R7.10.1移動支援一覧'!U333)</f>
        <v>○</v>
      </c>
      <c r="P333" s="22" t="str">
        <f>IF('R7.10.1移動支援一覧'!V333="","",'R7.10.1移動支援一覧'!V333)</f>
        <v>0110506771</v>
      </c>
    </row>
    <row r="334" spans="1:16" ht="13.5" customHeight="1">
      <c r="A334" s="19" t="str">
        <f>'R7.10.1移動支援一覧'!A334</f>
        <v>市内</v>
      </c>
      <c r="B334" s="20" t="str">
        <f>IF('R7.10.1移動支援一覧'!B334="","",'R7.10.1移動支援一覧'!B334)</f>
        <v/>
      </c>
      <c r="C334" s="3" t="str">
        <f>'R7.10.1移動支援一覧'!C334</f>
        <v>0001100829</v>
      </c>
      <c r="D334" s="3" t="str">
        <f>'R7.10.1移動支援一覧'!D334</f>
        <v>ヘルパーステーション　優しい夜空</v>
      </c>
      <c r="E334" s="4">
        <f>'R7.10.1移動支援一覧'!E334</f>
        <v>44593</v>
      </c>
      <c r="F334" s="3" t="str">
        <f>'R7.10.1移動支援一覧'!G334</f>
        <v>003-0029</v>
      </c>
      <c r="G334" s="3" t="str">
        <f>'R7.10.1移動支援一覧'!H334</f>
        <v>札幌白石区平和通１１丁目北５番１号</v>
      </c>
      <c r="H334" s="3" t="str">
        <f>'R7.10.1移動支援一覧'!I334</f>
        <v>011-867-9150</v>
      </c>
      <c r="I334" s="3" t="str">
        <f>'R7.10.1移動支援一覧'!J334</f>
        <v>011-867-9150</v>
      </c>
      <c r="J334" s="3" t="str">
        <f>'R7.10.1移動支援一覧'!K334</f>
        <v>株式会社IMC一宮鍼灸整骨院</v>
      </c>
      <c r="K334" s="21" t="str">
        <f>IF('R7.10.1移動支援一覧'!Q334="","",'R7.10.1移動支援一覧'!Q334)</f>
        <v>○</v>
      </c>
      <c r="L334" s="21" t="str">
        <f>IF('R7.10.1移動支援一覧'!R334="","",'R7.10.1移動支援一覧'!R334)</f>
        <v>○</v>
      </c>
      <c r="M334" s="21" t="str">
        <f>IF('R7.10.1移動支援一覧'!S334="","",'R7.10.1移動支援一覧'!S334)</f>
        <v>○</v>
      </c>
      <c r="N334" s="21" t="str">
        <f>IF('R7.10.1移動支援一覧'!T334="","",'R7.10.1移動支援一覧'!T334)</f>
        <v>○</v>
      </c>
      <c r="O334" s="21" t="str">
        <f>IF('R7.10.1移動支援一覧'!U334="","",'R7.10.1移動支援一覧'!U334)</f>
        <v>○</v>
      </c>
      <c r="P334" s="22" t="str">
        <f>IF('R7.10.1移動支援一覧'!V334="","",'R7.10.1移動支援一覧'!V334)</f>
        <v/>
      </c>
    </row>
    <row r="335" spans="1:16" ht="13.5" customHeight="1">
      <c r="A335" s="19" t="str">
        <f>'R7.10.1移動支援一覧'!A335</f>
        <v>市内</v>
      </c>
      <c r="B335" s="20" t="str">
        <f>IF('R7.10.1移動支援一覧'!B335="","",'R7.10.1移動支援一覧'!B335)</f>
        <v/>
      </c>
      <c r="C335" s="3" t="str">
        <f>'R7.10.1移動支援一覧'!C335</f>
        <v>0001100830</v>
      </c>
      <c r="D335" s="3" t="str">
        <f>'R7.10.1移動支援一覧'!D335</f>
        <v>ベンケアセンター</v>
      </c>
      <c r="E335" s="4">
        <f>'R7.10.1移動支援一覧'!E335</f>
        <v>44621</v>
      </c>
      <c r="F335" s="3" t="str">
        <f>'R7.10.1移動支援一覧'!G335</f>
        <v>062-0911</v>
      </c>
      <c r="G335" s="3" t="str">
        <f>'R7.10.1移動支援一覧'!H335</f>
        <v>札幌市豊平区旭町７丁目２－８－２０１</v>
      </c>
      <c r="H335" s="3" t="str">
        <f>'R7.10.1移動支援一覧'!I335</f>
        <v>011-815-7030</v>
      </c>
      <c r="I335" s="3" t="str">
        <f>'R7.10.1移動支援一覧'!J335</f>
        <v>011-815-7030</v>
      </c>
      <c r="J335" s="3" t="str">
        <f>'R7.10.1移動支援一覧'!K335</f>
        <v>ベン株式会社</v>
      </c>
      <c r="K335" s="21" t="str">
        <f>IF('R7.10.1移動支援一覧'!Q335="","",'R7.10.1移動支援一覧'!Q335)</f>
        <v>○</v>
      </c>
      <c r="L335" s="21" t="str">
        <f>IF('R7.10.1移動支援一覧'!R335="","",'R7.10.1移動支援一覧'!R335)</f>
        <v>○</v>
      </c>
      <c r="M335" s="21" t="str">
        <f>IF('R7.10.1移動支援一覧'!S335="","",'R7.10.1移動支援一覧'!S335)</f>
        <v>○</v>
      </c>
      <c r="N335" s="21" t="str">
        <f>IF('R7.10.1移動支援一覧'!T335="","",'R7.10.1移動支援一覧'!T335)</f>
        <v>○</v>
      </c>
      <c r="O335" s="21" t="str">
        <f>IF('R7.10.1移動支援一覧'!U335="","",'R7.10.1移動支援一覧'!U335)</f>
        <v>○</v>
      </c>
      <c r="P335" s="22" t="str">
        <f>IF('R7.10.1移動支援一覧'!V335="","",'R7.10.1移動支援一覧'!V335)</f>
        <v>0110506755</v>
      </c>
    </row>
    <row r="336" spans="1:16" ht="13.5" customHeight="1">
      <c r="A336" s="19" t="str">
        <f>'R7.10.1移動支援一覧'!A336</f>
        <v>市内</v>
      </c>
      <c r="B336" s="20" t="str">
        <f>IF('R7.10.1移動支援一覧'!B336="","",'R7.10.1移動支援一覧'!B336)</f>
        <v>休止</v>
      </c>
      <c r="C336" s="3" t="str">
        <f>'R7.10.1移動支援一覧'!C336</f>
        <v>0001100831</v>
      </c>
      <c r="D336" s="3" t="str">
        <f>'R7.10.1移動支援一覧'!D336</f>
        <v>ヘルパーステーションamy</v>
      </c>
      <c r="E336" s="4">
        <f>'R7.10.1移動支援一覧'!E336</f>
        <v>44621</v>
      </c>
      <c r="F336" s="3" t="str">
        <f>'R7.10.1移動支援一覧'!G336</f>
        <v>006-0816</v>
      </c>
      <c r="G336" s="3" t="str">
        <f>'R7.10.1移動支援一覧'!H336</f>
        <v>札幌市手稲区前田６条１４丁目１２－２０　前田ビレッジ１－１０２</v>
      </c>
      <c r="H336" s="3" t="str">
        <f>'R7.10.1移動支援一覧'!I336</f>
        <v>011-688-6375</v>
      </c>
      <c r="I336" s="3" t="str">
        <f>'R7.10.1移動支援一覧'!J336</f>
        <v>011-688-6382</v>
      </c>
      <c r="J336" s="3" t="str">
        <f>'R7.10.1移動支援一覧'!K336</f>
        <v>合同会社Ａ企画</v>
      </c>
      <c r="K336" s="21" t="str">
        <f>IF('R7.10.1移動支援一覧'!Q336="","",'R7.10.1移動支援一覧'!Q336)</f>
        <v>○</v>
      </c>
      <c r="L336" s="21" t="str">
        <f>IF('R7.10.1移動支援一覧'!R336="","",'R7.10.1移動支援一覧'!R336)</f>
        <v>○</v>
      </c>
      <c r="M336" s="21" t="str">
        <f>IF('R7.10.1移動支援一覧'!S336="","",'R7.10.1移動支援一覧'!S336)</f>
        <v>○</v>
      </c>
      <c r="N336" s="21" t="str">
        <f>IF('R7.10.1移動支援一覧'!T336="","",'R7.10.1移動支援一覧'!T336)</f>
        <v>○</v>
      </c>
      <c r="O336" s="21" t="str">
        <f>IF('R7.10.1移動支援一覧'!U336="","",'R7.10.1移動支援一覧'!U336)</f>
        <v>○</v>
      </c>
      <c r="P336" s="22" t="str">
        <f>IF('R7.10.1移動支援一覧'!V336="","",'R7.10.1移動支援一覧'!V336)</f>
        <v>0110901469</v>
      </c>
    </row>
    <row r="337" spans="1:16" ht="13.5" customHeight="1">
      <c r="A337" s="19" t="str">
        <f>'R7.10.1移動支援一覧'!A337</f>
        <v>市内</v>
      </c>
      <c r="B337" s="20" t="str">
        <f>IF('R7.10.1移動支援一覧'!B337="","",'R7.10.1移動支援一覧'!B337)</f>
        <v/>
      </c>
      <c r="C337" s="3" t="str">
        <f>'R7.10.1移動支援一覧'!C337</f>
        <v>0001100832</v>
      </c>
      <c r="D337" s="3" t="str">
        <f>'R7.10.1移動支援一覧'!D337</f>
        <v>きらりケアサービス</v>
      </c>
      <c r="E337" s="4">
        <f>'R7.10.1移動支援一覧'!E337</f>
        <v>44652</v>
      </c>
      <c r="F337" s="3" t="str">
        <f>'R7.10.1移動支援一覧'!G337</f>
        <v>063-0803</v>
      </c>
      <c r="G337" s="3" t="str">
        <f>'R7.10.1移動支援一覧'!H337</f>
        <v>札幌市西区二十四軒３条４丁目１－１７</v>
      </c>
      <c r="H337" s="3" t="str">
        <f>'R7.10.1移動支援一覧'!I337</f>
        <v>011-215-5856</v>
      </c>
      <c r="I337" s="3" t="str">
        <f>'R7.10.1移動支援一覧'!J337</f>
        <v>011-215-5647</v>
      </c>
      <c r="J337" s="3" t="str">
        <f>'R7.10.1移動支援一覧'!K337</f>
        <v>株式会社TASK JAM</v>
      </c>
      <c r="K337" s="21" t="str">
        <f>IF('R7.10.1移動支援一覧'!Q337="","",'R7.10.1移動支援一覧'!Q337)</f>
        <v>○</v>
      </c>
      <c r="L337" s="21" t="str">
        <f>IF('R7.10.1移動支援一覧'!R337="","",'R7.10.1移動支援一覧'!R337)</f>
        <v>○</v>
      </c>
      <c r="M337" s="21" t="str">
        <f>IF('R7.10.1移動支援一覧'!S337="","",'R7.10.1移動支援一覧'!S337)</f>
        <v>○</v>
      </c>
      <c r="N337" s="21" t="str">
        <f>IF('R7.10.1移動支援一覧'!T337="","",'R7.10.1移動支援一覧'!T337)</f>
        <v>○</v>
      </c>
      <c r="O337" s="21" t="str">
        <f>IF('R7.10.1移動支援一覧'!U337="","",'R7.10.1移動支援一覧'!U337)</f>
        <v>○</v>
      </c>
      <c r="P337" s="22" t="str">
        <f>IF('R7.10.1移動支援一覧'!V337="","",'R7.10.1移動支援一覧'!V337)</f>
        <v>0110701398</v>
      </c>
    </row>
    <row r="338" spans="1:16" ht="13.5" customHeight="1">
      <c r="A338" s="19" t="str">
        <f>'R7.10.1移動支援一覧'!A338</f>
        <v>市内</v>
      </c>
      <c r="B338" s="20" t="str">
        <f>IF('R7.10.1移動支援一覧'!B338="","",'R7.10.1移動支援一覧'!B338)</f>
        <v/>
      </c>
      <c r="C338" s="3" t="str">
        <f>'R7.10.1移動支援一覧'!C338</f>
        <v>0001100833</v>
      </c>
      <c r="D338" s="3" t="str">
        <f>'R7.10.1移動支援一覧'!D338</f>
        <v>在宅支援事業所　ｈｏｍｅ</v>
      </c>
      <c r="E338" s="4">
        <f>'R7.10.1移動支援一覧'!E338</f>
        <v>44652</v>
      </c>
      <c r="F338" s="3" t="str">
        <f>'R7.10.1移動支援一覧'!G338</f>
        <v>007-0870</v>
      </c>
      <c r="G338" s="3" t="str">
        <f>'R7.10.1移動支援一覧'!H338</f>
        <v>札幌市東区伏古１０条２丁目１９－１３</v>
      </c>
      <c r="H338" s="3" t="str">
        <f>'R7.10.1移動支援一覧'!I338</f>
        <v>011-792-5578</v>
      </c>
      <c r="I338" s="3" t="str">
        <f>'R7.10.1移動支援一覧'!J338</f>
        <v>011-792-5579</v>
      </c>
      <c r="J338" s="3" t="str">
        <f>'R7.10.1移動支援一覧'!K338</f>
        <v>株式会社　ホーム</v>
      </c>
      <c r="K338" s="21" t="str">
        <f>IF('R7.10.1移動支援一覧'!Q338="","",'R7.10.1移動支援一覧'!Q338)</f>
        <v>○</v>
      </c>
      <c r="L338" s="21" t="str">
        <f>IF('R7.10.1移動支援一覧'!R338="","",'R7.10.1移動支援一覧'!R338)</f>
        <v>○</v>
      </c>
      <c r="M338" s="21" t="str">
        <f>IF('R7.10.1移動支援一覧'!S338="","",'R7.10.1移動支援一覧'!S338)</f>
        <v>○</v>
      </c>
      <c r="N338" s="21" t="str">
        <f>IF('R7.10.1移動支援一覧'!T338="","",'R7.10.1移動支援一覧'!T338)</f>
        <v>○</v>
      </c>
      <c r="O338" s="21" t="str">
        <f>IF('R7.10.1移動支援一覧'!U338="","",'R7.10.1移動支援一覧'!U338)</f>
        <v>○</v>
      </c>
      <c r="P338" s="22" t="str">
        <f>IF('R7.10.1移動支援一覧'!V338="","",'R7.10.1移動支援一覧'!V338)</f>
        <v>0110302106</v>
      </c>
    </row>
    <row r="339" spans="1:16" ht="13.5" customHeight="1">
      <c r="A339" s="19" t="str">
        <f>'R7.10.1移動支援一覧'!A339</f>
        <v>市内</v>
      </c>
      <c r="B339" s="20" t="str">
        <f>IF('R7.10.1移動支援一覧'!B339="","",'R7.10.1移動支援一覧'!B339)</f>
        <v/>
      </c>
      <c r="C339" s="3" t="str">
        <f>'R7.10.1移動支援一覧'!C339</f>
        <v>0001100834</v>
      </c>
      <c r="D339" s="3" t="str">
        <f>'R7.10.1移動支援一覧'!D339</f>
        <v>自立ヘルプセンター　花笑</v>
      </c>
      <c r="E339" s="4">
        <f>'R7.10.1移動支援一覧'!E339</f>
        <v>44682</v>
      </c>
      <c r="F339" s="3" t="str">
        <f>'R7.10.1移動支援一覧'!G339</f>
        <v>063-0823</v>
      </c>
      <c r="G339" s="3" t="str">
        <f>'R7.10.1移動支援一覧'!H339</f>
        <v>札幌市西区発寒３条６丁目５番２６号チェリス３６　２０２号室</v>
      </c>
      <c r="H339" s="3" t="str">
        <f>'R7.10.1移動支援一覧'!I339</f>
        <v>011-777-0489</v>
      </c>
      <c r="I339" s="3" t="str">
        <f>'R7.10.1移動支援一覧'!J339</f>
        <v>011-777-0489</v>
      </c>
      <c r="J339" s="3" t="str">
        <f>'R7.10.1移動支援一覧'!K339</f>
        <v>株式会社不動産総合サービス</v>
      </c>
      <c r="K339" s="21" t="str">
        <f>IF('R7.10.1移動支援一覧'!Q339="","",'R7.10.1移動支援一覧'!Q339)</f>
        <v>○</v>
      </c>
      <c r="L339" s="21" t="str">
        <f>IF('R7.10.1移動支援一覧'!R339="","",'R7.10.1移動支援一覧'!R339)</f>
        <v>○</v>
      </c>
      <c r="M339" s="21" t="str">
        <f>IF('R7.10.1移動支援一覧'!S339="","",'R7.10.1移動支援一覧'!S339)</f>
        <v>○</v>
      </c>
      <c r="N339" s="21" t="str">
        <f>IF('R7.10.1移動支援一覧'!T339="","",'R7.10.1移動支援一覧'!T339)</f>
        <v>○</v>
      </c>
      <c r="O339" s="21" t="str">
        <f>IF('R7.10.1移動支援一覧'!U339="","",'R7.10.1移動支援一覧'!U339)</f>
        <v>○</v>
      </c>
      <c r="P339" s="22" t="str">
        <f>IF('R7.10.1移動支援一覧'!V339="","",'R7.10.1移動支援一覧'!V339)</f>
        <v>0110701422</v>
      </c>
    </row>
    <row r="340" spans="1:16" ht="13.5" customHeight="1">
      <c r="A340" s="19" t="str">
        <f>'R7.10.1移動支援一覧'!A340</f>
        <v>市内</v>
      </c>
      <c r="B340" s="20" t="str">
        <f>IF('R7.10.1移動支援一覧'!B340="","",'R7.10.1移動支援一覧'!B340)</f>
        <v/>
      </c>
      <c r="C340" s="3" t="str">
        <f>'R7.10.1移動支援一覧'!C340</f>
        <v>0001100835</v>
      </c>
      <c r="D340" s="3" t="str">
        <f>'R7.10.1移動支援一覧'!D340</f>
        <v>株式会社ONE</v>
      </c>
      <c r="E340" s="4">
        <f>'R7.10.1移動支援一覧'!E340</f>
        <v>44682</v>
      </c>
      <c r="F340" s="3" t="str">
        <f>'R7.10.1移動支援一覧'!G340</f>
        <v>005-0826</v>
      </c>
      <c r="G340" s="3" t="str">
        <f>'R7.10.1移動支援一覧'!H340</f>
        <v>札幌市南区南沢６条３丁目４番３号</v>
      </c>
      <c r="H340" s="3" t="str">
        <f>'R7.10.1移動支援一覧'!I340</f>
        <v>011-590-5244</v>
      </c>
      <c r="I340" s="3" t="str">
        <f>'R7.10.1移動支援一覧'!J340</f>
        <v>011-590-5245</v>
      </c>
      <c r="J340" s="3" t="str">
        <f>'R7.10.1移動支援一覧'!K340</f>
        <v>株式会社ONE</v>
      </c>
      <c r="K340" s="21" t="str">
        <f>IF('R7.10.1移動支援一覧'!Q340="","",'R7.10.1移動支援一覧'!Q340)</f>
        <v>○</v>
      </c>
      <c r="L340" s="21" t="str">
        <f>IF('R7.10.1移動支援一覧'!R340="","",'R7.10.1移動支援一覧'!R340)</f>
        <v>○</v>
      </c>
      <c r="M340" s="21" t="str">
        <f>IF('R7.10.1移動支援一覧'!S340="","",'R7.10.1移動支援一覧'!S340)</f>
        <v>○</v>
      </c>
      <c r="N340" s="21" t="str">
        <f>IF('R7.10.1移動支援一覧'!T340="","",'R7.10.1移動支援一覧'!T340)</f>
        <v/>
      </c>
      <c r="O340" s="21" t="str">
        <f>IF('R7.10.1移動支援一覧'!U340="","",'R7.10.1移動支援一覧'!U340)</f>
        <v/>
      </c>
      <c r="P340" s="22" t="str">
        <f>IF('R7.10.1移動支援一覧'!V340="","",'R7.10.1移動支援一覧'!V340)</f>
        <v>0110601044</v>
      </c>
    </row>
    <row r="341" spans="1:16" ht="13.5" customHeight="1">
      <c r="A341" s="19" t="str">
        <f>'R7.10.1移動支援一覧'!A341</f>
        <v>市内</v>
      </c>
      <c r="B341" s="20" t="str">
        <f>IF('R7.10.1移動支援一覧'!B341="","",'R7.10.1移動支援一覧'!B341)</f>
        <v/>
      </c>
      <c r="C341" s="3" t="str">
        <f>'R7.10.1移動支援一覧'!C341</f>
        <v>0001100837</v>
      </c>
      <c r="D341" s="3" t="str">
        <f>'R7.10.1移動支援一覧'!D341</f>
        <v>居宅介護事業所クレスト</v>
      </c>
      <c r="E341" s="4">
        <f>'R7.10.1移動支援一覧'!E341</f>
        <v>44713</v>
      </c>
      <c r="F341" s="3" t="str">
        <f>'R7.10.1移動支援一覧'!G341</f>
        <v>007-0842</v>
      </c>
      <c r="G341" s="3" t="str">
        <f>'R7.10.1移動支援一覧'!H341</f>
        <v>札幌市東区北４２条東３丁目１－２０－１０２</v>
      </c>
      <c r="H341" s="3" t="str">
        <f>'R7.10.1移動支援一覧'!I341</f>
        <v>011-792-7342</v>
      </c>
      <c r="I341" s="3" t="str">
        <f>'R7.10.1移動支援一覧'!J341</f>
        <v>011-792-7343</v>
      </c>
      <c r="J341" s="3" t="str">
        <f>'R7.10.1移動支援一覧'!K341</f>
        <v>株式会社クレストパシフィック</v>
      </c>
      <c r="K341" s="21" t="str">
        <f>IF('R7.10.1移動支援一覧'!Q341="","",'R7.10.1移動支援一覧'!Q341)</f>
        <v>○</v>
      </c>
      <c r="L341" s="21" t="str">
        <f>IF('R7.10.1移動支援一覧'!R341="","",'R7.10.1移動支援一覧'!R341)</f>
        <v>○</v>
      </c>
      <c r="M341" s="21" t="str">
        <f>IF('R7.10.1移動支援一覧'!S341="","",'R7.10.1移動支援一覧'!S341)</f>
        <v>○</v>
      </c>
      <c r="N341" s="21" t="str">
        <f>IF('R7.10.1移動支援一覧'!T341="","",'R7.10.1移動支援一覧'!T341)</f>
        <v>○</v>
      </c>
      <c r="O341" s="21" t="str">
        <f>IF('R7.10.1移動支援一覧'!U341="","",'R7.10.1移動支援一覧'!U341)</f>
        <v>○</v>
      </c>
      <c r="P341" s="22" t="str">
        <f>IF('R7.10.1移動支援一覧'!V341="","",'R7.10.1移動支援一覧'!V341)</f>
        <v>0110302148</v>
      </c>
    </row>
    <row r="342" spans="1:16" ht="13.5" customHeight="1">
      <c r="A342" s="19" t="str">
        <f>'R7.10.1移動支援一覧'!A342</f>
        <v>市内</v>
      </c>
      <c r="B342" s="20" t="str">
        <f>IF('R7.10.1移動支援一覧'!B342="","",'R7.10.1移動支援一覧'!B342)</f>
        <v/>
      </c>
      <c r="C342" s="3" t="str">
        <f>'R7.10.1移動支援一覧'!C342</f>
        <v>0001100838</v>
      </c>
      <c r="D342" s="3" t="str">
        <f>'R7.10.1移動支援一覧'!D342</f>
        <v>ヘルパーステーション　愛うえお</v>
      </c>
      <c r="E342" s="4">
        <f>'R7.10.1移動支援一覧'!E342</f>
        <v>44743</v>
      </c>
      <c r="F342" s="3" t="str">
        <f>'R7.10.1移動支援一覧'!G342</f>
        <v>064-0913</v>
      </c>
      <c r="G342" s="3" t="str">
        <f>'R7.10.1移動支援一覧'!H342</f>
        <v>札幌市中央区南１３条西１５丁目３－２７フリューブジョーヌ１０６</v>
      </c>
      <c r="H342" s="3" t="str">
        <f>'R7.10.1移動支援一覧'!I342</f>
        <v>011-214-9977</v>
      </c>
      <c r="I342" s="3" t="str">
        <f>'R7.10.1移動支援一覧'!J342</f>
        <v>011-214-9979</v>
      </c>
      <c r="J342" s="3" t="str">
        <f>'R7.10.1移動支援一覧'!K342</f>
        <v>株式会社　アイプランニング</v>
      </c>
      <c r="K342" s="21" t="str">
        <f>IF('R7.10.1移動支援一覧'!Q342="","",'R7.10.1移動支援一覧'!Q342)</f>
        <v>○</v>
      </c>
      <c r="L342" s="21" t="str">
        <f>IF('R7.10.1移動支援一覧'!R342="","",'R7.10.1移動支援一覧'!R342)</f>
        <v>○</v>
      </c>
      <c r="M342" s="21" t="str">
        <f>IF('R7.10.1移動支援一覧'!S342="","",'R7.10.1移動支援一覧'!S342)</f>
        <v/>
      </c>
      <c r="N342" s="21" t="str">
        <f>IF('R7.10.1移動支援一覧'!T342="","",'R7.10.1移動支援一覧'!T342)</f>
        <v>○</v>
      </c>
      <c r="O342" s="21" t="str">
        <f>IF('R7.10.1移動支援一覧'!U342="","",'R7.10.1移動支援一覧'!U342)</f>
        <v>○</v>
      </c>
      <c r="P342" s="22" t="str">
        <f>IF('R7.10.1移動支援一覧'!V342="","",'R7.10.1移動支援一覧'!V342)</f>
        <v>0110103678</v>
      </c>
    </row>
    <row r="343" spans="1:16" ht="13.5" customHeight="1">
      <c r="A343" s="19" t="str">
        <f>'R7.10.1移動支援一覧'!A343</f>
        <v>市内</v>
      </c>
      <c r="B343" s="20" t="str">
        <f>IF('R7.10.1移動支援一覧'!B343="","",'R7.10.1移動支援一覧'!B343)</f>
        <v/>
      </c>
      <c r="C343" s="3" t="str">
        <f>'R7.10.1移動支援一覧'!C343</f>
        <v>0001100839</v>
      </c>
      <c r="D343" s="3" t="str">
        <f>'R7.10.1移動支援一覧'!D343</f>
        <v>移動支援　パステル</v>
      </c>
      <c r="E343" s="4">
        <f>'R7.10.1移動支援一覧'!E343</f>
        <v>44743</v>
      </c>
      <c r="F343" s="3" t="str">
        <f>'R7.10.1移動支援一覧'!G343</f>
        <v>007-0812</v>
      </c>
      <c r="G343" s="3" t="str">
        <f>'R7.10.1移動支援一覧'!H343</f>
        <v>札幌市東区東苗穂１２条１丁目２－１０</v>
      </c>
      <c r="H343" s="3" t="str">
        <f>'R7.10.1移動支援一覧'!I343</f>
        <v>050-1364-6353</v>
      </c>
      <c r="I343" s="3" t="str">
        <f>'R7.10.1移動支援一覧'!J343</f>
        <v>050-1364-6353</v>
      </c>
      <c r="J343" s="3" t="str">
        <f>'R7.10.1移動支援一覧'!K343</f>
        <v>合同会社　パステルトーン</v>
      </c>
      <c r="K343" s="21" t="str">
        <f>IF('R7.10.1移動支援一覧'!Q343="","",'R7.10.1移動支援一覧'!Q343)</f>
        <v>○</v>
      </c>
      <c r="L343" s="21" t="str">
        <f>IF('R7.10.1移動支援一覧'!R343="","",'R7.10.1移動支援一覧'!R343)</f>
        <v>○</v>
      </c>
      <c r="M343" s="21" t="str">
        <f>IF('R7.10.1移動支援一覧'!S343="","",'R7.10.1移動支援一覧'!S343)</f>
        <v>○</v>
      </c>
      <c r="N343" s="21" t="str">
        <f>IF('R7.10.1移動支援一覧'!T343="","",'R7.10.1移動支援一覧'!T343)</f>
        <v>○</v>
      </c>
      <c r="O343" s="21" t="str">
        <f>IF('R7.10.1移動支援一覧'!U343="","",'R7.10.1移動支援一覧'!U343)</f>
        <v>○</v>
      </c>
      <c r="P343" s="22" t="str">
        <f>IF('R7.10.1移動支援一覧'!V343="","",'R7.10.1移動支援一覧'!V343)</f>
        <v>0110302171</v>
      </c>
    </row>
    <row r="344" spans="1:16" ht="13.5" customHeight="1">
      <c r="A344" s="19" t="str">
        <f>'R7.10.1移動支援一覧'!A344</f>
        <v>市内</v>
      </c>
      <c r="B344" s="20" t="str">
        <f>IF('R7.10.1移動支援一覧'!B344="","",'R7.10.1移動支援一覧'!B344)</f>
        <v/>
      </c>
      <c r="C344" s="3" t="str">
        <f>'R7.10.1移動支援一覧'!C344</f>
        <v>0001100840</v>
      </c>
      <c r="D344" s="3" t="str">
        <f>'R7.10.1移動支援一覧'!D344</f>
        <v>ヘルパーステーションかたち</v>
      </c>
      <c r="E344" s="4">
        <f>'R7.10.1移動支援一覧'!E344</f>
        <v>44743</v>
      </c>
      <c r="F344" s="3" t="str">
        <f>'R7.10.1移動支援一覧'!G344</f>
        <v>0030029</v>
      </c>
      <c r="G344" s="3" t="str">
        <f>'R7.10.1移動支援一覧'!H344</f>
        <v>札幌市白石区平和通７丁目北１４－３４　沼田ビル２F</v>
      </c>
      <c r="H344" s="3" t="str">
        <f>'R7.10.1移動支援一覧'!I344</f>
        <v>080-5838-1388</v>
      </c>
      <c r="I344" s="3" t="str">
        <f>'R7.10.1移動支援一覧'!J344</f>
        <v>011-351-1847</v>
      </c>
      <c r="J344" s="3" t="str">
        <f>'R7.10.1移動支援一覧'!K344</f>
        <v>株式会社LIGARE</v>
      </c>
      <c r="K344" s="21" t="str">
        <f>IF('R7.10.1移動支援一覧'!Q344="","",'R7.10.1移動支援一覧'!Q344)</f>
        <v>○</v>
      </c>
      <c r="L344" s="21" t="str">
        <f>IF('R7.10.1移動支援一覧'!R344="","",'R7.10.1移動支援一覧'!R344)</f>
        <v>○</v>
      </c>
      <c r="M344" s="21" t="str">
        <f>IF('R7.10.1移動支援一覧'!S344="","",'R7.10.1移動支援一覧'!S344)</f>
        <v>○</v>
      </c>
      <c r="N344" s="21" t="str">
        <f>IF('R7.10.1移動支援一覧'!T344="","",'R7.10.1移動支援一覧'!T344)</f>
        <v>○</v>
      </c>
      <c r="O344" s="21" t="str">
        <f>IF('R7.10.1移動支援一覧'!U344="","",'R7.10.1移動支援一覧'!U344)</f>
        <v>○</v>
      </c>
      <c r="P344" s="22" t="str">
        <f>IF('R7.10.1移動支援一覧'!V344="","",'R7.10.1移動支援一覧'!V344)</f>
        <v>0110104353</v>
      </c>
    </row>
    <row r="345" spans="1:16" ht="13.5" customHeight="1">
      <c r="A345" s="19" t="str">
        <f>'R7.10.1移動支援一覧'!A345</f>
        <v>市内</v>
      </c>
      <c r="B345" s="20" t="str">
        <f>IF('R7.10.1移動支援一覧'!B345="","",'R7.10.1移動支援一覧'!B345)</f>
        <v/>
      </c>
      <c r="C345" s="3" t="str">
        <f>'R7.10.1移動支援一覧'!C345</f>
        <v>0001100841</v>
      </c>
      <c r="D345" s="3" t="str">
        <f>'R7.10.1移動支援一覧'!D345</f>
        <v>居宅介護事業所リーフ</v>
      </c>
      <c r="E345" s="4">
        <f>'R7.10.1移動支援一覧'!E345</f>
        <v>44743</v>
      </c>
      <c r="F345" s="3" t="str">
        <f>'R7.10.1移動支援一覧'!G345</f>
        <v>062-0912</v>
      </c>
      <c r="G345" s="3" t="str">
        <f>'R7.10.1移動支援一覧'!H345</f>
        <v>札幌市豊平区水車町７丁目７－２１－３０３</v>
      </c>
      <c r="H345" s="3" t="str">
        <f>'R7.10.1移動支援一覧'!I345</f>
        <v>011-867-9340</v>
      </c>
      <c r="I345" s="3" t="str">
        <f>'R7.10.1移動支援一覧'!J345</f>
        <v>011-867-9341</v>
      </c>
      <c r="J345" s="3" t="str">
        <f>'R7.10.1移動支援一覧'!K345</f>
        <v>株式会社サクラリーフ</v>
      </c>
      <c r="K345" s="21" t="str">
        <f>IF('R7.10.1移動支援一覧'!Q345="","",'R7.10.1移動支援一覧'!Q345)</f>
        <v>○</v>
      </c>
      <c r="L345" s="21" t="str">
        <f>IF('R7.10.1移動支援一覧'!R345="","",'R7.10.1移動支援一覧'!R345)</f>
        <v>○</v>
      </c>
      <c r="M345" s="21" t="str">
        <f>IF('R7.10.1移動支援一覧'!S345="","",'R7.10.1移動支援一覧'!S345)</f>
        <v>○</v>
      </c>
      <c r="N345" s="21" t="str">
        <f>IF('R7.10.1移動支援一覧'!T345="","",'R7.10.1移動支援一覧'!T345)</f>
        <v>○</v>
      </c>
      <c r="O345" s="21" t="str">
        <f>IF('R7.10.1移動支援一覧'!U345="","",'R7.10.1移動支援一覧'!U345)</f>
        <v>○</v>
      </c>
      <c r="P345" s="22" t="str">
        <f>IF('R7.10.1移動支援一覧'!V345="","",'R7.10.1移動支援一覧'!V345)</f>
        <v>0110601036</v>
      </c>
    </row>
    <row r="346" spans="1:16" ht="13.5" customHeight="1">
      <c r="A346" s="19" t="str">
        <f>'R7.10.1移動支援一覧'!A346</f>
        <v>市内</v>
      </c>
      <c r="B346" s="20" t="str">
        <f>IF('R7.10.1移動支援一覧'!B346="","",'R7.10.1移動支援一覧'!B346)</f>
        <v/>
      </c>
      <c r="C346" s="3" t="str">
        <f>'R7.10.1移動支援一覧'!C346</f>
        <v>0001100842</v>
      </c>
      <c r="D346" s="3" t="str">
        <f>'R7.10.1移動支援一覧'!D346</f>
        <v>れのあｉｓｍ</v>
      </c>
      <c r="E346" s="4">
        <f>'R7.10.1移動支援一覧'!E346</f>
        <v>44743</v>
      </c>
      <c r="F346" s="3" t="str">
        <f>'R7.10.1移動支援一覧'!G346</f>
        <v>004-0834</v>
      </c>
      <c r="G346" s="3" t="str">
        <f>'R7.10.1移動支援一覧'!H346</f>
        <v>札幌市清田区真栄４条４丁目１３－３０－１０２</v>
      </c>
      <c r="H346" s="3" t="str">
        <f>'R7.10.1移動支援一覧'!I346</f>
        <v>011-792-8764</v>
      </c>
      <c r="I346" s="3" t="str">
        <f>'R7.10.1移動支援一覧'!J346</f>
        <v>011-792-8765</v>
      </c>
      <c r="J346" s="3" t="str">
        <f>'R7.10.1移動支援一覧'!K346</f>
        <v>合同会社Ｓプランニング</v>
      </c>
      <c r="K346" s="21" t="str">
        <f>IF('R7.10.1移動支援一覧'!Q346="","",'R7.10.1移動支援一覧'!Q346)</f>
        <v>○</v>
      </c>
      <c r="L346" s="21" t="str">
        <f>IF('R7.10.1移動支援一覧'!R346="","",'R7.10.1移動支援一覧'!R346)</f>
        <v>○</v>
      </c>
      <c r="M346" s="21" t="str">
        <f>IF('R7.10.1移動支援一覧'!S346="","",'R7.10.1移動支援一覧'!S346)</f>
        <v>○</v>
      </c>
      <c r="N346" s="21" t="str">
        <f>IF('R7.10.1移動支援一覧'!T346="","",'R7.10.1移動支援一覧'!T346)</f>
        <v>○</v>
      </c>
      <c r="O346" s="21" t="str">
        <f>IF('R7.10.1移動支援一覧'!U346="","",'R7.10.1移動支援一覧'!U346)</f>
        <v/>
      </c>
      <c r="P346" s="22" t="str">
        <f>IF('R7.10.1移動支援一覧'!V346="","",'R7.10.1移動支援一覧'!V346)</f>
        <v>0110506805</v>
      </c>
    </row>
    <row r="347" spans="1:16" ht="13.5" customHeight="1">
      <c r="A347" s="19" t="str">
        <f>'R7.10.1移動支援一覧'!A347</f>
        <v>市内</v>
      </c>
      <c r="B347" s="20" t="str">
        <f>IF('R7.10.1移動支援一覧'!B347="","",'R7.10.1移動支援一覧'!B347)</f>
        <v/>
      </c>
      <c r="C347" s="3" t="str">
        <f>'R7.10.1移動支援一覧'!C347</f>
        <v>0001100844</v>
      </c>
      <c r="D347" s="3" t="str">
        <f>'R7.10.1移動支援一覧'!D347</f>
        <v>一般社団法人ハートフルケアサービス</v>
      </c>
      <c r="E347" s="4">
        <f>'R7.10.1移動支援一覧'!E347</f>
        <v>44774</v>
      </c>
      <c r="F347" s="3" t="str">
        <f>'R7.10.1移動支援一覧'!G347</f>
        <v>003-0029</v>
      </c>
      <c r="G347" s="3" t="str">
        <f>'R7.10.1移動支援一覧'!H347</f>
        <v>札幌市白石区平和通９丁目北１７番１号</v>
      </c>
      <c r="H347" s="3" t="str">
        <f>'R7.10.1移動支援一覧'!I347</f>
        <v>011-827-1135</v>
      </c>
      <c r="I347" s="3" t="str">
        <f>'R7.10.1移動支援一覧'!J347</f>
        <v>011-864-6392</v>
      </c>
      <c r="J347" s="3" t="str">
        <f>'R7.10.1移動支援一覧'!K347</f>
        <v>一般社団法人ハートフルケアサービス</v>
      </c>
      <c r="K347" s="21" t="str">
        <f>IF('R7.10.1移動支援一覧'!Q347="","",'R7.10.1移動支援一覧'!Q347)</f>
        <v>○</v>
      </c>
      <c r="L347" s="21" t="str">
        <f>IF('R7.10.1移動支援一覧'!R347="","",'R7.10.1移動支援一覧'!R347)</f>
        <v>○</v>
      </c>
      <c r="M347" s="21" t="str">
        <f>IF('R7.10.1移動支援一覧'!S347="","",'R7.10.1移動支援一覧'!S347)</f>
        <v>○</v>
      </c>
      <c r="N347" s="21" t="str">
        <f>IF('R7.10.1移動支援一覧'!T347="","",'R7.10.1移動支援一覧'!T347)</f>
        <v>○</v>
      </c>
      <c r="O347" s="21" t="str">
        <f>IF('R7.10.1移動支援一覧'!U347="","",'R7.10.1移動支援一覧'!U347)</f>
        <v>○</v>
      </c>
      <c r="P347" s="22" t="str">
        <f>IF('R7.10.1移動支援一覧'!V347="","",'R7.10.1移動支援一覧'!V347)</f>
        <v>0110404290</v>
      </c>
    </row>
    <row r="348" spans="1:16" ht="13.5" customHeight="1">
      <c r="A348" s="19" t="str">
        <f>'R7.10.1移動支援一覧'!A348</f>
        <v>市内</v>
      </c>
      <c r="B348" s="20" t="str">
        <f>IF('R7.10.1移動支援一覧'!B348="","",'R7.10.1移動支援一覧'!B348)</f>
        <v/>
      </c>
      <c r="C348" s="3" t="str">
        <f>'R7.10.1移動支援一覧'!C348</f>
        <v>0001100846</v>
      </c>
      <c r="D348" s="3" t="str">
        <f>'R7.10.1移動支援一覧'!D348</f>
        <v>居宅介護事業所XROSS</v>
      </c>
      <c r="E348" s="4">
        <f>'R7.10.1移動支援一覧'!E348</f>
        <v>44774</v>
      </c>
      <c r="F348" s="3" t="str">
        <f>'R7.10.1移動支援一覧'!G348</f>
        <v>060-0006</v>
      </c>
      <c r="G348" s="3" t="str">
        <f>'R7.10.1移動支援一覧'!H348</f>
        <v>札幌市中央区北６条西２０丁目１－８プロヴィデンス北円山１０５号</v>
      </c>
      <c r="H348" s="3" t="str">
        <f>'R7.10.1移動支援一覧'!I348</f>
        <v>011-311-6417</v>
      </c>
      <c r="I348" s="3" t="str">
        <f>'R7.10.1移動支援一覧'!J348</f>
        <v>011-351-1849</v>
      </c>
      <c r="J348" s="3" t="str">
        <f>'R7.10.1移動支援一覧'!K348</f>
        <v>合同会社　XROSS</v>
      </c>
      <c r="K348" s="21" t="str">
        <f>IF('R7.10.1移動支援一覧'!Q348="","",'R7.10.1移動支援一覧'!Q348)</f>
        <v>○</v>
      </c>
      <c r="L348" s="21" t="str">
        <f>IF('R7.10.1移動支援一覧'!R348="","",'R7.10.1移動支援一覧'!R348)</f>
        <v>○</v>
      </c>
      <c r="M348" s="21" t="str">
        <f>IF('R7.10.1移動支援一覧'!S348="","",'R7.10.1移動支援一覧'!S348)</f>
        <v>○</v>
      </c>
      <c r="N348" s="21" t="str">
        <f>IF('R7.10.1移動支援一覧'!T348="","",'R7.10.1移動支援一覧'!T348)</f>
        <v>○</v>
      </c>
      <c r="O348" s="21" t="str">
        <f>IF('R7.10.1移動支援一覧'!U348="","",'R7.10.1移動支援一覧'!U348)</f>
        <v>○</v>
      </c>
      <c r="P348" s="22" t="str">
        <f>IF('R7.10.1移動支援一覧'!V348="","",'R7.10.1移動支援一覧'!V348)</f>
        <v>0110104403</v>
      </c>
    </row>
    <row r="349" spans="1:16" ht="13.5" customHeight="1">
      <c r="A349" s="19" t="str">
        <f>'R7.10.1移動支援一覧'!A349</f>
        <v>市内</v>
      </c>
      <c r="B349" s="20" t="str">
        <f>IF('R7.10.1移動支援一覧'!B349="","",'R7.10.1移動支援一覧'!B349)</f>
        <v/>
      </c>
      <c r="C349" s="3" t="str">
        <f>'R7.10.1移動支援一覧'!C349</f>
        <v>0001100847</v>
      </c>
      <c r="D349" s="3" t="str">
        <f>'R7.10.1移動支援一覧'!D349</f>
        <v>SWホームヘルプサービス</v>
      </c>
      <c r="E349" s="4">
        <f>'R7.10.1移動支援一覧'!E349</f>
        <v>44774</v>
      </c>
      <c r="F349" s="3" t="str">
        <f>'R7.10.1移動支援一覧'!G349</f>
        <v>004-08341</v>
      </c>
      <c r="G349" s="3" t="str">
        <f>'R7.10.1移動支援一覧'!H349</f>
        <v>札幌市清田区真栄１条2丁目1番28号</v>
      </c>
      <c r="H349" s="3" t="str">
        <f>'R7.10.1移動支援一覧'!I349</f>
        <v>011-807-7032</v>
      </c>
      <c r="I349" s="3" t="str">
        <f>'R7.10.1移動支援一覧'!J349</f>
        <v>011-881-4217</v>
      </c>
      <c r="J349" s="3" t="str">
        <f>'R7.10.1移動支援一覧'!K349</f>
        <v>合同会社SW福祉サービス</v>
      </c>
      <c r="K349" s="21" t="str">
        <f>IF('R7.10.1移動支援一覧'!Q349="","",'R7.10.1移動支援一覧'!Q349)</f>
        <v>○</v>
      </c>
      <c r="L349" s="21" t="str">
        <f>IF('R7.10.1移動支援一覧'!R349="","",'R7.10.1移動支援一覧'!R349)</f>
        <v>○</v>
      </c>
      <c r="M349" s="21" t="str">
        <f>IF('R7.10.1移動支援一覧'!S349="","",'R7.10.1移動支援一覧'!S349)</f>
        <v>○</v>
      </c>
      <c r="N349" s="21" t="str">
        <f>IF('R7.10.1移動支援一覧'!T349="","",'R7.10.1移動支援一覧'!T349)</f>
        <v>○</v>
      </c>
      <c r="O349" s="21" t="str">
        <f>IF('R7.10.1移動支援一覧'!U349="","",'R7.10.1移動支援一覧'!U349)</f>
        <v>○</v>
      </c>
      <c r="P349" s="22" t="str">
        <f>IF('R7.10.1移動支援一覧'!V349="","",'R7.10.1移動支援一覧'!V349)</f>
        <v>0110901568</v>
      </c>
    </row>
    <row r="350" spans="1:16" ht="13.5" customHeight="1">
      <c r="A350" s="19" t="str">
        <f>'R7.10.1移動支援一覧'!A350</f>
        <v>市内</v>
      </c>
      <c r="B350" s="20" t="str">
        <f>IF('R7.10.1移動支援一覧'!B350="","",'R7.10.1移動支援一覧'!B350)</f>
        <v/>
      </c>
      <c r="C350" s="3" t="str">
        <f>'R7.10.1移動支援一覧'!C350</f>
        <v>0001100848</v>
      </c>
      <c r="D350" s="3" t="str">
        <f>'R7.10.1移動支援一覧'!D350</f>
        <v>クオーレ</v>
      </c>
      <c r="E350" s="4">
        <f>'R7.10.1移動支援一覧'!E350</f>
        <v>44774</v>
      </c>
      <c r="F350" s="3" t="str">
        <f>'R7.10.1移動支援一覧'!G350</f>
        <v>001-0031</v>
      </c>
      <c r="G350" s="3" t="str">
        <f>'R7.10.1移動支援一覧'!H350</f>
        <v>札幌市北区北３１条西３丁目４－１　ライズ３１３</v>
      </c>
      <c r="H350" s="3" t="str">
        <f>'R7.10.1移動支援一覧'!I350</f>
        <v>011-792-7150</v>
      </c>
      <c r="I350" s="3" t="str">
        <f>'R7.10.1移動支援一覧'!J350</f>
        <v>011-792-7159</v>
      </c>
      <c r="J350" s="3" t="str">
        <f>'R7.10.1移動支援一覧'!K350</f>
        <v>株式会社 cuore</v>
      </c>
      <c r="K350" s="21" t="str">
        <f>IF('R7.10.1移動支援一覧'!Q350="","",'R7.10.1移動支援一覧'!Q350)</f>
        <v>○</v>
      </c>
      <c r="L350" s="21" t="str">
        <f>IF('R7.10.1移動支援一覧'!R350="","",'R7.10.1移動支援一覧'!R350)</f>
        <v>○</v>
      </c>
      <c r="M350" s="21" t="str">
        <f>IF('R7.10.1移動支援一覧'!S350="","",'R7.10.1移動支援一覧'!S350)</f>
        <v>○</v>
      </c>
      <c r="N350" s="21" t="str">
        <f>IF('R7.10.1移動支援一覧'!T350="","",'R7.10.1移動支援一覧'!T350)</f>
        <v>○</v>
      </c>
      <c r="O350" s="21" t="str">
        <f>IF('R7.10.1移動支援一覧'!U350="","",'R7.10.1移動支援一覧'!U350)</f>
        <v>○</v>
      </c>
      <c r="P350" s="22" t="str">
        <f>IF('R7.10.1移動支援一覧'!V350="","",'R7.10.1移動支援一覧'!V350)</f>
        <v>0110205341</v>
      </c>
    </row>
    <row r="351" spans="1:16" ht="13.5" customHeight="1">
      <c r="A351" s="19" t="str">
        <f>'R7.10.1移動支援一覧'!A351</f>
        <v>市内</v>
      </c>
      <c r="B351" s="20" t="str">
        <f>IF('R7.10.1移動支援一覧'!B351="","",'R7.10.1移動支援一覧'!B351)</f>
        <v>休止</v>
      </c>
      <c r="C351" s="3" t="str">
        <f>'R7.10.1移動支援一覧'!C351</f>
        <v>0001100849</v>
      </c>
      <c r="D351" s="3" t="str">
        <f>'R7.10.1移動支援一覧'!D351</f>
        <v>ヘルパーステーション　シトラス</v>
      </c>
      <c r="E351" s="4">
        <f>'R7.10.1移動支援一覧'!E351</f>
        <v>44805</v>
      </c>
      <c r="F351" s="3" t="str">
        <f>'R7.10.1移動支援一覧'!G351</f>
        <v>064-0808</v>
      </c>
      <c r="G351" s="3" t="str">
        <f>'R7.10.1移動支援一覧'!H351</f>
        <v>札幌市中央区南８条西２３丁目４－８　３階</v>
      </c>
      <c r="H351" s="3" t="str">
        <f>'R7.10.1移動支援一覧'!I351</f>
        <v>011-213-1850</v>
      </c>
      <c r="I351" s="3" t="str">
        <f>'R7.10.1移動支援一覧'!J351</f>
        <v>011-213-1807</v>
      </c>
      <c r="J351" s="3" t="str">
        <f>'R7.10.1移動支援一覧'!K351</f>
        <v>株式会社　trust</v>
      </c>
      <c r="K351" s="21" t="str">
        <f>IF('R7.10.1移動支援一覧'!Q351="","",'R7.10.1移動支援一覧'!Q351)</f>
        <v>○</v>
      </c>
      <c r="L351" s="21" t="str">
        <f>IF('R7.10.1移動支援一覧'!R351="","",'R7.10.1移動支援一覧'!R351)</f>
        <v>○</v>
      </c>
      <c r="M351" s="21" t="str">
        <f>IF('R7.10.1移動支援一覧'!S351="","",'R7.10.1移動支援一覧'!S351)</f>
        <v>○</v>
      </c>
      <c r="N351" s="21" t="str">
        <f>IF('R7.10.1移動支援一覧'!T351="","",'R7.10.1移動支援一覧'!T351)</f>
        <v>○</v>
      </c>
      <c r="O351" s="21" t="str">
        <f>IF('R7.10.1移動支援一覧'!U351="","",'R7.10.1移動支援一覧'!U351)</f>
        <v>○</v>
      </c>
      <c r="P351" s="22" t="str">
        <f>IF('R7.10.1移動支援一覧'!V351="","",'R7.10.1移動支援一覧'!V351)</f>
        <v>0110104411</v>
      </c>
    </row>
    <row r="352" spans="1:16" ht="13.5" customHeight="1">
      <c r="A352" s="19" t="str">
        <f>'R7.10.1移動支援一覧'!A352</f>
        <v>市内</v>
      </c>
      <c r="B352" s="20" t="str">
        <f>IF('R7.10.1移動支援一覧'!B352="","",'R7.10.1移動支援一覧'!B352)</f>
        <v/>
      </c>
      <c r="C352" s="3" t="str">
        <f>'R7.10.1移動支援一覧'!C352</f>
        <v>0001100850</v>
      </c>
      <c r="D352" s="3" t="str">
        <f>'R7.10.1移動支援一覧'!D352</f>
        <v>ヘルパーステーションおもてなし北30条</v>
      </c>
      <c r="E352" s="4">
        <f>'R7.10.1移動支援一覧'!E352</f>
        <v>44805</v>
      </c>
      <c r="F352" s="3" t="str">
        <f>'R7.10.1移動支援一覧'!G352</f>
        <v>065-0030</v>
      </c>
      <c r="G352" s="3" t="str">
        <f>'R7.10.1移動支援一覧'!H352</f>
        <v>札幌市東区北３０条東６丁目３番２３号</v>
      </c>
      <c r="H352" s="3" t="str">
        <f>'R7.10.1移動支援一覧'!I352</f>
        <v>011-751-3060</v>
      </c>
      <c r="I352" s="3" t="str">
        <f>'R7.10.1移動支援一覧'!J352</f>
        <v>011-751-3077</v>
      </c>
      <c r="J352" s="3" t="str">
        <f>'R7.10.1移動支援一覧'!K352</f>
        <v>株式会社ソーシャルサポートダイアナ</v>
      </c>
      <c r="K352" s="21" t="str">
        <f>IF('R7.10.1移動支援一覧'!Q352="","",'R7.10.1移動支援一覧'!Q352)</f>
        <v>○</v>
      </c>
      <c r="L352" s="21" t="str">
        <f>IF('R7.10.1移動支援一覧'!R352="","",'R7.10.1移動支援一覧'!R352)</f>
        <v>○</v>
      </c>
      <c r="M352" s="21" t="str">
        <f>IF('R7.10.1移動支援一覧'!S352="","",'R7.10.1移動支援一覧'!S352)</f>
        <v>○</v>
      </c>
      <c r="N352" s="21" t="str">
        <f>IF('R7.10.1移動支援一覧'!T352="","",'R7.10.1移動支援一覧'!T352)</f>
        <v/>
      </c>
      <c r="O352" s="21" t="str">
        <f>IF('R7.10.1移動支援一覧'!U352="","",'R7.10.1移動支援一覧'!U352)</f>
        <v>○</v>
      </c>
      <c r="P352" s="22" t="str">
        <f>IF('R7.10.1移動支援一覧'!V352="","",'R7.10.1移動支援一覧'!V352)</f>
        <v>0110302270</v>
      </c>
    </row>
    <row r="353" spans="1:16" ht="13.5" customHeight="1">
      <c r="A353" s="19" t="str">
        <f>'R7.10.1移動支援一覧'!A353</f>
        <v>市内</v>
      </c>
      <c r="B353" s="20" t="str">
        <f>IF('R7.10.1移動支援一覧'!B353="","",'R7.10.1移動支援一覧'!B353)</f>
        <v/>
      </c>
      <c r="C353" s="3" t="str">
        <f>'R7.10.1移動支援一覧'!C353</f>
        <v>0001100851</v>
      </c>
      <c r="D353" s="3" t="str">
        <f>'R7.10.1移動支援一覧'!D353</f>
        <v>訪問介護事業所きずな札幌店</v>
      </c>
      <c r="E353" s="4">
        <f>'R7.10.1移動支援一覧'!E353</f>
        <v>44805</v>
      </c>
      <c r="F353" s="3" t="str">
        <f>'R7.10.1移動支援一覧'!G353</f>
        <v>062-0020</v>
      </c>
      <c r="G353" s="3" t="str">
        <f>'R7.10.1移動支援一覧'!H353</f>
        <v>札幌市豊平区月寒通８丁目４－２８月寒F.Jビル３０２号室</v>
      </c>
      <c r="H353" s="3" t="str">
        <f>'R7.10.1移動支援一覧'!I353</f>
        <v>011-857-8585</v>
      </c>
      <c r="I353" s="3" t="str">
        <f>'R7.10.1移動支援一覧'!J353</f>
        <v>011-857-8586</v>
      </c>
      <c r="J353" s="3" t="str">
        <f>'R7.10.1移動支援一覧'!K353</f>
        <v>株式会社TK</v>
      </c>
      <c r="K353" s="21" t="str">
        <f>IF('R7.10.1移動支援一覧'!Q353="","",'R7.10.1移動支援一覧'!Q353)</f>
        <v>○</v>
      </c>
      <c r="L353" s="21" t="str">
        <f>IF('R7.10.1移動支援一覧'!R353="","",'R7.10.1移動支援一覧'!R353)</f>
        <v>○</v>
      </c>
      <c r="M353" s="21" t="str">
        <f>IF('R7.10.1移動支援一覧'!S353="","",'R7.10.1移動支援一覧'!S353)</f>
        <v>○</v>
      </c>
      <c r="N353" s="21" t="str">
        <f>IF('R7.10.1移動支援一覧'!T353="","",'R7.10.1移動支援一覧'!T353)</f>
        <v>○</v>
      </c>
      <c r="O353" s="21" t="str">
        <f>IF('R7.10.1移動支援一覧'!U353="","",'R7.10.1移動支援一覧'!U353)</f>
        <v>○</v>
      </c>
      <c r="P353" s="22" t="str">
        <f>IF('R7.10.1移動支援一覧'!V353="","",'R7.10.1移動支援一覧'!V353)</f>
        <v>0110506854</v>
      </c>
    </row>
    <row r="354" spans="1:16" ht="13.5" customHeight="1">
      <c r="A354" s="19" t="str">
        <f>'R7.10.1移動支援一覧'!A354</f>
        <v>市内</v>
      </c>
      <c r="B354" s="20" t="str">
        <f>IF('R7.10.1移動支援一覧'!B354="","",'R7.10.1移動支援一覧'!B354)</f>
        <v/>
      </c>
      <c r="C354" s="3" t="str">
        <f>'R7.10.1移動支援一覧'!C354</f>
        <v>0001100852</v>
      </c>
      <c r="D354" s="3" t="str">
        <f>'R7.10.1移動支援一覧'!D354</f>
        <v>ラピネスケア</v>
      </c>
      <c r="E354" s="4">
        <f>'R7.10.1移動支援一覧'!E354</f>
        <v>44805</v>
      </c>
      <c r="F354" s="3" t="str">
        <f>'R7.10.1移動支援一覧'!G354</f>
        <v>002-8064</v>
      </c>
      <c r="G354" s="3" t="str">
        <f>'R7.10.1移動支援一覧'!H354</f>
        <v>札幌市北区拓北４条３丁目１番７号</v>
      </c>
      <c r="H354" s="3" t="str">
        <f>'R7.10.1移動支援一覧'!I354</f>
        <v>050-1031-8693</v>
      </c>
      <c r="I354" s="3" t="str">
        <f>'R7.10.1移動支援一覧'!J354</f>
        <v>050-1031-8693</v>
      </c>
      <c r="J354" s="3" t="str">
        <f>'R7.10.1移動支援一覧'!K354</f>
        <v>合同会社　j,s,company</v>
      </c>
      <c r="K354" s="21" t="str">
        <f>IF('R7.10.1移動支援一覧'!Q354="","",'R7.10.1移動支援一覧'!Q354)</f>
        <v>○</v>
      </c>
      <c r="L354" s="21" t="str">
        <f>IF('R7.10.1移動支援一覧'!R354="","",'R7.10.1移動支援一覧'!R354)</f>
        <v>○</v>
      </c>
      <c r="M354" s="21" t="str">
        <f>IF('R7.10.1移動支援一覧'!S354="","",'R7.10.1移動支援一覧'!S354)</f>
        <v>○</v>
      </c>
      <c r="N354" s="21" t="str">
        <f>IF('R7.10.1移動支援一覧'!T354="","",'R7.10.1移動支援一覧'!T354)</f>
        <v>○</v>
      </c>
      <c r="O354" s="21" t="str">
        <f>IF('R7.10.1移動支援一覧'!U354="","",'R7.10.1移動支援一覧'!U354)</f>
        <v>○</v>
      </c>
      <c r="P354" s="22" t="str">
        <f>IF('R7.10.1移動支援一覧'!V354="","",'R7.10.1移動支援一覧'!V354)</f>
        <v>0110205358</v>
      </c>
    </row>
    <row r="355" spans="1:16" ht="13.5" customHeight="1">
      <c r="A355" s="19" t="str">
        <f>'R7.10.1移動支援一覧'!A355</f>
        <v>市内</v>
      </c>
      <c r="B355" s="20" t="str">
        <f>IF('R7.10.1移動支援一覧'!B355="","",'R7.10.1移動支援一覧'!B355)</f>
        <v/>
      </c>
      <c r="C355" s="3" t="str">
        <f>'R7.10.1移動支援一覧'!C355</f>
        <v>0001100853</v>
      </c>
      <c r="D355" s="3" t="str">
        <f>'R7.10.1移動支援一覧'!D355</f>
        <v>ヘルパーステーション風音</v>
      </c>
      <c r="E355" s="4">
        <f>'R7.10.1移動支援一覧'!E355</f>
        <v>44835</v>
      </c>
      <c r="F355" s="3" t="str">
        <f>'R7.10.1移動支援一覧'!G355</f>
        <v>062-0933</v>
      </c>
      <c r="G355" s="3" t="str">
        <f>'R7.10.1移動支援一覧'!H355</f>
        <v>札幌市北区太平三条四丁目２－１３　岡田マンション２０５号</v>
      </c>
      <c r="H355" s="3" t="str">
        <f>'R7.10.1移動支援一覧'!I355</f>
        <v>011-376-1564</v>
      </c>
      <c r="I355" s="3" t="str">
        <f>'R7.10.1移動支援一覧'!J355</f>
        <v>011-376-1565</v>
      </c>
      <c r="J355" s="3" t="str">
        <f>'R7.10.1移動支援一覧'!K355</f>
        <v>特定非営利活動法人シニア活性協会</v>
      </c>
      <c r="K355" s="21" t="str">
        <f>IF('R7.10.1移動支援一覧'!Q355="","",'R7.10.1移動支援一覧'!Q355)</f>
        <v>○</v>
      </c>
      <c r="L355" s="21" t="str">
        <f>IF('R7.10.1移動支援一覧'!R355="","",'R7.10.1移動支援一覧'!R355)</f>
        <v>○</v>
      </c>
      <c r="M355" s="21" t="str">
        <f>IF('R7.10.1移動支援一覧'!S355="","",'R7.10.1移動支援一覧'!S355)</f>
        <v>○</v>
      </c>
      <c r="N355" s="21" t="str">
        <f>IF('R7.10.1移動支援一覧'!T355="","",'R7.10.1移動支援一覧'!T355)</f>
        <v>○</v>
      </c>
      <c r="O355" s="21" t="str">
        <f>IF('R7.10.1移動支援一覧'!U355="","",'R7.10.1移動支援一覧'!U355)</f>
        <v>○</v>
      </c>
      <c r="P355" s="22" t="str">
        <f>IF('R7.10.1移動支援一覧'!V355="","",'R7.10.1移動支援一覧'!V355)</f>
        <v>0110505781</v>
      </c>
    </row>
    <row r="356" spans="1:16" ht="13.5" customHeight="1">
      <c r="A356" s="19" t="str">
        <f>'R7.10.1移動支援一覧'!A356</f>
        <v>市内</v>
      </c>
      <c r="B356" s="20" t="str">
        <f>IF('R7.10.1移動支援一覧'!B356="","",'R7.10.1移動支援一覧'!B356)</f>
        <v/>
      </c>
      <c r="C356" s="3" t="str">
        <f>'R7.10.1移動支援一覧'!C356</f>
        <v>0001100854</v>
      </c>
      <c r="D356" s="3" t="str">
        <f>'R7.10.1移動支援一覧'!D356</f>
        <v>訪問介護ステーショングリーンビレッジ</v>
      </c>
      <c r="E356" s="4">
        <f>'R7.10.1移動支援一覧'!E356</f>
        <v>44835</v>
      </c>
      <c r="F356" s="3" t="str">
        <f>'R7.10.1移動支援一覧'!G356</f>
        <v>007-0806</v>
      </c>
      <c r="G356" s="3" t="str">
        <f>'R7.10.1移動支援一覧'!H356</f>
        <v>札幌市東区東苗穂6条1丁目5-11-101号</v>
      </c>
      <c r="H356" s="3" t="str">
        <f>'R7.10.1移動支援一覧'!I356</f>
        <v>011-787-1301</v>
      </c>
      <c r="I356" s="3" t="str">
        <f>'R7.10.1移動支援一覧'!J356</f>
        <v>011-787-1302</v>
      </c>
      <c r="J356" s="3" t="str">
        <f>'R7.10.1移動支援一覧'!K356</f>
        <v>株式会社カナディアンホーム</v>
      </c>
      <c r="K356" s="21" t="str">
        <f>IF('R7.10.1移動支援一覧'!Q356="","",'R7.10.1移動支援一覧'!Q356)</f>
        <v>○</v>
      </c>
      <c r="L356" s="21" t="str">
        <f>IF('R7.10.1移動支援一覧'!R356="","",'R7.10.1移動支援一覧'!R356)</f>
        <v>○</v>
      </c>
      <c r="M356" s="21" t="str">
        <f>IF('R7.10.1移動支援一覧'!S356="","",'R7.10.1移動支援一覧'!S356)</f>
        <v>○</v>
      </c>
      <c r="N356" s="21" t="str">
        <f>IF('R7.10.1移動支援一覧'!T356="","",'R7.10.1移動支援一覧'!T356)</f>
        <v>○</v>
      </c>
      <c r="O356" s="21" t="str">
        <f>IF('R7.10.1移動支援一覧'!U356="","",'R7.10.1移動支援一覧'!U356)</f>
        <v>○</v>
      </c>
      <c r="P356" s="22" t="str">
        <f>IF('R7.10.1移動支援一覧'!V356="","",'R7.10.1移動支援一覧'!V356)</f>
        <v>0110700747</v>
      </c>
    </row>
    <row r="357" spans="1:16" ht="13.5" customHeight="1">
      <c r="A357" s="19" t="str">
        <f>'R7.10.1移動支援一覧'!A357</f>
        <v>市内</v>
      </c>
      <c r="B357" s="20" t="str">
        <f>IF('R7.10.1移動支援一覧'!B357="","",'R7.10.1移動支援一覧'!B357)</f>
        <v/>
      </c>
      <c r="C357" s="3" t="str">
        <f>'R7.10.1移動支援一覧'!C357</f>
        <v>0001100855</v>
      </c>
      <c r="D357" s="3" t="str">
        <f>'R7.10.1移動支援一覧'!D357</f>
        <v>一般社団法人北海道福祉事業会ヘルパーステーションよつ葉</v>
      </c>
      <c r="E357" s="4">
        <f>'R7.10.1移動支援一覧'!E357</f>
        <v>44866</v>
      </c>
      <c r="F357" s="3" t="str">
        <f>'R7.10.1移動支援一覧'!G357</f>
        <v>062-0931</v>
      </c>
      <c r="G357" s="3" t="str">
        <f>'R7.10.1移動支援一覧'!H357</f>
        <v>札幌市豊平区平岸１条１８丁目１番６号ルワズィール天神山１０７</v>
      </c>
      <c r="H357" s="3" t="str">
        <f>'R7.10.1移動支援一覧'!I357</f>
        <v>090-9799-9389</v>
      </c>
      <c r="I357" s="3">
        <f>'R7.10.1移動支援一覧'!J357</f>
        <v>0</v>
      </c>
      <c r="J357" s="3" t="str">
        <f>'R7.10.1移動支援一覧'!K357</f>
        <v>一般社団法人北海道福祉事業会</v>
      </c>
      <c r="K357" s="21" t="str">
        <f>IF('R7.10.1移動支援一覧'!Q357="","",'R7.10.1移動支援一覧'!Q357)</f>
        <v>○</v>
      </c>
      <c r="L357" s="21" t="str">
        <f>IF('R7.10.1移動支援一覧'!R357="","",'R7.10.1移動支援一覧'!R357)</f>
        <v>○</v>
      </c>
      <c r="M357" s="21" t="str">
        <f>IF('R7.10.1移動支援一覧'!S357="","",'R7.10.1移動支援一覧'!S357)</f>
        <v>○</v>
      </c>
      <c r="N357" s="21" t="str">
        <f>IF('R7.10.1移動支援一覧'!T357="","",'R7.10.1移動支援一覧'!T357)</f>
        <v>○</v>
      </c>
      <c r="O357" s="21" t="str">
        <f>IF('R7.10.1移動支援一覧'!U357="","",'R7.10.1移動支援一覧'!U357)</f>
        <v>○</v>
      </c>
      <c r="P357" s="22" t="str">
        <f>IF('R7.10.1移動支援一覧'!V357="","",'R7.10.1移動支援一覧'!V357)</f>
        <v>0110506888</v>
      </c>
    </row>
    <row r="358" spans="1:16" ht="13.5" customHeight="1">
      <c r="A358" s="19" t="str">
        <f>'R7.10.1移動支援一覧'!A358</f>
        <v>市内</v>
      </c>
      <c r="B358" s="20" t="str">
        <f>IF('R7.10.1移動支援一覧'!B358="","",'R7.10.1移動支援一覧'!B358)</f>
        <v/>
      </c>
      <c r="C358" s="3" t="str">
        <f>'R7.10.1移動支援一覧'!C358</f>
        <v>0001100856</v>
      </c>
      <c r="D358" s="3" t="str">
        <f>'R7.10.1移動支援一覧'!D358</f>
        <v>訪問介護べべるい</v>
      </c>
      <c r="E358" s="4">
        <f>'R7.10.1移動支援一覧'!E358</f>
        <v>44866</v>
      </c>
      <c r="F358" s="3" t="str">
        <f>'R7.10.1移動支援一覧'!G358</f>
        <v>007-0837</v>
      </c>
      <c r="G358" s="3" t="str">
        <f>'R7.10.1移動支援一覧'!H358</f>
        <v>札幌市東区北３７条東１０丁目２－１</v>
      </c>
      <c r="H358" s="3" t="str">
        <f>'R7.10.1移動支援一覧'!I358</f>
        <v>011-375-6663</v>
      </c>
      <c r="I358" s="3" t="str">
        <f>'R7.10.1移動支援一覧'!J358</f>
        <v>011-378-6678</v>
      </c>
      <c r="J358" s="3" t="str">
        <f>'R7.10.1移動支援一覧'!K358</f>
        <v>株式会社ヤマコウ工業</v>
      </c>
      <c r="K358" s="21" t="str">
        <f>IF('R7.10.1移動支援一覧'!Q358="","",'R7.10.1移動支援一覧'!Q358)</f>
        <v>○</v>
      </c>
      <c r="L358" s="21" t="str">
        <f>IF('R7.10.1移動支援一覧'!R358="","",'R7.10.1移動支援一覧'!R358)</f>
        <v>○</v>
      </c>
      <c r="M358" s="21" t="str">
        <f>IF('R7.10.1移動支援一覧'!S358="","",'R7.10.1移動支援一覧'!S358)</f>
        <v>○</v>
      </c>
      <c r="N358" s="21" t="str">
        <f>IF('R7.10.1移動支援一覧'!T358="","",'R7.10.1移動支援一覧'!T358)</f>
        <v>○</v>
      </c>
      <c r="O358" s="21" t="str">
        <f>IF('R7.10.1移動支援一覧'!U358="","",'R7.10.1移動支援一覧'!U358)</f>
        <v>○</v>
      </c>
      <c r="P358" s="22" t="str">
        <f>IF('R7.10.1移動支援一覧'!V358="","",'R7.10.1移動支援一覧'!V358)</f>
        <v>0110302080</v>
      </c>
    </row>
    <row r="359" spans="1:16" ht="13.5" customHeight="1">
      <c r="A359" s="19" t="str">
        <f>'R7.10.1移動支援一覧'!A359</f>
        <v>市内</v>
      </c>
      <c r="B359" s="20" t="str">
        <f>IF('R7.10.1移動支援一覧'!B359="","",'R7.10.1移動支援一覧'!B359)</f>
        <v/>
      </c>
      <c r="C359" s="3" t="str">
        <f>'R7.10.1移動支援一覧'!C359</f>
        <v>0001100857</v>
      </c>
      <c r="D359" s="3" t="str">
        <f>'R7.10.1移動支援一覧'!D359</f>
        <v>ヘルパーステーション　セラス</v>
      </c>
      <c r="E359" s="4">
        <f>'R7.10.1移動支援一覧'!E359</f>
        <v>44866</v>
      </c>
      <c r="F359" s="3" t="str">
        <f>'R7.10.1移動支援一覧'!G359</f>
        <v>060-0055</v>
      </c>
      <c r="G359" s="3" t="str">
        <f>'R7.10.1移動支援一覧'!H359</f>
        <v>札幌市中央区南５条東３丁目１４－７　ダイヤモンドビル</v>
      </c>
      <c r="H359" s="3" t="str">
        <f>'R7.10.1移動支援一覧'!I359</f>
        <v>011-596-6340</v>
      </c>
      <c r="I359" s="3" t="str">
        <f>'R7.10.1移動支援一覧'!J359</f>
        <v>011-596-6341</v>
      </c>
      <c r="J359" s="3" t="str">
        <f>'R7.10.1移動支援一覧'!K359</f>
        <v>株式会社セラス</v>
      </c>
      <c r="K359" s="21" t="str">
        <f>IF('R7.10.1移動支援一覧'!Q359="","",'R7.10.1移動支援一覧'!Q359)</f>
        <v>○</v>
      </c>
      <c r="L359" s="21" t="str">
        <f>IF('R7.10.1移動支援一覧'!R359="","",'R7.10.1移動支援一覧'!R359)</f>
        <v>○</v>
      </c>
      <c r="M359" s="21" t="str">
        <f>IF('R7.10.1移動支援一覧'!S359="","",'R7.10.1移動支援一覧'!S359)</f>
        <v>○</v>
      </c>
      <c r="N359" s="21" t="str">
        <f>IF('R7.10.1移動支援一覧'!T359="","",'R7.10.1移動支援一覧'!T359)</f>
        <v>○</v>
      </c>
      <c r="O359" s="21" t="str">
        <f>IF('R7.10.1移動支援一覧'!U359="","",'R7.10.1移動支援一覧'!U359)</f>
        <v>○</v>
      </c>
      <c r="P359" s="22" t="str">
        <f>IF('R7.10.1移動支援一覧'!V359="","",'R7.10.1移動支援一覧'!V359)</f>
        <v>0110104478</v>
      </c>
    </row>
    <row r="360" spans="1:16" ht="13.5" customHeight="1">
      <c r="A360" s="19" t="str">
        <f>'R7.10.1移動支援一覧'!A360</f>
        <v>市内</v>
      </c>
      <c r="B360" s="20" t="str">
        <f>IF('R7.10.1移動支援一覧'!B360="","",'R7.10.1移動支援一覧'!B360)</f>
        <v/>
      </c>
      <c r="C360" s="3" t="str">
        <f>'R7.10.1移動支援一覧'!C360</f>
        <v>0001100858</v>
      </c>
      <c r="D360" s="3" t="str">
        <f>'R7.10.1移動支援一覧'!D360</f>
        <v>さぽーと　きょうちゃん</v>
      </c>
      <c r="E360" s="4">
        <f>'R7.10.1移動支援一覧'!E360</f>
        <v>44866</v>
      </c>
      <c r="F360" s="3" t="str">
        <f>'R7.10.1移動支援一覧'!G360</f>
        <v>004-0805</v>
      </c>
      <c r="G360" s="3" t="str">
        <f>'R7.10.1移動支援一覧'!H360</f>
        <v>札幌市清田区里塚緑ヶ丘１０丁目１０番１０号</v>
      </c>
      <c r="H360" s="3" t="str">
        <f>'R7.10.1移動支援一覧'!I360</f>
        <v>011-398-3233</v>
      </c>
      <c r="I360" s="3" t="str">
        <f>'R7.10.1移動支援一覧'!J360</f>
        <v>011-398-7335</v>
      </c>
      <c r="J360" s="3" t="str">
        <f>'R7.10.1移動支援一覧'!K360</f>
        <v>合同会社恭花</v>
      </c>
      <c r="K360" s="21" t="str">
        <f>IF('R7.10.1移動支援一覧'!Q360="","",'R7.10.1移動支援一覧'!Q360)</f>
        <v/>
      </c>
      <c r="L360" s="21" t="str">
        <f>IF('R7.10.1移動支援一覧'!R360="","",'R7.10.1移動支援一覧'!R360)</f>
        <v>○</v>
      </c>
      <c r="M360" s="21" t="str">
        <f>IF('R7.10.1移動支援一覧'!S360="","",'R7.10.1移動支援一覧'!S360)</f>
        <v>○</v>
      </c>
      <c r="N360" s="21" t="str">
        <f>IF('R7.10.1移動支援一覧'!T360="","",'R7.10.1移動支援一覧'!T360)</f>
        <v>○</v>
      </c>
      <c r="O360" s="21" t="str">
        <f>IF('R7.10.1移動支援一覧'!U360="","",'R7.10.1移動支援一覧'!U360)</f>
        <v/>
      </c>
      <c r="P360" s="22" t="str">
        <f>IF('R7.10.1移動支援一覧'!V360="","",'R7.10.1移動支援一覧'!V360)</f>
        <v>0110900826</v>
      </c>
    </row>
    <row r="361" spans="1:16" ht="13.5" customHeight="1">
      <c r="A361" s="19" t="str">
        <f>'R7.10.1移動支援一覧'!A361</f>
        <v>市内</v>
      </c>
      <c r="B361" s="20" t="str">
        <f>IF('R7.10.1移動支援一覧'!B361="","",'R7.10.1移動支援一覧'!B361)</f>
        <v/>
      </c>
      <c r="C361" s="3" t="str">
        <f>'R7.10.1移動支援一覧'!C361</f>
        <v>0001100859</v>
      </c>
      <c r="D361" s="3" t="str">
        <f>'R7.10.1移動支援一覧'!D361</f>
        <v>ケアサポートさっぷる</v>
      </c>
      <c r="E361" s="4">
        <f>'R7.10.1移動支援一覧'!E361</f>
        <v>44866</v>
      </c>
      <c r="F361" s="3" t="str">
        <f>'R7.10.1移動支援一覧'!G361</f>
        <v>062-0035</v>
      </c>
      <c r="G361" s="3" t="str">
        <f>'R7.10.1移動支援一覧'!H361</f>
        <v>札幌市西岡５条１丁目５－１３幸ハイツ１０１</v>
      </c>
      <c r="H361" s="3" t="str">
        <f>'R7.10.1移動支援一覧'!I361</f>
        <v>011-867-0554</v>
      </c>
      <c r="I361" s="3" t="str">
        <f>'R7.10.1移動支援一覧'!J361</f>
        <v>011-867-0539</v>
      </c>
      <c r="J361" s="3" t="str">
        <f>'R7.10.1移動支援一覧'!K361</f>
        <v>株式会社　ヒューマインド</v>
      </c>
      <c r="K361" s="21" t="str">
        <f>IF('R7.10.1移動支援一覧'!Q361="","",'R7.10.1移動支援一覧'!Q361)</f>
        <v>○</v>
      </c>
      <c r="L361" s="21" t="str">
        <f>IF('R7.10.1移動支援一覧'!R361="","",'R7.10.1移動支援一覧'!R361)</f>
        <v>○</v>
      </c>
      <c r="M361" s="21" t="str">
        <f>IF('R7.10.1移動支援一覧'!S361="","",'R7.10.1移動支援一覧'!S361)</f>
        <v>○</v>
      </c>
      <c r="N361" s="21" t="str">
        <f>IF('R7.10.1移動支援一覧'!T361="","",'R7.10.1移動支援一覧'!T361)</f>
        <v>○</v>
      </c>
      <c r="O361" s="21" t="str">
        <f>IF('R7.10.1移動支援一覧'!U361="","",'R7.10.1移動支援一覧'!U361)</f>
        <v>○</v>
      </c>
      <c r="P361" s="22" t="str">
        <f>IF('R7.10.1移動支援一覧'!V361="","",'R7.10.1移動支援一覧'!V361)</f>
        <v>0110506896</v>
      </c>
    </row>
    <row r="362" spans="1:16" ht="13.5" customHeight="1">
      <c r="A362" s="19" t="str">
        <f>'R7.10.1移動支援一覧'!A362</f>
        <v>市内</v>
      </c>
      <c r="B362" s="20" t="str">
        <f>IF('R7.10.1移動支援一覧'!B362="","",'R7.10.1移動支援一覧'!B362)</f>
        <v/>
      </c>
      <c r="C362" s="3" t="str">
        <f>'R7.10.1移動支援一覧'!C362</f>
        <v>0001100860</v>
      </c>
      <c r="D362" s="3" t="str">
        <f>'R7.10.1移動支援一覧'!D362</f>
        <v>ユニラボケアサポートセンター</v>
      </c>
      <c r="E362" s="4">
        <f>'R7.10.1移動支援一覧'!E362</f>
        <v>44896</v>
      </c>
      <c r="F362" s="3" t="str">
        <f>'R7.10.1移動支援一覧'!G362</f>
        <v>060-0042</v>
      </c>
      <c r="G362" s="3" t="str">
        <f>'R7.10.1移動支援一覧'!H362</f>
        <v>札幌市中央区大通西１７丁目２－３１　大通西１７丁目ビル３０２</v>
      </c>
      <c r="H362" s="3" t="str">
        <f>'R7.10.1移動支援一覧'!I362</f>
        <v>011-799-4595</v>
      </c>
      <c r="I362" s="3" t="str">
        <f>'R7.10.1移動支援一覧'!J362</f>
        <v>011-799-4596</v>
      </c>
      <c r="J362" s="3" t="str">
        <f>'R7.10.1移動支援一覧'!K362</f>
        <v>株式会社ユニバーサルラボ</v>
      </c>
      <c r="K362" s="21" t="str">
        <f>IF('R7.10.1移動支援一覧'!Q362="","",'R7.10.1移動支援一覧'!Q362)</f>
        <v>○</v>
      </c>
      <c r="L362" s="21" t="str">
        <f>IF('R7.10.1移動支援一覧'!R362="","",'R7.10.1移動支援一覧'!R362)</f>
        <v>○</v>
      </c>
      <c r="M362" s="21" t="str">
        <f>IF('R7.10.1移動支援一覧'!S362="","",'R7.10.1移動支援一覧'!S362)</f>
        <v>○</v>
      </c>
      <c r="N362" s="21" t="str">
        <f>IF('R7.10.1移動支援一覧'!T362="","",'R7.10.1移動支援一覧'!T362)</f>
        <v>○</v>
      </c>
      <c r="O362" s="21" t="str">
        <f>IF('R7.10.1移動支援一覧'!U362="","",'R7.10.1移動支援一覧'!U362)</f>
        <v>○</v>
      </c>
      <c r="P362" s="22" t="str">
        <f>IF('R7.10.1移動支援一覧'!V362="","",'R7.10.1移動支援一覧'!V362)</f>
        <v>0110104536</v>
      </c>
    </row>
    <row r="363" spans="1:16" ht="13.5" customHeight="1">
      <c r="A363" s="19" t="str">
        <f>'R7.10.1移動支援一覧'!A363</f>
        <v>市内</v>
      </c>
      <c r="B363" s="20" t="str">
        <f>IF('R7.10.1移動支援一覧'!B363="","",'R7.10.1移動支援一覧'!B363)</f>
        <v/>
      </c>
      <c r="C363" s="3" t="str">
        <f>'R7.10.1移動支援一覧'!C363</f>
        <v>0001100861</v>
      </c>
      <c r="D363" s="3" t="str">
        <f>'R7.10.1移動支援一覧'!D363</f>
        <v>居宅介護事業所　ホロポノ</v>
      </c>
      <c r="E363" s="4">
        <f>'R7.10.1移動支援一覧'!E363</f>
        <v>44927</v>
      </c>
      <c r="F363" s="3" t="str">
        <f>'R7.10.1移動支援一覧'!G363</f>
        <v>065-0028</v>
      </c>
      <c r="G363" s="3" t="str">
        <f>'R7.10.1移動支援一覧'!H363</f>
        <v>札幌市東区北２８条東１丁目４－１４　エナージ２８　１０２</v>
      </c>
      <c r="H363" s="3" t="str">
        <f>'R7.10.1移動支援一覧'!I363</f>
        <v>011-768-8569</v>
      </c>
      <c r="I363" s="3" t="str">
        <f>'R7.10.1移動支援一覧'!J363</f>
        <v>011-768-8569</v>
      </c>
      <c r="J363" s="3" t="str">
        <f>'R7.10.1移動支援一覧'!K363</f>
        <v>合同会社　Holo　Pono</v>
      </c>
      <c r="K363" s="21" t="str">
        <f>IF('R7.10.1移動支援一覧'!Q363="","",'R7.10.1移動支援一覧'!Q363)</f>
        <v>○</v>
      </c>
      <c r="L363" s="21" t="str">
        <f>IF('R7.10.1移動支援一覧'!R363="","",'R7.10.1移動支援一覧'!R363)</f>
        <v>○</v>
      </c>
      <c r="M363" s="21" t="str">
        <f>IF('R7.10.1移動支援一覧'!S363="","",'R7.10.1移動支援一覧'!S363)</f>
        <v>○</v>
      </c>
      <c r="N363" s="21" t="str">
        <f>IF('R7.10.1移動支援一覧'!T363="","",'R7.10.1移動支援一覧'!T363)</f>
        <v>○</v>
      </c>
      <c r="O363" s="21" t="str">
        <f>IF('R7.10.1移動支援一覧'!U363="","",'R7.10.1移動支援一覧'!U363)</f>
        <v>○</v>
      </c>
      <c r="P363" s="22" t="str">
        <f>IF('R7.10.1移動支援一覧'!V363="","",'R7.10.1移動支援一覧'!V363)</f>
        <v>0110302312</v>
      </c>
    </row>
    <row r="364" spans="1:16" ht="13.5" customHeight="1">
      <c r="A364" s="19" t="str">
        <f>'R7.10.1移動支援一覧'!A364</f>
        <v>市内</v>
      </c>
      <c r="B364" s="20" t="str">
        <f>IF('R7.10.1移動支援一覧'!B364="","",'R7.10.1移動支援一覧'!B364)</f>
        <v/>
      </c>
      <c r="C364" s="3" t="str">
        <f>'R7.10.1移動支援一覧'!C364</f>
        <v>0001100862</v>
      </c>
      <c r="D364" s="3" t="str">
        <f>'R7.10.1移動支援一覧'!D364</f>
        <v>居宅介護事業所　MIRISE</v>
      </c>
      <c r="E364" s="4">
        <f>'R7.10.1移動支援一覧'!E364</f>
        <v>44958</v>
      </c>
      <c r="F364" s="3" t="str">
        <f>'R7.10.1移動支援一覧'!G364</f>
        <v>062-0007</v>
      </c>
      <c r="G364" s="3" t="str">
        <f>'R7.10.1移動支援一覧'!H364</f>
        <v>札幌市豊平区美園７条８丁目６番７号MIRISE美園３階</v>
      </c>
      <c r="H364" s="3" t="str">
        <f>'R7.10.1移動支援一覧'!I364</f>
        <v>011-374-5657</v>
      </c>
      <c r="I364" s="3" t="str">
        <f>'R7.10.1移動支援一覧'!J364</f>
        <v>011-699-5524</v>
      </c>
      <c r="J364" s="3" t="str">
        <f>'R7.10.1移動支援一覧'!K364</f>
        <v>北海道未来図株式会社</v>
      </c>
      <c r="K364" s="21" t="str">
        <f>IF('R7.10.1移動支援一覧'!Q364="","",'R7.10.1移動支援一覧'!Q364)</f>
        <v>○</v>
      </c>
      <c r="L364" s="21" t="str">
        <f>IF('R7.10.1移動支援一覧'!R364="","",'R7.10.1移動支援一覧'!R364)</f>
        <v>○</v>
      </c>
      <c r="M364" s="21" t="str">
        <f>IF('R7.10.1移動支援一覧'!S364="","",'R7.10.1移動支援一覧'!S364)</f>
        <v>○</v>
      </c>
      <c r="N364" s="21" t="str">
        <f>IF('R7.10.1移動支援一覧'!T364="","",'R7.10.1移動支援一覧'!T364)</f>
        <v>○</v>
      </c>
      <c r="O364" s="21" t="str">
        <f>IF('R7.10.1移動支援一覧'!U364="","",'R7.10.1移動支援一覧'!U364)</f>
        <v>○</v>
      </c>
      <c r="P364" s="22" t="str">
        <f>IF('R7.10.1移動支援一覧'!V364="","",'R7.10.1移動支援一覧'!V364)</f>
        <v>0110901584</v>
      </c>
    </row>
    <row r="365" spans="1:16" ht="13.5" customHeight="1">
      <c r="A365" s="19" t="str">
        <f>'R7.10.1移動支援一覧'!A365</f>
        <v>市内</v>
      </c>
      <c r="B365" s="20" t="str">
        <f>IF('R7.10.1移動支援一覧'!B365="","",'R7.10.1移動支援一覧'!B365)</f>
        <v/>
      </c>
      <c r="C365" s="3" t="str">
        <f>'R7.10.1移動支援一覧'!C365</f>
        <v>0001100863</v>
      </c>
      <c r="D365" s="3" t="str">
        <f>'R7.10.1移動支援一覧'!D365</f>
        <v>パルム訪問介護澄川</v>
      </c>
      <c r="E365" s="4">
        <f>'R7.10.1移動支援一覧'!E365</f>
        <v>44958</v>
      </c>
      <c r="F365" s="3" t="str">
        <f>'R7.10.1移動支援一覧'!G365</f>
        <v>005-0005</v>
      </c>
      <c r="G365" s="3" t="str">
        <f>'R7.10.1移動支援一覧'!H365</f>
        <v>札幌市南区澄川５条３丁目３－４１</v>
      </c>
      <c r="H365" s="3" t="str">
        <f>'R7.10.1移動支援一覧'!I365</f>
        <v>011-850-9088</v>
      </c>
      <c r="I365" s="3" t="str">
        <f>'R7.10.1移動支援一覧'!J365</f>
        <v>011-850-9089</v>
      </c>
      <c r="J365" s="3" t="str">
        <f>'R7.10.1移動支援一覧'!K365</f>
        <v>株式会社きずな</v>
      </c>
      <c r="K365" s="21" t="str">
        <f>IF('R7.10.1移動支援一覧'!Q365="","",'R7.10.1移動支援一覧'!Q365)</f>
        <v>○</v>
      </c>
      <c r="L365" s="21" t="str">
        <f>IF('R7.10.1移動支援一覧'!R365="","",'R7.10.1移動支援一覧'!R365)</f>
        <v>○</v>
      </c>
      <c r="M365" s="21" t="str">
        <f>IF('R7.10.1移動支援一覧'!S365="","",'R7.10.1移動支援一覧'!S365)</f>
        <v>○</v>
      </c>
      <c r="N365" s="21" t="str">
        <f>IF('R7.10.1移動支援一覧'!T365="","",'R7.10.1移動支援一覧'!T365)</f>
        <v>○</v>
      </c>
      <c r="O365" s="21" t="str">
        <f>IF('R7.10.1移動支援一覧'!U365="","",'R7.10.1移動支援一覧'!U365)</f>
        <v>○</v>
      </c>
      <c r="P365" s="22" t="str">
        <f>IF('R7.10.1移動支援一覧'!V365="","",'R7.10.1移動支援一覧'!V365)</f>
        <v>0110601051</v>
      </c>
    </row>
    <row r="366" spans="1:16" ht="13.5" customHeight="1">
      <c r="A366" s="19" t="str">
        <f>'R7.10.1移動支援一覧'!A366</f>
        <v>市内</v>
      </c>
      <c r="B366" s="20" t="str">
        <f>IF('R7.10.1移動支援一覧'!B366="","",'R7.10.1移動支援一覧'!B366)</f>
        <v/>
      </c>
      <c r="C366" s="3" t="str">
        <f>'R7.10.1移動支援一覧'!C366</f>
        <v>0001100864</v>
      </c>
      <c r="D366" s="3" t="str">
        <f>'R7.10.1移動支援一覧'!D366</f>
        <v>ケアセンターキャンピア</v>
      </c>
      <c r="E366" s="4">
        <f>'R7.10.1移動支援一覧'!E366</f>
        <v>44958</v>
      </c>
      <c r="F366" s="3" t="str">
        <f>'R7.10.1移動支援一覧'!G366</f>
        <v>006-0022</v>
      </c>
      <c r="G366" s="3" t="str">
        <f>'R7.10.1移動支援一覧'!H366</f>
        <v>札幌市手稲区手稲本町２条４丁目４番８号</v>
      </c>
      <c r="H366" s="3" t="str">
        <f>'R7.10.1移動支援一覧'!I366</f>
        <v>011-600-6110</v>
      </c>
      <c r="I366" s="3" t="str">
        <f>'R7.10.1移動支援一覧'!J366</f>
        <v>011-600-6111</v>
      </c>
      <c r="J366" s="3" t="str">
        <f>'R7.10.1移動支援一覧'!K366</f>
        <v>株式会社Rings</v>
      </c>
      <c r="K366" s="21" t="str">
        <f>IF('R7.10.1移動支援一覧'!Q366="","",'R7.10.1移動支援一覧'!Q366)</f>
        <v>○</v>
      </c>
      <c r="L366" s="21" t="str">
        <f>IF('R7.10.1移動支援一覧'!R366="","",'R7.10.1移動支援一覧'!R366)</f>
        <v>○</v>
      </c>
      <c r="M366" s="21" t="str">
        <f>IF('R7.10.1移動支援一覧'!S366="","",'R7.10.1移動支援一覧'!S366)</f>
        <v>○</v>
      </c>
      <c r="N366" s="21" t="str">
        <f>IF('R7.10.1移動支援一覧'!T366="","",'R7.10.1移動支援一覧'!T366)</f>
        <v>○</v>
      </c>
      <c r="O366" s="21" t="str">
        <f>IF('R7.10.1移動支援一覧'!U366="","",'R7.10.1移動支援一覧'!U366)</f>
        <v>○</v>
      </c>
      <c r="P366" s="22" t="str">
        <f>IF('R7.10.1移動支援一覧'!V366="","",'R7.10.1移動支援一覧'!V366)</f>
        <v>0110901592</v>
      </c>
    </row>
    <row r="367" spans="1:16" ht="13.5" customHeight="1">
      <c r="A367" s="19" t="str">
        <f>'R7.10.1移動支援一覧'!A367</f>
        <v>市内</v>
      </c>
      <c r="B367" s="20" t="str">
        <f>IF('R7.10.1移動支援一覧'!B367="","",'R7.10.1移動支援一覧'!B367)</f>
        <v/>
      </c>
      <c r="C367" s="3" t="str">
        <f>'R7.10.1移動支援一覧'!C367</f>
        <v>0001100865</v>
      </c>
      <c r="D367" s="3" t="str">
        <f>'R7.10.1移動支援一覧'!D367</f>
        <v>ヘルパーステーション　ハーモニー</v>
      </c>
      <c r="E367" s="4">
        <f>'R7.10.1移動支援一覧'!E367</f>
        <v>44986</v>
      </c>
      <c r="F367" s="3" t="str">
        <f>'R7.10.1移動支援一覧'!G367</f>
        <v>003-0001</v>
      </c>
      <c r="G367" s="3" t="str">
        <f>'R7.10.1移動支援一覧'!H367</f>
        <v>札幌市白石区東札幌１条４丁目７－１０</v>
      </c>
      <c r="H367" s="3" t="str">
        <f>'R7.10.1移動支援一覧'!I367</f>
        <v>011-826-5477</v>
      </c>
      <c r="I367" s="3" t="str">
        <f>'R7.10.1移動支援一覧'!J367</f>
        <v>011-826-5477</v>
      </c>
      <c r="J367" s="3" t="str">
        <f>'R7.10.1移動支援一覧'!K367</f>
        <v>合同会社かなで</v>
      </c>
      <c r="K367" s="21" t="str">
        <f>IF('R7.10.1移動支援一覧'!Q367="","",'R7.10.1移動支援一覧'!Q367)</f>
        <v>○</v>
      </c>
      <c r="L367" s="21" t="str">
        <f>IF('R7.10.1移動支援一覧'!R367="","",'R7.10.1移動支援一覧'!R367)</f>
        <v>○</v>
      </c>
      <c r="M367" s="21" t="str">
        <f>IF('R7.10.1移動支援一覧'!S367="","",'R7.10.1移動支援一覧'!S367)</f>
        <v>○</v>
      </c>
      <c r="N367" s="21" t="str">
        <f>IF('R7.10.1移動支援一覧'!T367="","",'R7.10.1移動支援一覧'!T367)</f>
        <v>○</v>
      </c>
      <c r="O367" s="21" t="str">
        <f>IF('R7.10.1移動支援一覧'!U367="","",'R7.10.1移動支援一覧'!U367)</f>
        <v/>
      </c>
      <c r="P367" s="22" t="str">
        <f>IF('R7.10.1移動支援一覧'!V367="","",'R7.10.1移動支援一覧'!V367)</f>
        <v>0110404894</v>
      </c>
    </row>
    <row r="368" spans="1:16" ht="13.5" customHeight="1">
      <c r="A368" s="19" t="str">
        <f>'R7.10.1移動支援一覧'!A368</f>
        <v>市内</v>
      </c>
      <c r="B368" s="20" t="str">
        <f>IF('R7.10.1移動支援一覧'!B368="","",'R7.10.1移動支援一覧'!B368)</f>
        <v/>
      </c>
      <c r="C368" s="3" t="str">
        <f>'R7.10.1移動支援一覧'!C368</f>
        <v>0001100866</v>
      </c>
      <c r="D368" s="3" t="str">
        <f>'R7.10.1移動支援一覧'!D368</f>
        <v>札幌アシストセンターマザー居宅介護事業所厚別東</v>
      </c>
      <c r="E368" s="4">
        <f>'R7.10.1移動支援一覧'!E368</f>
        <v>45017</v>
      </c>
      <c r="F368" s="3" t="str">
        <f>'R7.10.1移動支援一覧'!G368</f>
        <v>004-0004</v>
      </c>
      <c r="G368" s="3" t="str">
        <f>'R7.10.1移動支援一覧'!H368</f>
        <v>札幌市厚別区厚別東４条２丁目４－１</v>
      </c>
      <c r="H368" s="3" t="str">
        <f>'R7.10.1移動支援一覧'!I368</f>
        <v>011-375-7293</v>
      </c>
      <c r="I368" s="3" t="str">
        <f>'R7.10.1移動支援一覧'!J368</f>
        <v>011-375-7393</v>
      </c>
      <c r="J368" s="3" t="str">
        <f>'R7.10.1移動支援一覧'!K368</f>
        <v>株式会社マザー</v>
      </c>
      <c r="K368" s="21" t="str">
        <f>IF('R7.10.1移動支援一覧'!Q368="","",'R7.10.1移動支援一覧'!Q368)</f>
        <v>○</v>
      </c>
      <c r="L368" s="21" t="str">
        <f>IF('R7.10.1移動支援一覧'!R368="","",'R7.10.1移動支援一覧'!R368)</f>
        <v>○</v>
      </c>
      <c r="M368" s="21" t="str">
        <f>IF('R7.10.1移動支援一覧'!S368="","",'R7.10.1移動支援一覧'!S368)</f>
        <v/>
      </c>
      <c r="N368" s="21" t="str">
        <f>IF('R7.10.1移動支援一覧'!T368="","",'R7.10.1移動支援一覧'!T368)</f>
        <v>○</v>
      </c>
      <c r="O368" s="21" t="str">
        <f>IF('R7.10.1移動支援一覧'!U368="","",'R7.10.1移動支援一覧'!U368)</f>
        <v>○</v>
      </c>
      <c r="P368" s="22" t="str">
        <f>IF('R7.10.1移動支援一覧'!V368="","",'R7.10.1移動支援一覧'!V368)</f>
        <v>0110800729</v>
      </c>
    </row>
    <row r="369" spans="1:16" ht="13.5" customHeight="1">
      <c r="A369" s="19" t="str">
        <f>'R7.10.1移動支援一覧'!A369</f>
        <v>市内</v>
      </c>
      <c r="B369" s="20" t="str">
        <f>IF('R7.10.1移動支援一覧'!B369="","",'R7.10.1移動支援一覧'!B369)</f>
        <v/>
      </c>
      <c r="C369" s="3" t="str">
        <f>'R7.10.1移動支援一覧'!C369</f>
        <v>0001100867</v>
      </c>
      <c r="D369" s="3" t="str">
        <f>'R7.10.1移動支援一覧'!D369</f>
        <v>移動支援の　てっちゃん</v>
      </c>
      <c r="E369" s="4">
        <f>'R7.10.1移動支援一覧'!E369</f>
        <v>45017</v>
      </c>
      <c r="F369" s="3" t="str">
        <f>'R7.10.1移動支援一覧'!G369</f>
        <v>006-0033</v>
      </c>
      <c r="G369" s="3" t="str">
        <f>'R7.10.1移動支援一覧'!H369</f>
        <v>札幌市手稲区稲穂３条４丁目３番７号</v>
      </c>
      <c r="H369" s="3" t="str">
        <f>'R7.10.1移動支援一覧'!I369</f>
        <v>011-694-0070</v>
      </c>
      <c r="I369" s="3" t="str">
        <f>'R7.10.1移動支援一覧'!J369</f>
        <v>011-694-0070</v>
      </c>
      <c r="J369" s="3" t="str">
        <f>'R7.10.1移動支援一覧'!K369</f>
        <v>株式会社らいふあしすと</v>
      </c>
      <c r="K369" s="21" t="str">
        <f>IF('R7.10.1移動支援一覧'!Q369="","",'R7.10.1移動支援一覧'!Q369)</f>
        <v>○</v>
      </c>
      <c r="L369" s="21" t="str">
        <f>IF('R7.10.1移動支援一覧'!R369="","",'R7.10.1移動支援一覧'!R369)</f>
        <v>○</v>
      </c>
      <c r="M369" s="21" t="str">
        <f>IF('R7.10.1移動支援一覧'!S369="","",'R7.10.1移動支援一覧'!S369)</f>
        <v>○</v>
      </c>
      <c r="N369" s="21" t="str">
        <f>IF('R7.10.1移動支援一覧'!T369="","",'R7.10.1移動支援一覧'!T369)</f>
        <v>○</v>
      </c>
      <c r="O369" s="21" t="str">
        <f>IF('R7.10.1移動支援一覧'!U369="","",'R7.10.1移動支援一覧'!U369)</f>
        <v>〇</v>
      </c>
      <c r="P369" s="22" t="str">
        <f>IF('R7.10.1移動支援一覧'!V369="","",'R7.10.1移動支援一覧'!V369)</f>
        <v>0110901675</v>
      </c>
    </row>
    <row r="370" spans="1:16" ht="13.5" customHeight="1">
      <c r="A370" s="19" t="str">
        <f>'R7.10.1移動支援一覧'!A370</f>
        <v>市内</v>
      </c>
      <c r="B370" s="20" t="str">
        <f>IF('R7.10.1移動支援一覧'!B370="","",'R7.10.1移動支援一覧'!B370)</f>
        <v/>
      </c>
      <c r="C370" s="3" t="str">
        <f>'R7.10.1移動支援一覧'!C370</f>
        <v>0001100868</v>
      </c>
      <c r="D370" s="3" t="str">
        <f>'R7.10.1移動支援一覧'!D370</f>
        <v>訪問介護リブウェル真駒内本町</v>
      </c>
      <c r="E370" s="4">
        <f>'R7.10.1移動支援一覧'!E370</f>
        <v>45017</v>
      </c>
      <c r="F370" s="3" t="str">
        <f>'R7.10.1移動支援一覧'!G370</f>
        <v>005-0021</v>
      </c>
      <c r="G370" s="3" t="str">
        <f>'R7.10.1移動支援一覧'!H370</f>
        <v>札幌市南区真駒内本町一丁目５番３号</v>
      </c>
      <c r="H370" s="3" t="str">
        <f>'R7.10.1移動支援一覧'!I370</f>
        <v>011-596-8911</v>
      </c>
      <c r="I370" s="3" t="str">
        <f>'R7.10.1移動支援一覧'!J370</f>
        <v>011-596-8928</v>
      </c>
      <c r="J370" s="3" t="str">
        <f>'R7.10.1移動支援一覧'!K370</f>
        <v>株式会社ビオネスト</v>
      </c>
      <c r="K370" s="21" t="str">
        <f>IF('R7.10.1移動支援一覧'!Q370="","",'R7.10.1移動支援一覧'!Q370)</f>
        <v>○</v>
      </c>
      <c r="L370" s="21" t="str">
        <f>IF('R7.10.1移動支援一覧'!R370="","",'R7.10.1移動支援一覧'!R370)</f>
        <v>○</v>
      </c>
      <c r="M370" s="21" t="str">
        <f>IF('R7.10.1移動支援一覧'!S370="","",'R7.10.1移動支援一覧'!S370)</f>
        <v/>
      </c>
      <c r="N370" s="21" t="str">
        <f>IF('R7.10.1移動支援一覧'!T370="","",'R7.10.1移動支援一覧'!T370)</f>
        <v>○</v>
      </c>
      <c r="O370" s="21" t="str">
        <f>IF('R7.10.1移動支援一覧'!U370="","",'R7.10.1移動支援一覧'!U370)</f>
        <v>○</v>
      </c>
      <c r="P370" s="22" t="str">
        <f>IF('R7.10.1移動支援一覧'!V370="","",'R7.10.1移動支援一覧'!V370)</f>
        <v>0110601093</v>
      </c>
    </row>
    <row r="371" spans="1:16" ht="13.5" customHeight="1">
      <c r="A371" s="19" t="str">
        <f>'R7.10.1移動支援一覧'!A371</f>
        <v>市内</v>
      </c>
      <c r="B371" s="20" t="str">
        <f>IF('R7.10.1移動支援一覧'!B371="","",'R7.10.1移動支援一覧'!B371)</f>
        <v/>
      </c>
      <c r="C371" s="3" t="str">
        <f>'R7.10.1移動支援一覧'!C371</f>
        <v>0001100869</v>
      </c>
      <c r="D371" s="3" t="str">
        <f>'R7.10.1移動支援一覧'!D371</f>
        <v>ヘルパーステーションクローバー</v>
      </c>
      <c r="E371" s="4">
        <f>'R7.10.1移動支援一覧'!E371</f>
        <v>45017</v>
      </c>
      <c r="F371" s="3" t="str">
        <f>'R7.10.1移動支援一覧'!G371</f>
        <v>003-0838</v>
      </c>
      <c r="G371" s="3" t="str">
        <f>'R7.10.1移動支援一覧'!H371</f>
        <v>札幌市白石区北郷８条４丁目２－２５　OMレジデンス北８条１０１号室</v>
      </c>
      <c r="H371" s="3" t="str">
        <f>'R7.10.1移動支援一覧'!I371</f>
        <v>011-799-4458</v>
      </c>
      <c r="I371" s="3" t="str">
        <f>'R7.10.1移動支援一覧'!J371</f>
        <v>011-799-4459</v>
      </c>
      <c r="J371" s="3" t="str">
        <f>'R7.10.1移動支援一覧'!K371</f>
        <v>株式会社 axicare</v>
      </c>
      <c r="K371" s="21" t="str">
        <f>IF('R7.10.1移動支援一覧'!Q371="","",'R7.10.1移動支援一覧'!Q371)</f>
        <v>○</v>
      </c>
      <c r="L371" s="21" t="str">
        <f>IF('R7.10.1移動支援一覧'!R371="","",'R7.10.1移動支援一覧'!R371)</f>
        <v>○</v>
      </c>
      <c r="M371" s="21" t="str">
        <f>IF('R7.10.1移動支援一覧'!S371="","",'R7.10.1移動支援一覧'!S371)</f>
        <v>○</v>
      </c>
      <c r="N371" s="21" t="str">
        <f>IF('R7.10.1移動支援一覧'!T371="","",'R7.10.1移動支援一覧'!T371)</f>
        <v>○</v>
      </c>
      <c r="O371" s="21" t="str">
        <f>IF('R7.10.1移動支援一覧'!U371="","",'R7.10.1移動支援一覧'!U371)</f>
        <v>○</v>
      </c>
      <c r="P371" s="22" t="str">
        <f>IF('R7.10.1移動支援一覧'!V371="","",'R7.10.1移動支援一覧'!V371)</f>
        <v>0110302205</v>
      </c>
    </row>
    <row r="372" spans="1:16" ht="13.5" customHeight="1">
      <c r="A372" s="19" t="str">
        <f>'R7.10.1移動支援一覧'!A372</f>
        <v>市内</v>
      </c>
      <c r="B372" s="20" t="str">
        <f>IF('R7.10.1移動支援一覧'!B372="","",'R7.10.1移動支援一覧'!B372)</f>
        <v/>
      </c>
      <c r="C372" s="3" t="str">
        <f>'R7.10.1移動支援一覧'!C372</f>
        <v>0001100870</v>
      </c>
      <c r="D372" s="3" t="str">
        <f>'R7.10.1移動支援一覧'!D372</f>
        <v>ヘルパーステーションシャイン</v>
      </c>
      <c r="E372" s="4">
        <f>'R7.10.1移動支援一覧'!E372</f>
        <v>45047</v>
      </c>
      <c r="F372" s="3" t="str">
        <f>'R7.10.1移動支援一覧'!G372</f>
        <v>004-0867</v>
      </c>
      <c r="G372" s="3" t="str">
        <f>'R7.10.1移動支援一覧'!H372</f>
        <v>札幌市清田区北野７条１丁目５－７　１－C</v>
      </c>
      <c r="H372" s="3" t="str">
        <f>'R7.10.1移動支援一覧'!I372</f>
        <v>011-858-9000</v>
      </c>
      <c r="I372" s="3" t="str">
        <f>'R7.10.1移動支援一覧'!J372</f>
        <v>011-858-9001</v>
      </c>
      <c r="J372" s="3" t="str">
        <f>'R7.10.1移動支援一覧'!K372</f>
        <v>株式会社シャイン</v>
      </c>
      <c r="K372" s="21" t="str">
        <f>IF('R7.10.1移動支援一覧'!Q372="","",'R7.10.1移動支援一覧'!Q372)</f>
        <v>○</v>
      </c>
      <c r="L372" s="21" t="str">
        <f>IF('R7.10.1移動支援一覧'!R372="","",'R7.10.1移動支援一覧'!R372)</f>
        <v>○</v>
      </c>
      <c r="M372" s="21" t="str">
        <f>IF('R7.10.1移動支援一覧'!S372="","",'R7.10.1移動支援一覧'!S372)</f>
        <v>○</v>
      </c>
      <c r="N372" s="21" t="str">
        <f>IF('R7.10.1移動支援一覧'!T372="","",'R7.10.1移動支援一覧'!T372)</f>
        <v>○</v>
      </c>
      <c r="O372" s="21" t="str">
        <f>IF('R7.10.1移動支援一覧'!U372="","",'R7.10.1移動支援一覧'!U372)</f>
        <v>○</v>
      </c>
      <c r="P372" s="22" t="str">
        <f>IF('R7.10.1移動支援一覧'!V372="","",'R7.10.1移動支援一覧'!V372)</f>
        <v>0110404712</v>
      </c>
    </row>
    <row r="373" spans="1:16" ht="13.5" customHeight="1">
      <c r="A373" s="19" t="str">
        <f>'R7.10.1移動支援一覧'!A373</f>
        <v>市内</v>
      </c>
      <c r="B373" s="20" t="str">
        <f>IF('R7.10.1移動支援一覧'!B373="","",'R7.10.1移動支援一覧'!B373)</f>
        <v/>
      </c>
      <c r="C373" s="3" t="str">
        <f>'R7.10.1移動支援一覧'!C373</f>
        <v>0001100871</v>
      </c>
      <c r="D373" s="3" t="str">
        <f>'R7.10.1移動支援一覧'!D373</f>
        <v>指定訪問介護ステーションぬくもりホームケア</v>
      </c>
      <c r="E373" s="4">
        <f>'R7.10.1移動支援一覧'!E373</f>
        <v>45047</v>
      </c>
      <c r="F373" s="3" t="str">
        <f>'R7.10.1移動支援一覧'!G373</f>
        <v>063-0823</v>
      </c>
      <c r="G373" s="3" t="str">
        <f>'R7.10.1移動支援一覧'!H373</f>
        <v>札幌市西区発寒３条１丁目２－２５ヒロガミビル２階</v>
      </c>
      <c r="H373" s="3" t="str">
        <f>'R7.10.1移動支援一覧'!I373</f>
        <v>011-590-1845</v>
      </c>
      <c r="I373" s="3" t="str">
        <f>'R7.10.1移動支援一覧'!J373</f>
        <v>011-590-1892</v>
      </c>
      <c r="J373" s="3" t="str">
        <f>'R7.10.1移動支援一覧'!K373</f>
        <v>ウェルスリー株式会社</v>
      </c>
      <c r="K373" s="21" t="str">
        <f>IF('R7.10.1移動支援一覧'!Q373="","",'R7.10.1移動支援一覧'!Q373)</f>
        <v>○</v>
      </c>
      <c r="L373" s="21" t="str">
        <f>IF('R7.10.1移動支援一覧'!R373="","",'R7.10.1移動支援一覧'!R373)</f>
        <v>○</v>
      </c>
      <c r="M373" s="21" t="str">
        <f>IF('R7.10.1移動支援一覧'!S373="","",'R7.10.1移動支援一覧'!S373)</f>
        <v>○</v>
      </c>
      <c r="N373" s="21" t="str">
        <f>IF('R7.10.1移動支援一覧'!T373="","",'R7.10.1移動支援一覧'!T373)</f>
        <v>○</v>
      </c>
      <c r="O373" s="21" t="str">
        <f>IF('R7.10.1移動支援一覧'!U373="","",'R7.10.1移動支援一覧'!U373)</f>
        <v>○</v>
      </c>
      <c r="P373" s="22" t="str">
        <f>IF('R7.10.1移動支援一覧'!V373="","",'R7.10.1移動支援一覧'!V373)</f>
        <v>0110701612</v>
      </c>
    </row>
    <row r="374" spans="1:16" ht="13.5" customHeight="1">
      <c r="A374" s="19" t="str">
        <f>'R7.10.1移動支援一覧'!A374</f>
        <v>市内</v>
      </c>
      <c r="B374" s="20" t="str">
        <f>IF('R7.10.1移動支援一覧'!B374="","",'R7.10.1移動支援一覧'!B374)</f>
        <v/>
      </c>
      <c r="C374" s="3" t="str">
        <f>'R7.10.1移動支援一覧'!C374</f>
        <v>0001100872</v>
      </c>
      <c r="D374" s="3" t="str">
        <f>'R7.10.1移動支援一覧'!D374</f>
        <v>訪問介護事業所未来</v>
      </c>
      <c r="E374" s="4">
        <f>'R7.10.1移動支援一覧'!E374</f>
        <v>45047</v>
      </c>
      <c r="F374" s="3" t="str">
        <f>'R7.10.1移動支援一覧'!G374</f>
        <v>063-0830</v>
      </c>
      <c r="G374" s="3" t="str">
        <f>'R7.10.1移動支援一覧'!H374</f>
        <v>札幌市西区発寒１０条１丁目４番３号</v>
      </c>
      <c r="H374" s="3" t="str">
        <f>'R7.10.1移動支援一覧'!I374</f>
        <v>011-662-9878</v>
      </c>
      <c r="I374" s="3" t="str">
        <f>'R7.10.1移動支援一覧'!J374</f>
        <v>011-838-7848</v>
      </c>
      <c r="J374" s="3" t="str">
        <f>'R7.10.1移動支援一覧'!K374</f>
        <v>合同会社未来</v>
      </c>
      <c r="K374" s="21" t="str">
        <f>IF('R7.10.1移動支援一覧'!Q374="","",'R7.10.1移動支援一覧'!Q374)</f>
        <v>○</v>
      </c>
      <c r="L374" s="21" t="str">
        <f>IF('R7.10.1移動支援一覧'!R374="","",'R7.10.1移動支援一覧'!R374)</f>
        <v>○</v>
      </c>
      <c r="M374" s="21" t="str">
        <f>IF('R7.10.1移動支援一覧'!S374="","",'R7.10.1移動支援一覧'!S374)</f>
        <v>○</v>
      </c>
      <c r="N374" s="21" t="str">
        <f>IF('R7.10.1移動支援一覧'!T374="","",'R7.10.1移動支援一覧'!T374)</f>
        <v>○</v>
      </c>
      <c r="O374" s="21" t="str">
        <f>IF('R7.10.1移動支援一覧'!U374="","",'R7.10.1移動支援一覧'!U374)</f>
        <v>○</v>
      </c>
      <c r="P374" s="22" t="str">
        <f>IF('R7.10.1移動支援一覧'!V374="","",'R7.10.1移動支援一覧'!V374)</f>
        <v>0110701604</v>
      </c>
    </row>
    <row r="375" spans="1:16" ht="13.5" customHeight="1">
      <c r="A375" s="19" t="str">
        <f>'R7.10.1移動支援一覧'!A375</f>
        <v>市内</v>
      </c>
      <c r="B375" s="20" t="str">
        <f>IF('R7.10.1移動支援一覧'!B375="","",'R7.10.1移動支援一覧'!B375)</f>
        <v/>
      </c>
      <c r="C375" s="3" t="str">
        <f>'R7.10.1移動支援一覧'!C375</f>
        <v>0001100873</v>
      </c>
      <c r="D375" s="3" t="str">
        <f>'R7.10.1移動支援一覧'!D375</f>
        <v>訪問介護事業所きずな　豊平店</v>
      </c>
      <c r="E375" s="4">
        <f>'R7.10.1移動支援一覧'!E375</f>
        <v>45047</v>
      </c>
      <c r="F375" s="3" t="str">
        <f>'R7.10.1移動支援一覧'!G375</f>
        <v>062-0903</v>
      </c>
      <c r="G375" s="3" t="str">
        <f>'R7.10.1移動支援一覧'!H375</f>
        <v>札幌市豊平区豊平３条８丁目１－２６ヌーベルアーバンシティ３０１</v>
      </c>
      <c r="H375" s="3" t="str">
        <f>'R7.10.1移動支援一覧'!I375</f>
        <v>011-826-3715</v>
      </c>
      <c r="I375" s="3" t="str">
        <f>'R7.10.1移動支援一覧'!J375</f>
        <v>011-826-3716</v>
      </c>
      <c r="J375" s="3" t="str">
        <f>'R7.10.1移動支援一覧'!K375</f>
        <v>合同会社あぷあ</v>
      </c>
      <c r="K375" s="21" t="str">
        <f>IF('R7.10.1移動支援一覧'!Q375="","",'R7.10.1移動支援一覧'!Q375)</f>
        <v>○</v>
      </c>
      <c r="L375" s="21" t="str">
        <f>IF('R7.10.1移動支援一覧'!R375="","",'R7.10.1移動支援一覧'!R375)</f>
        <v>○</v>
      </c>
      <c r="M375" s="21" t="str">
        <f>IF('R7.10.1移動支援一覧'!S375="","",'R7.10.1移動支援一覧'!S375)</f>
        <v>○</v>
      </c>
      <c r="N375" s="21" t="str">
        <f>IF('R7.10.1移動支援一覧'!T375="","",'R7.10.1移動支援一覧'!T375)</f>
        <v>○</v>
      </c>
      <c r="O375" s="21" t="str">
        <f>IF('R7.10.1移動支援一覧'!U375="","",'R7.10.1移動支援一覧'!U375)</f>
        <v>○</v>
      </c>
      <c r="P375" s="22" t="str">
        <f>IF('R7.10.1移動支援一覧'!V375="","",'R7.10.1移動支援一覧'!V375)</f>
        <v>0110506953</v>
      </c>
    </row>
    <row r="376" spans="1:16" ht="13.5" customHeight="1">
      <c r="A376" s="19" t="str">
        <f>'R7.10.1移動支援一覧'!A376</f>
        <v>市内</v>
      </c>
      <c r="B376" s="20" t="str">
        <f>IF('R7.10.1移動支援一覧'!B376="","",'R7.10.1移動支援一覧'!B376)</f>
        <v/>
      </c>
      <c r="C376" s="3" t="str">
        <f>'R7.10.1移動支援一覧'!C376</f>
        <v>0001100874</v>
      </c>
      <c r="D376" s="3" t="str">
        <f>'R7.10.1移動支援一覧'!D376</f>
        <v>移動支援事業所　くりや</v>
      </c>
      <c r="E376" s="4">
        <f>'R7.10.1移動支援一覧'!E376</f>
        <v>45078</v>
      </c>
      <c r="F376" s="3" t="str">
        <f>'R7.10.1移動支援一覧'!G376</f>
        <v>063-0803</v>
      </c>
      <c r="G376" s="3" t="str">
        <f>'R7.10.1移動支援一覧'!H376</f>
        <v>札幌市西区二十四軒３条２丁目５－２６　パールビル</v>
      </c>
      <c r="H376" s="3" t="str">
        <f>'R7.10.1移動支援一覧'!I376</f>
        <v>011-615-1055</v>
      </c>
      <c r="I376" s="3" t="str">
        <f>'R7.10.1移動支援一覧'!J376</f>
        <v>011-206-6169</v>
      </c>
      <c r="J376" s="3" t="str">
        <f>'R7.10.1移動支援一覧'!K376</f>
        <v>株式会社　あおば</v>
      </c>
      <c r="K376" s="21" t="str">
        <f>IF('R7.10.1移動支援一覧'!Q376="","",'R7.10.1移動支援一覧'!Q376)</f>
        <v>○</v>
      </c>
      <c r="L376" s="21" t="str">
        <f>IF('R7.10.1移動支援一覧'!R376="","",'R7.10.1移動支援一覧'!R376)</f>
        <v>○</v>
      </c>
      <c r="M376" s="21" t="str">
        <f>IF('R7.10.1移動支援一覧'!S376="","",'R7.10.1移動支援一覧'!S376)</f>
        <v>○</v>
      </c>
      <c r="N376" s="21" t="str">
        <f>IF('R7.10.1移動支援一覧'!T376="","",'R7.10.1移動支援一覧'!T376)</f>
        <v>○</v>
      </c>
      <c r="O376" s="21" t="str">
        <f>IF('R7.10.1移動支援一覧'!U376="","",'R7.10.1移動支援一覧'!U376)</f>
        <v>○</v>
      </c>
      <c r="P376" s="22" t="str">
        <f>IF('R7.10.1移動支援一覧'!V376="","",'R7.10.1移動支援一覧'!V376)</f>
        <v>0110701620</v>
      </c>
    </row>
    <row r="377" spans="1:16" ht="13.5" customHeight="1">
      <c r="A377" s="19" t="str">
        <f>'R7.10.1移動支援一覧'!A377</f>
        <v>市内</v>
      </c>
      <c r="B377" s="20" t="str">
        <f>IF('R7.10.1移動支援一覧'!B377="","",'R7.10.1移動支援一覧'!B377)</f>
        <v/>
      </c>
      <c r="C377" s="3" t="str">
        <f>'R7.10.1移動支援一覧'!C377</f>
        <v>0001100875</v>
      </c>
      <c r="D377" s="3" t="str">
        <f>'R7.10.1移動支援一覧'!D377</f>
        <v>訪問介護事業所きずな　清田店</v>
      </c>
      <c r="E377" s="4">
        <f>'R7.10.1移動支援一覧'!E377</f>
        <v>45078</v>
      </c>
      <c r="F377" s="3" t="str">
        <f>'R7.10.1移動支援一覧'!G377</f>
        <v>004-0871</v>
      </c>
      <c r="G377" s="3" t="str">
        <f>'R7.10.1移動支援一覧'!H377</f>
        <v>札幌市清田区平岡１条２丁目１０－１１平岡マンション１F</v>
      </c>
      <c r="H377" s="3" t="str">
        <f>'R7.10.1移動支援一覧'!I377</f>
        <v>011-375-7494</v>
      </c>
      <c r="I377" s="3" t="str">
        <f>'R7.10.1移動支援一覧'!J377</f>
        <v>011-375-7495</v>
      </c>
      <c r="J377" s="3" t="str">
        <f>'R7.10.1移動支援一覧'!K377</f>
        <v>合同会社きずなグループ８４１</v>
      </c>
      <c r="K377" s="21" t="str">
        <f>IF('R7.10.1移動支援一覧'!Q377="","",'R7.10.1移動支援一覧'!Q377)</f>
        <v>〇</v>
      </c>
      <c r="L377" s="21" t="str">
        <f>IF('R7.10.1移動支援一覧'!R377="","",'R7.10.1移動支援一覧'!R377)</f>
        <v>〇</v>
      </c>
      <c r="M377" s="21" t="str">
        <f>IF('R7.10.1移動支援一覧'!S377="","",'R7.10.1移動支援一覧'!S377)</f>
        <v>〇</v>
      </c>
      <c r="N377" s="21" t="str">
        <f>IF('R7.10.1移動支援一覧'!T377="","",'R7.10.1移動支援一覧'!T377)</f>
        <v>〇</v>
      </c>
      <c r="O377" s="21" t="str">
        <f>IF('R7.10.1移動支援一覧'!U377="","",'R7.10.1移動支援一覧'!U377)</f>
        <v>〇</v>
      </c>
      <c r="P377" s="22" t="str">
        <f>IF('R7.10.1移動支援一覧'!V377="","",'R7.10.1移動支援一覧'!V377)</f>
        <v>0110901733</v>
      </c>
    </row>
    <row r="378" spans="1:16" ht="13.5" customHeight="1">
      <c r="A378" s="19" t="str">
        <f>'R7.10.1移動支援一覧'!A378</f>
        <v>市内</v>
      </c>
      <c r="B378" s="20" t="str">
        <f>IF('R7.10.1移動支援一覧'!B378="","",'R7.10.1移動支援一覧'!B378)</f>
        <v/>
      </c>
      <c r="C378" s="3" t="str">
        <f>'R7.10.1移動支援一覧'!C378</f>
        <v>0001100876</v>
      </c>
      <c r="D378" s="3" t="str">
        <f>'R7.10.1移動支援一覧'!D378</f>
        <v>ケアサポートさち</v>
      </c>
      <c r="E378" s="4">
        <f>'R7.10.1移動支援一覧'!E378</f>
        <v>45108</v>
      </c>
      <c r="F378" s="3" t="str">
        <f>'R7.10.1移動支援一覧'!G378</f>
        <v>065-0014</v>
      </c>
      <c r="G378" s="3" t="str">
        <f>'R7.10.1移動支援一覧'!H378</f>
        <v>札幌市東区北１４条東１４丁目１番２０号</v>
      </c>
      <c r="H378" s="3" t="str">
        <f>'R7.10.1移動支援一覧'!I378</f>
        <v>011-302-1115</v>
      </c>
      <c r="I378" s="3" t="str">
        <f>'R7.10.1移動支援一覧'!J378</f>
        <v>011-731-2114</v>
      </c>
      <c r="J378" s="3" t="str">
        <f>'R7.10.1移動支援一覧'!K378</f>
        <v>株式会社祥</v>
      </c>
      <c r="K378" s="21" t="str">
        <f>IF('R7.10.1移動支援一覧'!Q378="","",'R7.10.1移動支援一覧'!Q378)</f>
        <v>○</v>
      </c>
      <c r="L378" s="21" t="str">
        <f>IF('R7.10.1移動支援一覧'!R378="","",'R7.10.1移動支援一覧'!R378)</f>
        <v>○</v>
      </c>
      <c r="M378" s="21" t="str">
        <f>IF('R7.10.1移動支援一覧'!S378="","",'R7.10.1移動支援一覧'!S378)</f>
        <v>○</v>
      </c>
      <c r="N378" s="21" t="str">
        <f>IF('R7.10.1移動支援一覧'!T378="","",'R7.10.1移動支援一覧'!T378)</f>
        <v>○</v>
      </c>
      <c r="O378" s="21" t="str">
        <f>IF('R7.10.1移動支援一覧'!U378="","",'R7.10.1移動支援一覧'!U378)</f>
        <v>○</v>
      </c>
      <c r="P378" s="22" t="str">
        <f>IF('R7.10.1移動支援一覧'!V378="","",'R7.10.1移動支援一覧'!V378)</f>
        <v>0110302437</v>
      </c>
    </row>
    <row r="379" spans="1:16" ht="13.5" customHeight="1">
      <c r="A379" s="19" t="str">
        <f>'R7.10.1移動支援一覧'!A379</f>
        <v>市内</v>
      </c>
      <c r="B379" s="20" t="str">
        <f>IF('R7.10.1移動支援一覧'!B379="","",'R7.10.1移動支援一覧'!B379)</f>
        <v/>
      </c>
      <c r="C379" s="3" t="str">
        <f>'R7.10.1移動支援一覧'!C379</f>
        <v>0001100877</v>
      </c>
      <c r="D379" s="3" t="str">
        <f>'R7.10.1移動支援一覧'!D379</f>
        <v>Second LifeCare</v>
      </c>
      <c r="E379" s="4">
        <f>'R7.10.1移動支援一覧'!E379</f>
        <v>45078</v>
      </c>
      <c r="F379" s="3" t="str">
        <f>'R7.10.1移動支援一覧'!G379</f>
        <v>006-0823</v>
      </c>
      <c r="G379" s="3" t="str">
        <f>'R7.10.1移動支援一覧'!H379</f>
        <v>札幌市手稲区前田１３条１０丁目４番１０号マ・メゾン２０１号</v>
      </c>
      <c r="H379" s="3" t="str">
        <f>'R7.10.1移動支援一覧'!I379</f>
        <v>011-699-5497</v>
      </c>
      <c r="I379" s="3" t="str">
        <f>'R7.10.1移動支援一覧'!J379</f>
        <v>011-699-5498</v>
      </c>
      <c r="J379" s="3" t="str">
        <f>'R7.10.1移動支援一覧'!K379</f>
        <v>株式会社　Second　Grow</v>
      </c>
      <c r="K379" s="21" t="str">
        <f>IF('R7.10.1移動支援一覧'!Q379="","",'R7.10.1移動支援一覧'!Q379)</f>
        <v>○</v>
      </c>
      <c r="L379" s="21" t="str">
        <f>IF('R7.10.1移動支援一覧'!R379="","",'R7.10.1移動支援一覧'!R379)</f>
        <v>○</v>
      </c>
      <c r="M379" s="21" t="str">
        <f>IF('R7.10.1移動支援一覧'!S379="","",'R7.10.1移動支援一覧'!S379)</f>
        <v>○</v>
      </c>
      <c r="N379" s="21" t="str">
        <f>IF('R7.10.1移動支援一覧'!T379="","",'R7.10.1移動支援一覧'!T379)</f>
        <v>○</v>
      </c>
      <c r="O379" s="21" t="str">
        <f>IF('R7.10.1移動支援一覧'!U379="","",'R7.10.1移動支援一覧'!U379)</f>
        <v>○</v>
      </c>
      <c r="P379" s="22" t="str">
        <f>IF('R7.10.1移動支援一覧'!V379="","",'R7.10.1移動支援一覧'!V379)</f>
        <v>0110901535</v>
      </c>
    </row>
    <row r="380" spans="1:16" ht="13.5" customHeight="1">
      <c r="A380" s="19" t="str">
        <f>'R7.10.1移動支援一覧'!A380</f>
        <v>市内</v>
      </c>
      <c r="B380" s="20" t="str">
        <f>IF('R7.10.1移動支援一覧'!B380="","",'R7.10.1移動支援一覧'!B380)</f>
        <v/>
      </c>
      <c r="C380" s="3" t="str">
        <f>'R7.10.1移動支援一覧'!C380</f>
        <v>0001100878</v>
      </c>
      <c r="D380" s="3" t="str">
        <f>'R7.10.1移動支援一覧'!D380</f>
        <v>ヘルパーステーションあいの手</v>
      </c>
      <c r="E380" s="4">
        <f>'R7.10.1移動支援一覧'!E380</f>
        <v>45078</v>
      </c>
      <c r="F380" s="3" t="str">
        <f>'R7.10.1移動支援一覧'!G380</f>
        <v>006-0022</v>
      </c>
      <c r="G380" s="3" t="str">
        <f>'R7.10.1移動支援一覧'!H380</f>
        <v>札幌市手稲区手稲本町２条２丁目４－２３</v>
      </c>
      <c r="H380" s="3" t="str">
        <f>'R7.10.1移動支援一覧'!I380</f>
        <v>011-213-8210</v>
      </c>
      <c r="I380" s="3" t="str">
        <f>'R7.10.1移動支援一覧'!J380</f>
        <v>011-213-8210</v>
      </c>
      <c r="J380" s="3" t="str">
        <f>'R7.10.1移動支援一覧'!K380</f>
        <v>有限会社メティス</v>
      </c>
      <c r="K380" s="21" t="str">
        <f>IF('R7.10.1移動支援一覧'!Q380="","",'R7.10.1移動支援一覧'!Q380)</f>
        <v>○</v>
      </c>
      <c r="L380" s="21" t="str">
        <f>IF('R7.10.1移動支援一覧'!R380="","",'R7.10.1移動支援一覧'!R380)</f>
        <v>○</v>
      </c>
      <c r="M380" s="21" t="str">
        <f>IF('R7.10.1移動支援一覧'!S380="","",'R7.10.1移動支援一覧'!S380)</f>
        <v>○</v>
      </c>
      <c r="N380" s="21" t="str">
        <f>IF('R7.10.1移動支援一覧'!T380="","",'R7.10.1移動支援一覧'!T380)</f>
        <v>○</v>
      </c>
      <c r="O380" s="21" t="str">
        <f>IF('R7.10.1移動支援一覧'!U380="","",'R7.10.1移動支援一覧'!U380)</f>
        <v>○</v>
      </c>
      <c r="P380" s="22" t="str">
        <f>IF('R7.10.1移動支援一覧'!V380="","",'R7.10.1移動支援一覧'!V380)</f>
        <v>0110901642</v>
      </c>
    </row>
    <row r="381" spans="1:16" ht="13.5" customHeight="1">
      <c r="A381" s="19" t="str">
        <f>'R7.10.1移動支援一覧'!A381</f>
        <v>市内</v>
      </c>
      <c r="B381" s="20" t="str">
        <f>IF('R7.10.1移動支援一覧'!B381="","",'R7.10.1移動支援一覧'!B381)</f>
        <v/>
      </c>
      <c r="C381" s="3" t="str">
        <f>'R7.10.1移動支援一覧'!C381</f>
        <v>0001100879</v>
      </c>
      <c r="D381" s="3" t="str">
        <f>'R7.10.1移動支援一覧'!D381</f>
        <v>訪問介護事業所あさがお</v>
      </c>
      <c r="E381" s="4">
        <f>'R7.10.1移動支援一覧'!E381</f>
        <v>45108</v>
      </c>
      <c r="F381" s="3" t="str">
        <f>'R7.10.1移動支援一覧'!G381</f>
        <v>065-0051</v>
      </c>
      <c r="G381" s="3" t="str">
        <f>'R7.10.1移動支援一覧'!H381</f>
        <v>札幌市中央区南１条東１丁目２番１号太平洋興発ビル５階B号室</v>
      </c>
      <c r="H381" s="3" t="str">
        <f>'R7.10.1移動支援一覧'!I381</f>
        <v>011-252-7245</v>
      </c>
      <c r="I381" s="3" t="str">
        <f>'R7.10.1移動支援一覧'!J381</f>
        <v>011-252-7285</v>
      </c>
      <c r="J381" s="3" t="str">
        <f>'R7.10.1移動支援一覧'!K381</f>
        <v>株式会社きずな</v>
      </c>
      <c r="K381" s="21" t="str">
        <f>IF('R7.10.1移動支援一覧'!Q381="","",'R7.10.1移動支援一覧'!Q381)</f>
        <v>○</v>
      </c>
      <c r="L381" s="21" t="str">
        <f>IF('R7.10.1移動支援一覧'!R381="","",'R7.10.1移動支援一覧'!R381)</f>
        <v>○</v>
      </c>
      <c r="M381" s="21" t="str">
        <f>IF('R7.10.1移動支援一覧'!S381="","",'R7.10.1移動支援一覧'!S381)</f>
        <v>○</v>
      </c>
      <c r="N381" s="21" t="str">
        <f>IF('R7.10.1移動支援一覧'!T381="","",'R7.10.1移動支援一覧'!T381)</f>
        <v>○</v>
      </c>
      <c r="O381" s="21" t="str">
        <f>IF('R7.10.1移動支援一覧'!U381="","",'R7.10.1移動支援一覧'!U381)</f>
        <v>○</v>
      </c>
      <c r="P381" s="22" t="str">
        <f>IF('R7.10.1移動支援一覧'!V381="","",'R7.10.1移動支援一覧'!V381)</f>
        <v>0110104569</v>
      </c>
    </row>
    <row r="382" spans="1:16" ht="13.5" customHeight="1">
      <c r="A382" s="19" t="str">
        <f>'R7.10.1移動支援一覧'!A382</f>
        <v>市内</v>
      </c>
      <c r="B382" s="20" t="str">
        <f>IF('R7.10.1移動支援一覧'!B382="","",'R7.10.1移動支援一覧'!B382)</f>
        <v/>
      </c>
      <c r="C382" s="3" t="str">
        <f>'R7.10.1移動支援一覧'!C382</f>
        <v>0001100881</v>
      </c>
      <c r="D382" s="3" t="str">
        <f>'R7.10.1移動支援一覧'!D382</f>
        <v>重度訪問介護事業所P.nattsu</v>
      </c>
      <c r="E382" s="4">
        <f>'R7.10.1移動支援一覧'!E382</f>
        <v>45139</v>
      </c>
      <c r="F382" s="3" t="str">
        <f>'R7.10.1移動支援一覧'!G382</f>
        <v>065-0015</v>
      </c>
      <c r="G382" s="3" t="str">
        <f>'R7.10.1移動支援一覧'!H382</f>
        <v>札幌市東区北１５条東１３丁目１番２２号リバティーパレス２０２号室</v>
      </c>
      <c r="H382" s="3" t="str">
        <f>'R7.10.1移動支援一覧'!I382</f>
        <v>011-299-2047</v>
      </c>
      <c r="I382" s="3" t="str">
        <f>'R7.10.1移動支援一覧'!J382</f>
        <v>011-299-2047</v>
      </c>
      <c r="J382" s="3" t="str">
        <f>'R7.10.1移動支援一覧'!K382</f>
        <v>合同会社　ふれあい・結</v>
      </c>
      <c r="K382" s="21" t="str">
        <f>IF('R7.10.1移動支援一覧'!Q382="","",'R7.10.1移動支援一覧'!Q382)</f>
        <v>○</v>
      </c>
      <c r="L382" s="21" t="str">
        <f>IF('R7.10.1移動支援一覧'!R382="","",'R7.10.1移動支援一覧'!R382)</f>
        <v/>
      </c>
      <c r="M382" s="21" t="str">
        <f>IF('R7.10.1移動支援一覧'!S382="","",'R7.10.1移動支援一覧'!S382)</f>
        <v/>
      </c>
      <c r="N382" s="21" t="str">
        <f>IF('R7.10.1移動支援一覧'!T382="","",'R7.10.1移動支援一覧'!T382)</f>
        <v/>
      </c>
      <c r="O382" s="21" t="str">
        <f>IF('R7.10.1移動支援一覧'!U382="","",'R7.10.1移動支援一覧'!U382)</f>
        <v/>
      </c>
      <c r="P382" s="22" t="str">
        <f>IF('R7.10.1移動支援一覧'!V382="","",'R7.10.1移動支援一覧'!V382)</f>
        <v>0110302353</v>
      </c>
    </row>
    <row r="383" spans="1:16" ht="13.5" customHeight="1">
      <c r="A383" s="19" t="str">
        <f>'R7.10.1移動支援一覧'!A383</f>
        <v>市内</v>
      </c>
      <c r="B383" s="20" t="str">
        <f>IF('R7.10.1移動支援一覧'!B383="","",'R7.10.1移動支援一覧'!B383)</f>
        <v/>
      </c>
      <c r="C383" s="3" t="str">
        <f>'R7.10.1移動支援一覧'!C383</f>
        <v>0001100883</v>
      </c>
      <c r="D383" s="3" t="str">
        <f>'R7.10.1移動支援一覧'!D383</f>
        <v>居宅介護事業所まっぷ</v>
      </c>
      <c r="E383" s="4">
        <f>'R7.10.1移動支援一覧'!E383</f>
        <v>45139</v>
      </c>
      <c r="F383" s="3" t="str">
        <f>'R7.10.1移動支援一覧'!G383</f>
        <v>001-0032</v>
      </c>
      <c r="G383" s="3" t="str">
        <f>'R7.10.1移動支援一覧'!H383</f>
        <v>札幌市北区北３２条西５丁目３番２８号</v>
      </c>
      <c r="H383" s="3" t="str">
        <f>'R7.10.1移動支援一覧'!I383</f>
        <v>011-600-6808</v>
      </c>
      <c r="I383" s="3" t="str">
        <f>'R7.10.1移動支援一覧'!J383</f>
        <v>011-600-6808</v>
      </c>
      <c r="J383" s="3" t="str">
        <f>'R7.10.1移動支援一覧'!K383</f>
        <v>株式会社GrowMap</v>
      </c>
      <c r="K383" s="21" t="str">
        <f>IF('R7.10.1移動支援一覧'!Q383="","",'R7.10.1移動支援一覧'!Q383)</f>
        <v>〇</v>
      </c>
      <c r="L383" s="21" t="str">
        <f>IF('R7.10.1移動支援一覧'!R383="","",'R7.10.1移動支援一覧'!R383)</f>
        <v>〇</v>
      </c>
      <c r="M383" s="21" t="str">
        <f>IF('R7.10.1移動支援一覧'!S383="","",'R7.10.1移動支援一覧'!S383)</f>
        <v>〇</v>
      </c>
      <c r="N383" s="21" t="str">
        <f>IF('R7.10.1移動支援一覧'!T383="","",'R7.10.1移動支援一覧'!T383)</f>
        <v>〇</v>
      </c>
      <c r="O383" s="21" t="str">
        <f>IF('R7.10.1移動支援一覧'!U383="","",'R7.10.1移動支援一覧'!U383)</f>
        <v>〇</v>
      </c>
      <c r="P383" s="22" t="str">
        <f>IF('R7.10.1移動支援一覧'!V383="","",'R7.10.1移動支援一覧'!V383)</f>
        <v>0110205523</v>
      </c>
    </row>
    <row r="384" spans="1:16" ht="13.5" customHeight="1">
      <c r="A384" s="19" t="str">
        <f>'R7.10.1移動支援一覧'!A384</f>
        <v>市内</v>
      </c>
      <c r="B384" s="20" t="str">
        <f>IF('R7.10.1移動支援一覧'!B384="","",'R7.10.1移動支援一覧'!B384)</f>
        <v/>
      </c>
      <c r="C384" s="3" t="str">
        <f>'R7.10.1移動支援一覧'!C384</f>
        <v>0001100884</v>
      </c>
      <c r="D384" s="3" t="str">
        <f>'R7.10.1移動支援一覧'!D384</f>
        <v>ヘルパーステーションkormos</v>
      </c>
      <c r="E384" s="4">
        <f>'R7.10.1移動支援一覧'!E384</f>
        <v>45170</v>
      </c>
      <c r="F384" s="3" t="str">
        <f>'R7.10.1移動支援一覧'!G384</f>
        <v>003-0834</v>
      </c>
      <c r="G384" s="3" t="str">
        <f>'R7.10.1移動支援一覧'!H384</f>
        <v>札幌市白石区北郷４条１丁目３番１５号</v>
      </c>
      <c r="H384" s="3" t="str">
        <f>'R7.10.1移動支援一覧'!I384</f>
        <v>011-874-9855</v>
      </c>
      <c r="I384" s="3" t="str">
        <f>'R7.10.1移動支援一覧'!J384</f>
        <v>011-887-0838</v>
      </c>
      <c r="J384" s="3" t="str">
        <f>'R7.10.1移動支援一覧'!K384</f>
        <v>株式会社boumpouki</v>
      </c>
      <c r="K384" s="21" t="str">
        <f>IF('R7.10.1移動支援一覧'!Q384="","",'R7.10.1移動支援一覧'!Q384)</f>
        <v>〇</v>
      </c>
      <c r="L384" s="21" t="str">
        <f>IF('R7.10.1移動支援一覧'!R384="","",'R7.10.1移動支援一覧'!R384)</f>
        <v>〇</v>
      </c>
      <c r="M384" s="21" t="str">
        <f>IF('R7.10.1移動支援一覧'!S384="","",'R7.10.1移動支援一覧'!S384)</f>
        <v>〇</v>
      </c>
      <c r="N384" s="21" t="str">
        <f>IF('R7.10.1移動支援一覧'!T384="","",'R7.10.1移動支援一覧'!T384)</f>
        <v>〇</v>
      </c>
      <c r="O384" s="21" t="str">
        <f>IF('R7.10.1移動支援一覧'!U384="","",'R7.10.1移動支援一覧'!U384)</f>
        <v>〇</v>
      </c>
      <c r="P384" s="22" t="str">
        <f>IF('R7.10.1移動支援一覧'!V384="","",'R7.10.1移動支援一覧'!V384)</f>
        <v>0110405024</v>
      </c>
    </row>
    <row r="385" spans="1:16" ht="13.5" customHeight="1">
      <c r="A385" s="19" t="str">
        <f>'R7.10.1移動支援一覧'!A385</f>
        <v>市内</v>
      </c>
      <c r="B385" s="20" t="str">
        <f>IF('R7.10.1移動支援一覧'!B385="","",'R7.10.1移動支援一覧'!B385)</f>
        <v/>
      </c>
      <c r="C385" s="3" t="str">
        <f>'R7.10.1移動支援一覧'!C385</f>
        <v>0001100885</v>
      </c>
      <c r="D385" s="3" t="str">
        <f>'R7.10.1移動支援一覧'!D385</f>
        <v>ケアサポート　コ・ミタス</v>
      </c>
      <c r="E385" s="4">
        <f>'R7.10.1移動支援一覧'!E385</f>
        <v>45170</v>
      </c>
      <c r="F385" s="3" t="str">
        <f>'R7.10.1移動支援一覧'!G385</f>
        <v>003-0863</v>
      </c>
      <c r="G385" s="3" t="str">
        <f>'R7.10.1移動支援一覧'!H385</f>
        <v>札幌市白石区川下３条１－３３緑香ビル１０２</v>
      </c>
      <c r="H385" s="3" t="str">
        <f>'R7.10.1移動支援一覧'!I385</f>
        <v>011-595-7591</v>
      </c>
      <c r="I385" s="3" t="str">
        <f>'R7.10.1移動支援一覧'!J385</f>
        <v>011-595-7596</v>
      </c>
      <c r="J385" s="3" t="str">
        <f>'R7.10.1移動支援一覧'!K385</f>
        <v>合同会社　コ・ミタス</v>
      </c>
      <c r="K385" s="21" t="str">
        <f>IF('R7.10.1移動支援一覧'!Q385="","",'R7.10.1移動支援一覧'!Q385)</f>
        <v>〇</v>
      </c>
      <c r="L385" s="21" t="str">
        <f>IF('R7.10.1移動支援一覧'!R385="","",'R7.10.1移動支援一覧'!R385)</f>
        <v>〇</v>
      </c>
      <c r="M385" s="21" t="str">
        <f>IF('R7.10.1移動支援一覧'!S385="","",'R7.10.1移動支援一覧'!S385)</f>
        <v>〇</v>
      </c>
      <c r="N385" s="21" t="str">
        <f>IF('R7.10.1移動支援一覧'!T385="","",'R7.10.1移動支援一覧'!T385)</f>
        <v>〇</v>
      </c>
      <c r="O385" s="21" t="str">
        <f>IF('R7.10.1移動支援一覧'!U385="","",'R7.10.1移動支援一覧'!U385)</f>
        <v>〇</v>
      </c>
      <c r="P385" s="22" t="str">
        <f>IF('R7.10.1移動支援一覧'!V385="","",'R7.10.1移動支援一覧'!V385)</f>
        <v>0110403359</v>
      </c>
    </row>
    <row r="386" spans="1:16" ht="13.5" customHeight="1">
      <c r="A386" s="19" t="str">
        <f>'R7.10.1移動支援一覧'!A386</f>
        <v>市内</v>
      </c>
      <c r="B386" s="20" t="str">
        <f>IF('R7.10.1移動支援一覧'!B386="","",'R7.10.1移動支援一覧'!B386)</f>
        <v/>
      </c>
      <c r="C386" s="3" t="str">
        <f>'R7.10.1移動支援一覧'!C386</f>
        <v>0001100886</v>
      </c>
      <c r="D386" s="3" t="str">
        <f>'R7.10.1移動支援一覧'!D386</f>
        <v>居宅介護事業所へるっくぶーる</v>
      </c>
      <c r="E386" s="4">
        <f>'R7.10.1移動支援一覧'!E386</f>
        <v>45170</v>
      </c>
      <c r="F386" s="3" t="str">
        <f>'R7.10.1移動支援一覧'!G386</f>
        <v>065-0031</v>
      </c>
      <c r="G386" s="3" t="str">
        <f>'R7.10.1移動支援一覧'!H386</f>
        <v>札幌市東区北３１条東１丁目４番１０号リトル札幌</v>
      </c>
      <c r="H386" s="3" t="str">
        <f>'R7.10.1移動支援一覧'!I386</f>
        <v>011-214-9388</v>
      </c>
      <c r="I386" s="3" t="str">
        <f>'R7.10.1移動支援一覧'!J386</f>
        <v>011-1478-2539</v>
      </c>
      <c r="J386" s="3" t="str">
        <f>'R7.10.1移動支援一覧'!K386</f>
        <v>株式会社へるっくぶーる</v>
      </c>
      <c r="K386" s="21" t="str">
        <f>IF('R7.10.1移動支援一覧'!Q386="","",'R7.10.1移動支援一覧'!Q386)</f>
        <v>〇</v>
      </c>
      <c r="L386" s="21" t="str">
        <f>IF('R7.10.1移動支援一覧'!R386="","",'R7.10.1移動支援一覧'!R386)</f>
        <v>〇</v>
      </c>
      <c r="M386" s="21" t="str">
        <f>IF('R7.10.1移動支援一覧'!S386="","",'R7.10.1移動支援一覧'!S386)</f>
        <v>〇</v>
      </c>
      <c r="N386" s="21" t="str">
        <f>IF('R7.10.1移動支援一覧'!T386="","",'R7.10.1移動支援一覧'!T386)</f>
        <v>〇</v>
      </c>
      <c r="O386" s="21" t="str">
        <f>IF('R7.10.1移動支援一覧'!U386="","",'R7.10.1移動支援一覧'!U386)</f>
        <v/>
      </c>
      <c r="P386" s="22" t="str">
        <f>IF('R7.10.1移動支援一覧'!V386="","",'R7.10.1移動支援一覧'!V386)</f>
        <v>0110302056</v>
      </c>
    </row>
    <row r="387" spans="1:16" ht="13.5" customHeight="1">
      <c r="A387" s="19" t="str">
        <f>'R7.10.1移動支援一覧'!A387</f>
        <v>市内</v>
      </c>
      <c r="B387" s="20" t="str">
        <f>IF('R7.10.1移動支援一覧'!B387="","",'R7.10.1移動支援一覧'!B387)</f>
        <v/>
      </c>
      <c r="C387" s="3" t="str">
        <f>'R7.10.1移動支援一覧'!C387</f>
        <v>0001100887</v>
      </c>
      <c r="D387" s="3" t="str">
        <f>'R7.10.1移動支援一覧'!D387</f>
        <v>ウィズ訪問介護ステーション</v>
      </c>
      <c r="E387" s="4">
        <f>'R7.10.1移動支援一覧'!E387</f>
        <v>45200</v>
      </c>
      <c r="F387" s="3" t="str">
        <f>'R7.10.1移動支援一覧'!G387</f>
        <v>062-0004</v>
      </c>
      <c r="G387" s="3" t="str">
        <f>'R7.10.1移動支援一覧'!H387</f>
        <v>札幌市豊平区美園４条２丁目２－２５</v>
      </c>
      <c r="H387" s="3" t="str">
        <f>'R7.10.1移動支援一覧'!I387</f>
        <v>080-4504-9044</v>
      </c>
      <c r="I387" s="3" t="str">
        <f>'R7.10.1移動支援一覧'!J387</f>
        <v>011-827-9822</v>
      </c>
      <c r="J387" s="3" t="str">
        <f>'R7.10.1移動支援一覧'!K387</f>
        <v>株式会社ウィズライフクリエイト</v>
      </c>
      <c r="K387" s="21" t="str">
        <f>IF('R7.10.1移動支援一覧'!Q387="","",'R7.10.1移動支援一覧'!Q387)</f>
        <v>〇</v>
      </c>
      <c r="L387" s="21" t="str">
        <f>IF('R7.10.1移動支援一覧'!R387="","",'R7.10.1移動支援一覧'!R387)</f>
        <v>〇</v>
      </c>
      <c r="M387" s="21" t="str">
        <f>IF('R7.10.1移動支援一覧'!S387="","",'R7.10.1移動支援一覧'!S387)</f>
        <v>〇</v>
      </c>
      <c r="N387" s="21" t="str">
        <f>IF('R7.10.1移動支援一覧'!T387="","",'R7.10.1移動支援一覧'!T387)</f>
        <v>〇</v>
      </c>
      <c r="O387" s="21" t="str">
        <f>IF('R7.10.1移動支援一覧'!U387="","",'R7.10.1移動支援一覧'!U387)</f>
        <v>〇</v>
      </c>
      <c r="P387" s="22" t="str">
        <f>IF('R7.10.1移動支援一覧'!V387="","",'R7.10.1移動支援一覧'!V387)</f>
        <v>0110505922</v>
      </c>
    </row>
    <row r="388" spans="1:16" ht="13.5" customHeight="1">
      <c r="A388" s="19" t="str">
        <f>'R7.10.1移動支援一覧'!A388</f>
        <v>市内</v>
      </c>
      <c r="B388" s="20" t="str">
        <f>IF('R7.10.1移動支援一覧'!B388="","",'R7.10.1移動支援一覧'!B388)</f>
        <v/>
      </c>
      <c r="C388" s="3" t="str">
        <f>'R7.10.1移動支援一覧'!C388</f>
        <v>0001100888</v>
      </c>
      <c r="D388" s="3" t="str">
        <f>'R7.10.1移動支援一覧'!D388</f>
        <v>訪問介護事業所　そよかぜ</v>
      </c>
      <c r="E388" s="4">
        <f>'R7.10.1移動支援一覧'!E388</f>
        <v>45231</v>
      </c>
      <c r="F388" s="3" t="str">
        <f>'R7.10.1移動支援一覧'!G388</f>
        <v>005-0001</v>
      </c>
      <c r="G388" s="3" t="str">
        <f>'R7.10.1移動支援一覧'!H388</f>
        <v>札幌市南区澄川１条４丁目７番５号</v>
      </c>
      <c r="H388" s="3" t="str">
        <f>'R7.10.1移動支援一覧'!I388</f>
        <v>011-826-4576</v>
      </c>
      <c r="I388" s="3" t="str">
        <f>'R7.10.1移動支援一覧'!J388</f>
        <v>011-826-4537</v>
      </c>
      <c r="J388" s="3" t="str">
        <f>'R7.10.1移動支援一覧'!K388</f>
        <v>清水商会株式会社</v>
      </c>
      <c r="K388" s="21" t="str">
        <f>IF('R7.10.1移動支援一覧'!Q388="","",'R7.10.1移動支援一覧'!Q388)</f>
        <v>○</v>
      </c>
      <c r="L388" s="21" t="str">
        <f>IF('R7.10.1移動支援一覧'!R388="","",'R7.10.1移動支援一覧'!R388)</f>
        <v>○</v>
      </c>
      <c r="M388" s="21" t="str">
        <f>IF('R7.10.1移動支援一覧'!S388="","",'R7.10.1移動支援一覧'!S388)</f>
        <v>○</v>
      </c>
      <c r="N388" s="21" t="str">
        <f>IF('R7.10.1移動支援一覧'!T388="","",'R7.10.1移動支援一覧'!T388)</f>
        <v>○</v>
      </c>
      <c r="O388" s="21" t="str">
        <f>IF('R7.10.1移動支援一覧'!U388="","",'R7.10.1移動支援一覧'!U388)</f>
        <v>○</v>
      </c>
      <c r="P388" s="22" t="str">
        <f>IF('R7.10.1移動支援一覧'!V388="","",'R7.10.1移動支援一覧'!V388)</f>
        <v>0110601168</v>
      </c>
    </row>
    <row r="389" spans="1:16" ht="13.5" customHeight="1">
      <c r="A389" s="19" t="str">
        <f>'R7.10.1移動支援一覧'!A389</f>
        <v>市内</v>
      </c>
      <c r="B389" s="20" t="str">
        <f>IF('R7.10.1移動支援一覧'!B389="","",'R7.10.1移動支援一覧'!B389)</f>
        <v/>
      </c>
      <c r="C389" s="3" t="str">
        <f>'R7.10.1移動支援一覧'!C389</f>
        <v>0001100889</v>
      </c>
      <c r="D389" s="3" t="str">
        <f>'R7.10.1移動支援一覧'!D389</f>
        <v>ヘルパーステーションあすてりほーむ</v>
      </c>
      <c r="E389" s="4">
        <f>'R7.10.1移動支援一覧'!E389</f>
        <v>45231</v>
      </c>
      <c r="F389" s="3" t="str">
        <f>'R7.10.1移動支援一覧'!G389</f>
        <v>003-0826</v>
      </c>
      <c r="G389" s="3" t="str">
        <f>'R7.10.1移動支援一覧'!H389</f>
        <v>札幌市白石区菊水元町６条１丁目６番２１号ハイツ内田２０２号</v>
      </c>
      <c r="H389" s="3" t="str">
        <f>'R7.10.1移動支援一覧'!I389</f>
        <v>090-5952-1397</v>
      </c>
      <c r="I389" s="3">
        <f>'R7.10.1移動支援一覧'!J389</f>
        <v>0</v>
      </c>
      <c r="J389" s="3" t="str">
        <f>'R7.10.1移動支援一覧'!K389</f>
        <v>合同会社リガーレホームケア</v>
      </c>
      <c r="K389" s="21" t="str">
        <f>IF('R7.10.1移動支援一覧'!Q389="","",'R7.10.1移動支援一覧'!Q389)</f>
        <v>○</v>
      </c>
      <c r="L389" s="21" t="str">
        <f>IF('R7.10.1移動支援一覧'!R389="","",'R7.10.1移動支援一覧'!R389)</f>
        <v>○</v>
      </c>
      <c r="M389" s="21" t="str">
        <f>IF('R7.10.1移動支援一覧'!S389="","",'R7.10.1移動支援一覧'!S389)</f>
        <v>○</v>
      </c>
      <c r="N389" s="21" t="str">
        <f>IF('R7.10.1移動支援一覧'!T389="","",'R7.10.1移動支援一覧'!T389)</f>
        <v>○</v>
      </c>
      <c r="O389" s="21" t="str">
        <f>IF('R7.10.1移動支援一覧'!U389="","",'R7.10.1移動支援一覧'!U389)</f>
        <v>○</v>
      </c>
      <c r="P389" s="22" t="str">
        <f>IF('R7.10.1移動支援一覧'!V389="","",'R7.10.1移動支援一覧'!V389)</f>
        <v>0110405115</v>
      </c>
    </row>
    <row r="390" spans="1:16" ht="13.5" customHeight="1">
      <c r="A390" s="19" t="str">
        <f>'R7.10.1移動支援一覧'!A390</f>
        <v>市内</v>
      </c>
      <c r="B390" s="20" t="str">
        <f>IF('R7.10.1移動支援一覧'!B390="","",'R7.10.1移動支援一覧'!B390)</f>
        <v/>
      </c>
      <c r="C390" s="3" t="str">
        <f>'R7.10.1移動支援一覧'!C390</f>
        <v>0001100890</v>
      </c>
      <c r="D390" s="3" t="str">
        <f>'R7.10.1移動支援一覧'!D390</f>
        <v>訪問介護事業所さんごの里</v>
      </c>
      <c r="E390" s="4">
        <f>'R7.10.1移動支援一覧'!E390</f>
        <v>45231</v>
      </c>
      <c r="F390" s="3" t="str">
        <f>'R7.10.1移動支援一覧'!G390</f>
        <v>062-0034</v>
      </c>
      <c r="G390" s="3" t="str">
        <f>'R7.10.1移動支援一覧'!H390</f>
        <v>札幌市豊平区平岸１条１７丁目２番１号１号棟４０４号室</v>
      </c>
      <c r="H390" s="3" t="str">
        <f>'R7.10.1移動支援一覧'!I390</f>
        <v>011-598-6330</v>
      </c>
      <c r="I390" s="3" t="str">
        <f>'R7.10.1移動支援一覧'!J390</f>
        <v>011-598-6380</v>
      </c>
      <c r="J390" s="3" t="str">
        <f>'R7.10.1移動支援一覧'!K390</f>
        <v>株式会社大蔵マネジメント</v>
      </c>
      <c r="K390" s="21" t="str">
        <f>IF('R7.10.1移動支援一覧'!Q390="","",'R7.10.1移動支援一覧'!Q390)</f>
        <v>○</v>
      </c>
      <c r="L390" s="21" t="str">
        <f>IF('R7.10.1移動支援一覧'!R390="","",'R7.10.1移動支援一覧'!R390)</f>
        <v>○</v>
      </c>
      <c r="M390" s="21" t="str">
        <f>IF('R7.10.1移動支援一覧'!S390="","",'R7.10.1移動支援一覧'!S390)</f>
        <v>○</v>
      </c>
      <c r="N390" s="21" t="str">
        <f>IF('R7.10.1移動支援一覧'!T390="","",'R7.10.1移動支援一覧'!T390)</f>
        <v>○</v>
      </c>
      <c r="O390" s="21" t="str">
        <f>IF('R7.10.1移動支援一覧'!U390="","",'R7.10.1移動支援一覧'!U390)</f>
        <v>○</v>
      </c>
      <c r="P390" s="22" t="str">
        <f>IF('R7.10.1移動支援一覧'!V390="","",'R7.10.1移動支援一覧'!V390)</f>
        <v>0110507092</v>
      </c>
    </row>
    <row r="391" spans="1:16" ht="13.5" customHeight="1">
      <c r="A391" s="19" t="str">
        <f>'R7.10.1移動支援一覧'!A391</f>
        <v>市内</v>
      </c>
      <c r="B391" s="20" t="str">
        <f>IF('R7.10.1移動支援一覧'!B391="","",'R7.10.1移動支援一覧'!B391)</f>
        <v/>
      </c>
      <c r="C391" s="3" t="str">
        <f>'R7.10.1移動支援一覧'!C391</f>
        <v>0001100891</v>
      </c>
      <c r="D391" s="3" t="str">
        <f>'R7.10.1移動支援一覧'!D391</f>
        <v>ask　ケア</v>
      </c>
      <c r="E391" s="4">
        <f>'R7.10.1移動支援一覧'!E391</f>
        <v>45261</v>
      </c>
      <c r="F391" s="3" t="str">
        <f>'R7.10.1移動支援一覧'!G391</f>
        <v>062-0921</v>
      </c>
      <c r="G391" s="3" t="str">
        <f>'R7.10.1移動支援一覧'!H391</f>
        <v>札幌市豊平区中の島１条２丁目２－２５－４０２</v>
      </c>
      <c r="H391" s="3" t="str">
        <f>'R7.10.1移動支援一覧'!I391</f>
        <v>011-374-5806</v>
      </c>
      <c r="I391" s="3" t="str">
        <f>'R7.10.1移動支援一覧'!J391</f>
        <v>011-374-5807</v>
      </c>
      <c r="J391" s="3" t="str">
        <f>'R7.10.1移動支援一覧'!K391</f>
        <v>合同会社　ask</v>
      </c>
      <c r="K391" s="21" t="str">
        <f>IF('R7.10.1移動支援一覧'!Q391="","",'R7.10.1移動支援一覧'!Q391)</f>
        <v>○</v>
      </c>
      <c r="L391" s="21" t="str">
        <f>IF('R7.10.1移動支援一覧'!R391="","",'R7.10.1移動支援一覧'!R391)</f>
        <v>○</v>
      </c>
      <c r="M391" s="21" t="str">
        <f>IF('R7.10.1移動支援一覧'!S391="","",'R7.10.1移動支援一覧'!S391)</f>
        <v>○</v>
      </c>
      <c r="N391" s="21" t="str">
        <f>IF('R7.10.1移動支援一覧'!T391="","",'R7.10.1移動支援一覧'!T391)</f>
        <v>○</v>
      </c>
      <c r="O391" s="21" t="str">
        <f>IF('R7.10.1移動支援一覧'!U391="","",'R7.10.1移動支援一覧'!U391)</f>
        <v>○</v>
      </c>
      <c r="P391" s="22" t="str">
        <f>IF('R7.10.1移動支援一覧'!V391="","",'R7.10.1移動支援一覧'!V391)</f>
        <v>0110507126</v>
      </c>
    </row>
    <row r="392" spans="1:16" ht="13.5" customHeight="1">
      <c r="A392" s="19" t="str">
        <f>'R7.10.1移動支援一覧'!A392</f>
        <v>市内</v>
      </c>
      <c r="B392" s="20" t="str">
        <f>IF('R7.10.1移動支援一覧'!B392="","",'R7.10.1移動支援一覧'!B392)</f>
        <v/>
      </c>
      <c r="C392" s="3" t="str">
        <f>'R7.10.1移動支援一覧'!C392</f>
        <v>0001100892</v>
      </c>
      <c r="D392" s="3" t="str">
        <f>'R7.10.1移動支援一覧'!D392</f>
        <v>移動支援事業　わくわくつばさ</v>
      </c>
      <c r="E392" s="4">
        <f>'R7.10.1移動支援一覧'!E392</f>
        <v>45261</v>
      </c>
      <c r="F392" s="3" t="str">
        <f>'R7.10.1移動支援一覧'!G392</f>
        <v>003-0832</v>
      </c>
      <c r="G392" s="3" t="str">
        <f>'R7.10.1移動支援一覧'!H392</f>
        <v>札幌市白石区北郷２条８丁目２－２０</v>
      </c>
      <c r="H392" s="3" t="str">
        <f>'R7.10.1移動支援一覧'!I392</f>
        <v>070-5288-1563</v>
      </c>
      <c r="I392" s="3" t="str">
        <f>'R7.10.1移動支援一覧'!J392</f>
        <v>011-595-7404</v>
      </c>
      <c r="J392" s="3" t="str">
        <f>'R7.10.1移動支援一覧'!K392</f>
        <v>社会福祉法人　汰功樹会</v>
      </c>
      <c r="K392" s="21" t="str">
        <f>IF('R7.10.1移動支援一覧'!Q392="","",'R7.10.1移動支援一覧'!Q392)</f>
        <v/>
      </c>
      <c r="L392" s="21" t="str">
        <f>IF('R7.10.1移動支援一覧'!R392="","",'R7.10.1移動支援一覧'!R392)</f>
        <v>○</v>
      </c>
      <c r="M392" s="21" t="str">
        <f>IF('R7.10.1移動支援一覧'!S392="","",'R7.10.1移動支援一覧'!S392)</f>
        <v>○</v>
      </c>
      <c r="N392" s="21" t="str">
        <f>IF('R7.10.1移動支援一覧'!T392="","",'R7.10.1移動支援一覧'!T392)</f>
        <v/>
      </c>
      <c r="O392" s="21" t="str">
        <f>IF('R7.10.1移動支援一覧'!U392="","",'R7.10.1移動支援一覧'!U392)</f>
        <v/>
      </c>
      <c r="P392" s="22" t="str">
        <f>IF('R7.10.1移動支援一覧'!V392="","",'R7.10.1移動支援一覧'!V392)</f>
        <v>0110405149</v>
      </c>
    </row>
    <row r="393" spans="1:16" ht="13.5" customHeight="1">
      <c r="A393" s="19" t="str">
        <f>'R7.10.1移動支援一覧'!A393</f>
        <v>市内</v>
      </c>
      <c r="B393" s="20" t="str">
        <f>IF('R7.10.1移動支援一覧'!B393="","",'R7.10.1移動支援一覧'!B393)</f>
        <v/>
      </c>
      <c r="C393" s="3" t="str">
        <f>'R7.10.1移動支援一覧'!C393</f>
        <v>0001100893</v>
      </c>
      <c r="D393" s="3" t="str">
        <f>'R7.10.1移動支援一覧'!D393</f>
        <v>ONE STEP</v>
      </c>
      <c r="E393" s="4">
        <f>'R7.10.1移動支援一覧'!E393</f>
        <v>45261</v>
      </c>
      <c r="F393" s="3" t="str">
        <f>'R7.10.1移動支援一覧'!G393</f>
        <v>061-2283</v>
      </c>
      <c r="G393" s="3" t="str">
        <f>'R7.10.1移動支援一覧'!H393</f>
        <v>札幌市南区石山２条８丁目２－４</v>
      </c>
      <c r="H393" s="3" t="str">
        <f>'R7.10.1移動支援一覧'!I393</f>
        <v>011-600-1958</v>
      </c>
      <c r="I393" s="3" t="str">
        <f>'R7.10.1移動支援一覧'!J393</f>
        <v>011-600-1959</v>
      </c>
      <c r="J393" s="3" t="str">
        <f>'R7.10.1移動支援一覧'!K393</f>
        <v>一般社団法人藤秀会</v>
      </c>
      <c r="K393" s="21" t="str">
        <f>IF('R7.10.1移動支援一覧'!Q393="","",'R7.10.1移動支援一覧'!Q393)</f>
        <v>○</v>
      </c>
      <c r="L393" s="21" t="str">
        <f>IF('R7.10.1移動支援一覧'!R393="","",'R7.10.1移動支援一覧'!R393)</f>
        <v>○</v>
      </c>
      <c r="M393" s="21" t="str">
        <f>IF('R7.10.1移動支援一覧'!S393="","",'R7.10.1移動支援一覧'!S393)</f>
        <v>○</v>
      </c>
      <c r="N393" s="21" t="str">
        <f>IF('R7.10.1移動支援一覧'!T393="","",'R7.10.1移動支援一覧'!T393)</f>
        <v>○</v>
      </c>
      <c r="O393" s="21" t="str">
        <f>IF('R7.10.1移動支援一覧'!U393="","",'R7.10.1移動支援一覧'!U393)</f>
        <v>○</v>
      </c>
      <c r="P393" s="22" t="str">
        <f>IF('R7.10.1移動支援一覧'!V393="","",'R7.10.1移動支援一覧'!V393)</f>
        <v>0110601184</v>
      </c>
    </row>
    <row r="394" spans="1:16" ht="13.5" customHeight="1">
      <c r="A394" s="19" t="str">
        <f>'R7.10.1移動支援一覧'!A394</f>
        <v>市内</v>
      </c>
      <c r="B394" s="20" t="str">
        <f>IF('R7.10.1移動支援一覧'!B394="","",'R7.10.1移動支援一覧'!B394)</f>
        <v/>
      </c>
      <c r="C394" s="3" t="str">
        <f>'R7.10.1移動支援一覧'!C394</f>
        <v>0001100894</v>
      </c>
      <c r="D394" s="3" t="str">
        <f>'R7.10.1移動支援一覧'!D394</f>
        <v>ヘルパーステーションOHA</v>
      </c>
      <c r="E394" s="4">
        <f>'R7.10.1移動支援一覧'!E394</f>
        <v>45261</v>
      </c>
      <c r="F394" s="3" t="str">
        <f>'R7.10.1移動支援一覧'!G394</f>
        <v>003-0807</v>
      </c>
      <c r="G394" s="3" t="str">
        <f>'R7.10.1移動支援一覧'!H394</f>
        <v>札幌市中央区南９条西９丁目１－２６</v>
      </c>
      <c r="H394" s="3" t="str">
        <f>'R7.10.1移動支援一覧'!I394</f>
        <v>080-1888-5697</v>
      </c>
      <c r="I394" s="3">
        <f>'R7.10.1移動支援一覧'!J394</f>
        <v>0</v>
      </c>
      <c r="J394" s="3" t="str">
        <f>'R7.10.1移動支援一覧'!K394</f>
        <v>OHA株式会社</v>
      </c>
      <c r="K394" s="21" t="str">
        <f>IF('R7.10.1移動支援一覧'!Q394="","",'R7.10.1移動支援一覧'!Q394)</f>
        <v>○</v>
      </c>
      <c r="L394" s="21" t="str">
        <f>IF('R7.10.1移動支援一覧'!R394="","",'R7.10.1移動支援一覧'!R394)</f>
        <v>○</v>
      </c>
      <c r="M394" s="21" t="str">
        <f>IF('R7.10.1移動支援一覧'!S394="","",'R7.10.1移動支援一覧'!S394)</f>
        <v>○</v>
      </c>
      <c r="N394" s="21" t="str">
        <f>IF('R7.10.1移動支援一覧'!T394="","",'R7.10.1移動支援一覧'!T394)</f>
        <v>○</v>
      </c>
      <c r="O394" s="21" t="str">
        <f>IF('R7.10.1移動支援一覧'!U394="","",'R7.10.1移動支援一覧'!U394)</f>
        <v>○</v>
      </c>
      <c r="P394" s="22" t="str">
        <f>IF('R7.10.1移動支援一覧'!V394="","",'R7.10.1移動支援一覧'!V394)</f>
        <v>0110104817</v>
      </c>
    </row>
    <row r="395" spans="1:16" ht="13.5" customHeight="1">
      <c r="A395" s="19" t="str">
        <f>'R7.10.1移動支援一覧'!A395</f>
        <v>市内</v>
      </c>
      <c r="B395" s="20" t="str">
        <f>IF('R7.10.1移動支援一覧'!B395="","",'R7.10.1移動支援一覧'!B395)</f>
        <v/>
      </c>
      <c r="C395" s="3" t="str">
        <f>'R7.10.1移動支援一覧'!C395</f>
        <v>0001100895</v>
      </c>
      <c r="D395" s="3" t="str">
        <f>'R7.10.1移動支援一覧'!D395</f>
        <v>移動支援事業所ファミリーユ</v>
      </c>
      <c r="E395" s="4">
        <f>'R7.10.1移動支援一覧'!E395</f>
        <v>45261</v>
      </c>
      <c r="F395" s="3" t="str">
        <f>'R7.10.1移動支援一覧'!G395</f>
        <v>004-0842</v>
      </c>
      <c r="G395" s="3" t="str">
        <f>'R7.10.1移動支援一覧'!H395</f>
        <v>札幌市清田区清田２条１－１４－１７</v>
      </c>
      <c r="H395" s="3" t="str">
        <f>'R7.10.1移動支援一覧'!I395</f>
        <v>011-807-5961</v>
      </c>
      <c r="I395" s="3" t="str">
        <f>'R7.10.1移動支援一覧'!J395</f>
        <v>011-807-5965</v>
      </c>
      <c r="J395" s="3" t="str">
        <f>'R7.10.1移動支援一覧'!K395</f>
        <v>特定非営利活動法人ファミリーユ</v>
      </c>
      <c r="K395" s="21" t="str">
        <f>IF('R7.10.1移動支援一覧'!Q395="","",'R7.10.1移動支援一覧'!Q395)</f>
        <v/>
      </c>
      <c r="L395" s="21" t="str">
        <f>IF('R7.10.1移動支援一覧'!R395="","",'R7.10.1移動支援一覧'!R395)</f>
        <v>○</v>
      </c>
      <c r="M395" s="21" t="str">
        <f>IF('R7.10.1移動支援一覧'!S395="","",'R7.10.1移動支援一覧'!S395)</f>
        <v>○</v>
      </c>
      <c r="N395" s="21" t="str">
        <f>IF('R7.10.1移動支援一覧'!T395="","",'R7.10.1移動支援一覧'!T395)</f>
        <v>○</v>
      </c>
      <c r="O395" s="21" t="str">
        <f>IF('R7.10.1移動支援一覧'!U395="","",'R7.10.1移動支援一覧'!U395)</f>
        <v/>
      </c>
      <c r="P395" s="22" t="str">
        <f>IF('R7.10.1移動支援一覧'!V395="","",'R7.10.1移動支援一覧'!V395)</f>
        <v>0110901550</v>
      </c>
    </row>
    <row r="396" spans="1:16" ht="13.5" customHeight="1">
      <c r="A396" s="19" t="str">
        <f>'R7.10.1移動支援一覧'!A396</f>
        <v>市内</v>
      </c>
      <c r="B396" s="20" t="str">
        <f>IF('R7.10.1移動支援一覧'!B396="","",'R7.10.1移動支援一覧'!B396)</f>
        <v/>
      </c>
      <c r="C396" s="3" t="str">
        <f>'R7.10.1移動支援一覧'!C396</f>
        <v>0001100896</v>
      </c>
      <c r="D396" s="3" t="str">
        <f>'R7.10.1移動支援一覧'!D396</f>
        <v>訪問介護ステーション桜華</v>
      </c>
      <c r="E396" s="4">
        <f>'R7.10.1移動支援一覧'!E396</f>
        <v>45261</v>
      </c>
      <c r="F396" s="3" t="str">
        <f>'R7.10.1移動支援一覧'!G396</f>
        <v>007-0873</v>
      </c>
      <c r="G396" s="3" t="str">
        <f>'R7.10.1移動支援一覧'!H396</f>
        <v>札幌市東区伏古１３条３丁目１１－１７</v>
      </c>
      <c r="H396" s="3" t="str">
        <f>'R7.10.1移動支援一覧'!I396</f>
        <v>011-792-7099</v>
      </c>
      <c r="I396" s="3" t="str">
        <f>'R7.10.1移動支援一覧'!J396</f>
        <v>011-214-1279</v>
      </c>
      <c r="J396" s="3" t="str">
        <f>'R7.10.1移動支援一覧'!K396</f>
        <v>アメジストライフ株式会社</v>
      </c>
      <c r="K396" s="21" t="str">
        <f>IF('R7.10.1移動支援一覧'!Q396="","",'R7.10.1移動支援一覧'!Q396)</f>
        <v/>
      </c>
      <c r="L396" s="21" t="str">
        <f>IF('R7.10.1移動支援一覧'!R396="","",'R7.10.1移動支援一覧'!R396)</f>
        <v>○</v>
      </c>
      <c r="M396" s="21" t="str">
        <f>IF('R7.10.1移動支援一覧'!S396="","",'R7.10.1移動支援一覧'!S396)</f>
        <v/>
      </c>
      <c r="N396" s="21" t="str">
        <f>IF('R7.10.1移動支援一覧'!T396="","",'R7.10.1移動支援一覧'!T396)</f>
        <v>○</v>
      </c>
      <c r="O396" s="21" t="str">
        <f>IF('R7.10.1移動支援一覧'!U396="","",'R7.10.1移動支援一覧'!U396)</f>
        <v/>
      </c>
      <c r="P396" s="22" t="str">
        <f>IF('R7.10.1移動支援一覧'!V396="","",'R7.10.1移動支援一覧'!V396)</f>
        <v>0110302494</v>
      </c>
    </row>
    <row r="397" spans="1:16" ht="13.5" customHeight="1">
      <c r="A397" s="19" t="str">
        <f>'R7.10.1移動支援一覧'!A397</f>
        <v>市内</v>
      </c>
      <c r="B397" s="20" t="str">
        <f>IF('R7.10.1移動支援一覧'!B397="","",'R7.10.1移動支援一覧'!B397)</f>
        <v/>
      </c>
      <c r="C397" s="3" t="str">
        <f>'R7.10.1移動支援一覧'!C397</f>
        <v>0001100897</v>
      </c>
      <c r="D397" s="3" t="str">
        <f>'R7.10.1移動支援一覧'!D397</f>
        <v>訪問介護事業所クロッコ</v>
      </c>
      <c r="E397" s="4">
        <f>'R7.10.1移動支援一覧'!E397</f>
        <v>45261</v>
      </c>
      <c r="F397" s="3" t="str">
        <f>'R7.10.1移動支援一覧'!G397</f>
        <v>062-0921</v>
      </c>
      <c r="G397" s="3" t="str">
        <f>'R7.10.1移動支援一覧'!H397</f>
        <v>札幌市豊平区中の島１条２丁目２－２５マイライフ１０２　３０２号室</v>
      </c>
      <c r="H397" s="3" t="str">
        <f>'R7.10.1移動支援一覧'!I397</f>
        <v>011-850-9423</v>
      </c>
      <c r="I397" s="3" t="str">
        <f>'R7.10.1移動支援一覧'!J397</f>
        <v>011-850-9423</v>
      </c>
      <c r="J397" s="3" t="str">
        <f>'R7.10.1移動支援一覧'!K397</f>
        <v>株式会社中の島ワークス</v>
      </c>
      <c r="K397" s="21" t="str">
        <f>IF('R7.10.1移動支援一覧'!Q397="","",'R7.10.1移動支援一覧'!Q397)</f>
        <v>○</v>
      </c>
      <c r="L397" s="21" t="str">
        <f>IF('R7.10.1移動支援一覧'!R397="","",'R7.10.1移動支援一覧'!R397)</f>
        <v>○</v>
      </c>
      <c r="M397" s="21" t="str">
        <f>IF('R7.10.1移動支援一覧'!S397="","",'R7.10.1移動支援一覧'!S397)</f>
        <v>○</v>
      </c>
      <c r="N397" s="21" t="str">
        <f>IF('R7.10.1移動支援一覧'!T397="","",'R7.10.1移動支援一覧'!T397)</f>
        <v>○</v>
      </c>
      <c r="O397" s="21" t="str">
        <f>IF('R7.10.1移動支援一覧'!U397="","",'R7.10.1移動支援一覧'!U397)</f>
        <v>○</v>
      </c>
      <c r="P397" s="22" t="str">
        <f>IF('R7.10.1移動支援一覧'!V397="","",'R7.10.1移動支援一覧'!V397)</f>
        <v>0110507142</v>
      </c>
    </row>
    <row r="398" spans="1:16" ht="13.5" customHeight="1">
      <c r="A398" s="19" t="str">
        <f>'R7.10.1移動支援一覧'!A398</f>
        <v>市内</v>
      </c>
      <c r="B398" s="20" t="str">
        <f>IF('R7.10.1移動支援一覧'!B398="","",'R7.10.1移動支援一覧'!B398)</f>
        <v/>
      </c>
      <c r="C398" s="3" t="str">
        <f>'R7.10.1移動支援一覧'!C398</f>
        <v>0001100898</v>
      </c>
      <c r="D398" s="3" t="str">
        <f>'R7.10.1移動支援一覧'!D398</f>
        <v>鈴木内科訪問介護ステーション</v>
      </c>
      <c r="E398" s="4">
        <f>'R7.10.1移動支援一覧'!E398</f>
        <v>45292</v>
      </c>
      <c r="F398" s="3" t="str">
        <f>'R7.10.1移動支援一覧'!G398</f>
        <v>004-0812</v>
      </c>
      <c r="G398" s="3" t="str">
        <f>'R7.10.1移動支援一覧'!H398</f>
        <v>札幌市清田区美しが丘２条４丁目１７－１</v>
      </c>
      <c r="H398" s="3" t="str">
        <f>'R7.10.1移動支援一覧'!I398</f>
        <v>011-887-8706</v>
      </c>
      <c r="I398" s="3" t="str">
        <f>'R7.10.1移動支援一覧'!J398</f>
        <v>011-887-8707</v>
      </c>
      <c r="J398" s="3" t="str">
        <f>'R7.10.1移動支援一覧'!K398</f>
        <v>医療法人社団　鈴木内科医院</v>
      </c>
      <c r="K398" s="21" t="str">
        <f>IF('R7.10.1移動支援一覧'!Q398="","",'R7.10.1移動支援一覧'!Q398)</f>
        <v>○</v>
      </c>
      <c r="L398" s="21" t="str">
        <f>IF('R7.10.1移動支援一覧'!R398="","",'R7.10.1移動支援一覧'!R398)</f>
        <v>○</v>
      </c>
      <c r="M398" s="21" t="str">
        <f>IF('R7.10.1移動支援一覧'!S398="","",'R7.10.1移動支援一覧'!S398)</f>
        <v>○</v>
      </c>
      <c r="N398" s="21" t="str">
        <f>IF('R7.10.1移動支援一覧'!T398="","",'R7.10.1移動支援一覧'!T398)</f>
        <v>○</v>
      </c>
      <c r="O398" s="21" t="str">
        <f>IF('R7.10.1移動支援一覧'!U398="","",'R7.10.1移動支援一覧'!U398)</f>
        <v>○</v>
      </c>
      <c r="P398" s="22" t="str">
        <f>IF('R7.10.1移動支援一覧'!V398="","",'R7.10.1移動支援一覧'!V398)</f>
        <v>0110901816</v>
      </c>
    </row>
    <row r="399" spans="1:16" ht="13.5" customHeight="1">
      <c r="A399" s="19" t="str">
        <f>'R7.10.1移動支援一覧'!A399</f>
        <v>市内</v>
      </c>
      <c r="B399" s="20" t="str">
        <f>IF('R7.10.1移動支援一覧'!B399="","",'R7.10.1移動支援一覧'!B399)</f>
        <v/>
      </c>
      <c r="C399" s="3" t="str">
        <f>'R7.10.1移動支援一覧'!C399</f>
        <v>0001100899</v>
      </c>
      <c r="D399" s="3" t="str">
        <f>'R7.10.1移動支援一覧'!D399</f>
        <v>ヘルパーステーション旋</v>
      </c>
      <c r="E399" s="4">
        <f>'R7.10.1移動支援一覧'!E399</f>
        <v>45292</v>
      </c>
      <c r="F399" s="3" t="str">
        <f>'R7.10.1移動支援一覧'!G399</f>
        <v>003-0834</v>
      </c>
      <c r="G399" s="3" t="str">
        <f>'R7.10.1移動支援一覧'!H399</f>
        <v>札幌市白石区北郷５条１０丁目４番４号</v>
      </c>
      <c r="H399" s="3" t="str">
        <f>'R7.10.1移動支援一覧'!I399</f>
        <v>011-827-6481</v>
      </c>
      <c r="I399" s="3" t="str">
        <f>'R7.10.1移動支援一覧'!J399</f>
        <v>011-827-6481</v>
      </c>
      <c r="J399" s="3" t="str">
        <f>'R7.10.1移動支援一覧'!K399</f>
        <v>合同会社旋</v>
      </c>
      <c r="K399" s="21" t="str">
        <f>IF('R7.10.1移動支援一覧'!Q399="","",'R7.10.1移動支援一覧'!Q399)</f>
        <v>○</v>
      </c>
      <c r="L399" s="21" t="str">
        <f>IF('R7.10.1移動支援一覧'!R399="","",'R7.10.1移動支援一覧'!R399)</f>
        <v>○</v>
      </c>
      <c r="M399" s="21" t="str">
        <f>IF('R7.10.1移動支援一覧'!S399="","",'R7.10.1移動支援一覧'!S399)</f>
        <v>○</v>
      </c>
      <c r="N399" s="21" t="str">
        <f>IF('R7.10.1移動支援一覧'!T399="","",'R7.10.1移動支援一覧'!T399)</f>
        <v>○</v>
      </c>
      <c r="O399" s="21" t="str">
        <f>IF('R7.10.1移動支援一覧'!U399="","",'R7.10.1移動支援一覧'!U399)</f>
        <v>○</v>
      </c>
      <c r="P399" s="22" t="str">
        <f>IF('R7.10.1移動支援一覧'!V399="","",'R7.10.1移動支援一覧'!V399)</f>
        <v>0110405164</v>
      </c>
    </row>
    <row r="400" spans="1:16" ht="13.5" customHeight="1">
      <c r="A400" s="19" t="str">
        <f>'R7.10.1移動支援一覧'!A400</f>
        <v>市内</v>
      </c>
      <c r="B400" s="20" t="str">
        <f>IF('R7.10.1移動支援一覧'!B400="","",'R7.10.1移動支援一覧'!B400)</f>
        <v/>
      </c>
      <c r="C400" s="3" t="str">
        <f>'R7.10.1移動支援一覧'!C400</f>
        <v>0001100900</v>
      </c>
      <c r="D400" s="3" t="str">
        <f>'R7.10.1移動支援一覧'!D400</f>
        <v>ＤＯＵＢＬＥ　ＪＯＹ</v>
      </c>
      <c r="E400" s="4">
        <f>'R7.10.1移動支援一覧'!E400</f>
        <v>45292</v>
      </c>
      <c r="F400" s="3" t="str">
        <f>'R7.10.1移動支援一覧'!G400</f>
        <v>062-0042</v>
      </c>
      <c r="G400" s="3" t="str">
        <f>'R7.10.1移動支援一覧'!H400</f>
        <v>札幌市豊平区福住２条８丁目１５－２１ガーデンハイツ１－１０１号</v>
      </c>
      <c r="H400" s="3" t="str">
        <f>'R7.10.1移動支援一覧'!I400</f>
        <v>090-8907-4576</v>
      </c>
      <c r="I400" s="3">
        <f>'R7.10.1移動支援一覧'!J400</f>
        <v>0</v>
      </c>
      <c r="J400" s="3" t="str">
        <f>'R7.10.1移動支援一覧'!K400</f>
        <v>合同会社ＤＯＵＢＬＥ　ＪＯＹ</v>
      </c>
      <c r="K400" s="21" t="str">
        <f>IF('R7.10.1移動支援一覧'!Q400="","",'R7.10.1移動支援一覧'!Q400)</f>
        <v>○</v>
      </c>
      <c r="L400" s="21" t="str">
        <f>IF('R7.10.1移動支援一覧'!R400="","",'R7.10.1移動支援一覧'!R400)</f>
        <v>○</v>
      </c>
      <c r="M400" s="21" t="str">
        <f>IF('R7.10.1移動支援一覧'!S400="","",'R7.10.1移動支援一覧'!S400)</f>
        <v>○</v>
      </c>
      <c r="N400" s="21" t="str">
        <f>IF('R7.10.1移動支援一覧'!T400="","",'R7.10.1移動支援一覧'!T400)</f>
        <v>○</v>
      </c>
      <c r="O400" s="21" t="str">
        <f>IF('R7.10.1移動支援一覧'!U400="","",'R7.10.1移動支援一覧'!U400)</f>
        <v>○</v>
      </c>
      <c r="P400" s="22" t="str">
        <f>IF('R7.10.1移動支援一覧'!V400="","",'R7.10.1移動支援一覧'!V400)</f>
        <v>0110405172</v>
      </c>
    </row>
    <row r="401" spans="1:16" ht="13.5" customHeight="1">
      <c r="A401" s="19" t="str">
        <f>'R7.10.1移動支援一覧'!A401</f>
        <v>市内</v>
      </c>
      <c r="B401" s="20" t="str">
        <f>IF('R7.10.1移動支援一覧'!B401="","",'R7.10.1移動支援一覧'!B401)</f>
        <v/>
      </c>
      <c r="C401" s="3" t="str">
        <f>'R7.10.1移動支援一覧'!C401</f>
        <v>0001100901</v>
      </c>
      <c r="D401" s="3" t="str">
        <f>'R7.10.1移動支援一覧'!D401</f>
        <v>訪問ケアサポート　グレイス</v>
      </c>
      <c r="E401" s="4">
        <f>'R7.10.1移動支援一覧'!E401</f>
        <v>45292</v>
      </c>
      <c r="F401" s="3" t="str">
        <f>'R7.10.1移動支援一覧'!G401</f>
        <v>065-0042</v>
      </c>
      <c r="G401" s="3" t="str">
        <f>'R7.10.1移動支援一覧'!H401</f>
        <v>札幌市東区本町２条４丁目７－１２インフィル２４　４０２号室</v>
      </c>
      <c r="H401" s="3" t="str">
        <f>'R7.10.1移動支援一覧'!I401</f>
        <v>011-214-9233</v>
      </c>
      <c r="I401" s="3" t="str">
        <f>'R7.10.1移動支援一覧'!J401</f>
        <v>011-214-9243</v>
      </c>
      <c r="J401" s="3" t="str">
        <f>'R7.10.1移動支援一覧'!K401</f>
        <v>株式会社恵和設備工房</v>
      </c>
      <c r="K401" s="21" t="str">
        <f>IF('R7.10.1移動支援一覧'!Q401="","",'R7.10.1移動支援一覧'!Q401)</f>
        <v>○</v>
      </c>
      <c r="L401" s="21" t="str">
        <f>IF('R7.10.1移動支援一覧'!R401="","",'R7.10.1移動支援一覧'!R401)</f>
        <v>○</v>
      </c>
      <c r="M401" s="21" t="str">
        <f>IF('R7.10.1移動支援一覧'!S401="","",'R7.10.1移動支援一覧'!S401)</f>
        <v>○</v>
      </c>
      <c r="N401" s="21" t="str">
        <f>IF('R7.10.1移動支援一覧'!T401="","",'R7.10.1移動支援一覧'!T401)</f>
        <v>○</v>
      </c>
      <c r="O401" s="21" t="str">
        <f>IF('R7.10.1移動支援一覧'!U401="","",'R7.10.1移動支援一覧'!U401)</f>
        <v>○</v>
      </c>
      <c r="P401" s="22" t="str">
        <f>IF('R7.10.1移動支援一覧'!V401="","",'R7.10.1移動支援一覧'!V401)</f>
        <v>0110302601</v>
      </c>
    </row>
    <row r="402" spans="1:16" ht="13.5" customHeight="1">
      <c r="A402" s="19" t="str">
        <f>'R7.10.1移動支援一覧'!A402</f>
        <v>市内</v>
      </c>
      <c r="B402" s="20" t="str">
        <f>IF('R7.10.1移動支援一覧'!B402="","",'R7.10.1移動支援一覧'!B402)</f>
        <v/>
      </c>
      <c r="C402" s="3" t="str">
        <f>'R7.10.1移動支援一覧'!C402</f>
        <v>0001100902</v>
      </c>
      <c r="D402" s="3" t="str">
        <f>'R7.10.1移動支援一覧'!D402</f>
        <v>なごみん</v>
      </c>
      <c r="E402" s="4">
        <f>'R7.10.1移動支援一覧'!E402</f>
        <v>45292</v>
      </c>
      <c r="F402" s="3" t="str">
        <f>'R7.10.1移動支援一覧'!G402</f>
        <v>062-0921</v>
      </c>
      <c r="G402" s="3" t="str">
        <f>'R7.10.1移動支援一覧'!H402</f>
        <v>札幌市豊平区中の島１条９丁目８－２０リッチフォレスト３０６</v>
      </c>
      <c r="H402" s="3" t="str">
        <f>'R7.10.1移動支援一覧'!I402</f>
        <v>011-600-6721</v>
      </c>
      <c r="I402" s="3" t="str">
        <f>'R7.10.1移動支援一覧'!J402</f>
        <v>011-600-6731</v>
      </c>
      <c r="J402" s="3" t="str">
        <f>'R7.10.1移動支援一覧'!K402</f>
        <v>一般社団法人こころとくらし総合協会</v>
      </c>
      <c r="K402" s="21" t="str">
        <f>IF('R7.10.1移動支援一覧'!Q402="","",'R7.10.1移動支援一覧'!Q402)</f>
        <v>○</v>
      </c>
      <c r="L402" s="21" t="str">
        <f>IF('R7.10.1移動支援一覧'!R402="","",'R7.10.1移動支援一覧'!R402)</f>
        <v>○</v>
      </c>
      <c r="M402" s="21" t="str">
        <f>IF('R7.10.1移動支援一覧'!S402="","",'R7.10.1移動支援一覧'!S402)</f>
        <v>○</v>
      </c>
      <c r="N402" s="21" t="str">
        <f>IF('R7.10.1移動支援一覧'!T402="","",'R7.10.1移動支援一覧'!T402)</f>
        <v>○</v>
      </c>
      <c r="O402" s="21" t="str">
        <f>IF('R7.10.1移動支援一覧'!U402="","",'R7.10.1移動支援一覧'!U402)</f>
        <v>○</v>
      </c>
      <c r="P402" s="22" t="str">
        <f>IF('R7.10.1移動支援一覧'!V402="","",'R7.10.1移動支援一覧'!V402)</f>
        <v>0110507175</v>
      </c>
    </row>
    <row r="403" spans="1:16" ht="13.5" customHeight="1">
      <c r="A403" s="19" t="str">
        <f>'R7.10.1移動支援一覧'!A403</f>
        <v>市内</v>
      </c>
      <c r="B403" s="20" t="str">
        <f>IF('R7.10.1移動支援一覧'!B403="","",'R7.10.1移動支援一覧'!B403)</f>
        <v/>
      </c>
      <c r="C403" s="3" t="str">
        <f>'R7.10.1移動支援一覧'!C403</f>
        <v>0001100903</v>
      </c>
      <c r="D403" s="3" t="str">
        <f>'R7.10.1移動支援一覧'!D403</f>
        <v>ドット３６５　札幌中央（訪問介護）</v>
      </c>
      <c r="E403" s="4">
        <f>'R7.10.1移動支援一覧'!E403</f>
        <v>45352</v>
      </c>
      <c r="F403" s="3" t="str">
        <f>'R7.10.1移動支援一覧'!G403</f>
        <v>060-0055</v>
      </c>
      <c r="G403" s="3" t="str">
        <f>'R7.10.1移動支援一覧'!H403</f>
        <v>札幌市中央区南５条東３丁目１１番地１B-SQUARE　B-３０１号室</v>
      </c>
      <c r="H403" s="3" t="str">
        <f>'R7.10.1移動支援一覧'!I403</f>
        <v>011-206-8825</v>
      </c>
      <c r="I403" s="3" t="str">
        <f>'R7.10.1移動支援一覧'!J403</f>
        <v>011-206-8826</v>
      </c>
      <c r="J403" s="3" t="str">
        <f>'R7.10.1移動支援一覧'!K403</f>
        <v>株式会社　コネクト</v>
      </c>
      <c r="K403" s="21" t="str">
        <f>IF('R7.10.1移動支援一覧'!Q403="","",'R7.10.1移動支援一覧'!Q403)</f>
        <v>○</v>
      </c>
      <c r="L403" s="21" t="str">
        <f>IF('R7.10.1移動支援一覧'!R403="","",'R7.10.1移動支援一覧'!R403)</f>
        <v>○</v>
      </c>
      <c r="M403" s="21" t="str">
        <f>IF('R7.10.1移動支援一覧'!S403="","",'R7.10.1移動支援一覧'!S403)</f>
        <v>○</v>
      </c>
      <c r="N403" s="21" t="str">
        <f>IF('R7.10.1移動支援一覧'!T403="","",'R7.10.1移動支援一覧'!T403)</f>
        <v>○</v>
      </c>
      <c r="O403" s="21" t="str">
        <f>IF('R7.10.1移動支援一覧'!U403="","",'R7.10.1移動支援一覧'!U403)</f>
        <v>○</v>
      </c>
      <c r="P403" s="22" t="str">
        <f>IF('R7.10.1移動支援一覧'!V403="","",'R7.10.1移動支援一覧'!V403)</f>
        <v>0110104874</v>
      </c>
    </row>
    <row r="404" spans="1:16" ht="13.5" customHeight="1">
      <c r="A404" s="19" t="str">
        <f>'R7.10.1移動支援一覧'!A404</f>
        <v>市内</v>
      </c>
      <c r="B404" s="20" t="str">
        <f>IF('R7.10.1移動支援一覧'!B404="","",'R7.10.1移動支援一覧'!B404)</f>
        <v/>
      </c>
      <c r="C404" s="3" t="str">
        <f>'R7.10.1移動支援一覧'!C404</f>
        <v>0001100904</v>
      </c>
      <c r="D404" s="3" t="str">
        <f>'R7.10.1移動支援一覧'!D404</f>
        <v>訪問介護事業所ハレ</v>
      </c>
      <c r="E404" s="4">
        <f>'R7.10.1移動支援一覧'!E404</f>
        <v>45352</v>
      </c>
      <c r="F404" s="3" t="str">
        <f>'R7.10.1移動支援一覧'!G404</f>
        <v>062-0004</v>
      </c>
      <c r="G404" s="3" t="str">
        <f>'R7.10.1移動支援一覧'!H404</f>
        <v>札幌市豊平区美園４条５丁目４－１リバティーベル４０１号室</v>
      </c>
      <c r="H404" s="3" t="str">
        <f>'R7.10.1移動支援一覧'!I404</f>
        <v>011-887-0781</v>
      </c>
      <c r="I404" s="3" t="str">
        <f>'R7.10.1移動支援一覧'!J404</f>
        <v>011-887-0791</v>
      </c>
      <c r="J404" s="3" t="str">
        <f>'R7.10.1移動支援一覧'!K404</f>
        <v>合同会社ハレ</v>
      </c>
      <c r="K404" s="21" t="str">
        <f>IF('R7.10.1移動支援一覧'!Q404="","",'R7.10.1移動支援一覧'!Q404)</f>
        <v>○</v>
      </c>
      <c r="L404" s="21" t="str">
        <f>IF('R7.10.1移動支援一覧'!R404="","",'R7.10.1移動支援一覧'!R404)</f>
        <v>○</v>
      </c>
      <c r="M404" s="21" t="str">
        <f>IF('R7.10.1移動支援一覧'!S404="","",'R7.10.1移動支援一覧'!S404)</f>
        <v>○</v>
      </c>
      <c r="N404" s="21" t="str">
        <f>IF('R7.10.1移動支援一覧'!T404="","",'R7.10.1移動支援一覧'!T404)</f>
        <v>○</v>
      </c>
      <c r="O404" s="21" t="str">
        <f>IF('R7.10.1移動支援一覧'!U404="","",'R7.10.1移動支援一覧'!U404)</f>
        <v>○</v>
      </c>
      <c r="P404" s="22" t="str">
        <f>IF('R7.10.1移動支援一覧'!V404="","",'R7.10.1移動支援一覧'!V404)</f>
        <v>0110507183</v>
      </c>
    </row>
    <row r="405" spans="1:16" ht="13.5" customHeight="1">
      <c r="A405" s="19" t="str">
        <f>'R7.10.1移動支援一覧'!A405</f>
        <v>市内</v>
      </c>
      <c r="B405" s="20" t="str">
        <f>IF('R7.10.1移動支援一覧'!B405="","",'R7.10.1移動支援一覧'!B405)</f>
        <v/>
      </c>
      <c r="C405" s="3" t="str">
        <f>'R7.10.1移動支援一覧'!C405</f>
        <v>0001100905</v>
      </c>
      <c r="D405" s="3" t="str">
        <f>'R7.10.1移動支援一覧'!D405</f>
        <v>居宅介護事業所　ひるあんどん</v>
      </c>
      <c r="E405" s="4">
        <f>'R7.10.1移動支援一覧'!E405</f>
        <v>45383</v>
      </c>
      <c r="F405" s="3" t="str">
        <f>'R7.10.1移動支援一覧'!G405</f>
        <v>064-0914</v>
      </c>
      <c r="G405" s="3" t="str">
        <f>'R7.10.1移動支援一覧'!H405</f>
        <v>札幌市中央区南４条西１３丁目１－３８サンコート南４条４０５号室</v>
      </c>
      <c r="H405" s="3" t="str">
        <f>'R7.10.1移動支援一覧'!I405</f>
        <v>011-590-4390</v>
      </c>
      <c r="I405" s="3" t="str">
        <f>'R7.10.1移動支援一覧'!J405</f>
        <v>011-590-4394</v>
      </c>
      <c r="J405" s="3" t="str">
        <f>'R7.10.1移動支援一覧'!K405</f>
        <v>特定非営利活動法人HORIZON</v>
      </c>
      <c r="K405" s="21" t="str">
        <f>IF('R7.10.1移動支援一覧'!Q405="","",'R7.10.1移動支援一覧'!Q405)</f>
        <v>○</v>
      </c>
      <c r="L405" s="21" t="str">
        <f>IF('R7.10.1移動支援一覧'!R405="","",'R7.10.1移動支援一覧'!R405)</f>
        <v>○</v>
      </c>
      <c r="M405" s="21" t="str">
        <f>IF('R7.10.1移動支援一覧'!S405="","",'R7.10.1移動支援一覧'!S405)</f>
        <v>○</v>
      </c>
      <c r="N405" s="21" t="str">
        <f>IF('R7.10.1移動支援一覧'!T405="","",'R7.10.1移動支援一覧'!T405)</f>
        <v>○</v>
      </c>
      <c r="O405" s="21" t="str">
        <f>IF('R7.10.1移動支援一覧'!U405="","",'R7.10.1移動支援一覧'!U405)</f>
        <v>○</v>
      </c>
      <c r="P405" s="22" t="str">
        <f>IF('R7.10.1移動支援一覧'!V405="","",'R7.10.1移動支援一覧'!V405)</f>
        <v>0110104908</v>
      </c>
    </row>
    <row r="406" spans="1:16" ht="13.5" customHeight="1">
      <c r="A406" s="19" t="str">
        <f>'R7.10.1移動支援一覧'!A406</f>
        <v>市内</v>
      </c>
      <c r="B406" s="20" t="str">
        <f>IF('R7.10.1移動支援一覧'!B406="","",'R7.10.1移動支援一覧'!B406)</f>
        <v/>
      </c>
      <c r="C406" s="3" t="str">
        <f>'R7.10.1移動支援一覧'!C406</f>
        <v>0001100906</v>
      </c>
      <c r="D406" s="3" t="str">
        <f>'R7.10.1移動支援一覧'!D406</f>
        <v>居宅訪問介護　海</v>
      </c>
      <c r="E406" s="4">
        <f>'R7.10.1移動支援一覧'!E406</f>
        <v>45352</v>
      </c>
      <c r="F406" s="3" t="str">
        <f>'R7.10.1移動支援一覧'!G406</f>
        <v>063-0814</v>
      </c>
      <c r="G406" s="3" t="str">
        <f>'R7.10.1移動支援一覧'!H406</f>
        <v>札幌市西区琴似４条６丁目２－２１－１０５</v>
      </c>
      <c r="H406" s="3" t="str">
        <f>'R7.10.1移動支援一覧'!I406</f>
        <v>011-788-4030</v>
      </c>
      <c r="I406" s="3" t="str">
        <f>'R7.10.1移動支援一覧'!J406</f>
        <v>011-215-6244</v>
      </c>
      <c r="J406" s="3" t="str">
        <f>'R7.10.1移動支援一覧'!K406</f>
        <v>株式会社　朋</v>
      </c>
      <c r="K406" s="21" t="str">
        <f>IF('R7.10.1移動支援一覧'!Q406="","",'R7.10.1移動支援一覧'!Q406)</f>
        <v>○</v>
      </c>
      <c r="L406" s="21" t="str">
        <f>IF('R7.10.1移動支援一覧'!R406="","",'R7.10.1移動支援一覧'!R406)</f>
        <v>○</v>
      </c>
      <c r="M406" s="21" t="str">
        <f>IF('R7.10.1移動支援一覧'!S406="","",'R7.10.1移動支援一覧'!S406)</f>
        <v>○</v>
      </c>
      <c r="N406" s="21" t="str">
        <f>IF('R7.10.1移動支援一覧'!T406="","",'R7.10.1移動支援一覧'!T406)</f>
        <v>○</v>
      </c>
      <c r="O406" s="21" t="str">
        <f>IF('R7.10.1移動支援一覧'!U406="","",'R7.10.1移動支援一覧'!U406)</f>
        <v>○</v>
      </c>
      <c r="P406" s="22" t="str">
        <f>IF('R7.10.1移動支援一覧'!V406="","",'R7.10.1移動支援一覧'!V406)</f>
        <v>0110701752</v>
      </c>
    </row>
    <row r="407" spans="1:16" ht="13.5" customHeight="1">
      <c r="A407" s="19" t="str">
        <f>'R7.10.1移動支援一覧'!A407</f>
        <v>市内</v>
      </c>
      <c r="B407" s="20" t="str">
        <f>IF('R7.10.1移動支援一覧'!B407="","",'R7.10.1移動支援一覧'!B407)</f>
        <v/>
      </c>
      <c r="C407" s="3" t="str">
        <f>'R7.10.1移動支援一覧'!C407</f>
        <v>0001100907</v>
      </c>
      <c r="D407" s="3" t="str">
        <f>'R7.10.1移動支援一覧'!D407</f>
        <v>ヘルパーステーション＋1</v>
      </c>
      <c r="E407" s="4">
        <f>'R7.10.1移動支援一覧'!E407</f>
        <v>45352</v>
      </c>
      <c r="F407" s="3" t="str">
        <f>'R7.10.1移動支援一覧'!G407</f>
        <v>063-0804</v>
      </c>
      <c r="G407" s="3" t="str">
        <f>'R7.10.1移動支援一覧'!H407</f>
        <v>札幌市西区二十四軒４条７丁目３番３２号１０５</v>
      </c>
      <c r="H407" s="3" t="str">
        <f>'R7.10.1移動支援一覧'!I407</f>
        <v>080-3234-9990</v>
      </c>
      <c r="I407" s="3" t="str">
        <f>'R7.10.1移動支援一覧'!J407</f>
        <v>011-676-5798</v>
      </c>
      <c r="J407" s="3" t="str">
        <f>'R7.10.1移動支援一覧'!K407</f>
        <v>一般社団法人スポットウォーキングさっぽろ</v>
      </c>
      <c r="K407" s="21" t="str">
        <f>IF('R7.10.1移動支援一覧'!Q407="","",'R7.10.1移動支援一覧'!Q407)</f>
        <v>○</v>
      </c>
      <c r="L407" s="21" t="str">
        <f>IF('R7.10.1移動支援一覧'!R407="","",'R7.10.1移動支援一覧'!R407)</f>
        <v>○</v>
      </c>
      <c r="M407" s="21" t="str">
        <f>IF('R7.10.1移動支援一覧'!S407="","",'R7.10.1移動支援一覧'!S407)</f>
        <v>○</v>
      </c>
      <c r="N407" s="21" t="str">
        <f>IF('R7.10.1移動支援一覧'!T407="","",'R7.10.1移動支援一覧'!T407)</f>
        <v>○</v>
      </c>
      <c r="O407" s="21" t="str">
        <f>IF('R7.10.1移動支援一覧'!U407="","",'R7.10.1移動支援一覧'!U407)</f>
        <v>○</v>
      </c>
      <c r="P407" s="22" t="str">
        <f>IF('R7.10.1移動支援一覧'!V407="","",'R7.10.1移動支援一覧'!V407)</f>
        <v>0110701778</v>
      </c>
    </row>
    <row r="408" spans="1:16" ht="13.5" customHeight="1">
      <c r="A408" s="19" t="str">
        <f>'R7.10.1移動支援一覧'!A408</f>
        <v>市内</v>
      </c>
      <c r="B408" s="20" t="str">
        <f>IF('R7.10.1移動支援一覧'!B408="","",'R7.10.1移動支援一覧'!B408)</f>
        <v/>
      </c>
      <c r="C408" s="3" t="str">
        <f>'R7.10.1移動支援一覧'!C408</f>
        <v>0001100908</v>
      </c>
      <c r="D408" s="3" t="str">
        <f>'R7.10.1移動支援一覧'!D408</f>
        <v>訪問介護事業所　Link</v>
      </c>
      <c r="E408" s="4">
        <f>'R7.10.1移動支援一覧'!E408</f>
        <v>45352</v>
      </c>
      <c r="F408" s="3" t="str">
        <f>'R7.10.1移動支援一覧'!G408</f>
        <v>060-0055</v>
      </c>
      <c r="G408" s="3" t="str">
        <f>'R7.10.1移動支援一覧'!H408</f>
        <v>札幌市中央区南５条東３丁目１１－１札幌ビオス館３階３０６号</v>
      </c>
      <c r="H408" s="3" t="str">
        <f>'R7.10.1移動支援一覧'!I408</f>
        <v>090-2698-4682</v>
      </c>
      <c r="I408" s="3">
        <f>'R7.10.1移動支援一覧'!J408</f>
        <v>0</v>
      </c>
      <c r="J408" s="3" t="str">
        <f>'R7.10.1移動支援一覧'!K408</f>
        <v>合同会社laki</v>
      </c>
      <c r="K408" s="21" t="str">
        <f>IF('R7.10.1移動支援一覧'!Q408="","",'R7.10.1移動支援一覧'!Q408)</f>
        <v>○</v>
      </c>
      <c r="L408" s="21" t="str">
        <f>IF('R7.10.1移動支援一覧'!R408="","",'R7.10.1移動支援一覧'!R408)</f>
        <v>○</v>
      </c>
      <c r="M408" s="21" t="str">
        <f>IF('R7.10.1移動支援一覧'!S408="","",'R7.10.1移動支援一覧'!S408)</f>
        <v>○</v>
      </c>
      <c r="N408" s="21" t="str">
        <f>IF('R7.10.1移動支援一覧'!T408="","",'R7.10.1移動支援一覧'!T408)</f>
        <v>○</v>
      </c>
      <c r="O408" s="21" t="str">
        <f>IF('R7.10.1移動支援一覧'!U408="","",'R7.10.1移動支援一覧'!U408)</f>
        <v>○</v>
      </c>
      <c r="P408" s="22" t="str">
        <f>IF('R7.10.1移動支援一覧'!V408="","",'R7.10.1移動支援一覧'!V408)</f>
        <v>0110104858</v>
      </c>
    </row>
    <row r="409" spans="1:16" ht="13.5" customHeight="1">
      <c r="A409" s="19" t="str">
        <f>'R7.10.1移動支援一覧'!A409</f>
        <v>市内</v>
      </c>
      <c r="B409" s="20" t="str">
        <f>IF('R7.10.1移動支援一覧'!B409="","",'R7.10.1移動支援一覧'!B409)</f>
        <v/>
      </c>
      <c r="C409" s="3" t="str">
        <f>'R7.10.1移動支援一覧'!C409</f>
        <v>0001100909</v>
      </c>
      <c r="D409" s="3" t="str">
        <f>'R7.10.1移動支援一覧'!D409</f>
        <v>ぱぐのて</v>
      </c>
      <c r="E409" s="4">
        <f>'R7.10.1移動支援一覧'!E409</f>
        <v>45383</v>
      </c>
      <c r="F409" s="3" t="str">
        <f>'R7.10.1移動支援一覧'!G409</f>
        <v>001-0906</v>
      </c>
      <c r="G409" s="3" t="str">
        <f>'R7.10.1移動支援一覧'!H409</f>
        <v>札幌市北区新琴似６条１４丁目４－８</v>
      </c>
      <c r="H409" s="3" t="str">
        <f>'R7.10.1移動支援一覧'!I409</f>
        <v>080-6060-6999</v>
      </c>
      <c r="I409" s="3">
        <f>'R7.10.1移動支援一覧'!J409</f>
        <v>0</v>
      </c>
      <c r="J409" s="3" t="str">
        <f>'R7.10.1移動支援一覧'!K409</f>
        <v>サッポロパッグ合同会社</v>
      </c>
      <c r="K409" s="21" t="str">
        <f>IF('R7.10.1移動支援一覧'!Q409="","",'R7.10.1移動支援一覧'!Q409)</f>
        <v>○</v>
      </c>
      <c r="L409" s="21" t="str">
        <f>IF('R7.10.1移動支援一覧'!R409="","",'R7.10.1移動支援一覧'!R409)</f>
        <v>○</v>
      </c>
      <c r="M409" s="21" t="str">
        <f>IF('R7.10.1移動支援一覧'!S409="","",'R7.10.1移動支援一覧'!S409)</f>
        <v>○</v>
      </c>
      <c r="N409" s="21" t="str">
        <f>IF('R7.10.1移動支援一覧'!T409="","",'R7.10.1移動支援一覧'!T409)</f>
        <v>○</v>
      </c>
      <c r="O409" s="21" t="str">
        <f>IF('R7.10.1移動支援一覧'!U409="","",'R7.10.1移動支援一覧'!U409)</f>
        <v>○</v>
      </c>
      <c r="P409" s="22" t="str">
        <f>IF('R7.10.1移動支援一覧'!V409="","",'R7.10.1移動支援一覧'!V409)</f>
        <v>0110901857</v>
      </c>
    </row>
    <row r="410" spans="1:16" ht="13.5" customHeight="1">
      <c r="A410" s="19" t="str">
        <f>'R7.10.1移動支援一覧'!A410</f>
        <v>市内</v>
      </c>
      <c r="B410" s="20" t="str">
        <f>IF('R7.10.1移動支援一覧'!B410="","",'R7.10.1移動支援一覧'!B410)</f>
        <v/>
      </c>
      <c r="C410" s="3" t="str">
        <f>'R7.10.1移動支援一覧'!C410</f>
        <v>0001100910</v>
      </c>
      <c r="D410" s="3" t="str">
        <f>'R7.10.1移動支援一覧'!D410</f>
        <v>訪問介護事業所きずな　平岸店</v>
      </c>
      <c r="E410" s="4">
        <f>'R7.10.1移動支援一覧'!E410</f>
        <v>45383</v>
      </c>
      <c r="F410" s="3" t="str">
        <f>'R7.10.1移動支援一覧'!G410</f>
        <v>062-0933</v>
      </c>
      <c r="G410" s="3" t="str">
        <f>'R7.10.1移動支援一覧'!H410</f>
        <v>札幌市豊平区平岸３条１２丁目１番３３号第一ヒラギシビル２F</v>
      </c>
      <c r="H410" s="3" t="str">
        <f>'R7.10.1移動支援一覧'!I410</f>
        <v>011-598-7328</v>
      </c>
      <c r="I410" s="3" t="str">
        <f>'R7.10.1移動支援一覧'!J410</f>
        <v>011-598-7379</v>
      </c>
      <c r="J410" s="3" t="str">
        <f>'R7.10.1移動支援一覧'!K410</f>
        <v>合同会社きずなグループM7</v>
      </c>
      <c r="K410" s="21" t="str">
        <f>IF('R7.10.1移動支援一覧'!Q410="","",'R7.10.1移動支援一覧'!Q410)</f>
        <v/>
      </c>
      <c r="L410" s="21" t="str">
        <f>IF('R7.10.1移動支援一覧'!R410="","",'R7.10.1移動支援一覧'!R410)</f>
        <v>○</v>
      </c>
      <c r="M410" s="21" t="str">
        <f>IF('R7.10.1移動支援一覧'!S410="","",'R7.10.1移動支援一覧'!S410)</f>
        <v>○</v>
      </c>
      <c r="N410" s="21" t="str">
        <f>IF('R7.10.1移動支援一覧'!T410="","",'R7.10.1移動支援一覧'!T410)</f>
        <v>○</v>
      </c>
      <c r="O410" s="21" t="str">
        <f>IF('R7.10.1移動支援一覧'!U410="","",'R7.10.1移動支援一覧'!U410)</f>
        <v/>
      </c>
      <c r="P410" s="22" t="str">
        <f>IF('R7.10.1移動支援一覧'!V410="","",'R7.10.1移動支援一覧'!V410)</f>
        <v>0110507209</v>
      </c>
    </row>
    <row r="411" spans="1:16" ht="13.5" customHeight="1">
      <c r="A411" s="19" t="str">
        <f>'R7.10.1移動支援一覧'!A411</f>
        <v>市内</v>
      </c>
      <c r="B411" s="20" t="str">
        <f>IF('R7.10.1移動支援一覧'!B411="","",'R7.10.1移動支援一覧'!B411)</f>
        <v/>
      </c>
      <c r="C411" s="3" t="str">
        <f>'R7.10.1移動支援一覧'!C411</f>
        <v>0001100911</v>
      </c>
      <c r="D411" s="3" t="str">
        <f>'R7.10.1移動支援一覧'!D411</f>
        <v>Will　care　つむぎ</v>
      </c>
      <c r="E411" s="4">
        <f>'R7.10.1移動支援一覧'!E411</f>
        <v>45383</v>
      </c>
      <c r="F411" s="3" t="str">
        <f>'R7.10.1移動支援一覧'!G411</f>
        <v>005-0004</v>
      </c>
      <c r="G411" s="3" t="str">
        <f>'R7.10.1移動支援一覧'!H411</f>
        <v>札幌市南区澄川４条３丁目２番７号Betula澄川１０３号室</v>
      </c>
      <c r="H411" s="3" t="str">
        <f>'R7.10.1移動支援一覧'!I411</f>
        <v>011-826-5566</v>
      </c>
      <c r="I411" s="3" t="str">
        <f>'R7.10.1移動支援一覧'!J411</f>
        <v>011-351-2950</v>
      </c>
      <c r="J411" s="3" t="str">
        <f>'R7.10.1移動支援一覧'!K411</f>
        <v>一般社団法人LMW</v>
      </c>
      <c r="K411" s="21" t="str">
        <f>IF('R7.10.1移動支援一覧'!Q411="","",'R7.10.1移動支援一覧'!Q411)</f>
        <v>○</v>
      </c>
      <c r="L411" s="21" t="str">
        <f>IF('R7.10.1移動支援一覧'!R411="","",'R7.10.1移動支援一覧'!R411)</f>
        <v>○</v>
      </c>
      <c r="M411" s="21" t="str">
        <f>IF('R7.10.1移動支援一覧'!S411="","",'R7.10.1移動支援一覧'!S411)</f>
        <v>○</v>
      </c>
      <c r="N411" s="21" t="str">
        <f>IF('R7.10.1移動支援一覧'!T411="","",'R7.10.1移動支援一覧'!T411)</f>
        <v>○</v>
      </c>
      <c r="O411" s="21" t="str">
        <f>IF('R7.10.1移動支援一覧'!U411="","",'R7.10.1移動支援一覧'!U411)</f>
        <v>○</v>
      </c>
      <c r="P411" s="22" t="str">
        <f>IF('R7.10.1移動支援一覧'!V411="","",'R7.10.1移動支援一覧'!V411)</f>
        <v>0110601234</v>
      </c>
    </row>
    <row r="412" spans="1:16" ht="13.5" customHeight="1">
      <c r="A412" s="19" t="str">
        <f>'R7.10.1移動支援一覧'!A412</f>
        <v>市内</v>
      </c>
      <c r="B412" s="20" t="str">
        <f>IF('R7.10.1移動支援一覧'!B412="","",'R7.10.1移動支援一覧'!B412)</f>
        <v/>
      </c>
      <c r="C412" s="3" t="str">
        <f>'R7.10.1移動支援一覧'!C412</f>
        <v>0001100912</v>
      </c>
      <c r="D412" s="3" t="str">
        <f>'R7.10.1移動支援一覧'!D412</f>
        <v>ヘルパーステーション元町</v>
      </c>
      <c r="E412" s="4">
        <f>'R7.10.1移動支援一覧'!E412</f>
        <v>45383</v>
      </c>
      <c r="F412" s="3" t="str">
        <f>'R7.10.1移動支援一覧'!G412</f>
        <v>065-0025</v>
      </c>
      <c r="G412" s="3" t="str">
        <f>'R7.10.1移動支援一覧'!H412</f>
        <v>札幌市東区北２５条東２１丁目３－２５</v>
      </c>
      <c r="H412" s="3" t="str">
        <f>'R7.10.1移動支援一覧'!I412</f>
        <v>011-780-1069</v>
      </c>
      <c r="I412" s="3" t="str">
        <f>'R7.10.1移動支援一覧'!J412</f>
        <v>011-780-1079</v>
      </c>
      <c r="J412" s="3" t="str">
        <f>'R7.10.1移動支援一覧'!K412</f>
        <v>株式会社サクライ</v>
      </c>
      <c r="K412" s="21" t="str">
        <f>IF('R7.10.1移動支援一覧'!Q412="","",'R7.10.1移動支援一覧'!Q412)</f>
        <v>○</v>
      </c>
      <c r="L412" s="21" t="str">
        <f>IF('R7.10.1移動支援一覧'!R412="","",'R7.10.1移動支援一覧'!R412)</f>
        <v>○</v>
      </c>
      <c r="M412" s="21" t="str">
        <f>IF('R7.10.1移動支援一覧'!S412="","",'R7.10.1移動支援一覧'!S412)</f>
        <v>○</v>
      </c>
      <c r="N412" s="21" t="str">
        <f>IF('R7.10.1移動支援一覧'!T412="","",'R7.10.1移動支援一覧'!T412)</f>
        <v>○</v>
      </c>
      <c r="O412" s="21" t="str">
        <f>IF('R7.10.1移動支援一覧'!U412="","",'R7.10.1移動支援一覧'!U412)</f>
        <v>○</v>
      </c>
      <c r="P412" s="22" t="str">
        <f>IF('R7.10.1移動支援一覧'!V412="","",'R7.10.1移動支援一覧'!V412)</f>
        <v>0110302247</v>
      </c>
    </row>
    <row r="413" spans="1:16" ht="13.5" customHeight="1">
      <c r="A413" s="19" t="str">
        <f>'R7.10.1移動支援一覧'!A413</f>
        <v>市内</v>
      </c>
      <c r="B413" s="20" t="str">
        <f>IF('R7.10.1移動支援一覧'!B413="","",'R7.10.1移動支援一覧'!B413)</f>
        <v/>
      </c>
      <c r="C413" s="3" t="str">
        <f>'R7.10.1移動支援一覧'!C413</f>
        <v>0001100913</v>
      </c>
      <c r="D413" s="3" t="str">
        <f>'R7.10.1移動支援一覧'!D413</f>
        <v>ホームケアサービス　樹</v>
      </c>
      <c r="E413" s="4">
        <f>'R7.10.1移動支援一覧'!E413</f>
        <v>45413</v>
      </c>
      <c r="F413" s="3" t="str">
        <f>'R7.10.1移動支援一覧'!G413</f>
        <v>064-0918</v>
      </c>
      <c r="G413" s="3" t="str">
        <f>'R7.10.1移動支援一覧'!H413</f>
        <v>札幌市中央区南１７条西９丁目２番３６号</v>
      </c>
      <c r="H413" s="3" t="str">
        <f>'R7.10.1移動支援一覧'!I413</f>
        <v>011-512-5045</v>
      </c>
      <c r="I413" s="3" t="str">
        <f>'R7.10.1移動支援一覧'!J413</f>
        <v>011-200-0535</v>
      </c>
      <c r="J413" s="3" t="str">
        <f>'R7.10.1移動支援一覧'!K413</f>
        <v>合同会社　樹</v>
      </c>
      <c r="K413" s="21" t="str">
        <f>IF('R7.10.1移動支援一覧'!Q413="","",'R7.10.1移動支援一覧'!Q413)</f>
        <v>○</v>
      </c>
      <c r="L413" s="21" t="str">
        <f>IF('R7.10.1移動支援一覧'!R413="","",'R7.10.1移動支援一覧'!R413)</f>
        <v>○</v>
      </c>
      <c r="M413" s="21" t="str">
        <f>IF('R7.10.1移動支援一覧'!S413="","",'R7.10.1移動支援一覧'!S413)</f>
        <v>○</v>
      </c>
      <c r="N413" s="21" t="str">
        <f>IF('R7.10.1移動支援一覧'!T413="","",'R7.10.1移動支援一覧'!T413)</f>
        <v>○</v>
      </c>
      <c r="O413" s="21" t="str">
        <f>IF('R7.10.1移動支援一覧'!U413="","",'R7.10.1移動支援一覧'!U413)</f>
        <v>○</v>
      </c>
      <c r="P413" s="22" t="str">
        <f>IF('R7.10.1移動支援一覧'!V413="","",'R7.10.1移動支援一覧'!V413)</f>
        <v>0110901899</v>
      </c>
    </row>
    <row r="414" spans="1:16" ht="13.5" customHeight="1">
      <c r="A414" s="19" t="str">
        <f>'R7.10.1移動支援一覧'!A414</f>
        <v>市内</v>
      </c>
      <c r="B414" s="20" t="str">
        <f>IF('R7.10.1移動支援一覧'!B414="","",'R7.10.1移動支援一覧'!B414)</f>
        <v/>
      </c>
      <c r="C414" s="3" t="str">
        <f>'R7.10.1移動支援一覧'!C414</f>
        <v>0001100914</v>
      </c>
      <c r="D414" s="3" t="str">
        <f>'R7.10.1移動支援一覧'!D414</f>
        <v>ヘルパーステーションTOMO</v>
      </c>
      <c r="E414" s="4">
        <f>'R7.10.1移動支援一覧'!E414</f>
        <v>45444</v>
      </c>
      <c r="F414" s="3" t="str">
        <f>'R7.10.1移動支援一覧'!G414</f>
        <v>003-0028</v>
      </c>
      <c r="G414" s="3" t="str">
        <f>'R7.10.1移動支援一覧'!H414</f>
        <v>札幌市白石区平和通１１丁目南３番７号</v>
      </c>
      <c r="H414" s="3" t="str">
        <f>'R7.10.1移動支援一覧'!I414</f>
        <v>011-826-6062</v>
      </c>
      <c r="I414" s="3" t="str">
        <f>'R7.10.1移動支援一覧'!J414</f>
        <v>011-826-6414</v>
      </c>
      <c r="J414" s="3" t="str">
        <f>'R7.10.1移動支援一覧'!K414</f>
        <v>合同会社　TOMO</v>
      </c>
      <c r="K414" s="21" t="str">
        <f>IF('R7.10.1移動支援一覧'!Q414="","",'R7.10.1移動支援一覧'!Q414)</f>
        <v>○</v>
      </c>
      <c r="L414" s="21" t="str">
        <f>IF('R7.10.1移動支援一覧'!R414="","",'R7.10.1移動支援一覧'!R414)</f>
        <v>○</v>
      </c>
      <c r="M414" s="21" t="str">
        <f>IF('R7.10.1移動支援一覧'!S414="","",'R7.10.1移動支援一覧'!S414)</f>
        <v>○</v>
      </c>
      <c r="N414" s="21" t="str">
        <f>IF('R7.10.1移動支援一覧'!T414="","",'R7.10.1移動支援一覧'!T414)</f>
        <v>○</v>
      </c>
      <c r="O414" s="21" t="str">
        <f>IF('R7.10.1移動支援一覧'!U414="","",'R7.10.1移動支援一覧'!U414)</f>
        <v>○</v>
      </c>
      <c r="P414" s="22" t="str">
        <f>IF('R7.10.1移動支援一覧'!V414="","",'R7.10.1移動支援一覧'!V414)</f>
        <v>0110405289</v>
      </c>
    </row>
    <row r="415" spans="1:16" ht="13.5" customHeight="1">
      <c r="A415" s="19" t="str">
        <f>'R7.10.1移動支援一覧'!A415</f>
        <v>市内</v>
      </c>
      <c r="B415" s="20" t="str">
        <f>IF('R7.10.1移動支援一覧'!B415="","",'R7.10.1移動支援一覧'!B415)</f>
        <v/>
      </c>
      <c r="C415" s="3" t="str">
        <f>'R7.10.1移動支援一覧'!C415</f>
        <v>0001100915</v>
      </c>
      <c r="D415" s="3" t="str">
        <f>'R7.10.1移動支援一覧'!D415</f>
        <v>ヘルパーステーション癒の手</v>
      </c>
      <c r="E415" s="4">
        <f>'R7.10.1移動支援一覧'!E415</f>
        <v>45413</v>
      </c>
      <c r="F415" s="3" t="str">
        <f>'R7.10.1移動支援一覧'!G415</f>
        <v>006-0012</v>
      </c>
      <c r="G415" s="3" t="str">
        <f>'R7.10.1移動支援一覧'!H415</f>
        <v>札幌市手稲区富丘２条５丁目５－２０</v>
      </c>
      <c r="H415" s="3" t="str">
        <f>'R7.10.1移動支援一覧'!I415</f>
        <v>011-777-8344</v>
      </c>
      <c r="I415" s="3" t="str">
        <f>'R7.10.1移動支援一覧'!J415</f>
        <v>011-777-7908</v>
      </c>
      <c r="J415" s="3" t="str">
        <f>'R7.10.1移動支援一覧'!K415</f>
        <v>合同会社　サンドボックス</v>
      </c>
      <c r="K415" s="21" t="str">
        <f>IF('R7.10.1移動支援一覧'!Q415="","",'R7.10.1移動支援一覧'!Q415)</f>
        <v>○</v>
      </c>
      <c r="L415" s="21" t="str">
        <f>IF('R7.10.1移動支援一覧'!R415="","",'R7.10.1移動支援一覧'!R415)</f>
        <v>○</v>
      </c>
      <c r="M415" s="21" t="str">
        <f>IF('R7.10.1移動支援一覧'!S415="","",'R7.10.1移動支援一覧'!S415)</f>
        <v>○</v>
      </c>
      <c r="N415" s="21" t="str">
        <f>IF('R7.10.1移動支援一覧'!T415="","",'R7.10.1移動支援一覧'!T415)</f>
        <v>○</v>
      </c>
      <c r="O415" s="21" t="str">
        <f>IF('R7.10.1移動支援一覧'!U415="","",'R7.10.1移動支援一覧'!U415)</f>
        <v>○</v>
      </c>
      <c r="P415" s="22" t="str">
        <f>IF('R7.10.1移動支援一覧'!V415="","",'R7.10.1移動支援一覧'!V415)</f>
        <v>0110901881</v>
      </c>
    </row>
    <row r="416" spans="1:16" ht="13.5" customHeight="1">
      <c r="A416" s="19" t="str">
        <f>'R7.10.1移動支援一覧'!A416</f>
        <v>市内</v>
      </c>
      <c r="B416" s="20" t="str">
        <f>IF('R7.10.1移動支援一覧'!B416="","",'R7.10.1移動支援一覧'!B416)</f>
        <v/>
      </c>
      <c r="C416" s="3" t="str">
        <f>'R7.10.1移動支援一覧'!C416</f>
        <v>0001100916</v>
      </c>
      <c r="D416" s="3" t="str">
        <f>'R7.10.1移動支援一覧'!D416</f>
        <v>アイ支援センター</v>
      </c>
      <c r="E416" s="4">
        <f>'R7.10.1移動支援一覧'!E416</f>
        <v>45444</v>
      </c>
      <c r="F416" s="3" t="str">
        <f>'R7.10.1移動支援一覧'!G416</f>
        <v>003-0802</v>
      </c>
      <c r="G416" s="3" t="str">
        <f>'R7.10.1移動支援一覧'!H416</f>
        <v>札幌市白石区菊水２条３丁目１－２５</v>
      </c>
      <c r="H416" s="3" t="str">
        <f>'R7.10.1移動支援一覧'!I416</f>
        <v>011-887-8116</v>
      </c>
      <c r="I416" s="3">
        <f>'R7.10.1移動支援一覧'!J416</f>
        <v>0</v>
      </c>
      <c r="J416" s="3" t="str">
        <f>'R7.10.1移動支援一覧'!K416</f>
        <v>株式会社アイ支援センター</v>
      </c>
      <c r="K416" s="21" t="str">
        <f>IF('R7.10.1移動支援一覧'!Q416="","",'R7.10.1移動支援一覧'!Q416)</f>
        <v>○</v>
      </c>
      <c r="L416" s="21" t="str">
        <f>IF('R7.10.1移動支援一覧'!R416="","",'R7.10.1移動支援一覧'!R416)</f>
        <v>○</v>
      </c>
      <c r="M416" s="21" t="str">
        <f>IF('R7.10.1移動支援一覧'!S416="","",'R7.10.1移動支援一覧'!S416)</f>
        <v>○</v>
      </c>
      <c r="N416" s="21" t="str">
        <f>IF('R7.10.1移動支援一覧'!T416="","",'R7.10.1移動支援一覧'!T416)</f>
        <v>○</v>
      </c>
      <c r="O416" s="21" t="str">
        <f>IF('R7.10.1移動支援一覧'!U416="","",'R7.10.1移動支援一覧'!U416)</f>
        <v>○</v>
      </c>
      <c r="P416" s="22" t="str">
        <f>IF('R7.10.1移動支援一覧'!V416="","",'R7.10.1移動支援一覧'!V416)</f>
        <v>0110506508</v>
      </c>
    </row>
    <row r="417" spans="1:16" ht="13.5" customHeight="1">
      <c r="A417" s="19" t="str">
        <f>'R7.10.1移動支援一覧'!A417</f>
        <v>市内</v>
      </c>
      <c r="B417" s="20" t="str">
        <f>IF('R7.10.1移動支援一覧'!B417="","",'R7.10.1移動支援一覧'!B417)</f>
        <v/>
      </c>
      <c r="C417" s="3" t="str">
        <f>'R7.10.1移動支援一覧'!C417</f>
        <v>0001100917</v>
      </c>
      <c r="D417" s="3" t="str">
        <f>'R7.10.1移動支援一覧'!D417</f>
        <v>ヘルパーステーション　ユニオン</v>
      </c>
      <c r="E417" s="4">
        <f>'R7.10.1移動支援一覧'!E417</f>
        <v>45444</v>
      </c>
      <c r="F417" s="3" t="str">
        <f>'R7.10.1移動支援一覧'!G417</f>
        <v>064-0806</v>
      </c>
      <c r="G417" s="3" t="str">
        <f>'R7.10.1移動支援一覧'!H417</f>
        <v>札幌市中央区南６条西２６丁目４－５ラフォーレ円山公園５０５号室</v>
      </c>
      <c r="H417" s="3" t="str">
        <f>'R7.10.1移動支援一覧'!I417</f>
        <v>080-7135-5245</v>
      </c>
      <c r="I417" s="3" t="str">
        <f>'R7.10.1移動支援一覧'!J417</f>
        <v>011-351-2371</v>
      </c>
      <c r="J417" s="3" t="str">
        <f>'R7.10.1移動支援一覧'!K417</f>
        <v>合同会社North　Union</v>
      </c>
      <c r="K417" s="21" t="str">
        <f>IF('R7.10.1移動支援一覧'!Q417="","",'R7.10.1移動支援一覧'!Q417)</f>
        <v>○</v>
      </c>
      <c r="L417" s="21" t="str">
        <f>IF('R7.10.1移動支援一覧'!R417="","",'R7.10.1移動支援一覧'!R417)</f>
        <v>○</v>
      </c>
      <c r="M417" s="21" t="str">
        <f>IF('R7.10.1移動支援一覧'!S417="","",'R7.10.1移動支援一覧'!S417)</f>
        <v/>
      </c>
      <c r="N417" s="21" t="str">
        <f>IF('R7.10.1移動支援一覧'!T417="","",'R7.10.1移動支援一覧'!T417)</f>
        <v>○</v>
      </c>
      <c r="O417" s="21" t="str">
        <f>IF('R7.10.1移動支援一覧'!U417="","",'R7.10.1移動支援一覧'!U417)</f>
        <v>○</v>
      </c>
      <c r="P417" s="22" t="str">
        <f>IF('R7.10.1移動支援一覧'!V417="","",'R7.10.1移動支援一覧'!V417)</f>
        <v>0110104940</v>
      </c>
    </row>
    <row r="418" spans="1:16" ht="13.5" customHeight="1">
      <c r="A418" s="19" t="str">
        <f>'R7.10.1移動支援一覧'!A418</f>
        <v>市内</v>
      </c>
      <c r="B418" s="20" t="str">
        <f>IF('R7.10.1移動支援一覧'!B418="","",'R7.10.1移動支援一覧'!B418)</f>
        <v/>
      </c>
      <c r="C418" s="3" t="str">
        <f>'R7.10.1移動支援一覧'!C418</f>
        <v>0001100918</v>
      </c>
      <c r="D418" s="3" t="str">
        <f>'R7.10.1移動支援一覧'!D418</f>
        <v>ファミリーケア翔</v>
      </c>
      <c r="E418" s="4">
        <f>'R7.10.1移動支援一覧'!E418</f>
        <v>45444</v>
      </c>
      <c r="F418" s="3" t="str">
        <f>'R7.10.1移動支援一覧'!G418</f>
        <v>060－0002</v>
      </c>
      <c r="G418" s="3" t="str">
        <f>'R7.10.1移動支援一覧'!H418</f>
        <v>札幌市中央区北２条西２丁目３２－６０２</v>
      </c>
      <c r="H418" s="3" t="str">
        <f>'R7.10.1移動支援一覧'!I418</f>
        <v>011-350-5955</v>
      </c>
      <c r="I418" s="3" t="str">
        <f>'R7.10.1移動支援一覧'!J418</f>
        <v>011-350-5955</v>
      </c>
      <c r="J418" s="3" t="str">
        <f>'R7.10.1移動支援一覧'!K418</f>
        <v>株式会社ファミリーケア翔</v>
      </c>
      <c r="K418" s="21" t="str">
        <f>IF('R7.10.1移動支援一覧'!Q418="","",'R7.10.1移動支援一覧'!Q418)</f>
        <v>○</v>
      </c>
      <c r="L418" s="21" t="str">
        <f>IF('R7.10.1移動支援一覧'!R418="","",'R7.10.1移動支援一覧'!R418)</f>
        <v>○</v>
      </c>
      <c r="M418" s="21" t="str">
        <f>IF('R7.10.1移動支援一覧'!S418="","",'R7.10.1移動支援一覧'!S418)</f>
        <v>○</v>
      </c>
      <c r="N418" s="21" t="str">
        <f>IF('R7.10.1移動支援一覧'!T418="","",'R7.10.1移動支援一覧'!T418)</f>
        <v>○</v>
      </c>
      <c r="O418" s="21" t="str">
        <f>IF('R7.10.1移動支援一覧'!U418="","",'R7.10.1移動支援一覧'!U418)</f>
        <v>○</v>
      </c>
      <c r="P418" s="22" t="str">
        <f>IF('R7.10.1移動支援一覧'!V418="","",'R7.10.1移動支援一覧'!V418)</f>
        <v>0110205747</v>
      </c>
    </row>
    <row r="419" spans="1:16" ht="13.5" customHeight="1">
      <c r="A419" s="19" t="str">
        <f>'R7.10.1移動支援一覧'!A419</f>
        <v>市内</v>
      </c>
      <c r="B419" s="20" t="str">
        <f>IF('R7.10.1移動支援一覧'!B419="","",'R7.10.1移動支援一覧'!B419)</f>
        <v/>
      </c>
      <c r="C419" s="3" t="str">
        <f>'R7.10.1移動支援一覧'!C419</f>
        <v>0001100919</v>
      </c>
      <c r="D419" s="3" t="str">
        <f>'R7.10.1移動支援一覧'!D419</f>
        <v>ヘルパーステーション　Smileケア</v>
      </c>
      <c r="E419" s="4">
        <f>'R7.10.1移動支援一覧'!E419</f>
        <v>45474</v>
      </c>
      <c r="F419" s="3" t="str">
        <f>'R7.10.1移動支援一覧'!G419</f>
        <v>062-0052</v>
      </c>
      <c r="G419" s="3" t="str">
        <f>'R7.10.1移動支援一覧'!H419</f>
        <v>札幌市豊平区月寒東２条１９丁目３番７号　サンパレス月寒東２０２</v>
      </c>
      <c r="H419" s="3" t="str">
        <f>'R7.10.1移動支援一覧'!I419</f>
        <v>090-6267-8640</v>
      </c>
      <c r="I419" s="3">
        <f>'R7.10.1移動支援一覧'!J419</f>
        <v>0</v>
      </c>
      <c r="J419" s="3" t="str">
        <f>'R7.10.1移動支援一覧'!K419</f>
        <v>合同会社　Smileケア</v>
      </c>
      <c r="K419" s="21" t="str">
        <f>IF('R7.10.1移動支援一覧'!Q419="","",'R7.10.1移動支援一覧'!Q419)</f>
        <v>○</v>
      </c>
      <c r="L419" s="21" t="str">
        <f>IF('R7.10.1移動支援一覧'!R419="","",'R7.10.1移動支援一覧'!R419)</f>
        <v>○</v>
      </c>
      <c r="M419" s="21" t="str">
        <f>IF('R7.10.1移動支援一覧'!S419="","",'R7.10.1移動支援一覧'!S419)</f>
        <v>○</v>
      </c>
      <c r="N419" s="21" t="str">
        <f>IF('R7.10.1移動支援一覧'!T419="","",'R7.10.1移動支援一覧'!T419)</f>
        <v>○</v>
      </c>
      <c r="O419" s="21" t="str">
        <f>IF('R7.10.1移動支援一覧'!U419="","",'R7.10.1移動支援一覧'!U419)</f>
        <v>○</v>
      </c>
      <c r="P419" s="22" t="str">
        <f>IF('R7.10.1移動支援一覧'!V419="","",'R7.10.1移動支援一覧'!V419)</f>
        <v>0110507258</v>
      </c>
    </row>
    <row r="420" spans="1:16" ht="13.5" customHeight="1">
      <c r="A420" s="19" t="str">
        <f>'R7.10.1移動支援一覧'!A420</f>
        <v>市内</v>
      </c>
      <c r="B420" s="20" t="str">
        <f>IF('R7.10.1移動支援一覧'!B420="","",'R7.10.1移動支援一覧'!B420)</f>
        <v/>
      </c>
      <c r="C420" s="3" t="str">
        <f>'R7.10.1移動支援一覧'!C420</f>
        <v>0001100920</v>
      </c>
      <c r="D420" s="3" t="str">
        <f>'R7.10.1移動支援一覧'!D420</f>
        <v>ヒーロー</v>
      </c>
      <c r="E420" s="4">
        <f>'R7.10.1移動支援一覧'!E420</f>
        <v>45474</v>
      </c>
      <c r="F420" s="3" t="str">
        <f>'R7.10.1移動支援一覧'!G420</f>
        <v>064-0913</v>
      </c>
      <c r="G420" s="3" t="str">
        <f>'R7.10.1移動支援一覧'!H420</f>
        <v>札幌市中央区南１３条西２２丁目２－１０　WITH旭ヶ丘３０１</v>
      </c>
      <c r="H420" s="3" t="str">
        <f>'R7.10.1移動支援一覧'!I420</f>
        <v>011-211-8631</v>
      </c>
      <c r="I420" s="3" t="str">
        <f>'R7.10.1移動支援一覧'!J420</f>
        <v>011-211-8631</v>
      </c>
      <c r="J420" s="3" t="str">
        <f>'R7.10.1移動支援一覧'!K420</f>
        <v>合同会社　志桜</v>
      </c>
      <c r="K420" s="21" t="str">
        <f>IF('R7.10.1移動支援一覧'!Q420="","",'R7.10.1移動支援一覧'!Q420)</f>
        <v>○</v>
      </c>
      <c r="L420" s="21" t="str">
        <f>IF('R7.10.1移動支援一覧'!R420="","",'R7.10.1移動支援一覧'!R420)</f>
        <v>○</v>
      </c>
      <c r="M420" s="21" t="str">
        <f>IF('R7.10.1移動支援一覧'!S420="","",'R7.10.1移動支援一覧'!S420)</f>
        <v>○</v>
      </c>
      <c r="N420" s="21" t="str">
        <f>IF('R7.10.1移動支援一覧'!T420="","",'R7.10.1移動支援一覧'!T420)</f>
        <v>○</v>
      </c>
      <c r="O420" s="21" t="str">
        <f>IF('R7.10.1移動支援一覧'!U420="","",'R7.10.1移動支援一覧'!U420)</f>
        <v>○</v>
      </c>
      <c r="P420" s="22" t="str">
        <f>IF('R7.10.1移動支援一覧'!V420="","",'R7.10.1移動支援一覧'!V420)</f>
        <v>0110105004</v>
      </c>
    </row>
    <row r="421" spans="1:16" ht="13.5" customHeight="1">
      <c r="A421" s="19" t="str">
        <f>'R7.10.1移動支援一覧'!A421</f>
        <v>市内</v>
      </c>
      <c r="B421" s="20" t="str">
        <f>IF('R7.10.1移動支援一覧'!B421="","",'R7.10.1移動支援一覧'!B421)</f>
        <v/>
      </c>
      <c r="C421" s="3" t="str">
        <f>'R7.10.1移動支援一覧'!C421</f>
        <v>0001100921</v>
      </c>
      <c r="D421" s="3" t="str">
        <f>'R7.10.1移動支援一覧'!D421</f>
        <v>訪問介護事業所ノースケアサービス</v>
      </c>
      <c r="E421" s="4">
        <f>'R7.10.1移動支援一覧'!E421</f>
        <v>45474</v>
      </c>
      <c r="F421" s="3" t="str">
        <f>'R7.10.1移動支援一覧'!G421</f>
        <v>065-0032</v>
      </c>
      <c r="G421" s="3" t="str">
        <f>'R7.10.1移動支援一覧'!H421</f>
        <v>札幌市東区北３２条東１８丁目７－３</v>
      </c>
      <c r="H421" s="3" t="str">
        <f>'R7.10.1移動支援一覧'!I421</f>
        <v>011-792-8975</v>
      </c>
      <c r="I421" s="3" t="str">
        <f>'R7.10.1移動支援一覧'!J421</f>
        <v>011-792-8976</v>
      </c>
      <c r="J421" s="3" t="str">
        <f>'R7.10.1移動支援一覧'!K421</f>
        <v>ノースエンジニアリング株式会社</v>
      </c>
      <c r="K421" s="21" t="str">
        <f>IF('R7.10.1移動支援一覧'!Q421="","",'R7.10.1移動支援一覧'!Q421)</f>
        <v>○</v>
      </c>
      <c r="L421" s="21" t="str">
        <f>IF('R7.10.1移動支援一覧'!R421="","",'R7.10.1移動支援一覧'!R421)</f>
        <v>○</v>
      </c>
      <c r="M421" s="21" t="str">
        <f>IF('R7.10.1移動支援一覧'!S421="","",'R7.10.1移動支援一覧'!S421)</f>
        <v>○</v>
      </c>
      <c r="N421" s="21" t="str">
        <f>IF('R7.10.1移動支援一覧'!T421="","",'R7.10.1移動支援一覧'!T421)</f>
        <v>○</v>
      </c>
      <c r="O421" s="21" t="str">
        <f>IF('R7.10.1移動支援一覧'!U421="","",'R7.10.1移動支援一覧'!U421)</f>
        <v>○</v>
      </c>
      <c r="P421" s="22" t="str">
        <f>IF('R7.10.1移動支援一覧'!V421="","",'R7.10.1移動支援一覧'!V421)</f>
        <v>0110302536</v>
      </c>
    </row>
    <row r="422" spans="1:16" ht="13.5" customHeight="1">
      <c r="A422" s="19" t="str">
        <f>'R7.10.1移動支援一覧'!A422</f>
        <v>市内</v>
      </c>
      <c r="B422" s="20" t="str">
        <f>IF('R7.10.1移動支援一覧'!B422="","",'R7.10.1移動支援一覧'!B422)</f>
        <v/>
      </c>
      <c r="C422" s="3" t="str">
        <f>'R7.10.1移動支援一覧'!C422</f>
        <v>0001100922</v>
      </c>
      <c r="D422" s="3" t="str">
        <f>'R7.10.1移動支援一覧'!D422</f>
        <v>ヘルパーステーション　ととのう</v>
      </c>
      <c r="E422" s="4">
        <f>'R7.10.1移動支援一覧'!E422</f>
        <v>45505</v>
      </c>
      <c r="F422" s="3" t="str">
        <f>'R7.10.1移動支援一覧'!G422</f>
        <v>001-0025</v>
      </c>
      <c r="G422" s="3" t="str">
        <f>'R7.10.1移動支援一覧'!H422</f>
        <v>札幌市北区北２５条西１８丁目１－１８　リリーズスクエア１階</v>
      </c>
      <c r="H422" s="3" t="str">
        <f>'R7.10.1移動支援一覧'!I422</f>
        <v>011-790-7478</v>
      </c>
      <c r="I422" s="3" t="str">
        <f>'R7.10.1移動支援一覧'!J422</f>
        <v>011-790-7508</v>
      </c>
      <c r="J422" s="3" t="str">
        <f>'R7.10.1移動支援一覧'!K422</f>
        <v>合同会社ととのう</v>
      </c>
      <c r="K422" s="21" t="str">
        <f>IF('R7.10.1移動支援一覧'!Q422="","",'R7.10.1移動支援一覧'!Q422)</f>
        <v>○</v>
      </c>
      <c r="L422" s="21" t="str">
        <f>IF('R7.10.1移動支援一覧'!R422="","",'R7.10.1移動支援一覧'!R422)</f>
        <v>○</v>
      </c>
      <c r="M422" s="21" t="str">
        <f>IF('R7.10.1移動支援一覧'!S422="","",'R7.10.1移動支援一覧'!S422)</f>
        <v>○</v>
      </c>
      <c r="N422" s="21" t="str">
        <f>IF('R7.10.1移動支援一覧'!T422="","",'R7.10.1移動支援一覧'!T422)</f>
        <v>○</v>
      </c>
      <c r="O422" s="21" t="str">
        <f>IF('R7.10.1移動支援一覧'!U422="","",'R7.10.1移動支援一覧'!U422)</f>
        <v>○</v>
      </c>
      <c r="P422" s="22" t="str">
        <f>IF('R7.10.1移動支援一覧'!V422="","",'R7.10.1移動支援一覧'!V422)</f>
        <v>0110205440</v>
      </c>
    </row>
    <row r="423" spans="1:16" ht="13.5" customHeight="1">
      <c r="A423" s="19" t="str">
        <f>'R7.10.1移動支援一覧'!A423</f>
        <v>市内</v>
      </c>
      <c r="B423" s="20" t="str">
        <f>IF('R7.10.1移動支援一覧'!B423="","",'R7.10.1移動支援一覧'!B423)</f>
        <v/>
      </c>
      <c r="C423" s="3" t="str">
        <f>'R7.10.1移動支援一覧'!C423</f>
        <v>0001100923</v>
      </c>
      <c r="D423" s="3" t="str">
        <f>'R7.10.1移動支援一覧'!D423</f>
        <v>ケアサポートサービス</v>
      </c>
      <c r="E423" s="4">
        <f>'R7.10.1移動支援一覧'!E423</f>
        <v>45505</v>
      </c>
      <c r="F423" s="3" t="str">
        <f>'R7.10.1移動支援一覧'!G423</f>
        <v>063-0845</v>
      </c>
      <c r="G423" s="3" t="str">
        <f>'R7.10.1移動支援一覧'!H423</f>
        <v>札幌市西区八軒５条西１０丁目１番５－３１１</v>
      </c>
      <c r="H423" s="3" t="str">
        <f>'R7.10.1移動支援一覧'!I423</f>
        <v>011-213-9605</v>
      </c>
      <c r="I423" s="3" t="str">
        <f>'R7.10.1移動支援一覧'!J423</f>
        <v>011-213-9606</v>
      </c>
      <c r="J423" s="3" t="str">
        <f>'R7.10.1移動支援一覧'!K423</f>
        <v>株式会社トラストリング</v>
      </c>
      <c r="K423" s="21" t="str">
        <f>IF('R7.10.1移動支援一覧'!Q423="","",'R7.10.1移動支援一覧'!Q423)</f>
        <v>○</v>
      </c>
      <c r="L423" s="21" t="str">
        <f>IF('R7.10.1移動支援一覧'!R423="","",'R7.10.1移動支援一覧'!R423)</f>
        <v>○</v>
      </c>
      <c r="M423" s="21" t="str">
        <f>IF('R7.10.1移動支援一覧'!S423="","",'R7.10.1移動支援一覧'!S423)</f>
        <v>○</v>
      </c>
      <c r="N423" s="21" t="str">
        <f>IF('R7.10.1移動支援一覧'!T423="","",'R7.10.1移動支援一覧'!T423)</f>
        <v>○</v>
      </c>
      <c r="O423" s="21" t="str">
        <f>IF('R7.10.1移動支援一覧'!U423="","",'R7.10.1移動支援一覧'!U423)</f>
        <v>○</v>
      </c>
      <c r="P423" s="22" t="str">
        <f>IF('R7.10.1移動支援一覧'!V423="","",'R7.10.1移動支援一覧'!V423)</f>
        <v>0110701802</v>
      </c>
    </row>
    <row r="424" spans="1:16" ht="13.5" customHeight="1">
      <c r="A424" s="19" t="str">
        <f>'R7.10.1移動支援一覧'!A424</f>
        <v>市内</v>
      </c>
      <c r="B424" s="20" t="str">
        <f>IF('R7.10.1移動支援一覧'!B424="","",'R7.10.1移動支援一覧'!B424)</f>
        <v/>
      </c>
      <c r="C424" s="3" t="str">
        <f>'R7.10.1移動支援一覧'!C424</f>
        <v>0001100924</v>
      </c>
      <c r="D424" s="3" t="str">
        <f>'R7.10.1移動支援一覧'!D424</f>
        <v>ヘルパーステーションプラスワン</v>
      </c>
      <c r="E424" s="4">
        <f>'R7.10.1移動支援一覧'!E424</f>
        <v>45505</v>
      </c>
      <c r="F424" s="3" t="str">
        <f>'R7.10.1移動支援一覧'!G424</f>
        <v>065-0012</v>
      </c>
      <c r="G424" s="3" t="str">
        <f>'R7.10.1移動支援一覧'!H424</f>
        <v>札幌市中央区南２条西１０丁目１０００－３０－１００１号室</v>
      </c>
      <c r="H424" s="3" t="str">
        <f>'R7.10.1移動支援一覧'!I424</f>
        <v>080-3234-9990</v>
      </c>
      <c r="I424" s="3" t="str">
        <f>'R7.10.1移動支援一覧'!J424</f>
        <v>011-590-4158</v>
      </c>
      <c r="J424" s="3" t="str">
        <f>'R7.10.1移動支援一覧'!K424</f>
        <v>合同会社せじまる</v>
      </c>
      <c r="K424" s="21" t="str">
        <f>IF('R7.10.1移動支援一覧'!Q424="","",'R7.10.1移動支援一覧'!Q424)</f>
        <v>○</v>
      </c>
      <c r="L424" s="21" t="str">
        <f>IF('R7.10.1移動支援一覧'!R424="","",'R7.10.1移動支援一覧'!R424)</f>
        <v>○</v>
      </c>
      <c r="M424" s="21" t="str">
        <f>IF('R7.10.1移動支援一覧'!S424="","",'R7.10.1移動支援一覧'!S424)</f>
        <v>○</v>
      </c>
      <c r="N424" s="21" t="str">
        <f>IF('R7.10.1移動支援一覧'!T424="","",'R7.10.1移動支援一覧'!T424)</f>
        <v>○</v>
      </c>
      <c r="O424" s="21" t="str">
        <f>IF('R7.10.1移動支援一覧'!U424="","",'R7.10.1移動支援一覧'!U424)</f>
        <v>○</v>
      </c>
      <c r="P424" s="22" t="str">
        <f>IF('R7.10.1移動支援一覧'!V424="","",'R7.10.1移動支援一覧'!V424)</f>
        <v>0110105038</v>
      </c>
    </row>
    <row r="425" spans="1:16" ht="13.5" customHeight="1">
      <c r="A425" s="19" t="str">
        <f>'R7.10.1移動支援一覧'!A425</f>
        <v>市内</v>
      </c>
      <c r="B425" s="20" t="str">
        <f>IF('R7.10.1移動支援一覧'!B425="","",'R7.10.1移動支援一覧'!B425)</f>
        <v/>
      </c>
      <c r="C425" s="3" t="str">
        <f>'R7.10.1移動支援一覧'!C425</f>
        <v>0001100925</v>
      </c>
      <c r="D425" s="3" t="str">
        <f>'R7.10.1移動支援一覧'!D425</f>
        <v>介護グループ　てんと</v>
      </c>
      <c r="E425" s="4">
        <f>'R7.10.1移動支援一覧'!E425</f>
        <v>45505</v>
      </c>
      <c r="F425" s="3" t="str">
        <f>'R7.10.1移動支援一覧'!G425</f>
        <v>007-0811</v>
      </c>
      <c r="G425" s="3" t="str">
        <f>'R7.10.1移動支援一覧'!H425</f>
        <v>札幌市東区東苗穂１１条２丁目１８－２２</v>
      </c>
      <c r="H425" s="3" t="str">
        <f>'R7.10.1移動支援一覧'!I425</f>
        <v>011-788-8636</v>
      </c>
      <c r="I425" s="3" t="str">
        <f>'R7.10.1移動支援一覧'!J425</f>
        <v>011-788-8859</v>
      </c>
      <c r="J425" s="3" t="str">
        <f>'R7.10.1移動支援一覧'!K425</f>
        <v>介護グループてんと</v>
      </c>
      <c r="K425" s="21" t="str">
        <f>IF('R7.10.1移動支援一覧'!Q425="","",'R7.10.1移動支援一覧'!Q425)</f>
        <v>○</v>
      </c>
      <c r="L425" s="21" t="str">
        <f>IF('R7.10.1移動支援一覧'!R425="","",'R7.10.1移動支援一覧'!R425)</f>
        <v>○</v>
      </c>
      <c r="M425" s="21" t="str">
        <f>IF('R7.10.1移動支援一覧'!S425="","",'R7.10.1移動支援一覧'!S425)</f>
        <v>○</v>
      </c>
      <c r="N425" s="21" t="str">
        <f>IF('R7.10.1移動支援一覧'!T425="","",'R7.10.1移動支援一覧'!T425)</f>
        <v>○</v>
      </c>
      <c r="O425" s="21" t="str">
        <f>IF('R7.10.1移動支援一覧'!U425="","",'R7.10.1移動支援一覧'!U425)</f>
        <v>○</v>
      </c>
      <c r="P425" s="22" t="str">
        <f>IF('R7.10.1移動支援一覧'!V425="","",'R7.10.1移動支援一覧'!V425)</f>
        <v>0110302809</v>
      </c>
    </row>
    <row r="426" spans="1:16" ht="13.5" customHeight="1">
      <c r="A426" s="19" t="str">
        <f>'R7.10.1移動支援一覧'!A426</f>
        <v>市内</v>
      </c>
      <c r="B426" s="20" t="str">
        <f>IF('R7.10.1移動支援一覧'!B426="","",'R7.10.1移動支援一覧'!B426)</f>
        <v/>
      </c>
      <c r="C426" s="3" t="str">
        <f>'R7.10.1移動支援一覧'!C426</f>
        <v>0001100926</v>
      </c>
      <c r="D426" s="3" t="str">
        <f>'R7.10.1移動支援一覧'!D426</f>
        <v>合同会社Aspirations CO.ホームヘルプ金</v>
      </c>
      <c r="E426" s="4">
        <f>'R7.10.1移動支援一覧'!E426</f>
        <v>45536</v>
      </c>
      <c r="F426" s="3" t="str">
        <f>'R7.10.1移動支援一覧'!G426</f>
        <v>003-0012</v>
      </c>
      <c r="G426" s="3" t="str">
        <f>'R7.10.1移動支援一覧'!H426</f>
        <v>札幌市白石区中央２条５丁目１５－３－１０３</v>
      </c>
      <c r="H426" s="3" t="str">
        <f>'R7.10.1移動支援一覧'!I426</f>
        <v>090-3136-0077</v>
      </c>
      <c r="I426" s="3" t="str">
        <f>'R7.10.1移動支援一覧'!J426</f>
        <v>0152-80-0022</v>
      </c>
      <c r="J426" s="3" t="str">
        <f>'R7.10.1移動支援一覧'!K426</f>
        <v>合同会社Aspirations CO.</v>
      </c>
      <c r="K426" s="21" t="str">
        <f>IF('R7.10.1移動支援一覧'!Q426="","",'R7.10.1移動支援一覧'!Q426)</f>
        <v>○</v>
      </c>
      <c r="L426" s="21" t="str">
        <f>IF('R7.10.1移動支援一覧'!R426="","",'R7.10.1移動支援一覧'!R426)</f>
        <v>○</v>
      </c>
      <c r="M426" s="21" t="str">
        <f>IF('R7.10.1移動支援一覧'!S426="","",'R7.10.1移動支援一覧'!S426)</f>
        <v/>
      </c>
      <c r="N426" s="21" t="str">
        <f>IF('R7.10.1移動支援一覧'!T426="","",'R7.10.1移動支援一覧'!T426)</f>
        <v>○</v>
      </c>
      <c r="O426" s="21" t="str">
        <f>IF('R7.10.1移動支援一覧'!U426="","",'R7.10.1移動支援一覧'!U426)</f>
        <v>○</v>
      </c>
      <c r="P426" s="22" t="str">
        <f>IF('R7.10.1移動支援一覧'!V426="","",'R7.10.1移動支援一覧'!V426)</f>
        <v>0110405396</v>
      </c>
    </row>
    <row r="427" spans="1:16" ht="13.5" customHeight="1">
      <c r="A427" s="19" t="str">
        <f>'R7.10.1移動支援一覧'!A427</f>
        <v>市内</v>
      </c>
      <c r="B427" s="20" t="str">
        <f>IF('R7.10.1移動支援一覧'!B427="","",'R7.10.1移動支援一覧'!B427)</f>
        <v/>
      </c>
      <c r="C427" s="3" t="str">
        <f>'R7.10.1移動支援一覧'!C427</f>
        <v>0001100928</v>
      </c>
      <c r="D427" s="3" t="str">
        <f>'R7.10.1移動支援一覧'!D427</f>
        <v>ヘルパーステーション　ちむぐくる</v>
      </c>
      <c r="E427" s="4">
        <f>'R7.10.1移動支援一覧'!E427</f>
        <v>45536</v>
      </c>
      <c r="F427" s="3" t="str">
        <f>'R7.10.1移動支援一覧'!G427</f>
        <v>001-0904</v>
      </c>
      <c r="G427" s="3" t="str">
        <f>'R7.10.1移動支援一覧'!H427</f>
        <v>札幌市北区新琴似４条６丁目４－１９</v>
      </c>
      <c r="H427" s="3" t="str">
        <f>'R7.10.1移動支援一覧'!I427</f>
        <v>011-374-1411</v>
      </c>
      <c r="I427" s="3" t="str">
        <f>'R7.10.1移動支援一覧'!J427</f>
        <v>011-374-1449</v>
      </c>
      <c r="J427" s="3" t="str">
        <f>'R7.10.1移動支援一覧'!K427</f>
        <v>合同会社　みーふぁいゆー</v>
      </c>
      <c r="K427" s="21" t="str">
        <f>IF('R7.10.1移動支援一覧'!Q427="","",'R7.10.1移動支援一覧'!Q427)</f>
        <v>○</v>
      </c>
      <c r="L427" s="21" t="str">
        <f>IF('R7.10.1移動支援一覧'!R427="","",'R7.10.1移動支援一覧'!R427)</f>
        <v>○</v>
      </c>
      <c r="M427" s="21" t="str">
        <f>IF('R7.10.1移動支援一覧'!S427="","",'R7.10.1移動支援一覧'!S427)</f>
        <v>○</v>
      </c>
      <c r="N427" s="21" t="str">
        <f>IF('R7.10.1移動支援一覧'!T427="","",'R7.10.1移動支援一覧'!T427)</f>
        <v>○</v>
      </c>
      <c r="O427" s="21" t="str">
        <f>IF('R7.10.1移動支援一覧'!U427="","",'R7.10.1移動支援一覧'!U427)</f>
        <v>○</v>
      </c>
      <c r="P427" s="22" t="str">
        <f>IF('R7.10.1移動支援一覧'!V427="","",'R7.10.1移動支援一覧'!V427)</f>
        <v>0110205820</v>
      </c>
    </row>
    <row r="428" spans="1:16" ht="13.5" customHeight="1">
      <c r="A428" s="19" t="str">
        <f>'R7.10.1移動支援一覧'!A428</f>
        <v>市内</v>
      </c>
      <c r="B428" s="20" t="str">
        <f>IF('R7.10.1移動支援一覧'!B428="","",'R7.10.1移動支援一覧'!B428)</f>
        <v/>
      </c>
      <c r="C428" s="3" t="str">
        <f>'R7.10.1移動支援一覧'!C428</f>
        <v>0001100929</v>
      </c>
      <c r="D428" s="3" t="str">
        <f>'R7.10.1移動支援一覧'!D428</f>
        <v>ドロワ・チュード</v>
      </c>
      <c r="E428" s="4">
        <f>'R7.10.1移動支援一覧'!E428</f>
        <v>45536</v>
      </c>
      <c r="F428" s="3" t="str">
        <f>'R7.10.1移動支援一覧'!G428</f>
        <v>062-0934</v>
      </c>
      <c r="G428" s="3" t="str">
        <f>'R7.10.1移動支援一覧'!H428</f>
        <v>札幌市豊平区豊平４条１０丁目２－１９</v>
      </c>
      <c r="H428" s="3" t="str">
        <f>'R7.10.1移動支援一覧'!I428</f>
        <v>011-867-0991</v>
      </c>
      <c r="I428" s="3">
        <f>'R7.10.1移動支援一覧'!J428</f>
        <v>0</v>
      </c>
      <c r="J428" s="3" t="str">
        <f>'R7.10.1移動支援一覧'!K428</f>
        <v>一般社団法人Erp</v>
      </c>
      <c r="K428" s="21" t="str">
        <f>IF('R7.10.1移動支援一覧'!Q428="","",'R7.10.1移動支援一覧'!Q428)</f>
        <v>○</v>
      </c>
      <c r="L428" s="21" t="str">
        <f>IF('R7.10.1移動支援一覧'!R428="","",'R7.10.1移動支援一覧'!R428)</f>
        <v>○</v>
      </c>
      <c r="M428" s="21" t="str">
        <f>IF('R7.10.1移動支援一覧'!S428="","",'R7.10.1移動支援一覧'!S428)</f>
        <v>○</v>
      </c>
      <c r="N428" s="21" t="str">
        <f>IF('R7.10.1移動支援一覧'!T428="","",'R7.10.1移動支援一覧'!T428)</f>
        <v>○</v>
      </c>
      <c r="O428" s="21" t="str">
        <f>IF('R7.10.1移動支援一覧'!U428="","",'R7.10.1移動支援一覧'!U428)</f>
        <v>○</v>
      </c>
      <c r="P428" s="22" t="str">
        <f>IF('R7.10.1移動支援一覧'!V428="","",'R7.10.1移動支援一覧'!V428)</f>
        <v>0110507274</v>
      </c>
    </row>
    <row r="429" spans="1:16" ht="13.5" customHeight="1">
      <c r="A429" s="19" t="str">
        <f>'R7.10.1移動支援一覧'!A429</f>
        <v>市内</v>
      </c>
      <c r="B429" s="20" t="str">
        <f>IF('R7.10.1移動支援一覧'!B429="","",'R7.10.1移動支援一覧'!B429)</f>
        <v/>
      </c>
      <c r="C429" s="3" t="str">
        <f>'R7.10.1移動支援一覧'!C429</f>
        <v>0001100930</v>
      </c>
      <c r="D429" s="3" t="str">
        <f>'R7.10.1移動支援一覧'!D429</f>
        <v>マハロ居宅介護</v>
      </c>
      <c r="E429" s="4">
        <f>'R7.10.1移動支援一覧'!E429</f>
        <v>45536</v>
      </c>
      <c r="F429" s="3" t="str">
        <f>'R7.10.1移動支援一覧'!G429</f>
        <v>060-0061</v>
      </c>
      <c r="G429" s="3" t="str">
        <f>'R7.10.1移動支援一覧'!H429</f>
        <v>札幌市中央区南１条西１９丁目１－２５２KN南１条マンション８０３号</v>
      </c>
      <c r="H429" s="3" t="str">
        <f>'R7.10.1移動支援一覧'!I429</f>
        <v>070-3158-0958</v>
      </c>
      <c r="I429" s="3" t="str">
        <f>'R7.10.1移動支援一覧'!J429</f>
        <v>011-596-9078</v>
      </c>
      <c r="J429" s="3" t="str">
        <f>'R7.10.1移動支援一覧'!K429</f>
        <v>株式会社インティメイト</v>
      </c>
      <c r="K429" s="21" t="str">
        <f>IF('R7.10.1移動支援一覧'!Q429="","",'R7.10.1移動支援一覧'!Q429)</f>
        <v>○</v>
      </c>
      <c r="L429" s="21" t="str">
        <f>IF('R7.10.1移動支援一覧'!R429="","",'R7.10.1移動支援一覧'!R429)</f>
        <v>○</v>
      </c>
      <c r="M429" s="21" t="str">
        <f>IF('R7.10.1移動支援一覧'!S429="","",'R7.10.1移動支援一覧'!S429)</f>
        <v>○</v>
      </c>
      <c r="N429" s="21" t="str">
        <f>IF('R7.10.1移動支援一覧'!T429="","",'R7.10.1移動支援一覧'!T429)</f>
        <v>○</v>
      </c>
      <c r="O429" s="21" t="str">
        <f>IF('R7.10.1移動支援一覧'!U429="","",'R7.10.1移動支援一覧'!U429)</f>
        <v>○</v>
      </c>
      <c r="P429" s="22" t="str">
        <f>IF('R7.10.1移動支援一覧'!V429="","",'R7.10.1移動支援一覧'!V429)</f>
        <v>0110105046</v>
      </c>
    </row>
    <row r="430" spans="1:16" ht="13.5" customHeight="1">
      <c r="A430" s="19" t="str">
        <f>'R7.10.1移動支援一覧'!A430</f>
        <v>市内</v>
      </c>
      <c r="B430" s="20" t="str">
        <f>IF('R7.10.1移動支援一覧'!B430="","",'R7.10.1移動支援一覧'!B430)</f>
        <v/>
      </c>
      <c r="C430" s="3" t="str">
        <f>'R7.10.1移動支援一覧'!C430</f>
        <v>0001100931</v>
      </c>
      <c r="D430" s="3" t="str">
        <f>'R7.10.1移動支援一覧'!D430</f>
        <v>ヘルパーステーションAina</v>
      </c>
      <c r="E430" s="4">
        <f>'R7.10.1移動支援一覧'!E430</f>
        <v>45566</v>
      </c>
      <c r="F430" s="3" t="str">
        <f>'R7.10.1移動支援一覧'!G430</f>
        <v>007-0032</v>
      </c>
      <c r="G430" s="3" t="str">
        <f>'R7.10.1移動支援一覧'!H430</f>
        <v>札幌市東区東雁来１２条４丁目１番３自閉症者地域生活支援センターなないろ内</v>
      </c>
      <c r="H430" s="3" t="str">
        <f>'R7.10.1移動支援一覧'!I430</f>
        <v>011-299-4731</v>
      </c>
      <c r="I430" s="3" t="str">
        <f>'R7.10.1移動支援一覧'!J430</f>
        <v>011-299-4732</v>
      </c>
      <c r="J430" s="3" t="str">
        <f>'R7.10.1移動支援一覧'!K430</f>
        <v>社会福祉法人はるにれの里</v>
      </c>
      <c r="K430" s="21" t="str">
        <f>IF('R7.10.1移動支援一覧'!Q430="","",'R7.10.1移動支援一覧'!Q430)</f>
        <v>○</v>
      </c>
      <c r="L430" s="21" t="str">
        <f>IF('R7.10.1移動支援一覧'!R430="","",'R7.10.1移動支援一覧'!R430)</f>
        <v>○</v>
      </c>
      <c r="M430" s="21" t="str">
        <f>IF('R7.10.1移動支援一覧'!S430="","",'R7.10.1移動支援一覧'!S430)</f>
        <v>○</v>
      </c>
      <c r="N430" s="21" t="str">
        <f>IF('R7.10.1移動支援一覧'!T430="","",'R7.10.1移動支援一覧'!T430)</f>
        <v>○</v>
      </c>
      <c r="O430" s="21" t="str">
        <f>IF('R7.10.1移動支援一覧'!U430="","",'R7.10.1移動支援一覧'!U430)</f>
        <v/>
      </c>
      <c r="P430" s="22" t="str">
        <f>IF('R7.10.1移動支援一覧'!V430="","",'R7.10.1移動支援一覧'!V430)</f>
        <v>0110302866</v>
      </c>
    </row>
    <row r="431" spans="1:16" ht="13.5" customHeight="1">
      <c r="A431" s="19" t="str">
        <f>'R7.10.1移動支援一覧'!A431</f>
        <v>市内</v>
      </c>
      <c r="B431" s="20" t="str">
        <f>IF('R7.10.1移動支援一覧'!B431="","",'R7.10.1移動支援一覧'!B431)</f>
        <v/>
      </c>
      <c r="C431" s="3" t="str">
        <f>'R7.10.1移動支援一覧'!C431</f>
        <v>0001100932</v>
      </c>
      <c r="D431" s="3" t="str">
        <f>'R7.10.1移動支援一覧'!D431</f>
        <v>訪問介護事業所Mercy</v>
      </c>
      <c r="E431" s="4">
        <f>'R7.10.1移動支援一覧'!E431</f>
        <v>45566</v>
      </c>
      <c r="F431" s="3" t="str">
        <f>'R7.10.1移動支援一覧'!G431</f>
        <v>001-0045</v>
      </c>
      <c r="G431" s="3" t="str">
        <f>'R7.10.1移動支援一覧'!H431</f>
        <v>札幌市北区麻生町７丁目５－１０アルファグレイシャス麻生３０８号</v>
      </c>
      <c r="H431" s="3" t="str">
        <f>'R7.10.1移動支援一覧'!I431</f>
        <v>011-792-0835</v>
      </c>
      <c r="I431" s="3" t="str">
        <f>'R7.10.1移動支援一覧'!J431</f>
        <v>011-792-0838</v>
      </c>
      <c r="J431" s="3" t="str">
        <f>'R7.10.1移動支援一覧'!K431</f>
        <v>Mercy合同会社</v>
      </c>
      <c r="K431" s="21" t="str">
        <f>IF('R7.10.1移動支援一覧'!Q431="","",'R7.10.1移動支援一覧'!Q431)</f>
        <v>○</v>
      </c>
      <c r="L431" s="21" t="str">
        <f>IF('R7.10.1移動支援一覧'!R431="","",'R7.10.1移動支援一覧'!R431)</f>
        <v>○</v>
      </c>
      <c r="M431" s="21" t="str">
        <f>IF('R7.10.1移動支援一覧'!S431="","",'R7.10.1移動支援一覧'!S431)</f>
        <v>○</v>
      </c>
      <c r="N431" s="21" t="str">
        <f>IF('R7.10.1移動支援一覧'!T431="","",'R7.10.1移動支援一覧'!T431)</f>
        <v>○</v>
      </c>
      <c r="O431" s="21" t="str">
        <f>IF('R7.10.1移動支援一覧'!U431="","",'R7.10.1移動支援一覧'!U431)</f>
        <v/>
      </c>
      <c r="P431" s="22" t="str">
        <f>IF('R7.10.1移動支援一覧'!V431="","",'R7.10.1移動支援一覧'!V431)</f>
        <v>0110205580</v>
      </c>
    </row>
    <row r="432" spans="1:16" ht="13.5" customHeight="1">
      <c r="A432" s="19" t="str">
        <f>'R7.10.1移動支援一覧'!A432</f>
        <v>市内</v>
      </c>
      <c r="B432" s="20" t="str">
        <f>IF('R7.10.1移動支援一覧'!B432="","",'R7.10.1移動支援一覧'!B432)</f>
        <v/>
      </c>
      <c r="C432" s="3" t="str">
        <f>'R7.10.1移動支援一覧'!C432</f>
        <v>0001100933</v>
      </c>
      <c r="D432" s="3" t="str">
        <f>'R7.10.1移動支援一覧'!D432</f>
        <v>移動支援事業所ウェルネス清田</v>
      </c>
      <c r="E432" s="4">
        <f>'R7.10.1移動支援一覧'!E432</f>
        <v>45566</v>
      </c>
      <c r="F432" s="3" t="str">
        <f>'R7.10.1移動支援一覧'!G432</f>
        <v>004-0842</v>
      </c>
      <c r="G432" s="3" t="str">
        <f>'R7.10.1移動支援一覧'!H432</f>
        <v>札幌市清田区清田２条１－１４－１７</v>
      </c>
      <c r="H432" s="3" t="str">
        <f>'R7.10.1移動支援一覧'!I432</f>
        <v>011-839-9546</v>
      </c>
      <c r="I432" s="3" t="str">
        <f>'R7.10.1移動支援一覧'!J432</f>
        <v>011-799-0580</v>
      </c>
      <c r="J432" s="3" t="str">
        <f>'R7.10.1移動支援一覧'!K432</f>
        <v>株式会社ウェルサポ</v>
      </c>
      <c r="K432" s="21" t="str">
        <f>IF('R7.10.1移動支援一覧'!Q432="","",'R7.10.1移動支援一覧'!Q432)</f>
        <v/>
      </c>
      <c r="L432" s="21" t="str">
        <f>IF('R7.10.1移動支援一覧'!R432="","",'R7.10.1移動支援一覧'!R432)</f>
        <v>○</v>
      </c>
      <c r="M432" s="21" t="str">
        <f>IF('R7.10.1移動支援一覧'!S432="","",'R7.10.1移動支援一覧'!S432)</f>
        <v>○</v>
      </c>
      <c r="N432" s="21" t="str">
        <f>IF('R7.10.1移動支援一覧'!T432="","",'R7.10.1移動支援一覧'!T432)</f>
        <v>○</v>
      </c>
      <c r="O432" s="21" t="str">
        <f>IF('R7.10.1移動支援一覧'!U432="","",'R7.10.1移動支援一覧'!U432)</f>
        <v/>
      </c>
      <c r="P432" s="22" t="str">
        <f>IF('R7.10.1移動支援一覧'!V432="","",'R7.10.1移動支援一覧'!V432)</f>
        <v/>
      </c>
    </row>
    <row r="433" spans="1:16" ht="13.5" customHeight="1">
      <c r="A433" s="19" t="str">
        <f>'R7.10.1移動支援一覧'!A433</f>
        <v>市内</v>
      </c>
      <c r="B433" s="20" t="str">
        <f>IF('R7.10.1移動支援一覧'!B433="","",'R7.10.1移動支援一覧'!B433)</f>
        <v/>
      </c>
      <c r="C433" s="3" t="str">
        <f>'R7.10.1移動支援一覧'!C433</f>
        <v>0001100934</v>
      </c>
      <c r="D433" s="3" t="str">
        <f>'R7.10.1移動支援一覧'!D433</f>
        <v>さくらケアサポートセンター</v>
      </c>
      <c r="E433" s="4">
        <f>'R7.10.1移動支援一覧'!E433</f>
        <v>45566</v>
      </c>
      <c r="F433" s="3" t="str">
        <f>'R7.10.1移動支援一覧'!G433</f>
        <v>064-0802</v>
      </c>
      <c r="G433" s="3" t="str">
        <f>'R7.10.1移動支援一覧'!H433</f>
        <v>札幌市中央区南２条西２０丁目２－３ロータリー２０ビル６階</v>
      </c>
      <c r="H433" s="3" t="str">
        <f>'R7.10.1移動支援一覧'!I433</f>
        <v>011-688-8186</v>
      </c>
      <c r="I433" s="3" t="str">
        <f>'R7.10.1移動支援一覧'!J433</f>
        <v>011-688-8185</v>
      </c>
      <c r="J433" s="3" t="str">
        <f>'R7.10.1移動支援一覧'!K433</f>
        <v>ベンチャープラス株式会社</v>
      </c>
      <c r="K433" s="21" t="str">
        <f>IF('R7.10.1移動支援一覧'!Q433="","",'R7.10.1移動支援一覧'!Q433)</f>
        <v>○</v>
      </c>
      <c r="L433" s="21" t="str">
        <f>IF('R7.10.1移動支援一覧'!R433="","",'R7.10.1移動支援一覧'!R433)</f>
        <v>○</v>
      </c>
      <c r="M433" s="21" t="str">
        <f>IF('R7.10.1移動支援一覧'!S433="","",'R7.10.1移動支援一覧'!S433)</f>
        <v>○</v>
      </c>
      <c r="N433" s="21" t="str">
        <f>IF('R7.10.1移動支援一覧'!T433="","",'R7.10.1移動支援一覧'!T433)</f>
        <v>○</v>
      </c>
      <c r="O433" s="21" t="str">
        <f>IF('R7.10.1移動支援一覧'!U433="","",'R7.10.1移動支援一覧'!U433)</f>
        <v>○</v>
      </c>
      <c r="P433" s="22" t="str">
        <f>IF('R7.10.1移動支援一覧'!V433="","",'R7.10.1移動支援一覧'!V433)</f>
        <v>0110105053</v>
      </c>
    </row>
    <row r="434" spans="1:16" ht="13.5" customHeight="1">
      <c r="A434" s="19" t="str">
        <f>'R7.10.1移動支援一覧'!A434</f>
        <v>市内</v>
      </c>
      <c r="B434" s="20" t="str">
        <f>IF('R7.10.1移動支援一覧'!B434="","",'R7.10.1移動支援一覧'!B434)</f>
        <v/>
      </c>
      <c r="C434" s="3" t="str">
        <f>'R7.10.1移動支援一覧'!C434</f>
        <v>0001100935</v>
      </c>
      <c r="D434" s="3" t="str">
        <f>'R7.10.1移動支援一覧'!D434</f>
        <v>居宅介護事業所IPPO</v>
      </c>
      <c r="E434" s="4">
        <f>'R7.10.1移動支援一覧'!E434</f>
        <v>45566</v>
      </c>
      <c r="F434" s="3" t="str">
        <f>'R7.10.1移動支援一覧'!G434</f>
        <v>063-0866</v>
      </c>
      <c r="G434" s="3" t="str">
        <f>'R7.10.1移動支援一覧'!H434</f>
        <v>札幌市北区北27条西4丁目2-20MINT274 402号室</v>
      </c>
      <c r="H434" s="3" t="str">
        <f>'R7.10.1移動支援一覧'!I434</f>
        <v>011-788-2232</v>
      </c>
      <c r="I434" s="3" t="str">
        <f>'R7.10.1移動支援一覧'!J434</f>
        <v>011-788-2129</v>
      </c>
      <c r="J434" s="3" t="str">
        <f>'R7.10.1移動支援一覧'!K434</f>
        <v>合同会社SL</v>
      </c>
      <c r="K434" s="21" t="str">
        <f>IF('R7.10.1移動支援一覧'!Q434="","",'R7.10.1移動支援一覧'!Q434)</f>
        <v>○</v>
      </c>
      <c r="L434" s="21" t="str">
        <f>IF('R7.10.1移動支援一覧'!R434="","",'R7.10.1移動支援一覧'!R434)</f>
        <v>○</v>
      </c>
      <c r="M434" s="21" t="str">
        <f>IF('R7.10.1移動支援一覧'!S434="","",'R7.10.1移動支援一覧'!S434)</f>
        <v>○</v>
      </c>
      <c r="N434" s="21" t="str">
        <f>IF('R7.10.1移動支援一覧'!T434="","",'R7.10.1移動支援一覧'!T434)</f>
        <v>○</v>
      </c>
      <c r="O434" s="21" t="str">
        <f>IF('R7.10.1移動支援一覧'!U434="","",'R7.10.1移動支援一覧'!U434)</f>
        <v>○</v>
      </c>
      <c r="P434" s="22" t="str">
        <f>IF('R7.10.1移動支援一覧'!V434="","",'R7.10.1移動支援一覧'!V434)</f>
        <v>0110205861</v>
      </c>
    </row>
    <row r="435" spans="1:16" ht="13.5" customHeight="1">
      <c r="A435" s="19" t="str">
        <f>'R7.10.1移動支援一覧'!A435</f>
        <v>市内</v>
      </c>
      <c r="B435" s="20" t="str">
        <f>IF('R7.10.1移動支援一覧'!B435="","",'R7.10.1移動支援一覧'!B435)</f>
        <v/>
      </c>
      <c r="C435" s="3" t="str">
        <f>'R7.10.1移動支援一覧'!C435</f>
        <v>0001100936</v>
      </c>
      <c r="D435" s="3" t="str">
        <f>'R7.10.1移動支援一覧'!D435</f>
        <v>介護事業所みやみや</v>
      </c>
      <c r="E435" s="4">
        <f>'R7.10.1移動支援一覧'!E435</f>
        <v>45597</v>
      </c>
      <c r="F435" s="3" t="str">
        <f>'R7.10.1移動支援一覧'!G435</f>
        <v>007-0813</v>
      </c>
      <c r="G435" s="3" t="str">
        <f>'R7.10.1移動支援一覧'!H435</f>
        <v>札幌市東区東苗穂１３条２丁目２４番１号</v>
      </c>
      <c r="H435" s="3" t="str">
        <f>'R7.10.1移動支援一覧'!I435</f>
        <v>011-790-5900</v>
      </c>
      <c r="I435" s="3" t="str">
        <f>'R7.10.1移動支援一覧'!J435</f>
        <v>011-790-5901</v>
      </c>
      <c r="J435" s="3" t="str">
        <f>'R7.10.1移動支援一覧'!K435</f>
        <v>特定非営利活動法人みやみや</v>
      </c>
      <c r="K435" s="21" t="str">
        <f>IF('R7.10.1移動支援一覧'!Q435="","",'R7.10.1移動支援一覧'!Q435)</f>
        <v>○</v>
      </c>
      <c r="L435" s="21" t="str">
        <f>IF('R7.10.1移動支援一覧'!R435="","",'R7.10.1移動支援一覧'!R435)</f>
        <v>○</v>
      </c>
      <c r="M435" s="21" t="str">
        <f>IF('R7.10.1移動支援一覧'!S435="","",'R7.10.1移動支援一覧'!S435)</f>
        <v>○</v>
      </c>
      <c r="N435" s="21" t="str">
        <f>IF('R7.10.1移動支援一覧'!T435="","",'R7.10.1移動支援一覧'!T435)</f>
        <v>○</v>
      </c>
      <c r="O435" s="21" t="str">
        <f>IF('R7.10.1移動支援一覧'!U435="","",'R7.10.1移動支援一覧'!U435)</f>
        <v>○</v>
      </c>
      <c r="P435" s="22" t="str">
        <f>IF('R7.10.1移動支援一覧'!V435="","",'R7.10.1移動支援一覧'!V435)</f>
        <v>0110302908</v>
      </c>
    </row>
    <row r="436" spans="1:16" ht="13.5" customHeight="1">
      <c r="A436" s="19" t="str">
        <f>'R7.10.1移動支援一覧'!A436</f>
        <v>市内</v>
      </c>
      <c r="B436" s="20" t="str">
        <f>IF('R7.10.1移動支援一覧'!B436="","",'R7.10.1移動支援一覧'!B436)</f>
        <v/>
      </c>
      <c r="C436" s="3" t="str">
        <f>'R7.10.1移動支援一覧'!C436</f>
        <v>0001100937</v>
      </c>
      <c r="D436" s="3" t="str">
        <f>'R7.10.1移動支援一覧'!D436</f>
        <v>移動支援＠</v>
      </c>
      <c r="E436" s="4">
        <f>'R7.10.1移動支援一覧'!E436</f>
        <v>45597</v>
      </c>
      <c r="F436" s="3" t="str">
        <f>'R7.10.1移動支援一覧'!G436</f>
        <v>003-0833</v>
      </c>
      <c r="G436" s="3" t="str">
        <f>'R7.10.1移動支援一覧'!H436</f>
        <v>札幌市白石区北郷３条１丁目６番２８　１階</v>
      </c>
      <c r="H436" s="3" t="str">
        <f>'R7.10.1移動支援一覧'!I436</f>
        <v>080-3913-1788</v>
      </c>
      <c r="I436" s="3" t="str">
        <f>'R7.10.1移動支援一覧'!J436</f>
        <v>011-873-2230</v>
      </c>
      <c r="J436" s="3" t="str">
        <f>'R7.10.1移動支援一覧'!K436</f>
        <v>株式会社アクティブスタイル</v>
      </c>
      <c r="K436" s="21" t="str">
        <f>IF('R7.10.1移動支援一覧'!Q436="","",'R7.10.1移動支援一覧'!Q436)</f>
        <v>○</v>
      </c>
      <c r="L436" s="21" t="str">
        <f>IF('R7.10.1移動支援一覧'!R436="","",'R7.10.1移動支援一覧'!R436)</f>
        <v>○</v>
      </c>
      <c r="M436" s="21" t="str">
        <f>IF('R7.10.1移動支援一覧'!S436="","",'R7.10.1移動支援一覧'!S436)</f>
        <v>○</v>
      </c>
      <c r="N436" s="21" t="str">
        <f>IF('R7.10.1移動支援一覧'!T436="","",'R7.10.1移動支援一覧'!T436)</f>
        <v>○</v>
      </c>
      <c r="O436" s="21" t="str">
        <f>IF('R7.10.1移動支援一覧'!U436="","",'R7.10.1移動支援一覧'!U436)</f>
        <v>○</v>
      </c>
      <c r="P436" s="22" t="str">
        <f>IF('R7.10.1移動支援一覧'!V436="","",'R7.10.1移動支援一覧'!V436)</f>
        <v/>
      </c>
    </row>
    <row r="437" spans="1:16" ht="13.5" customHeight="1">
      <c r="A437" s="19" t="str">
        <f>'R7.10.1移動支援一覧'!A437</f>
        <v>市内</v>
      </c>
      <c r="B437" s="20" t="str">
        <f>IF('R7.10.1移動支援一覧'!B437="","",'R7.10.1移動支援一覧'!B437)</f>
        <v/>
      </c>
      <c r="C437" s="3" t="str">
        <f>'R7.10.1移動支援一覧'!C437</f>
        <v>0001100938</v>
      </c>
      <c r="D437" s="3" t="str">
        <f>'R7.10.1移動支援一覧'!D437</f>
        <v>エルム介護サービス</v>
      </c>
      <c r="E437" s="4">
        <f>'R7.10.1移動支援一覧'!E437</f>
        <v>45627</v>
      </c>
      <c r="F437" s="3" t="str">
        <f>'R7.10.1移動支援一覧'!G437</f>
        <v>001-0021</v>
      </c>
      <c r="G437" s="3" t="str">
        <f>'R7.10.1移動支援一覧'!H437</f>
        <v>札幌市北区北２１条西１３丁目４番４号</v>
      </c>
      <c r="H437" s="3" t="str">
        <f>'R7.10.1移動支援一覧'!I437</f>
        <v>011-839-1442</v>
      </c>
      <c r="I437" s="3" t="str">
        <f>'R7.10.1移動支援一覧'!J437</f>
        <v>011-839-1442</v>
      </c>
      <c r="J437" s="3" t="str">
        <f>'R7.10.1移動支援一覧'!K437</f>
        <v>エルム合同会社</v>
      </c>
      <c r="K437" s="21" t="str">
        <f>IF('R7.10.1移動支援一覧'!Q437="","",'R7.10.1移動支援一覧'!Q437)</f>
        <v>○</v>
      </c>
      <c r="L437" s="21" t="str">
        <f>IF('R7.10.1移動支援一覧'!R437="","",'R7.10.1移動支援一覧'!R437)</f>
        <v>○</v>
      </c>
      <c r="M437" s="21" t="str">
        <f>IF('R7.10.1移動支援一覧'!S437="","",'R7.10.1移動支援一覧'!S437)</f>
        <v>○</v>
      </c>
      <c r="N437" s="21" t="str">
        <f>IF('R7.10.1移動支援一覧'!T437="","",'R7.10.1移動支援一覧'!T437)</f>
        <v>○</v>
      </c>
      <c r="O437" s="21" t="str">
        <f>IF('R7.10.1移動支援一覧'!U437="","",'R7.10.1移動支援一覧'!U437)</f>
        <v>○</v>
      </c>
      <c r="P437" s="22" t="str">
        <f>IF('R7.10.1移動支援一覧'!V437="","",'R7.10.1移動支援一覧'!V437)</f>
        <v>01102005879</v>
      </c>
    </row>
    <row r="438" spans="1:16" ht="13.5" customHeight="1">
      <c r="A438" s="19" t="str">
        <f>'R7.10.1移動支援一覧'!A438</f>
        <v>市内</v>
      </c>
      <c r="B438" s="20" t="str">
        <f>IF('R7.10.1移動支援一覧'!B438="","",'R7.10.1移動支援一覧'!B438)</f>
        <v/>
      </c>
      <c r="C438" s="3" t="str">
        <f>'R7.10.1移動支援一覧'!C438</f>
        <v>0001100939</v>
      </c>
      <c r="D438" s="3" t="str">
        <f>'R7.10.1移動支援一覧'!D438</f>
        <v>訪問ステーションアン</v>
      </c>
      <c r="E438" s="4">
        <f>'R7.10.1移動支援一覧'!E438</f>
        <v>45627</v>
      </c>
      <c r="F438" s="3" t="str">
        <f>'R7.10.1移動支援一覧'!G438</f>
        <v>001-0023</v>
      </c>
      <c r="G438" s="3" t="str">
        <f>'R7.10.1移動支援一覧'!H438</f>
        <v>札幌市北区北２３条西5丁目２番２1号</v>
      </c>
      <c r="H438" s="3" t="str">
        <f>'R7.10.1移動支援一覧'!I438</f>
        <v>011-792-8703</v>
      </c>
      <c r="I438" s="3" t="str">
        <f>'R7.10.1移動支援一覧'!J438</f>
        <v>011-792-9326</v>
      </c>
      <c r="J438" s="3" t="str">
        <f>'R7.10.1移動支援一覧'!K438</f>
        <v>株式会社アンジェスソレイユ</v>
      </c>
      <c r="K438" s="21" t="str">
        <f>IF('R7.10.1移動支援一覧'!Q438="","",'R7.10.1移動支援一覧'!Q438)</f>
        <v>○</v>
      </c>
      <c r="L438" s="21" t="str">
        <f>IF('R7.10.1移動支援一覧'!R438="","",'R7.10.1移動支援一覧'!R438)</f>
        <v>○</v>
      </c>
      <c r="M438" s="21" t="str">
        <f>IF('R7.10.1移動支援一覧'!S438="","",'R7.10.1移動支援一覧'!S438)</f>
        <v>○</v>
      </c>
      <c r="N438" s="21" t="str">
        <f>IF('R7.10.1移動支援一覧'!T438="","",'R7.10.1移動支援一覧'!T438)</f>
        <v>○</v>
      </c>
      <c r="O438" s="21" t="str">
        <f>IF('R7.10.1移動支援一覧'!U438="","",'R7.10.1移動支援一覧'!U438)</f>
        <v>○</v>
      </c>
      <c r="P438" s="22" t="str">
        <f>IF('R7.10.1移動支援一覧'!V438="","",'R7.10.1移動支援一覧'!V438)</f>
        <v>0110205929</v>
      </c>
    </row>
    <row r="439" spans="1:16" ht="13.5" customHeight="1">
      <c r="A439" s="19" t="str">
        <f>'R7.10.1移動支援一覧'!A439</f>
        <v>市内</v>
      </c>
      <c r="B439" s="20" t="str">
        <f>IF('R7.10.1移動支援一覧'!B439="","",'R7.10.1移動支援一覧'!B439)</f>
        <v/>
      </c>
      <c r="C439" s="3" t="str">
        <f>'R7.10.1移動支援一覧'!C439</f>
        <v>0001100940</v>
      </c>
      <c r="D439" s="3" t="str">
        <f>'R7.10.1移動支援一覧'!D439</f>
        <v>さぼてん</v>
      </c>
      <c r="E439" s="4">
        <f>'R7.10.1移動支援一覧'!E439</f>
        <v>45689</v>
      </c>
      <c r="F439" s="3" t="str">
        <f>'R7.10.1移動支援一覧'!G439</f>
        <v>004-0812</v>
      </c>
      <c r="G439" s="3" t="str">
        <f>'R7.10.1移動支援一覧'!H439</f>
        <v>札幌市清田区美しが丘2条4丁目16番2号</v>
      </c>
      <c r="H439" s="3" t="str">
        <f>'R7.10.1移動支援一覧'!I439</f>
        <v>090-2816-1301</v>
      </c>
      <c r="I439" s="3">
        <f>'R7.10.1移動支援一覧'!J439</f>
        <v>0</v>
      </c>
      <c r="J439" s="3" t="str">
        <f>'R7.10.1移動支援一覧'!K439</f>
        <v>合同会社aete</v>
      </c>
      <c r="K439" s="21" t="str">
        <f>IF('R7.10.1移動支援一覧'!Q439="","",'R7.10.1移動支援一覧'!Q439)</f>
        <v>○</v>
      </c>
      <c r="L439" s="21" t="str">
        <f>IF('R7.10.1移動支援一覧'!R439="","",'R7.10.1移動支援一覧'!R439)</f>
        <v>○</v>
      </c>
      <c r="M439" s="21" t="str">
        <f>IF('R7.10.1移動支援一覧'!S439="","",'R7.10.1移動支援一覧'!S439)</f>
        <v>○</v>
      </c>
      <c r="N439" s="21" t="str">
        <f>IF('R7.10.1移動支援一覧'!T439="","",'R7.10.1移動支援一覧'!T439)</f>
        <v>○</v>
      </c>
      <c r="O439" s="21" t="str">
        <f>IF('R7.10.1移動支援一覧'!U439="","",'R7.10.1移動支援一覧'!U439)</f>
        <v>○</v>
      </c>
      <c r="P439" s="22" t="str">
        <f>IF('R7.10.1移動支援一覧'!V439="","",'R7.10.1移動支援一覧'!V439)</f>
        <v>0110302973</v>
      </c>
    </row>
    <row r="440" spans="1:16" ht="13.5" customHeight="1">
      <c r="A440" s="19" t="str">
        <f>'R7.10.1移動支援一覧'!A440</f>
        <v>市内</v>
      </c>
      <c r="B440" s="20" t="str">
        <f>IF('R7.10.1移動支援一覧'!B440="","",'R7.10.1移動支援一覧'!B440)</f>
        <v/>
      </c>
      <c r="C440" s="3" t="str">
        <f>'R7.10.1移動支援一覧'!C440</f>
        <v>0001100941</v>
      </c>
      <c r="D440" s="3" t="str">
        <f>'R7.10.1移動支援一覧'!D440</f>
        <v>ヘルパーステーション　サウレ</v>
      </c>
      <c r="E440" s="4">
        <f>'R7.10.1移動支援一覧'!E440</f>
        <v>45627</v>
      </c>
      <c r="F440" s="3" t="str">
        <f>'R7.10.1移動支援一覧'!G440</f>
        <v>062-0908</v>
      </c>
      <c r="G440" s="3" t="str">
        <f>'R7.10.1移動支援一覧'!H440</f>
        <v>札幌市豊平区豊平８条９丁目１番４７号</v>
      </c>
      <c r="H440" s="3" t="str">
        <f>'R7.10.1移動支援一覧'!I440</f>
        <v>011-595-7910</v>
      </c>
      <c r="I440" s="3" t="str">
        <f>'R7.10.1移動支援一覧'!J440</f>
        <v>011-595-7910</v>
      </c>
      <c r="J440" s="3" t="str">
        <f>'R7.10.1移動支援一覧'!K440</f>
        <v>株式会社up root peak</v>
      </c>
      <c r="K440" s="21" t="str">
        <f>IF('R7.10.1移動支援一覧'!Q440="","",'R7.10.1移動支援一覧'!Q440)</f>
        <v>○</v>
      </c>
      <c r="L440" s="21" t="str">
        <f>IF('R7.10.1移動支援一覧'!R440="","",'R7.10.1移動支援一覧'!R440)</f>
        <v>○</v>
      </c>
      <c r="M440" s="21" t="str">
        <f>IF('R7.10.1移動支援一覧'!S440="","",'R7.10.1移動支援一覧'!S440)</f>
        <v>○</v>
      </c>
      <c r="N440" s="21" t="str">
        <f>IF('R7.10.1移動支援一覧'!T440="","",'R7.10.1移動支援一覧'!T440)</f>
        <v>○</v>
      </c>
      <c r="O440" s="21" t="str">
        <f>IF('R7.10.1移動支援一覧'!U440="","",'R7.10.1移動支援一覧'!U440)</f>
        <v>○</v>
      </c>
      <c r="P440" s="22" t="str">
        <f>IF('R7.10.1移動支援一覧'!V440="","",'R7.10.1移動支援一覧'!V440)</f>
        <v>0110507316</v>
      </c>
    </row>
    <row r="441" spans="1:16" ht="13.5" customHeight="1">
      <c r="A441" s="19" t="str">
        <f>'R7.10.1移動支援一覧'!A441</f>
        <v>市内</v>
      </c>
      <c r="B441" s="20" t="str">
        <f>IF('R7.10.1移動支援一覧'!B441="","",'R7.10.1移動支援一覧'!B441)</f>
        <v/>
      </c>
      <c r="C441" s="3" t="str">
        <f>'R7.10.1移動支援一覧'!C441</f>
        <v>0001100942</v>
      </c>
      <c r="D441" s="3" t="str">
        <f>'R7.10.1移動支援一覧'!D441</f>
        <v>訪問介護べべるい</v>
      </c>
      <c r="E441" s="4">
        <f>'R7.10.1移動支援一覧'!E441</f>
        <v>45658</v>
      </c>
      <c r="F441" s="3" t="str">
        <f>'R7.10.1移動支援一覧'!G441</f>
        <v>004-0053</v>
      </c>
      <c r="G441" s="3" t="str">
        <f>'R7.10.1移動支援一覧'!H441</f>
        <v>札幌市厚別区厚別中央３条２丁目１６－２５</v>
      </c>
      <c r="H441" s="3" t="str">
        <f>'R7.10.1移動支援一覧'!I441</f>
        <v>011-807-7533</v>
      </c>
      <c r="I441" s="3" t="str">
        <f>'R7.10.1移動支援一覧'!J441</f>
        <v>011-807-7536</v>
      </c>
      <c r="J441" s="3" t="str">
        <f>'R7.10.1移動支援一覧'!K441</f>
        <v>合同会社ウエムラサポート</v>
      </c>
      <c r="K441" s="21" t="str">
        <f>IF('R7.10.1移動支援一覧'!Q441="","",'R7.10.1移動支援一覧'!Q441)</f>
        <v>○</v>
      </c>
      <c r="L441" s="21" t="str">
        <f>IF('R7.10.1移動支援一覧'!R441="","",'R7.10.1移動支援一覧'!R441)</f>
        <v>○</v>
      </c>
      <c r="M441" s="21" t="str">
        <f>IF('R7.10.1移動支援一覧'!S441="","",'R7.10.1移動支援一覧'!S441)</f>
        <v>○</v>
      </c>
      <c r="N441" s="21" t="str">
        <f>IF('R7.10.1移動支援一覧'!T441="","",'R7.10.1移動支援一覧'!T441)</f>
        <v>○</v>
      </c>
      <c r="O441" s="21" t="str">
        <f>IF('R7.10.1移動支援一覧'!U441="","",'R7.10.1移動支援一覧'!U441)</f>
        <v>○</v>
      </c>
      <c r="P441" s="22" t="str">
        <f>IF('R7.10.1移動支援一覧'!V441="","",'R7.10.1移動支援一覧'!V441)</f>
        <v>0110800885</v>
      </c>
    </row>
    <row r="442" spans="1:16" ht="13.5" customHeight="1">
      <c r="A442" s="19" t="str">
        <f>'R7.10.1移動支援一覧'!A442</f>
        <v>市内</v>
      </c>
      <c r="B442" s="20" t="str">
        <f>IF('R7.10.1移動支援一覧'!B442="","",'R7.10.1移動支援一覧'!B442)</f>
        <v/>
      </c>
      <c r="C442" s="3" t="str">
        <f>'R7.10.1移動支援一覧'!C442</f>
        <v>0001100943</v>
      </c>
      <c r="D442" s="3" t="str">
        <f>'R7.10.1移動支援一覧'!D442</f>
        <v>ヘルパーステーション　アイディーアイ</v>
      </c>
      <c r="E442" s="4">
        <f>'R7.10.1移動支援一覧'!E442</f>
        <v>45717</v>
      </c>
      <c r="F442" s="3" t="str">
        <f>'R7.10.1移動支援一覧'!G442</f>
        <v>065-0021</v>
      </c>
      <c r="G442" s="3" t="str">
        <f>'R7.10.1移動支援一覧'!H442</f>
        <v>札幌市東区北２１条東２丁目１番３７号スリーナインXY１０５号室</v>
      </c>
      <c r="H442" s="3" t="str">
        <f>'R7.10.1移動支援一覧'!I442</f>
        <v>050-5799-8364</v>
      </c>
      <c r="I442" s="3">
        <f>'R7.10.1移動支援一覧'!J442</f>
        <v>0</v>
      </c>
      <c r="J442" s="3" t="str">
        <f>'R7.10.1移動支援一覧'!K442</f>
        <v>アイディーアイ株式会社</v>
      </c>
      <c r="K442" s="21" t="str">
        <f>IF('R7.10.1移動支援一覧'!Q442="","",'R7.10.1移動支援一覧'!Q442)</f>
        <v>○</v>
      </c>
      <c r="L442" s="21" t="str">
        <f>IF('R7.10.1移動支援一覧'!R442="","",'R7.10.1移動支援一覧'!R442)</f>
        <v>○</v>
      </c>
      <c r="M442" s="21" t="str">
        <f>IF('R7.10.1移動支援一覧'!S442="","",'R7.10.1移動支援一覧'!S442)</f>
        <v>○</v>
      </c>
      <c r="N442" s="21" t="str">
        <f>IF('R7.10.1移動支援一覧'!T442="","",'R7.10.1移動支援一覧'!T442)</f>
        <v>○</v>
      </c>
      <c r="O442" s="21" t="str">
        <f>IF('R7.10.1移動支援一覧'!U442="","",'R7.10.1移動支援一覧'!U442)</f>
        <v/>
      </c>
      <c r="P442" s="22" t="str">
        <f>IF('R7.10.1移動支援一覧'!V442="","",'R7.10.1移動支援一覧'!V442)</f>
        <v>0110303005</v>
      </c>
    </row>
    <row r="443" spans="1:16" ht="13.5" customHeight="1">
      <c r="A443" s="19" t="str">
        <f>'R7.10.1移動支援一覧'!A443</f>
        <v>市内</v>
      </c>
      <c r="B443" s="20" t="str">
        <f>IF('R7.10.1移動支援一覧'!B443="","",'R7.10.1移動支援一覧'!B443)</f>
        <v/>
      </c>
      <c r="C443" s="3" t="str">
        <f>'R7.10.1移動支援一覧'!C443</f>
        <v>0001100944</v>
      </c>
      <c r="D443" s="3" t="str">
        <f>'R7.10.1移動支援一覧'!D443</f>
        <v>居宅介護事業所　さくらケア</v>
      </c>
      <c r="E443" s="4">
        <f>'R7.10.1移動支援一覧'!E443</f>
        <v>45717</v>
      </c>
      <c r="F443" s="3" t="str">
        <f>'R7.10.1移動支援一覧'!G443</f>
        <v>006-0829</v>
      </c>
      <c r="G443" s="3" t="str">
        <f>'R7.10.1移動支援一覧'!H443</f>
        <v>札幌市手稲区手稲前田５７３－１３</v>
      </c>
      <c r="H443" s="3" t="str">
        <f>'R7.10.1移動支援一覧'!I443</f>
        <v>090-1649-1339</v>
      </c>
      <c r="I443" s="3" t="str">
        <f>'R7.10.1移動支援一覧'!J443</f>
        <v>011-311-4955</v>
      </c>
      <c r="J443" s="3" t="str">
        <f>'R7.10.1移動支援一覧'!K443</f>
        <v>特定非営利活動法人　SAKURAcare</v>
      </c>
      <c r="K443" s="21" t="str">
        <f>IF('R7.10.1移動支援一覧'!Q443="","",'R7.10.1移動支援一覧'!Q443)</f>
        <v>○</v>
      </c>
      <c r="L443" s="21" t="str">
        <f>IF('R7.10.1移動支援一覧'!R443="","",'R7.10.1移動支援一覧'!R443)</f>
        <v>○</v>
      </c>
      <c r="M443" s="21" t="str">
        <f>IF('R7.10.1移動支援一覧'!S443="","",'R7.10.1移動支援一覧'!S443)</f>
        <v>○</v>
      </c>
      <c r="N443" s="21" t="str">
        <f>IF('R7.10.1移動支援一覧'!T443="","",'R7.10.1移動支援一覧'!T443)</f>
        <v>○</v>
      </c>
      <c r="O443" s="21" t="str">
        <f>IF('R7.10.1移動支援一覧'!U443="","",'R7.10.1移動支援一覧'!U443)</f>
        <v>○</v>
      </c>
      <c r="P443" s="22" t="str">
        <f>IF('R7.10.1移動支援一覧'!V443="","",'R7.10.1移動支援一覧'!V443)</f>
        <v>0110901915</v>
      </c>
    </row>
    <row r="444" spans="1:16" ht="13.5" customHeight="1">
      <c r="A444" s="19" t="str">
        <f>'R7.10.1移動支援一覧'!A444</f>
        <v>市内</v>
      </c>
      <c r="B444" s="20" t="str">
        <f>IF('R7.10.1移動支援一覧'!B444="","",'R7.10.1移動支援一覧'!B444)</f>
        <v/>
      </c>
      <c r="C444" s="3" t="str">
        <f>'R7.10.1移動支援一覧'!C444</f>
        <v>0001100945</v>
      </c>
      <c r="D444" s="3" t="str">
        <f>'R7.10.1移動支援一覧'!D444</f>
        <v>ああちゃん菊水訪問介護事業所</v>
      </c>
      <c r="E444" s="4">
        <f>'R7.10.1移動支援一覧'!E444</f>
        <v>45748</v>
      </c>
      <c r="F444" s="3" t="str">
        <f>'R7.10.1移動支援一覧'!G444</f>
        <v>003-0807</v>
      </c>
      <c r="G444" s="3" t="str">
        <f>'R7.10.1移動支援一覧'!H444</f>
        <v>札幌市白石区菊水７条３丁目３－１パティオ竹善３０３</v>
      </c>
      <c r="H444" s="3" t="str">
        <f>'R7.10.1移動支援一覧'!I444</f>
        <v>080-2861-7445</v>
      </c>
      <c r="I444" s="3" t="str">
        <f>'R7.10.1移動支援一覧'!J444</f>
        <v>011-816-5380</v>
      </c>
      <c r="J444" s="3" t="str">
        <f>'R7.10.1移動支援一覧'!K444</f>
        <v>合同会社esprie</v>
      </c>
      <c r="K444" s="21" t="str">
        <f>IF('R7.10.1移動支援一覧'!Q444="","",'R7.10.1移動支援一覧'!Q444)</f>
        <v>○</v>
      </c>
      <c r="L444" s="21" t="str">
        <f>IF('R7.10.1移動支援一覧'!R444="","",'R7.10.1移動支援一覧'!R444)</f>
        <v>○</v>
      </c>
      <c r="M444" s="21" t="str">
        <f>IF('R7.10.1移動支援一覧'!S444="","",'R7.10.1移動支援一覧'!S444)</f>
        <v>○</v>
      </c>
      <c r="N444" s="21" t="str">
        <f>IF('R7.10.1移動支援一覧'!T444="","",'R7.10.1移動支援一覧'!T444)</f>
        <v>○</v>
      </c>
      <c r="O444" s="21" t="str">
        <f>IF('R7.10.1移動支援一覧'!U444="","",'R7.10.1移動支援一覧'!U444)</f>
        <v>○</v>
      </c>
      <c r="P444" s="22" t="str">
        <f>IF('R7.10.1移動支援一覧'!V444="","",'R7.10.1移動支援一覧'!V444)</f>
        <v>0110404340</v>
      </c>
    </row>
    <row r="445" spans="1:16" ht="13.5" customHeight="1">
      <c r="A445" s="19" t="str">
        <f>'R7.10.1移動支援一覧'!A445</f>
        <v>市内</v>
      </c>
      <c r="B445" s="20" t="str">
        <f>IF('R7.10.1移動支援一覧'!B445="","",'R7.10.1移動支援一覧'!B445)</f>
        <v/>
      </c>
      <c r="C445" s="3" t="str">
        <f>'R7.10.1移動支援一覧'!C445</f>
        <v>0001100946</v>
      </c>
      <c r="D445" s="3" t="str">
        <f>'R7.10.1移動支援一覧'!D445</f>
        <v>ヘルパーステーション福風</v>
      </c>
      <c r="E445" s="4">
        <f>'R7.10.1移動支援一覧'!E445</f>
        <v>45778</v>
      </c>
      <c r="F445" s="3" t="str">
        <f>'R7.10.1移動支援一覧'!G445</f>
        <v>007-0844</v>
      </c>
      <c r="G445" s="3" t="str">
        <f>'R7.10.1移動支援一覧'!H445</f>
        <v>札幌市東区北４４条東１４丁目３－１５　１０６号室</v>
      </c>
      <c r="H445" s="3" t="str">
        <f>'R7.10.1移動支援一覧'!I445</f>
        <v>011-299-4177</v>
      </c>
      <c r="I445" s="3" t="str">
        <f>'R7.10.1移動支援一覧'!J445</f>
        <v>011-299-4171</v>
      </c>
      <c r="J445" s="3" t="str">
        <f>'R7.10.1移動支援一覧'!K445</f>
        <v>株式会社楽祥</v>
      </c>
      <c r="K445" s="21" t="str">
        <f>IF('R7.10.1移動支援一覧'!Q445="","",'R7.10.1移動支援一覧'!Q445)</f>
        <v>○</v>
      </c>
      <c r="L445" s="21" t="str">
        <f>IF('R7.10.1移動支援一覧'!R445="","",'R7.10.1移動支援一覧'!R445)</f>
        <v/>
      </c>
      <c r="M445" s="21" t="str">
        <f>IF('R7.10.1移動支援一覧'!S445="","",'R7.10.1移動支援一覧'!S445)</f>
        <v/>
      </c>
      <c r="N445" s="21" t="str">
        <f>IF('R7.10.1移動支援一覧'!T445="","",'R7.10.1移動支援一覧'!T445)</f>
        <v/>
      </c>
      <c r="O445" s="21" t="str">
        <f>IF('R7.10.1移動支援一覧'!U445="","",'R7.10.1移動支援一覧'!U445)</f>
        <v/>
      </c>
      <c r="P445" s="22" t="str">
        <f>IF('R7.10.1移動支援一覧'!V445="","",'R7.10.1移動支援一覧'!V445)</f>
        <v>0110303138</v>
      </c>
    </row>
    <row r="446" spans="1:16" ht="13.5" customHeight="1">
      <c r="A446" s="19" t="str">
        <f>'R7.10.1移動支援一覧'!A446</f>
        <v>市内</v>
      </c>
      <c r="B446" s="20" t="str">
        <f>IF('R7.10.1移動支援一覧'!B446="","",'R7.10.1移動支援一覧'!B446)</f>
        <v/>
      </c>
      <c r="C446" s="3" t="str">
        <f>'R7.10.1移動支援一覧'!C446</f>
        <v>0001100947</v>
      </c>
      <c r="D446" s="3" t="str">
        <f>'R7.10.1移動支援一覧'!D446</f>
        <v>エフケア訪問介護</v>
      </c>
      <c r="E446" s="4">
        <f>'R7.10.1移動支援一覧'!E446</f>
        <v>45778</v>
      </c>
      <c r="F446" s="3" t="str">
        <f>'R7.10.1移動支援一覧'!G446</f>
        <v>003-0851</v>
      </c>
      <c r="G446" s="3" t="str">
        <f>'R7.10.1移動支援一覧'!H446</f>
        <v>札幌市白石区川北１条２丁目１－１３　２F</v>
      </c>
      <c r="H446" s="3" t="str">
        <f>'R7.10.1移動支援一覧'!I446</f>
        <v>070-9105-5886</v>
      </c>
      <c r="I446" s="3" t="str">
        <f>'R7.10.1移動支援一覧'!J446</f>
        <v>050-3142-2124</v>
      </c>
      <c r="J446" s="3" t="str">
        <f>'R7.10.1移動支援一覧'!K446</f>
        <v>株式会社エフケア</v>
      </c>
      <c r="K446" s="21" t="str">
        <f>IF('R7.10.1移動支援一覧'!Q446="","",'R7.10.1移動支援一覧'!Q446)</f>
        <v>○</v>
      </c>
      <c r="L446" s="21" t="str">
        <f>IF('R7.10.1移動支援一覧'!R446="","",'R7.10.1移動支援一覧'!R446)</f>
        <v>○</v>
      </c>
      <c r="M446" s="21" t="str">
        <f>IF('R7.10.1移動支援一覧'!S446="","",'R7.10.1移動支援一覧'!S446)</f>
        <v>○</v>
      </c>
      <c r="N446" s="21" t="str">
        <f>IF('R7.10.1移動支援一覧'!T446="","",'R7.10.1移動支援一覧'!T446)</f>
        <v>○</v>
      </c>
      <c r="O446" s="21" t="str">
        <f>IF('R7.10.1移動支援一覧'!U446="","",'R7.10.1移動支援一覧'!U446)</f>
        <v>○</v>
      </c>
      <c r="P446" s="22" t="str">
        <f>IF('R7.10.1移動支援一覧'!V446="","",'R7.10.1移動支援一覧'!V446)</f>
        <v>0110405511</v>
      </c>
    </row>
    <row r="447" spans="1:16" ht="13.5" customHeight="1">
      <c r="A447" s="19" t="str">
        <f>'R7.10.1移動支援一覧'!A447</f>
        <v>市内</v>
      </c>
      <c r="B447" s="20" t="str">
        <f>IF('R7.10.1移動支援一覧'!B447="","",'R7.10.1移動支援一覧'!B447)</f>
        <v/>
      </c>
      <c r="C447" s="3" t="str">
        <f>'R7.10.1移動支援一覧'!C447</f>
        <v>0001100948</v>
      </c>
      <c r="D447" s="3" t="str">
        <f>'R7.10.1移動支援一覧'!D447</f>
        <v>いつもそばに</v>
      </c>
      <c r="E447" s="4">
        <f>'R7.10.1移動支援一覧'!E447</f>
        <v>45778</v>
      </c>
      <c r="F447" s="3" t="str">
        <f>'R7.10.1移動支援一覧'!G447</f>
        <v>003-0022</v>
      </c>
      <c r="G447" s="3" t="str">
        <f>'R7.10.1移動支援一覧'!H447</f>
        <v>札幌市白石区南郷通８丁目南３番２９号　グランコートビレッジ２F ２０２号</v>
      </c>
      <c r="H447" s="3" t="str">
        <f>'R7.10.1移動支援一覧'!I447</f>
        <v>011-827-1170</v>
      </c>
      <c r="I447" s="3" t="str">
        <f>'R7.10.1移動支援一覧'!J447</f>
        <v>011-827-1190</v>
      </c>
      <c r="J447" s="3" t="str">
        <f>'R7.10.1移動支援一覧'!K447</f>
        <v>一般社団法人北生医療福祉会</v>
      </c>
      <c r="K447" s="21" t="str">
        <f>IF('R7.10.1移動支援一覧'!Q447="","",'R7.10.1移動支援一覧'!Q447)</f>
        <v>○</v>
      </c>
      <c r="L447" s="21" t="str">
        <f>IF('R7.10.1移動支援一覧'!R447="","",'R7.10.1移動支援一覧'!R447)</f>
        <v>○</v>
      </c>
      <c r="M447" s="21" t="str">
        <f>IF('R7.10.1移動支援一覧'!S447="","",'R7.10.1移動支援一覧'!S447)</f>
        <v>○</v>
      </c>
      <c r="N447" s="21" t="str">
        <f>IF('R7.10.1移動支援一覧'!T447="","",'R7.10.1移動支援一覧'!T447)</f>
        <v>○</v>
      </c>
      <c r="O447" s="21" t="str">
        <f>IF('R7.10.1移動支援一覧'!U447="","",'R7.10.1移動支援一覧'!U447)</f>
        <v>○</v>
      </c>
      <c r="P447" s="22" t="str">
        <f>IF('R7.10.1移動支援一覧'!V447="","",'R7.10.1移動支援一覧'!V447)</f>
        <v>0110405453</v>
      </c>
    </row>
    <row r="448" spans="1:16" ht="13.5" customHeight="1">
      <c r="A448" s="19" t="str">
        <f>'R7.10.1移動支援一覧'!A448</f>
        <v>市内</v>
      </c>
      <c r="B448" s="20" t="str">
        <f>IF('R7.10.1移動支援一覧'!B448="","",'R7.10.1移動支援一覧'!B448)</f>
        <v/>
      </c>
      <c r="C448" s="3" t="str">
        <f>'R7.10.1移動支援一覧'!C448</f>
        <v>0001100949</v>
      </c>
      <c r="D448" s="3" t="str">
        <f>'R7.10.1移動支援一覧'!D448</f>
        <v>ギフトヘルパーステーション・イースト</v>
      </c>
      <c r="E448" s="4">
        <f>'R7.10.1移動支援一覧'!E448</f>
        <v>45809</v>
      </c>
      <c r="F448" s="3" t="str">
        <f>'R7.10.1移動支援一覧'!G448</f>
        <v>007-0841</v>
      </c>
      <c r="G448" s="3" t="str">
        <f>'R7.10.1移動支援一覧'!H448</f>
        <v>札幌市東区北４１条東８丁目２－１　丸藤ビル</v>
      </c>
      <c r="H448" s="3" t="str">
        <f>'R7.10.1移動支援一覧'!I448</f>
        <v>011-501-0001</v>
      </c>
      <c r="I448" s="3" t="str">
        <f>'R7.10.1移動支援一覧'!J448</f>
        <v>011-501-0001</v>
      </c>
      <c r="J448" s="3" t="str">
        <f>'R7.10.1移動支援一覧'!K448</f>
        <v>SDエンターテイメント株式会社</v>
      </c>
      <c r="K448" s="21" t="str">
        <f>IF('R7.10.1移動支援一覧'!Q448="","",'R7.10.1移動支援一覧'!Q448)</f>
        <v>○</v>
      </c>
      <c r="L448" s="21" t="str">
        <f>IF('R7.10.1移動支援一覧'!R448="","",'R7.10.1移動支援一覧'!R448)</f>
        <v>○</v>
      </c>
      <c r="M448" s="21" t="str">
        <f>IF('R7.10.1移動支援一覧'!S448="","",'R7.10.1移動支援一覧'!S448)</f>
        <v>○</v>
      </c>
      <c r="N448" s="21" t="str">
        <f>IF('R7.10.1移動支援一覧'!T448="","",'R7.10.1移動支援一覧'!T448)</f>
        <v>○</v>
      </c>
      <c r="O448" s="21" t="str">
        <f>IF('R7.10.1移動支援一覧'!U448="","",'R7.10.1移動支援一覧'!U448)</f>
        <v>○</v>
      </c>
      <c r="P448" s="22" t="str">
        <f>IF('R7.10.1移動支援一覧'!V448="","",'R7.10.1移動支援一覧'!V448)</f>
        <v>0110302692</v>
      </c>
    </row>
    <row r="449" spans="1:16" ht="13.5" customHeight="1">
      <c r="A449" s="19" t="str">
        <f>'R7.10.1移動支援一覧'!A449</f>
        <v>市内</v>
      </c>
      <c r="B449" s="20" t="str">
        <f>IF('R7.10.1移動支援一覧'!B449="","",'R7.10.1移動支援一覧'!B449)</f>
        <v/>
      </c>
      <c r="C449" s="3" t="str">
        <f>'R7.10.1移動支援一覧'!C449</f>
        <v>0001100950</v>
      </c>
      <c r="D449" s="3" t="str">
        <f>'R7.10.1移動支援一覧'!D449</f>
        <v>Nexus mitサポート</v>
      </c>
      <c r="E449" s="4">
        <f>'R7.10.1移動支援一覧'!E449</f>
        <v>45809</v>
      </c>
      <c r="F449" s="3" t="str">
        <f>'R7.10.1移動支援一覧'!G449</f>
        <v>007-0841</v>
      </c>
      <c r="G449" s="3" t="str">
        <f>'R7.10.1移動支援一覧'!H449</f>
        <v>札幌市東区北４１条東７丁目１－１クリスタルハイツN41　302</v>
      </c>
      <c r="H449" s="3" t="str">
        <f>'R7.10.1移動支援一覧'!I449</f>
        <v>011-768-8879</v>
      </c>
      <c r="I449" s="3" t="str">
        <f>'R7.10.1移動支援一覧'!J449</f>
        <v>011-768-7122</v>
      </c>
      <c r="J449" s="3" t="str">
        <f>'R7.10.1移動支援一覧'!K449</f>
        <v>合同会社Regalia mitサポート</v>
      </c>
      <c r="K449" s="21" t="str">
        <f>IF('R7.10.1移動支援一覧'!Q449="","",'R7.10.1移動支援一覧'!Q449)</f>
        <v>○</v>
      </c>
      <c r="L449" s="21" t="str">
        <f>IF('R7.10.1移動支援一覧'!R449="","",'R7.10.1移動支援一覧'!R449)</f>
        <v>○</v>
      </c>
      <c r="M449" s="21" t="str">
        <f>IF('R7.10.1移動支援一覧'!S449="","",'R7.10.1移動支援一覧'!S449)</f>
        <v>○</v>
      </c>
      <c r="N449" s="21" t="str">
        <f>IF('R7.10.1移動支援一覧'!T449="","",'R7.10.1移動支援一覧'!T449)</f>
        <v>○</v>
      </c>
      <c r="O449" s="21" t="str">
        <f>IF('R7.10.1移動支援一覧'!U449="","",'R7.10.1移動支援一覧'!U449)</f>
        <v>○</v>
      </c>
      <c r="P449" s="22" t="str">
        <f>IF('R7.10.1移動支援一覧'!V449="","",'R7.10.1移動支援一覧'!V449)</f>
        <v>0110302825</v>
      </c>
    </row>
    <row r="450" spans="1:16" ht="13.5" customHeight="1">
      <c r="A450" s="19" t="str">
        <f>'R7.10.1移動支援一覧'!A450</f>
        <v>市内</v>
      </c>
      <c r="B450" s="20" t="str">
        <f>IF('R7.10.1移動支援一覧'!B450="","",'R7.10.1移動支援一覧'!B450)</f>
        <v/>
      </c>
      <c r="C450" s="3" t="str">
        <f>'R7.10.1移動支援一覧'!C450</f>
        <v>0001100951</v>
      </c>
      <c r="D450" s="3" t="str">
        <f>'R7.10.1移動支援一覧'!D450</f>
        <v>訪問介護リブウェル石山東</v>
      </c>
      <c r="E450" s="4">
        <f>'R7.10.1移動支援一覧'!E450</f>
        <v>45809</v>
      </c>
      <c r="F450" s="3" t="str">
        <f>'R7.10.1移動支援一覧'!G450</f>
        <v>005-0850</v>
      </c>
      <c r="G450" s="3" t="str">
        <f>'R7.10.1移動支援一覧'!H450</f>
        <v>札幌市南区石山東７丁目１番１０号</v>
      </c>
      <c r="H450" s="3" t="str">
        <f>'R7.10.1移動支援一覧'!I450</f>
        <v>011-592-3366</v>
      </c>
      <c r="I450" s="3" t="str">
        <f>'R7.10.1移動支援一覧'!J450</f>
        <v>011-592-3386</v>
      </c>
      <c r="J450" s="3" t="str">
        <f>'R7.10.1移動支援一覧'!K450</f>
        <v>株式会社ビオネスト</v>
      </c>
      <c r="K450" s="21" t="str">
        <f>IF('R7.10.1移動支援一覧'!Q450="","",'R7.10.1移動支援一覧'!Q450)</f>
        <v>○</v>
      </c>
      <c r="L450" s="21" t="str">
        <f>IF('R7.10.1移動支援一覧'!R450="","",'R7.10.1移動支援一覧'!R450)</f>
        <v>○</v>
      </c>
      <c r="M450" s="21" t="str">
        <f>IF('R7.10.1移動支援一覧'!S450="","",'R7.10.1移動支援一覧'!S450)</f>
        <v/>
      </c>
      <c r="N450" s="21" t="str">
        <f>IF('R7.10.1移動支援一覧'!T450="","",'R7.10.1移動支援一覧'!T450)</f>
        <v>○</v>
      </c>
      <c r="O450" s="21" t="str">
        <f>IF('R7.10.1移動支援一覧'!U450="","",'R7.10.1移動支援一覧'!U450)</f>
        <v/>
      </c>
      <c r="P450" s="22" t="str">
        <f>IF('R7.10.1移動支援一覧'!V450="","",'R7.10.1移動支援一覧'!V450)</f>
        <v>0110601358</v>
      </c>
    </row>
    <row r="451" spans="1:16" ht="13.5" customHeight="1">
      <c r="A451" s="19" t="str">
        <f>'R7.10.1移動支援一覧'!A451</f>
        <v>市内</v>
      </c>
      <c r="B451" s="20" t="str">
        <f>IF('R7.10.1移動支援一覧'!B451="","",'R7.10.1移動支援一覧'!B451)</f>
        <v/>
      </c>
      <c r="C451" s="3" t="str">
        <f>'R7.10.1移動支援一覧'!C451</f>
        <v>0001100952</v>
      </c>
      <c r="D451" s="3" t="str">
        <f>'R7.10.1移動支援一覧'!D451</f>
        <v>訪問介護支援サービスこもれび</v>
      </c>
      <c r="E451" s="4">
        <f>'R7.10.1移動支援一覧'!E451</f>
        <v>45839</v>
      </c>
      <c r="F451" s="3" t="str">
        <f>'R7.10.1移動支援一覧'!G451</f>
        <v>002-8052</v>
      </c>
      <c r="G451" s="3" t="str">
        <f>'R7.10.1移動支援一覧'!H451</f>
        <v>札幌市北区篠路町上篠路６０番地８９</v>
      </c>
      <c r="H451" s="3" t="str">
        <f>'R7.10.1移動支援一覧'!I451</f>
        <v>011-792-5489</v>
      </c>
      <c r="I451" s="3" t="str">
        <f>'R7.10.1移動支援一覧'!J451</f>
        <v>011-792-5129</v>
      </c>
      <c r="J451" s="3" t="str">
        <f>'R7.10.1移動支援一覧'!K451</f>
        <v>合同会社小樽ケアシステム</v>
      </c>
      <c r="K451" s="21" t="str">
        <f>IF('R7.10.1移動支援一覧'!Q451="","",'R7.10.1移動支援一覧'!Q451)</f>
        <v>○</v>
      </c>
      <c r="L451" s="21" t="str">
        <f>IF('R7.10.1移動支援一覧'!R451="","",'R7.10.1移動支援一覧'!R451)</f>
        <v>○</v>
      </c>
      <c r="M451" s="21" t="str">
        <f>IF('R7.10.1移動支援一覧'!S451="","",'R7.10.1移動支援一覧'!S451)</f>
        <v>○</v>
      </c>
      <c r="N451" s="21" t="str">
        <f>IF('R7.10.1移動支援一覧'!T451="","",'R7.10.1移動支援一覧'!T451)</f>
        <v>○</v>
      </c>
      <c r="O451" s="21" t="str">
        <f>IF('R7.10.1移動支援一覧'!U451="","",'R7.10.1移動支援一覧'!U451)</f>
        <v>○</v>
      </c>
      <c r="P451" s="22" t="str">
        <f>IF('R7.10.1移動支援一覧'!V451="","",'R7.10.1移動支援一覧'!V451)</f>
        <v>0110206000</v>
      </c>
    </row>
    <row r="452" spans="1:16" ht="13.5" customHeight="1">
      <c r="A452" s="19" t="str">
        <f>'R7.10.1移動支援一覧'!A452</f>
        <v>市内</v>
      </c>
      <c r="B452" s="20" t="str">
        <f>IF('R7.10.1移動支援一覧'!B452="","",'R7.10.1移動支援一覧'!B452)</f>
        <v/>
      </c>
      <c r="C452" s="3" t="str">
        <f>'R7.10.1移動支援一覧'!C452</f>
        <v>0001100953</v>
      </c>
      <c r="D452" s="3" t="str">
        <f>'R7.10.1移動支援一覧'!D452</f>
        <v>訪問介護ステーション　にこにこ</v>
      </c>
      <c r="E452" s="4">
        <f>'R7.10.1移動支援一覧'!E452</f>
        <v>45839</v>
      </c>
      <c r="F452" s="3" t="str">
        <f>'R7.10.1移動支援一覧'!G452</f>
        <v>001-0021</v>
      </c>
      <c r="G452" s="3" t="str">
        <f>'R7.10.1移動支援一覧'!H452</f>
        <v>札幌市北区北２１条西４丁目２－４１－３０１</v>
      </c>
      <c r="H452" s="3" t="str">
        <f>'R7.10.1移動支援一覧'!I452</f>
        <v>090-9646-0701</v>
      </c>
      <c r="I452" s="3">
        <f>'R7.10.1移動支援一覧'!J452</f>
        <v>0</v>
      </c>
      <c r="J452" s="3" t="str">
        <f>'R7.10.1移動支援一覧'!K452</f>
        <v>合同会社プレミアムプラスアルファ</v>
      </c>
      <c r="K452" s="21" t="str">
        <f>IF('R7.10.1移動支援一覧'!Q452="","",'R7.10.1移動支援一覧'!Q452)</f>
        <v>○</v>
      </c>
      <c r="L452" s="21" t="str">
        <f>IF('R7.10.1移動支援一覧'!R452="","",'R7.10.1移動支援一覧'!R452)</f>
        <v>○</v>
      </c>
      <c r="M452" s="21" t="str">
        <f>IF('R7.10.1移動支援一覧'!S452="","",'R7.10.1移動支援一覧'!S452)</f>
        <v>○</v>
      </c>
      <c r="N452" s="21" t="str">
        <f>IF('R7.10.1移動支援一覧'!T452="","",'R7.10.1移動支援一覧'!T452)</f>
        <v>○</v>
      </c>
      <c r="O452" s="21" t="str">
        <f>IF('R7.10.1移動支援一覧'!U452="","",'R7.10.1移動支援一覧'!U452)</f>
        <v>○</v>
      </c>
      <c r="P452" s="22" t="str">
        <f>IF('R7.10.1移動支援一覧'!V452="","",'R7.10.1移動支援一覧'!V452)</f>
        <v>0110205697</v>
      </c>
    </row>
    <row r="453" spans="1:16" ht="13.5" customHeight="1">
      <c r="A453" s="19" t="str">
        <f>'R7.10.1移動支援一覧'!A453</f>
        <v>市内</v>
      </c>
      <c r="B453" s="20" t="str">
        <f>IF('R7.10.1移動支援一覧'!B453="","",'R7.10.1移動支援一覧'!B453)</f>
        <v/>
      </c>
      <c r="C453" s="3" t="str">
        <f>'R7.10.1移動支援一覧'!C453</f>
        <v>0001100954</v>
      </c>
      <c r="D453" s="3" t="str">
        <f>'R7.10.1移動支援一覧'!D453</f>
        <v>介護ステーション　ケアミン</v>
      </c>
      <c r="E453" s="4">
        <f>'R7.10.1移動支援一覧'!E453</f>
        <v>45839</v>
      </c>
      <c r="F453" s="3" t="str">
        <f>'R7.10.1移動支援一覧'!G453</f>
        <v>001-0020</v>
      </c>
      <c r="G453" s="3" t="str">
        <f>'R7.10.1移動支援一覧'!H453</f>
        <v>札幌市北区北２０条西５丁目２－５０CROSSPOINT８０２</v>
      </c>
      <c r="H453" s="3" t="str">
        <f>'R7.10.1移動支援一覧'!I453</f>
        <v>080-3473-4853</v>
      </c>
      <c r="I453" s="3">
        <f>'R7.10.1移動支援一覧'!J453</f>
        <v>0</v>
      </c>
      <c r="J453" s="3" t="str">
        <f>'R7.10.1移動支援一覧'!K453</f>
        <v>株式会社SCI　village office</v>
      </c>
      <c r="K453" s="21" t="str">
        <f>IF('R7.10.1移動支援一覧'!Q453="","",'R7.10.1移動支援一覧'!Q453)</f>
        <v>○</v>
      </c>
      <c r="L453" s="21" t="str">
        <f>IF('R7.10.1移動支援一覧'!R453="","",'R7.10.1移動支援一覧'!R453)</f>
        <v>○</v>
      </c>
      <c r="M453" s="21" t="str">
        <f>IF('R7.10.1移動支援一覧'!S453="","",'R7.10.1移動支援一覧'!S453)</f>
        <v>○</v>
      </c>
      <c r="N453" s="21" t="str">
        <f>IF('R7.10.1移動支援一覧'!T453="","",'R7.10.1移動支援一覧'!T453)</f>
        <v>○</v>
      </c>
      <c r="O453" s="21" t="str">
        <f>IF('R7.10.1移動支援一覧'!U453="","",'R7.10.1移動支援一覧'!U453)</f>
        <v>○</v>
      </c>
      <c r="P453" s="22" t="str">
        <f>IF('R7.10.1移動支援一覧'!V453="","",'R7.10.1移動支援一覧'!V453)</f>
        <v>0110206042</v>
      </c>
    </row>
    <row r="454" spans="1:16" ht="13.5" customHeight="1">
      <c r="A454" s="19" t="str">
        <f>'R7.10.1移動支援一覧'!A454</f>
        <v>市内</v>
      </c>
      <c r="B454" s="20" t="str">
        <f>IF('R7.10.1移動支援一覧'!B454="","",'R7.10.1移動支援一覧'!B454)</f>
        <v/>
      </c>
      <c r="C454" s="3" t="str">
        <f>'R7.10.1移動支援一覧'!C454</f>
        <v>0001100955</v>
      </c>
      <c r="D454" s="3" t="str">
        <f>'R7.10.1移動支援一覧'!D454</f>
        <v>あいあい</v>
      </c>
      <c r="E454" s="4">
        <f>'R7.10.1移動支援一覧'!E454</f>
        <v>45839</v>
      </c>
      <c r="F454" s="3" t="str">
        <f>'R7.10.1移動支援一覧'!G454</f>
        <v>002-0856</v>
      </c>
      <c r="G454" s="3" t="str">
        <f>'R7.10.1移動支援一覧'!H454</f>
        <v>札幌市北区屯田４条７丁目７－７</v>
      </c>
      <c r="H454" s="3" t="str">
        <f>'R7.10.1移動支援一覧'!I454</f>
        <v>011-773-6418</v>
      </c>
      <c r="I454" s="3">
        <f>'R7.10.1移動支援一覧'!J454</f>
        <v>0</v>
      </c>
      <c r="J454" s="3" t="str">
        <f>'R7.10.1移動支援一覧'!K454</f>
        <v>株式会社　誠信</v>
      </c>
      <c r="K454" s="21" t="str">
        <f>IF('R7.10.1移動支援一覧'!Q454="","",'R7.10.1移動支援一覧'!Q454)</f>
        <v>○</v>
      </c>
      <c r="L454" s="21" t="str">
        <f>IF('R7.10.1移動支援一覧'!R454="","",'R7.10.1移動支援一覧'!R454)</f>
        <v>○</v>
      </c>
      <c r="M454" s="21" t="str">
        <f>IF('R7.10.1移動支援一覧'!S454="","",'R7.10.1移動支援一覧'!S454)</f>
        <v>○</v>
      </c>
      <c r="N454" s="21" t="str">
        <f>IF('R7.10.1移動支援一覧'!T454="","",'R7.10.1移動支援一覧'!T454)</f>
        <v>○</v>
      </c>
      <c r="O454" s="21" t="str">
        <f>IF('R7.10.1移動支援一覧'!U454="","",'R7.10.1移動支援一覧'!U454)</f>
        <v/>
      </c>
      <c r="P454" s="22" t="str">
        <f>IF('R7.10.1移動支援一覧'!V454="","",'R7.10.1移動支援一覧'!V454)</f>
        <v>0110206075</v>
      </c>
    </row>
    <row r="455" spans="1:16" ht="13.5" customHeight="1">
      <c r="A455" s="19" t="str">
        <f>'R7.10.1移動支援一覧'!A455</f>
        <v>市内</v>
      </c>
      <c r="B455" s="20" t="str">
        <f>IF('R7.10.1移動支援一覧'!B455="","",'R7.10.1移動支援一覧'!B455)</f>
        <v/>
      </c>
      <c r="C455" s="3" t="str">
        <f>'R7.10.1移動支援一覧'!C455</f>
        <v>0001100956</v>
      </c>
      <c r="D455" s="3" t="str">
        <f>'R7.10.1移動支援一覧'!D455</f>
        <v>ケアステーション　アイスクリーム</v>
      </c>
      <c r="E455" s="4">
        <f>'R7.10.1移動支援一覧'!E455</f>
        <v>45839</v>
      </c>
      <c r="F455" s="3" t="str">
        <f>'R7.10.1移動支援一覧'!G455</f>
        <v>064-0916</v>
      </c>
      <c r="G455" s="3" t="str">
        <f>'R7.10.1移動支援一覧'!H455</f>
        <v>札幌市中央区南１６条西１４丁目１－３１－５２１</v>
      </c>
      <c r="H455" s="3" t="str">
        <f>'R7.10.1移動支援一覧'!I455</f>
        <v>090-2697-7709</v>
      </c>
      <c r="I455" s="3">
        <f>'R7.10.1移動支援一覧'!J455</f>
        <v>0</v>
      </c>
      <c r="J455" s="3" t="str">
        <f>'R7.10.1移動支援一覧'!K455</f>
        <v>株式会社　オープンシーアイ</v>
      </c>
      <c r="K455" s="21" t="str">
        <f>IF('R7.10.1移動支援一覧'!Q455="","",'R7.10.1移動支援一覧'!Q455)</f>
        <v>○</v>
      </c>
      <c r="L455" s="21" t="str">
        <f>IF('R7.10.1移動支援一覧'!R455="","",'R7.10.1移動支援一覧'!R455)</f>
        <v>○</v>
      </c>
      <c r="M455" s="21" t="str">
        <f>IF('R7.10.1移動支援一覧'!S455="","",'R7.10.1移動支援一覧'!S455)</f>
        <v>○</v>
      </c>
      <c r="N455" s="21" t="str">
        <f>IF('R7.10.1移動支援一覧'!T455="","",'R7.10.1移動支援一覧'!T455)</f>
        <v>○</v>
      </c>
      <c r="O455" s="21" t="str">
        <f>IF('R7.10.1移動支援一覧'!U455="","",'R7.10.1移動支援一覧'!U455)</f>
        <v>○</v>
      </c>
      <c r="P455" s="22" t="str">
        <f>IF('R7.10.1移動支援一覧'!V455="","",'R7.10.1移動支援一覧'!V455)</f>
        <v>0110105376</v>
      </c>
    </row>
    <row r="456" spans="1:16" ht="13.5" customHeight="1">
      <c r="A456" s="19" t="str">
        <f>'R7.10.1移動支援一覧'!A456</f>
        <v>市内</v>
      </c>
      <c r="B456" s="20" t="str">
        <f>IF('R7.10.1移動支援一覧'!B456="","",'R7.10.1移動支援一覧'!B456)</f>
        <v/>
      </c>
      <c r="C456" s="3" t="str">
        <f>'R7.10.1移動支援一覧'!C456</f>
        <v>0001100957</v>
      </c>
      <c r="D456" s="3" t="str">
        <f>'R7.10.1移動支援一覧'!D456</f>
        <v>はっぴーりんぐ</v>
      </c>
      <c r="E456" s="4">
        <f>'R7.10.1移動支援一覧'!E456</f>
        <v>45870</v>
      </c>
      <c r="F456" s="3" t="str">
        <f>'R7.10.1移動支援一覧'!G456</f>
        <v>064-0807</v>
      </c>
      <c r="G456" s="3" t="str">
        <f>'R7.10.1移動支援一覧'!H456</f>
        <v>札幌市中央区南７条西２５丁目３番３号１０１</v>
      </c>
      <c r="H456" s="3" t="str">
        <f>'R7.10.1移動支援一覧'!I456</f>
        <v>011-688-9234</v>
      </c>
      <c r="I456" s="3" t="str">
        <f>'R7.10.1移動支援一覧'!J456</f>
        <v>011-688-9161</v>
      </c>
      <c r="J456" s="3" t="str">
        <f>'R7.10.1移動支援一覧'!K456</f>
        <v>株式会社はっぴーりんぐ</v>
      </c>
      <c r="K456" s="21" t="str">
        <f>IF('R7.10.1移動支援一覧'!Q456="","",'R7.10.1移動支援一覧'!Q456)</f>
        <v/>
      </c>
      <c r="L456" s="21" t="str">
        <f>IF('R7.10.1移動支援一覧'!R456="","",'R7.10.1移動支援一覧'!R456)</f>
        <v>○</v>
      </c>
      <c r="M456" s="21" t="str">
        <f>IF('R7.10.1移動支援一覧'!S456="","",'R7.10.1移動支援一覧'!S456)</f>
        <v>○</v>
      </c>
      <c r="N456" s="21" t="str">
        <f>IF('R7.10.1移動支援一覧'!T456="","",'R7.10.1移動支援一覧'!T456)</f>
        <v>○</v>
      </c>
      <c r="O456" s="21" t="str">
        <f>IF('R7.10.1移動支援一覧'!U456="","",'R7.10.1移動支援一覧'!U456)</f>
        <v/>
      </c>
      <c r="P456" s="22" t="str">
        <f>IF('R7.10.1移動支援一覧'!V456="","",'R7.10.1移動支援一覧'!V456)</f>
        <v>0110701299</v>
      </c>
    </row>
    <row r="457" spans="1:16" ht="13.5" customHeight="1">
      <c r="A457" s="19" t="str">
        <f>'R7.10.1移動支援一覧'!A457</f>
        <v>市内</v>
      </c>
      <c r="B457" s="20" t="str">
        <f>IF('R7.10.1移動支援一覧'!B457="","",'R7.10.1移動支援一覧'!B457)</f>
        <v/>
      </c>
      <c r="C457" s="3" t="str">
        <f>'R7.10.1移動支援一覧'!C457</f>
        <v>0001100958</v>
      </c>
      <c r="D457" s="3" t="str">
        <f>'R7.10.1移動支援一覧'!D457</f>
        <v>訪問介護事業所 Link 札幌中央店</v>
      </c>
      <c r="E457" s="4">
        <f>'R7.10.1移動支援一覧'!E457</f>
        <v>45901</v>
      </c>
      <c r="F457" s="3" t="str">
        <f>'R7.10.1移動支援一覧'!G457</f>
        <v>060-0056</v>
      </c>
      <c r="G457" s="3" t="str">
        <f>'R7.10.1移動支援一覧'!H457</f>
        <v>札幌市中央区南６条東１丁目２－１　イーストアベニュー３F</v>
      </c>
      <c r="H457" s="3" t="str">
        <f>'R7.10.1移動支援一覧'!I457</f>
        <v>080-4502-1804</v>
      </c>
      <c r="I457" s="3">
        <f>'R7.10.1移動支援一覧'!J457</f>
        <v>0</v>
      </c>
      <c r="J457" s="3" t="str">
        <f>'R7.10.1移動支援一覧'!K457</f>
        <v>株式会社and&amp;GIVE</v>
      </c>
      <c r="K457" s="21" t="str">
        <f>IF('R7.10.1移動支援一覧'!Q457="","",'R7.10.1移動支援一覧'!Q457)</f>
        <v>○</v>
      </c>
      <c r="L457" s="21" t="str">
        <f>IF('R7.10.1移動支援一覧'!R457="","",'R7.10.1移動支援一覧'!R457)</f>
        <v>○</v>
      </c>
      <c r="M457" s="21" t="str">
        <f>IF('R7.10.1移動支援一覧'!S457="","",'R7.10.1移動支援一覧'!S457)</f>
        <v>○</v>
      </c>
      <c r="N457" s="21" t="str">
        <f>IF('R7.10.1移動支援一覧'!T457="","",'R7.10.1移動支援一覧'!T457)</f>
        <v>○</v>
      </c>
      <c r="O457" s="21" t="str">
        <f>IF('R7.10.1移動支援一覧'!U457="","",'R7.10.1移動支援一覧'!U457)</f>
        <v>○</v>
      </c>
      <c r="P457" s="22" t="str">
        <f>IF('R7.10.1移動支援一覧'!V457="","",'R7.10.1移動支援一覧'!V457)</f>
        <v/>
      </c>
    </row>
    <row r="458" spans="1:16" ht="13.5" customHeight="1">
      <c r="A458" s="19" t="str">
        <f>'R7.10.1移動支援一覧'!A458</f>
        <v>市内</v>
      </c>
      <c r="B458" s="20" t="str">
        <f>IF('R7.10.1移動支援一覧'!B458="","",'R7.10.1移動支援一覧'!B458)</f>
        <v/>
      </c>
      <c r="C458" s="3" t="str">
        <f>'R7.10.1移動支援一覧'!C458</f>
        <v>0001100959</v>
      </c>
      <c r="D458" s="3" t="str">
        <f>'R7.10.1移動支援一覧'!D458</f>
        <v>ヘルパーステーション　ココフク</v>
      </c>
      <c r="E458" s="4">
        <f>'R7.10.1移動支援一覧'!E458</f>
        <v>45901</v>
      </c>
      <c r="F458" s="3" t="str">
        <f>'R7.10.1移動支援一覧'!G458</f>
        <v>060-0032</v>
      </c>
      <c r="G458" s="3" t="str">
        <f>'R7.10.1移動支援一覧'!H458</f>
        <v>札幌市中央区北２条東２丁目１－３４けいほくビレッジ５０４</v>
      </c>
      <c r="H458" s="3" t="str">
        <f>'R7.10.1移動支援一覧'!I458</f>
        <v>090-2819-6188</v>
      </c>
      <c r="I458" s="3">
        <f>'R7.10.1移動支援一覧'!J458</f>
        <v>0</v>
      </c>
      <c r="J458" s="3" t="str">
        <f>'R7.10.1移動支援一覧'!K458</f>
        <v>株式会社colleague</v>
      </c>
      <c r="K458" s="21" t="str">
        <f>IF('R7.10.1移動支援一覧'!Q458="","",'R7.10.1移動支援一覧'!Q458)</f>
        <v>○</v>
      </c>
      <c r="L458" s="21" t="str">
        <f>IF('R7.10.1移動支援一覧'!R458="","",'R7.10.1移動支援一覧'!R458)</f>
        <v>○</v>
      </c>
      <c r="M458" s="21" t="str">
        <f>IF('R7.10.1移動支援一覧'!S458="","",'R7.10.1移動支援一覧'!S458)</f>
        <v>○</v>
      </c>
      <c r="N458" s="21" t="str">
        <f>IF('R7.10.1移動支援一覧'!T458="","",'R7.10.1移動支援一覧'!T458)</f>
        <v>○</v>
      </c>
      <c r="O458" s="21" t="str">
        <f>IF('R7.10.1移動支援一覧'!U458="","",'R7.10.1移動支援一覧'!U458)</f>
        <v>○</v>
      </c>
      <c r="P458" s="22" t="str">
        <f>IF('R7.10.1移動支援一覧'!V458="","",'R7.10.1移動支援一覧'!V458)</f>
        <v>0110105517</v>
      </c>
    </row>
    <row r="459" spans="1:16" ht="13.5" customHeight="1">
      <c r="A459" s="19" t="str">
        <f>'R7.10.1移動支援一覧'!A459</f>
        <v>市内</v>
      </c>
      <c r="B459" s="20" t="str">
        <f>IF('R7.10.1移動支援一覧'!B459="","",'R7.10.1移動支援一覧'!B459)</f>
        <v/>
      </c>
      <c r="C459" s="3" t="str">
        <f>'R7.10.1移動支援一覧'!C459</f>
        <v>0001100960</v>
      </c>
      <c r="D459" s="3" t="str">
        <f>'R7.10.1移動支援一覧'!D459</f>
        <v>るみなす</v>
      </c>
      <c r="E459" s="4">
        <f>'R7.10.1移動支援一覧'!E459</f>
        <v>45901</v>
      </c>
      <c r="F459" s="3" t="str">
        <f>'R7.10.1移動支援一覧'!G459</f>
        <v>004-0805</v>
      </c>
      <c r="G459" s="3" t="str">
        <f>'R7.10.1移動支援一覧'!H459</f>
        <v>札幌市清田区里塚緑ヶ丘５－２－２０－１０５</v>
      </c>
      <c r="H459" s="3" t="str">
        <f>'R7.10.1移動支援一覧'!I459</f>
        <v>011-887-7617</v>
      </c>
      <c r="I459" s="3" t="str">
        <f>'R7.10.1移動支援一覧'!J459</f>
        <v>011-887-7619</v>
      </c>
      <c r="J459" s="3" t="str">
        <f>'R7.10.1移動支援一覧'!K459</f>
        <v>株式会社てつや</v>
      </c>
      <c r="K459" s="21" t="str">
        <f>IF('R7.10.1移動支援一覧'!Q459="","",'R7.10.1移動支援一覧'!Q459)</f>
        <v>○</v>
      </c>
      <c r="L459" s="21" t="str">
        <f>IF('R7.10.1移動支援一覧'!R459="","",'R7.10.1移動支援一覧'!R459)</f>
        <v>○</v>
      </c>
      <c r="M459" s="21" t="str">
        <f>IF('R7.10.1移動支援一覧'!S459="","",'R7.10.1移動支援一覧'!S459)</f>
        <v>○</v>
      </c>
      <c r="N459" s="21" t="str">
        <f>IF('R7.10.1移動支援一覧'!T459="","",'R7.10.1移動支援一覧'!T459)</f>
        <v/>
      </c>
      <c r="O459" s="21" t="str">
        <f>IF('R7.10.1移動支援一覧'!U459="","",'R7.10.1移動支援一覧'!U459)</f>
        <v/>
      </c>
      <c r="P459" s="22" t="str">
        <f>IF('R7.10.1移動支援一覧'!V459="","",'R7.10.1移動支援一覧'!V459)</f>
        <v>0110902236</v>
      </c>
    </row>
    <row r="460" spans="1:16" ht="13.5" customHeight="1">
      <c r="A460" s="19" t="str">
        <f>'R7.10.1移動支援一覧'!A460</f>
        <v>市内</v>
      </c>
      <c r="B460" s="20" t="str">
        <f>IF('R7.10.1移動支援一覧'!B460="","",'R7.10.1移動支援一覧'!B460)</f>
        <v/>
      </c>
      <c r="C460" s="3" t="str">
        <f>'R7.10.1移動支援一覧'!C460</f>
        <v>0001100961</v>
      </c>
      <c r="D460" s="3" t="str">
        <f>'R7.10.1移動支援一覧'!D460</f>
        <v>笑虹訪問介護事業所</v>
      </c>
      <c r="E460" s="4">
        <f>'R7.10.1移動支援一覧'!E460</f>
        <v>45931</v>
      </c>
      <c r="F460" s="3" t="str">
        <f>'R7.10.1移動支援一覧'!G460</f>
        <v>004-0862</v>
      </c>
      <c r="G460" s="3" t="str">
        <f>'R7.10.1移動支援一覧'!H460</f>
        <v>札幌市清田区北野２条１丁目１５－１シャトーロワール３０２</v>
      </c>
      <c r="H460" s="3" t="str">
        <f>'R7.10.1移動支援一覧'!I460</f>
        <v>080-5459-8288</v>
      </c>
      <c r="I460" s="3" t="str">
        <f>'R7.10.1移動支援一覧'!J460</f>
        <v>011-802-7879</v>
      </c>
      <c r="J460" s="3" t="str">
        <f>'R7.10.1移動支援一覧'!K460</f>
        <v>合同会社AXIA</v>
      </c>
      <c r="K460" s="21" t="str">
        <f>IF('R7.10.1移動支援一覧'!Q460="","",'R7.10.1移動支援一覧'!Q460)</f>
        <v>○</v>
      </c>
      <c r="L460" s="21" t="str">
        <f>IF('R7.10.1移動支援一覧'!R460="","",'R7.10.1移動支援一覧'!R460)</f>
        <v>○</v>
      </c>
      <c r="M460" s="21" t="str">
        <f>IF('R7.10.1移動支援一覧'!S460="","",'R7.10.1移動支援一覧'!S460)</f>
        <v>○</v>
      </c>
      <c r="N460" s="21" t="str">
        <f>IF('R7.10.1移動支援一覧'!T460="","",'R7.10.1移動支援一覧'!T460)</f>
        <v>○</v>
      </c>
      <c r="O460" s="21" t="str">
        <f>IF('R7.10.1移動支援一覧'!U460="","",'R7.10.1移動支援一覧'!U460)</f>
        <v>○</v>
      </c>
      <c r="P460" s="22" t="str">
        <f>IF('R7.10.1移動支援一覧'!V460="","",'R7.10.1移動支援一覧'!V460)</f>
        <v>0110902178</v>
      </c>
    </row>
    <row r="461" spans="1:16" ht="13.5" customHeight="1">
      <c r="A461" s="19" t="str">
        <f>'R7.10.1移動支援一覧'!A461</f>
        <v>市外</v>
      </c>
      <c r="B461" s="20" t="str">
        <f>IF('R7.10.1移動支援一覧'!B461="","",'R7.10.1移動支援一覧'!B461)</f>
        <v/>
      </c>
      <c r="C461" s="3" t="str">
        <f>'R7.10.1移動支援一覧'!C461</f>
        <v>0001300003</v>
      </c>
      <c r="D461" s="3" t="str">
        <f>'R7.10.1移動支援一覧'!D461</f>
        <v>石狩市地域生活サポートセンター「いーよ」</v>
      </c>
      <c r="E461" s="4">
        <f>'R7.10.1移動支援一覧'!E461</f>
        <v>39356</v>
      </c>
      <c r="F461" s="3" t="str">
        <f>'R7.10.1移動支援一覧'!G461</f>
        <v>061-3204</v>
      </c>
      <c r="G461" s="3" t="str">
        <f>'R7.10.1移動支援一覧'!H461</f>
        <v>北海道石狩市花川南４条５丁目２１番地</v>
      </c>
      <c r="H461" s="3" t="str">
        <f>'R7.10.1移動支援一覧'!I461</f>
        <v>0133-72-1014</v>
      </c>
      <c r="I461" s="3" t="str">
        <f>'R7.10.1移動支援一覧'!J461</f>
        <v>0133-72-1014</v>
      </c>
      <c r="J461" s="3" t="str">
        <f>'R7.10.1移動支援一覧'!K461</f>
        <v>特定非営利活動法人　ふれあい広場タンポポのはら</v>
      </c>
      <c r="K461" s="21" t="str">
        <f>IF('R7.10.1移動支援一覧'!Q461="","",'R7.10.1移動支援一覧'!Q461)</f>
        <v>○</v>
      </c>
      <c r="L461" s="21" t="str">
        <f>IF('R7.10.1移動支援一覧'!R461="","",'R7.10.1移動支援一覧'!R461)</f>
        <v>○</v>
      </c>
      <c r="M461" s="21" t="str">
        <f>IF('R7.10.1移動支援一覧'!S461="","",'R7.10.1移動支援一覧'!S461)</f>
        <v>○</v>
      </c>
      <c r="N461" s="21" t="str">
        <f>IF('R7.10.1移動支援一覧'!T461="","",'R7.10.1移動支援一覧'!T461)</f>
        <v>○</v>
      </c>
      <c r="O461" s="21" t="str">
        <f>IF('R7.10.1移動支援一覧'!U461="","",'R7.10.1移動支援一覧'!U461)</f>
        <v>〇</v>
      </c>
      <c r="P461" s="22" t="str">
        <f>IF('R7.10.1移動支援一覧'!V461="","",'R7.10.1移動支援一覧'!V461)</f>
        <v>0117600031</v>
      </c>
    </row>
    <row r="462" spans="1:16" ht="13.5" customHeight="1">
      <c r="A462" s="19" t="str">
        <f>'R7.10.1移動支援一覧'!A462</f>
        <v>市外</v>
      </c>
      <c r="B462" s="20" t="str">
        <f>IF('R7.10.1移動支援一覧'!B462="","",'R7.10.1移動支援一覧'!B462)</f>
        <v/>
      </c>
      <c r="C462" s="3" t="str">
        <f>'R7.10.1移動支援一覧'!C462</f>
        <v>0001300007</v>
      </c>
      <c r="D462" s="3" t="str">
        <f>'R7.10.1移動支援一覧'!D462</f>
        <v>柏の里デイセンター</v>
      </c>
      <c r="E462" s="4">
        <f>'R7.10.1移動支援一覧'!E462</f>
        <v>39356</v>
      </c>
      <c r="F462" s="3" t="str">
        <f>'R7.10.1移動支援一覧'!G462</f>
        <v>071-1257</v>
      </c>
      <c r="G462" s="3" t="str">
        <f>'R7.10.1移動支援一覧'!H462</f>
        <v>北海道上川郡鷹栖町１７線１２号</v>
      </c>
      <c r="H462" s="3" t="str">
        <f>'R7.10.1移動支援一覧'!I462</f>
        <v>0166-87-4573</v>
      </c>
      <c r="I462" s="3" t="str">
        <f>'R7.10.1移動支援一覧'!J462</f>
        <v>0166-87-4592</v>
      </c>
      <c r="J462" s="3" t="str">
        <f>'R7.10.1移動支援一覧'!K462</f>
        <v>社会福祉法人　鷹栖共生会</v>
      </c>
      <c r="K462" s="21" t="str">
        <f>IF('R7.10.1移動支援一覧'!Q462="","",'R7.10.1移動支援一覧'!Q462)</f>
        <v>○</v>
      </c>
      <c r="L462" s="21" t="str">
        <f>IF('R7.10.1移動支援一覧'!R462="","",'R7.10.1移動支援一覧'!R462)</f>
        <v>○</v>
      </c>
      <c r="M462" s="21" t="str">
        <f>IF('R7.10.1移動支援一覧'!S462="","",'R7.10.1移動支援一覧'!S462)</f>
        <v>○</v>
      </c>
      <c r="N462" s="21" t="str">
        <f>IF('R7.10.1移動支援一覧'!T462="","",'R7.10.1移動支援一覧'!T462)</f>
        <v>○</v>
      </c>
      <c r="O462" s="21" t="str">
        <f>IF('R7.10.1移動支援一覧'!U462="","",'R7.10.1移動支援一覧'!U462)</f>
        <v/>
      </c>
      <c r="P462" s="22" t="str">
        <f>IF('R7.10.1移動支援一覧'!V462="","",'R7.10.1移動支援一覧'!V462)</f>
        <v>0113100010</v>
      </c>
    </row>
    <row r="463" spans="1:16" ht="13.5" customHeight="1">
      <c r="A463" s="19" t="str">
        <f>'R7.10.1移動支援一覧'!A463</f>
        <v>市外</v>
      </c>
      <c r="B463" s="20" t="str">
        <f>IF('R7.10.1移動支援一覧'!B463="","",'R7.10.1移動支援一覧'!B463)</f>
        <v>休止</v>
      </c>
      <c r="C463" s="3" t="str">
        <f>'R7.10.1移動支援一覧'!C463</f>
        <v>0001300008</v>
      </c>
      <c r="D463" s="3" t="str">
        <f>'R7.10.1移動支援一覧'!D463</f>
        <v>サポートセンターエブリ</v>
      </c>
      <c r="E463" s="4">
        <f>'R7.10.1移動支援一覧'!E463</f>
        <v>39356</v>
      </c>
      <c r="F463" s="3" t="str">
        <f>'R7.10.1移動支援一覧'!G463</f>
        <v>066-0065</v>
      </c>
      <c r="G463" s="3" t="str">
        <f>'R7.10.1移動支援一覧'!H463</f>
        <v>北海道千歳市春日町３丁目５番１号</v>
      </c>
      <c r="H463" s="3" t="str">
        <f>'R7.10.1移動支援一覧'!I463</f>
        <v>0123-27-2131</v>
      </c>
      <c r="I463" s="3" t="str">
        <f>'R7.10.1移動支援一覧'!J463</f>
        <v>0123-27-2132</v>
      </c>
      <c r="J463" s="3" t="str">
        <f>'R7.10.1移動支援一覧'!K463</f>
        <v>社会福祉法人　千歳いずみ学園</v>
      </c>
      <c r="K463" s="21" t="str">
        <f>IF('R7.10.1移動支援一覧'!Q463="","",'R7.10.1移動支援一覧'!Q463)</f>
        <v>○</v>
      </c>
      <c r="L463" s="21" t="str">
        <f>IF('R7.10.1移動支援一覧'!R463="","",'R7.10.1移動支援一覧'!R463)</f>
        <v>○</v>
      </c>
      <c r="M463" s="21" t="str">
        <f>IF('R7.10.1移動支援一覧'!S463="","",'R7.10.1移動支援一覧'!S463)</f>
        <v>○</v>
      </c>
      <c r="N463" s="21" t="str">
        <f>IF('R7.10.1移動支援一覧'!T463="","",'R7.10.1移動支援一覧'!T463)</f>
        <v>○</v>
      </c>
      <c r="O463" s="21" t="str">
        <f>IF('R7.10.1移動支援一覧'!U463="","",'R7.10.1移動支援一覧'!U463)</f>
        <v/>
      </c>
      <c r="P463" s="22" t="str">
        <f>IF('R7.10.1移動支援一覧'!V463="","",'R7.10.1移動支援一覧'!V463)</f>
        <v>0111100053</v>
      </c>
    </row>
    <row r="464" spans="1:16" ht="13.5" customHeight="1">
      <c r="A464" s="19" t="str">
        <f>'R7.10.1移動支援一覧'!A464</f>
        <v>市外</v>
      </c>
      <c r="B464" s="20" t="str">
        <f>IF('R7.10.1移動支援一覧'!B464="","",'R7.10.1移動支援一覧'!B464)</f>
        <v/>
      </c>
      <c r="C464" s="3" t="str">
        <f>'R7.10.1移動支援一覧'!C464</f>
        <v>0001300011</v>
      </c>
      <c r="D464" s="3" t="str">
        <f>'R7.10.1移動支援一覧'!D464</f>
        <v>パーソナルサポートセンターぽけっと</v>
      </c>
      <c r="E464" s="4">
        <f>'R7.10.1移動支援一覧'!E464</f>
        <v>39356</v>
      </c>
      <c r="F464" s="3" t="str">
        <f>'R7.10.1移動支援一覧'!G464</f>
        <v>061-3208</v>
      </c>
      <c r="G464" s="3" t="str">
        <f>'R7.10.1移動支援一覧'!H464</f>
        <v>北海道石狩市花川南８条３丁目７１番地</v>
      </c>
      <c r="H464" s="3" t="str">
        <f>'R7.10.1移動支援一覧'!I464</f>
        <v>0133-77-6616</v>
      </c>
      <c r="I464" s="3" t="str">
        <f>'R7.10.1移動支援一覧'!J464</f>
        <v>0133-73-6855</v>
      </c>
      <c r="J464" s="3" t="str">
        <f>'R7.10.1移動支援一覧'!K464</f>
        <v>社会福祉法人　はるにれの里</v>
      </c>
      <c r="K464" s="21" t="str">
        <f>IF('R7.10.1移動支援一覧'!Q464="","",'R7.10.1移動支援一覧'!Q464)</f>
        <v>○</v>
      </c>
      <c r="L464" s="21" t="str">
        <f>IF('R7.10.1移動支援一覧'!R464="","",'R7.10.1移動支援一覧'!R464)</f>
        <v>○</v>
      </c>
      <c r="M464" s="21" t="str">
        <f>IF('R7.10.1移動支援一覧'!S464="","",'R7.10.1移動支援一覧'!S464)</f>
        <v>○</v>
      </c>
      <c r="N464" s="21" t="str">
        <f>IF('R7.10.1移動支援一覧'!T464="","",'R7.10.1移動支援一覧'!T464)</f>
        <v>○</v>
      </c>
      <c r="O464" s="21" t="str">
        <f>IF('R7.10.1移動支援一覧'!U464="","",'R7.10.1移動支援一覧'!U464)</f>
        <v/>
      </c>
      <c r="P464" s="22" t="str">
        <f>IF('R7.10.1移動支援一覧'!V464="","",'R7.10.1移動支援一覧'!V464)</f>
        <v>0117600213</v>
      </c>
    </row>
    <row r="465" spans="1:16" ht="13.5" customHeight="1">
      <c r="A465" s="19" t="str">
        <f>'R7.10.1移動支援一覧'!A465</f>
        <v>市外</v>
      </c>
      <c r="B465" s="20" t="str">
        <f>IF('R7.10.1移動支援一覧'!B465="","",'R7.10.1移動支援一覧'!B465)</f>
        <v>休止</v>
      </c>
      <c r="C465" s="3" t="str">
        <f>'R7.10.1移動支援一覧'!C465</f>
        <v>0001300017</v>
      </c>
      <c r="D465" s="3" t="str">
        <f>'R7.10.1移動支援一覧'!D465</f>
        <v>静内ペテカリ生活支援センターガーデン</v>
      </c>
      <c r="E465" s="4">
        <f>'R7.10.1移動支援一覧'!E465</f>
        <v>39142</v>
      </c>
      <c r="F465" s="3" t="str">
        <f>'R7.10.1移動支援一覧'!G465</f>
        <v>056-0016</v>
      </c>
      <c r="G465" s="3" t="str">
        <f>'R7.10.1移動支援一覧'!H465</f>
        <v>北海道日高郡新ひだか町静内こうせい町２丁目８番２７号</v>
      </c>
      <c r="H465" s="3" t="str">
        <f>'R7.10.1移動支援一覧'!I465</f>
        <v>0146-42-6677</v>
      </c>
      <c r="I465" s="3" t="str">
        <f>'R7.10.1移動支援一覧'!J465</f>
        <v>0146-49-0070</v>
      </c>
      <c r="J465" s="3" t="str">
        <f>'R7.10.1移動支援一覧'!K465</f>
        <v>社会福祉法人　静内ペテカリ</v>
      </c>
      <c r="K465" s="21" t="str">
        <f>IF('R7.10.1移動支援一覧'!Q465="","",'R7.10.1移動支援一覧'!Q465)</f>
        <v/>
      </c>
      <c r="L465" s="21" t="str">
        <f>IF('R7.10.1移動支援一覧'!R465="","",'R7.10.1移動支援一覧'!R465)</f>
        <v>○</v>
      </c>
      <c r="M465" s="21" t="str">
        <f>IF('R7.10.1移動支援一覧'!S465="","",'R7.10.1移動支援一覧'!S465)</f>
        <v/>
      </c>
      <c r="N465" s="21" t="str">
        <f>IF('R7.10.1移動支援一覧'!T465="","",'R7.10.1移動支援一覧'!T465)</f>
        <v/>
      </c>
      <c r="O465" s="21" t="str">
        <f>IF('R7.10.1移動支援一覧'!U465="","",'R7.10.1移動支援一覧'!U465)</f>
        <v/>
      </c>
      <c r="P465" s="22" t="str">
        <f>IF('R7.10.1移動支援一覧'!V465="","",'R7.10.1移動支援一覧'!V465)</f>
        <v>0113800197</v>
      </c>
    </row>
    <row r="466" spans="1:16" ht="13.5" customHeight="1">
      <c r="A466" s="19" t="str">
        <f>'R7.10.1移動支援一覧'!A466</f>
        <v>市外</v>
      </c>
      <c r="B466" s="20" t="str">
        <f>IF('R7.10.1移動支援一覧'!B466="","",'R7.10.1移動支援一覧'!B466)</f>
        <v/>
      </c>
      <c r="C466" s="3" t="str">
        <f>'R7.10.1移動支援一覧'!C466</f>
        <v>0001300024</v>
      </c>
      <c r="D466" s="3" t="str">
        <f>'R7.10.1移動支援一覧'!D466</f>
        <v>フィットマン</v>
      </c>
      <c r="E466" s="4">
        <f>'R7.10.1移動支援一覧'!E466</f>
        <v>39753</v>
      </c>
      <c r="F466" s="3" t="str">
        <f>'R7.10.1移動支援一覧'!G466</f>
        <v>061-1112</v>
      </c>
      <c r="G466" s="3" t="str">
        <f>'R7.10.1移動支援一覧'!H466</f>
        <v>北海道北広島市中央２丁目６番３号</v>
      </c>
      <c r="H466" s="3" t="str">
        <f>'R7.10.1移動支援一覧'!I466</f>
        <v>011-373-8809</v>
      </c>
      <c r="I466" s="3" t="str">
        <f>'R7.10.1移動支援一覧'!J466</f>
        <v>011-373-8673</v>
      </c>
      <c r="J466" s="3" t="str">
        <f>'R7.10.1移動支援一覧'!K466</f>
        <v>社会福祉法人 北ひろしま福祉会</v>
      </c>
      <c r="K466" s="21" t="str">
        <f>IF('R7.10.1移動支援一覧'!Q466="","",'R7.10.1移動支援一覧'!Q466)</f>
        <v/>
      </c>
      <c r="L466" s="21" t="str">
        <f>IF('R7.10.1移動支援一覧'!R466="","",'R7.10.1移動支援一覧'!R466)</f>
        <v>○</v>
      </c>
      <c r="M466" s="21" t="str">
        <f>IF('R7.10.1移動支援一覧'!S466="","",'R7.10.1移動支援一覧'!S466)</f>
        <v>○</v>
      </c>
      <c r="N466" s="21" t="str">
        <f>IF('R7.10.1移動支援一覧'!T466="","",'R7.10.1移動支援一覧'!T466)</f>
        <v>○</v>
      </c>
      <c r="O466" s="21" t="str">
        <f>IF('R7.10.1移動支援一覧'!U466="","",'R7.10.1移動支援一覧'!U466)</f>
        <v/>
      </c>
      <c r="P466" s="22" t="str">
        <f>IF('R7.10.1移動支援一覧'!V466="","",'R7.10.1移動支援一覧'!V466)</f>
        <v>0111300414</v>
      </c>
    </row>
    <row r="467" spans="1:16" ht="13.5" customHeight="1">
      <c r="A467" s="19" t="str">
        <f>'R7.10.1移動支援一覧'!A467</f>
        <v>市外</v>
      </c>
      <c r="B467" s="20" t="str">
        <f>IF('R7.10.1移動支援一覧'!B467="","",'R7.10.1移動支援一覧'!B467)</f>
        <v/>
      </c>
      <c r="C467" s="3" t="str">
        <f>'R7.10.1移動支援一覧'!C467</f>
        <v>0001300027</v>
      </c>
      <c r="D467" s="3" t="str">
        <f>'R7.10.1移動支援一覧'!D467</f>
        <v>社会福祉法人渓仁会ホームヘルパーステーションすまいる</v>
      </c>
      <c r="E467" s="4">
        <f>'R7.10.1移動支援一覧'!E467</f>
        <v>39904</v>
      </c>
      <c r="F467" s="3" t="str">
        <f>'R7.10.1移動支援一覧'!G467</f>
        <v>072-0015</v>
      </c>
      <c r="G467" s="3" t="str">
        <f>'R7.10.1移動支援一覧'!H467</f>
        <v>北海道美唄市東4条南5丁目1番4号　美唄市東地区生活支援センター内</v>
      </c>
      <c r="H467" s="3" t="str">
        <f>'R7.10.1移動支援一覧'!I467</f>
        <v>0126-66-2525</v>
      </c>
      <c r="I467" s="3" t="str">
        <f>'R7.10.1移動支援一覧'!J467</f>
        <v>0126-66-2020</v>
      </c>
      <c r="J467" s="3" t="str">
        <f>'R7.10.1移動支援一覧'!K467</f>
        <v>社会福祉法人 渓仁会</v>
      </c>
      <c r="K467" s="21" t="str">
        <f>IF('R7.10.1移動支援一覧'!Q467="","",'R7.10.1移動支援一覧'!Q467)</f>
        <v>○</v>
      </c>
      <c r="L467" s="21" t="str">
        <f>IF('R7.10.1移動支援一覧'!R467="","",'R7.10.1移動支援一覧'!R467)</f>
        <v>○</v>
      </c>
      <c r="M467" s="21" t="str">
        <f>IF('R7.10.1移動支援一覧'!S467="","",'R7.10.1移動支援一覧'!S467)</f>
        <v>○</v>
      </c>
      <c r="N467" s="21" t="str">
        <f>IF('R7.10.1移動支援一覧'!T467="","",'R7.10.1移動支援一覧'!T467)</f>
        <v>○</v>
      </c>
      <c r="O467" s="21" t="str">
        <f>IF('R7.10.1移動支援一覧'!U467="","",'R7.10.1移動支援一覧'!U467)</f>
        <v/>
      </c>
      <c r="P467" s="22" t="str">
        <f>IF('R7.10.1移動支援一覧'!V467="","",'R7.10.1移動支援一覧'!V467)</f>
        <v>0116100017</v>
      </c>
    </row>
    <row r="468" spans="1:16" ht="13.5" customHeight="1">
      <c r="A468" s="19" t="str">
        <f>'R7.10.1移動支援一覧'!A468</f>
        <v>市外</v>
      </c>
      <c r="B468" s="20" t="str">
        <f>IF('R7.10.1移動支援一覧'!B468="","",'R7.10.1移動支援一覧'!B468)</f>
        <v/>
      </c>
      <c r="C468" s="3" t="str">
        <f>'R7.10.1移動支援一覧'!C468</f>
        <v>0001300030</v>
      </c>
      <c r="D468" s="3" t="str">
        <f>'R7.10.1移動支援一覧'!D468</f>
        <v>株式会社健康会　ヘルパーステーションおおあさ</v>
      </c>
      <c r="E468" s="4">
        <f>'R7.10.1移動支援一覧'!E468</f>
        <v>39965</v>
      </c>
      <c r="F468" s="3" t="str">
        <f>'R7.10.1移動支援一覧'!G468</f>
        <v>069-0854</v>
      </c>
      <c r="G468" s="3" t="str">
        <f>'R7.10.1移動支援一覧'!H468</f>
        <v>北海道江別市大麻中町26番10号　大麻ステーションビル２階</v>
      </c>
      <c r="H468" s="3" t="str">
        <f>'R7.10.1移動支援一覧'!I468</f>
        <v>011-388-7515</v>
      </c>
      <c r="I468" s="3" t="str">
        <f>'R7.10.1移動支援一覧'!J468</f>
        <v>011-388-7516</v>
      </c>
      <c r="J468" s="3" t="str">
        <f>'R7.10.1移動支援一覧'!K468</f>
        <v>株式会社 健康会</v>
      </c>
      <c r="K468" s="21" t="str">
        <f>IF('R7.10.1移動支援一覧'!Q468="","",'R7.10.1移動支援一覧'!Q468)</f>
        <v>○</v>
      </c>
      <c r="L468" s="21" t="str">
        <f>IF('R7.10.1移動支援一覧'!R468="","",'R7.10.1移動支援一覧'!R468)</f>
        <v/>
      </c>
      <c r="M468" s="21" t="str">
        <f>IF('R7.10.1移動支援一覧'!S468="","",'R7.10.1移動支援一覧'!S468)</f>
        <v/>
      </c>
      <c r="N468" s="21" t="str">
        <f>IF('R7.10.1移動支援一覧'!T468="","",'R7.10.1移動支援一覧'!T468)</f>
        <v/>
      </c>
      <c r="O468" s="21" t="str">
        <f>IF('R7.10.1移動支援一覧'!U468="","",'R7.10.1移動支援一覧'!U468)</f>
        <v/>
      </c>
      <c r="P468" s="22" t="str">
        <f>IF('R7.10.1移動支援一覧'!V468="","",'R7.10.1移動支援一覧'!V468)</f>
        <v>0111000097</v>
      </c>
    </row>
    <row r="469" spans="1:16" ht="13.5" customHeight="1">
      <c r="A469" s="19" t="str">
        <f>'R7.10.1移動支援一覧'!A469</f>
        <v>市外</v>
      </c>
      <c r="B469" s="20" t="str">
        <f>IF('R7.10.1移動支援一覧'!B469="","",'R7.10.1移動支援一覧'!B469)</f>
        <v/>
      </c>
      <c r="C469" s="3" t="str">
        <f>'R7.10.1移動支援一覧'!C469</f>
        <v>0001300034</v>
      </c>
      <c r="D469" s="3" t="str">
        <f>'R7.10.1移動支援一覧'!D469</f>
        <v>びばい社協さわやかヘルパーステーション</v>
      </c>
      <c r="E469" s="4">
        <f>'R7.10.1移動支援一覧'!E469</f>
        <v>40603</v>
      </c>
      <c r="F469" s="3" t="str">
        <f>'R7.10.1移動支援一覧'!G469</f>
        <v>072-0026</v>
      </c>
      <c r="G469" s="3" t="str">
        <f>'R7.10.1移動支援一覧'!H469</f>
        <v>美唄市西3条南3丁目6番2号 美唄市総合福祉センターぽぷら</v>
      </c>
      <c r="H469" s="3" t="str">
        <f>'R7.10.1移動支援一覧'!I469</f>
        <v>0126-63-0585</v>
      </c>
      <c r="I469" s="3" t="str">
        <f>'R7.10.1移動支援一覧'!J469</f>
        <v>0126-62-6996</v>
      </c>
      <c r="J469" s="3" t="str">
        <f>'R7.10.1移動支援一覧'!K469</f>
        <v>社会福祉法人　美唄市社会福祉協議会</v>
      </c>
      <c r="K469" s="21" t="str">
        <f>IF('R7.10.1移動支援一覧'!Q469="","",'R7.10.1移動支援一覧'!Q469)</f>
        <v/>
      </c>
      <c r="L469" s="21" t="str">
        <f>IF('R7.10.1移動支援一覧'!R469="","",'R7.10.1移動支援一覧'!R469)</f>
        <v>○</v>
      </c>
      <c r="M469" s="21" t="str">
        <f>IF('R7.10.1移動支援一覧'!S469="","",'R7.10.1移動支援一覧'!S469)</f>
        <v>○</v>
      </c>
      <c r="N469" s="21" t="str">
        <f>IF('R7.10.1移動支援一覧'!T469="","",'R7.10.1移動支援一覧'!T469)</f>
        <v>○</v>
      </c>
      <c r="O469" s="21" t="str">
        <f>IF('R7.10.1移動支援一覧'!U469="","",'R7.10.1移動支援一覧'!U469)</f>
        <v/>
      </c>
      <c r="P469" s="22" t="str">
        <f>IF('R7.10.1移動支援一覧'!V469="","",'R7.10.1移動支援一覧'!V469)</f>
        <v>0116100256</v>
      </c>
    </row>
    <row r="470" spans="1:16" ht="13.5" customHeight="1">
      <c r="A470" s="19" t="str">
        <f>'R7.10.1移動支援一覧'!A470</f>
        <v>市外</v>
      </c>
      <c r="B470" s="20" t="str">
        <f>IF('R7.10.1移動支援一覧'!B470="","",'R7.10.1移動支援一覧'!B470)</f>
        <v/>
      </c>
      <c r="C470" s="3" t="str">
        <f>'R7.10.1移動支援一覧'!C470</f>
        <v>0001300035</v>
      </c>
      <c r="D470" s="3" t="str">
        <f>'R7.10.1移動支援一覧'!D470</f>
        <v>てとる</v>
      </c>
      <c r="E470" s="4">
        <f>'R7.10.1移動支援一覧'!E470</f>
        <v>40664</v>
      </c>
      <c r="F470" s="3" t="str">
        <f>'R7.10.1移動支援一覧'!G470</f>
        <v>061-1135</v>
      </c>
      <c r="G470" s="3" t="str">
        <f>'R7.10.1移動支援一覧'!H470</f>
        <v>北広島市輝美町2番地3</v>
      </c>
      <c r="H470" s="3" t="str">
        <f>'R7.10.1移動支援一覧'!I470</f>
        <v>011-376-6555</v>
      </c>
      <c r="I470" s="3" t="str">
        <f>'R7.10.1移動支援一覧'!J470</f>
        <v>011-376-6558</v>
      </c>
      <c r="J470" s="3" t="str">
        <f>'R7.10.1移動支援一覧'!K470</f>
        <v>社会福祉法人　えぽっく</v>
      </c>
      <c r="K470" s="21" t="str">
        <f>IF('R7.10.1移動支援一覧'!Q470="","",'R7.10.1移動支援一覧'!Q470)</f>
        <v>○</v>
      </c>
      <c r="L470" s="21" t="str">
        <f>IF('R7.10.1移動支援一覧'!R470="","",'R7.10.1移動支援一覧'!R470)</f>
        <v>○</v>
      </c>
      <c r="M470" s="21" t="str">
        <f>IF('R7.10.1移動支援一覧'!S470="","",'R7.10.1移動支援一覧'!S470)</f>
        <v>○</v>
      </c>
      <c r="N470" s="21" t="str">
        <f>IF('R7.10.1移動支援一覧'!T470="","",'R7.10.1移動支援一覧'!T470)</f>
        <v>○</v>
      </c>
      <c r="O470" s="21" t="str">
        <f>IF('R7.10.1移動支援一覧'!U470="","",'R7.10.1移動支援一覧'!U470)</f>
        <v/>
      </c>
      <c r="P470" s="22" t="str">
        <f>IF('R7.10.1移動支援一覧'!V470="","",'R7.10.1移動支援一覧'!V470)</f>
        <v>0110300620</v>
      </c>
    </row>
    <row r="471" spans="1:16" ht="13.5" customHeight="1">
      <c r="A471" s="19" t="str">
        <f>'R7.10.1移動支援一覧'!A471</f>
        <v>市外</v>
      </c>
      <c r="B471" s="20" t="str">
        <f>IF('R7.10.1移動支援一覧'!B471="","",'R7.10.1移動支援一覧'!B471)</f>
        <v/>
      </c>
      <c r="C471" s="3" t="str">
        <f>'R7.10.1移動支援一覧'!C471</f>
        <v>0001300038</v>
      </c>
      <c r="D471" s="3" t="str">
        <f>'R7.10.1移動支援一覧'!D471</f>
        <v>ヘルパーステーション　松ぽっくり</v>
      </c>
      <c r="E471" s="4">
        <f>'R7.10.1移動支援一覧'!E471</f>
        <v>41122</v>
      </c>
      <c r="F471" s="3" t="str">
        <f>'R7.10.1移動支援一覧'!G471</f>
        <v>061-1275</v>
      </c>
      <c r="G471" s="3" t="str">
        <f>'R7.10.1移動支援一覧'!H471</f>
        <v>北広島市大曲南ヶ丘4丁目14番地5</v>
      </c>
      <c r="H471" s="3" t="str">
        <f>'R7.10.1移動支援一覧'!I471</f>
        <v>377-5496</v>
      </c>
      <c r="I471" s="3" t="str">
        <f>'R7.10.1移動支援一覧'!J471</f>
        <v>377-5494</v>
      </c>
      <c r="J471" s="3" t="str">
        <f>'R7.10.1移動支援一覧'!K471</f>
        <v>合資会社　愛の手</v>
      </c>
      <c r="K471" s="21" t="str">
        <f>IF('R7.10.1移動支援一覧'!Q471="","",'R7.10.1移動支援一覧'!Q471)</f>
        <v/>
      </c>
      <c r="L471" s="21" t="str">
        <f>IF('R7.10.1移動支援一覧'!R471="","",'R7.10.1移動支援一覧'!R471)</f>
        <v>○</v>
      </c>
      <c r="M471" s="21" t="str">
        <f>IF('R7.10.1移動支援一覧'!S471="","",'R7.10.1移動支援一覧'!S471)</f>
        <v>○</v>
      </c>
      <c r="N471" s="21" t="str">
        <f>IF('R7.10.1移動支援一覧'!T471="","",'R7.10.1移動支援一覧'!T471)</f>
        <v>○</v>
      </c>
      <c r="O471" s="21" t="str">
        <f>IF('R7.10.1移動支援一覧'!U471="","",'R7.10.1移動支援一覧'!U471)</f>
        <v/>
      </c>
      <c r="P471" s="22" t="str">
        <f>IF('R7.10.1移動支援一覧'!V471="","",'R7.10.1移動支援一覧'!V471)</f>
        <v>0111300372</v>
      </c>
    </row>
    <row r="472" spans="1:16" ht="13.5" customHeight="1">
      <c r="A472" s="19" t="str">
        <f>'R7.10.1移動支援一覧'!A472</f>
        <v>市外</v>
      </c>
      <c r="B472" s="20" t="str">
        <f>IF('R7.10.1移動支援一覧'!B472="","",'R7.10.1移動支援一覧'!B472)</f>
        <v/>
      </c>
      <c r="C472" s="3" t="str">
        <f>'R7.10.1移動支援一覧'!C472</f>
        <v>0001300040</v>
      </c>
      <c r="D472" s="3" t="str">
        <f>'R7.10.1移動支援一覧'!D472</f>
        <v>スノーバード　ヘルパーステーション</v>
      </c>
      <c r="E472" s="4">
        <f>'R7.10.1移動支援一覧'!E472</f>
        <v>41306</v>
      </c>
      <c r="F472" s="3" t="str">
        <f>'R7.10.1移動支援一覧'!G472</f>
        <v>069-0833</v>
      </c>
      <c r="G472" s="3" t="str">
        <f>'R7.10.1移動支援一覧'!H472</f>
        <v>江別市文京台57番地の11</v>
      </c>
      <c r="H472" s="3" t="str">
        <f>'R7.10.1移動支援一覧'!I472</f>
        <v>387-8744</v>
      </c>
      <c r="I472" s="3" t="str">
        <f>'R7.10.1移動支援一覧'!J472</f>
        <v>387-8744</v>
      </c>
      <c r="J472" s="3" t="str">
        <f>'R7.10.1移動支援一覧'!K472</f>
        <v>有限会社　スノーバード</v>
      </c>
      <c r="K472" s="21" t="str">
        <f>IF('R7.10.1移動支援一覧'!Q472="","",'R7.10.1移動支援一覧'!Q472)</f>
        <v>○</v>
      </c>
      <c r="L472" s="21" t="str">
        <f>IF('R7.10.1移動支援一覧'!R472="","",'R7.10.1移動支援一覧'!R472)</f>
        <v>○</v>
      </c>
      <c r="M472" s="21" t="str">
        <f>IF('R7.10.1移動支援一覧'!S472="","",'R7.10.1移動支援一覧'!S472)</f>
        <v>○</v>
      </c>
      <c r="N472" s="21" t="str">
        <f>IF('R7.10.1移動支援一覧'!T472="","",'R7.10.1移動支援一覧'!T472)</f>
        <v>○</v>
      </c>
      <c r="O472" s="21" t="str">
        <f>IF('R7.10.1移動支援一覧'!U472="","",'R7.10.1移動支援一覧'!U472)</f>
        <v>○</v>
      </c>
      <c r="P472" s="22" t="str">
        <f>IF('R7.10.1移動支援一覧'!V472="","",'R7.10.1移動支援一覧'!V472)</f>
        <v>0111000717</v>
      </c>
    </row>
    <row r="473" spans="1:16" ht="13.5" customHeight="1">
      <c r="A473" s="19" t="str">
        <f>'R7.10.1移動支援一覧'!A473</f>
        <v>市外</v>
      </c>
      <c r="B473" s="20" t="str">
        <f>IF('R7.10.1移動支援一覧'!B473="","",'R7.10.1移動支援一覧'!B473)</f>
        <v/>
      </c>
      <c r="C473" s="3" t="str">
        <f>'R7.10.1移動支援一覧'!C473</f>
        <v>0001300041</v>
      </c>
      <c r="D473" s="3" t="str">
        <f>'R7.10.1移動支援一覧'!D473</f>
        <v>ヘルパーステーションajisai</v>
      </c>
      <c r="E473" s="4">
        <f>'R7.10.1移動支援一覧'!E473</f>
        <v>41426</v>
      </c>
      <c r="F473" s="3" t="str">
        <f>'R7.10.1移動支援一覧'!G473</f>
        <v>061-0231</v>
      </c>
      <c r="G473" s="3" t="str">
        <f>'R7.10.1移動支援一覧'!H473</f>
        <v>石狩郡当別町六軒町７０番地</v>
      </c>
      <c r="H473" s="3" t="str">
        <f>'R7.10.1移動支援一覧'!I473</f>
        <v>0133-25-5137</v>
      </c>
      <c r="I473" s="3" t="str">
        <f>'R7.10.1移動支援一覧'!J473</f>
        <v>0133-25-5140</v>
      </c>
      <c r="J473" s="3" t="str">
        <f>'R7.10.1移動支援一覧'!K473</f>
        <v>社会福祉法人　ゆうゆう</v>
      </c>
      <c r="K473" s="21" t="str">
        <f>IF('R7.10.1移動支援一覧'!Q473="","",'R7.10.1移動支援一覧'!Q473)</f>
        <v>○</v>
      </c>
      <c r="L473" s="21" t="str">
        <f>IF('R7.10.1移動支援一覧'!R473="","",'R7.10.1移動支援一覧'!R473)</f>
        <v>○</v>
      </c>
      <c r="M473" s="21" t="str">
        <f>IF('R7.10.1移動支援一覧'!S473="","",'R7.10.1移動支援一覧'!S473)</f>
        <v>○</v>
      </c>
      <c r="N473" s="21" t="str">
        <f>IF('R7.10.1移動支援一覧'!T473="","",'R7.10.1移動支援一覧'!T473)</f>
        <v/>
      </c>
      <c r="O473" s="21" t="str">
        <f>IF('R7.10.1移動支援一覧'!U473="","",'R7.10.1移動支援一覧'!U473)</f>
        <v/>
      </c>
      <c r="P473" s="22" t="str">
        <f>IF('R7.10.1移動支援一覧'!V473="","",'R7.10.1移動支援一覧'!V473)</f>
        <v>0111000808</v>
      </c>
    </row>
    <row r="474" spans="1:16" ht="13.5" customHeight="1">
      <c r="A474" s="19" t="str">
        <f>'R7.10.1移動支援一覧'!A474</f>
        <v>市外</v>
      </c>
      <c r="B474" s="20" t="str">
        <f>IF('R7.10.1移動支援一覧'!B474="","",'R7.10.1移動支援一覧'!B474)</f>
        <v/>
      </c>
      <c r="C474" s="3" t="str">
        <f>'R7.10.1移動支援一覧'!C474</f>
        <v>0001300045</v>
      </c>
      <c r="D474" s="3" t="str">
        <f>'R7.10.1移動支援一覧'!D474</f>
        <v>川東の里　移動支援事業所</v>
      </c>
      <c r="E474" s="4">
        <f>'R7.10.1移動支援一覧'!E474</f>
        <v>41730</v>
      </c>
      <c r="F474" s="3" t="str">
        <f>'R7.10.1移動支援一覧'!G474</f>
        <v>090-0803</v>
      </c>
      <c r="G474" s="3" t="str">
        <f>'R7.10.1移動支援一覧'!H474</f>
        <v>北見市朝日町45番地4</v>
      </c>
      <c r="H474" s="3" t="str">
        <f>'R7.10.1移動支援一覧'!I474</f>
        <v>0157-69-3050</v>
      </c>
      <c r="I474" s="3" t="str">
        <f>'R7.10.1移動支援一覧'!J474</f>
        <v>0157-69-3051</v>
      </c>
      <c r="J474" s="3" t="str">
        <f>'R7.10.1移動支援一覧'!K474</f>
        <v>社会福祉法人　川東の里</v>
      </c>
      <c r="K474" s="21" t="str">
        <f>IF('R7.10.1移動支援一覧'!Q474="","",'R7.10.1移動支援一覧'!Q474)</f>
        <v>○</v>
      </c>
      <c r="L474" s="21" t="str">
        <f>IF('R7.10.1移動支援一覧'!R474="","",'R7.10.1移動支援一覧'!R474)</f>
        <v>○</v>
      </c>
      <c r="M474" s="21" t="str">
        <f>IF('R7.10.1移動支援一覧'!S474="","",'R7.10.1移動支援一覧'!S474)</f>
        <v>○</v>
      </c>
      <c r="N474" s="21" t="str">
        <f>IF('R7.10.1移動支援一覧'!T474="","",'R7.10.1移動支援一覧'!T474)</f>
        <v>○</v>
      </c>
      <c r="O474" s="21" t="str">
        <f>IF('R7.10.1移動支援一覧'!U474="","",'R7.10.1移動支援一覧'!U474)</f>
        <v/>
      </c>
      <c r="P474" s="22" t="str">
        <f>IF('R7.10.1移動支援一覧'!V474="","",'R7.10.1移動支援一覧'!V474)</f>
        <v>0115000317</v>
      </c>
    </row>
    <row r="475" spans="1:16" ht="13.5" customHeight="1">
      <c r="A475" s="19" t="str">
        <f>'R7.10.1移動支援一覧'!A475</f>
        <v>市外</v>
      </c>
      <c r="B475" s="20" t="str">
        <f>IF('R7.10.1移動支援一覧'!B475="","",'R7.10.1移動支援一覧'!B475)</f>
        <v/>
      </c>
      <c r="C475" s="3" t="str">
        <f>'R7.10.1移動支援一覧'!C475</f>
        <v>0001300049</v>
      </c>
      <c r="D475" s="3" t="str">
        <f>'R7.10.1移動支援一覧'!D475</f>
        <v>訪問介護サービス・ほろむい</v>
      </c>
      <c r="E475" s="4">
        <f>'R7.10.1移動支援一覧'!E475</f>
        <v>41944</v>
      </c>
      <c r="F475" s="3" t="str">
        <f>'R7.10.1移動支援一覧'!G475</f>
        <v>069-0382</v>
      </c>
      <c r="G475" s="3" t="str">
        <f>'R7.10.1移動支援一覧'!H475</f>
        <v>岩見沢市幌向北2条1丁目611-108</v>
      </c>
      <c r="H475" s="3" t="str">
        <f>'R7.10.1移動支援一覧'!I475</f>
        <v>0126-26-6377</v>
      </c>
      <c r="I475" s="3" t="str">
        <f>'R7.10.1移動支援一覧'!J475</f>
        <v>0126-26-6360</v>
      </c>
      <c r="J475" s="3" t="str">
        <f>'R7.10.1移動支援一覧'!K475</f>
        <v>株式会社　一条</v>
      </c>
      <c r="K475" s="21" t="str">
        <f>IF('R7.10.1移動支援一覧'!Q475="","",'R7.10.1移動支援一覧'!Q475)</f>
        <v>○</v>
      </c>
      <c r="L475" s="21" t="str">
        <f>IF('R7.10.1移動支援一覧'!R475="","",'R7.10.1移動支援一覧'!R475)</f>
        <v>○</v>
      </c>
      <c r="M475" s="21" t="str">
        <f>IF('R7.10.1移動支援一覧'!S475="","",'R7.10.1移動支援一覧'!S475)</f>
        <v>○</v>
      </c>
      <c r="N475" s="21" t="str">
        <f>IF('R7.10.1移動支援一覧'!T475="","",'R7.10.1移動支援一覧'!T475)</f>
        <v>○</v>
      </c>
      <c r="O475" s="21" t="str">
        <f>IF('R7.10.1移動支援一覧'!U475="","",'R7.10.1移動支援一覧'!U475)</f>
        <v/>
      </c>
      <c r="P475" s="22" t="str">
        <f>IF('R7.10.1移動支援一覧'!V475="","",'R7.10.1移動支援一覧'!V475)</f>
        <v>0115700353</v>
      </c>
    </row>
    <row r="476" spans="1:16" ht="13.5" customHeight="1">
      <c r="A476" s="19" t="str">
        <f>'R7.10.1移動支援一覧'!A476</f>
        <v>市内</v>
      </c>
      <c r="B476" s="20" t="str">
        <f>IF('R7.10.1移動支援一覧'!B476="","",'R7.10.1移動支援一覧'!B476)</f>
        <v/>
      </c>
      <c r="C476" s="3" t="str">
        <f>'R7.10.1移動支援一覧'!C476</f>
        <v>0001300052</v>
      </c>
      <c r="D476" s="3" t="str">
        <f>'R7.10.1移動支援一覧'!D476</f>
        <v>ケアサポート　にじか</v>
      </c>
      <c r="E476" s="4">
        <f>'R7.10.1移動支援一覧'!E476</f>
        <v>42430</v>
      </c>
      <c r="F476" s="3" t="str">
        <f>'R7.10.1移動支援一覧'!G476</f>
        <v>004-0064</v>
      </c>
      <c r="G476" s="3" t="str">
        <f>'R7.10.1移動支援一覧'!H476</f>
        <v>札幌市厚別区厚別西４条３丁目２番１０号　ファミール北野１０１号室</v>
      </c>
      <c r="H476" s="3" t="str">
        <f>'R7.10.1移動支援一覧'!I476</f>
        <v>011-802-6571</v>
      </c>
      <c r="I476" s="3" t="str">
        <f>'R7.10.1移動支援一覧'!J476</f>
        <v>011-802-6571</v>
      </c>
      <c r="J476" s="3" t="str">
        <f>'R7.10.1移動支援一覧'!K476</f>
        <v>合同会社　虹架</v>
      </c>
      <c r="K476" s="21" t="str">
        <f>IF('R7.10.1移動支援一覧'!Q476="","",'R7.10.1移動支援一覧'!Q476)</f>
        <v>○</v>
      </c>
      <c r="L476" s="21" t="str">
        <f>IF('R7.10.1移動支援一覧'!R476="","",'R7.10.1移動支援一覧'!R476)</f>
        <v>○</v>
      </c>
      <c r="M476" s="21" t="str">
        <f>IF('R7.10.1移動支援一覧'!S476="","",'R7.10.1移動支援一覧'!S476)</f>
        <v>○</v>
      </c>
      <c r="N476" s="21" t="str">
        <f>IF('R7.10.1移動支援一覧'!T476="","",'R7.10.1移動支援一覧'!T476)</f>
        <v>○</v>
      </c>
      <c r="O476" s="21" t="str">
        <f>IF('R7.10.1移動支援一覧'!U476="","",'R7.10.1移動支援一覧'!U476)</f>
        <v/>
      </c>
      <c r="P476" s="22" t="str">
        <f>IF('R7.10.1移動支援一覧'!V476="","",'R7.10.1移動支援一覧'!V476)</f>
        <v>0111001145</v>
      </c>
    </row>
    <row r="477" spans="1:16" ht="13.5" customHeight="1">
      <c r="A477" s="19" t="str">
        <f>'R7.10.1移動支援一覧'!A477</f>
        <v>市外</v>
      </c>
      <c r="B477" s="20" t="str">
        <f>IF('R7.10.1移動支援一覧'!B477="","",'R7.10.1移動支援一覧'!B477)</f>
        <v/>
      </c>
      <c r="C477" s="3" t="str">
        <f>'R7.10.1移動支援一覧'!C477</f>
        <v>0001300053</v>
      </c>
      <c r="D477" s="3" t="str">
        <f>'R7.10.1移動支援一覧'!D477</f>
        <v>アクセスデザイニング訪問介護事業所</v>
      </c>
      <c r="E477" s="4">
        <f>'R7.10.1移動支援一覧'!E477</f>
        <v>42461</v>
      </c>
      <c r="F477" s="3" t="str">
        <f>'R7.10.1移動支援一覧'!G477</f>
        <v>262-0033</v>
      </c>
      <c r="G477" s="3" t="str">
        <f>'R7.10.1移動支援一覧'!H477</f>
        <v>千葉市花見川区幕張本郷6丁目2番4号　ビレア幕張本郷103号</v>
      </c>
      <c r="H477" s="3" t="str">
        <f>'R7.10.1移動支援一覧'!I477</f>
        <v>043-306-8630</v>
      </c>
      <c r="I477" s="3" t="str">
        <f>'R7.10.1移動支援一覧'!J477</f>
        <v>050-3737-2794</v>
      </c>
      <c r="J477" s="3" t="str">
        <f>'R7.10.1移動支援一覧'!K477</f>
        <v>株式会社アクセスデザイニング</v>
      </c>
      <c r="K477" s="21" t="str">
        <f>IF('R7.10.1移動支援一覧'!Q477="","",'R7.10.1移動支援一覧'!Q477)</f>
        <v>○</v>
      </c>
      <c r="L477" s="21" t="str">
        <f>IF('R7.10.1移動支援一覧'!R477="","",'R7.10.1移動支援一覧'!R477)</f>
        <v>○</v>
      </c>
      <c r="M477" s="21" t="str">
        <f>IF('R7.10.1移動支援一覧'!S477="","",'R7.10.1移動支援一覧'!S477)</f>
        <v>○</v>
      </c>
      <c r="N477" s="21" t="str">
        <f>IF('R7.10.1移動支援一覧'!T477="","",'R7.10.1移動支援一覧'!T477)</f>
        <v>○</v>
      </c>
      <c r="O477" s="21" t="str">
        <f>IF('R7.10.1移動支援一覧'!U477="","",'R7.10.1移動支援一覧'!U477)</f>
        <v/>
      </c>
      <c r="P477" s="22" t="str">
        <f>IF('R7.10.1移動支援一覧'!V477="","",'R7.10.1移動支援一覧'!V477)</f>
        <v>1210103014</v>
      </c>
    </row>
    <row r="478" spans="1:16" ht="13.5" customHeight="1">
      <c r="A478" s="19" t="str">
        <f>'R7.10.1移動支援一覧'!A478</f>
        <v>市外</v>
      </c>
      <c r="B478" s="20" t="str">
        <f>IF('R7.10.1移動支援一覧'!B478="","",'R7.10.1移動支援一覧'!B478)</f>
        <v/>
      </c>
      <c r="C478" s="3" t="str">
        <f>'R7.10.1移動支援一覧'!C478</f>
        <v>0001300057</v>
      </c>
      <c r="D478" s="3" t="str">
        <f>'R7.10.1移動支援一覧'!D478</f>
        <v>あしる</v>
      </c>
      <c r="E478" s="4">
        <f>'R7.10.1移動支援一覧'!E478</f>
        <v>42826</v>
      </c>
      <c r="F478" s="3" t="str">
        <f>'R7.10.1移動支援一覧'!G478</f>
        <v>016-3208</v>
      </c>
      <c r="G478" s="3" t="str">
        <f>'R7.10.1移動支援一覧'!H478</f>
        <v>石狩市花川南8条3丁目71番地</v>
      </c>
      <c r="H478" s="3" t="str">
        <f>'R7.10.1移動支援一覧'!I478</f>
        <v>0133-77-5315</v>
      </c>
      <c r="I478" s="3" t="str">
        <f>'R7.10.1移動支援一覧'!J478</f>
        <v>0133-72-7737</v>
      </c>
      <c r="J478" s="3" t="str">
        <f>'R7.10.1移動支援一覧'!K478</f>
        <v>社会福祉法人ノンノ</v>
      </c>
      <c r="K478" s="21" t="str">
        <f>IF('R7.10.1移動支援一覧'!Q478="","",'R7.10.1移動支援一覧'!Q478)</f>
        <v>○</v>
      </c>
      <c r="L478" s="21" t="str">
        <f>IF('R7.10.1移動支援一覧'!R478="","",'R7.10.1移動支援一覧'!R478)</f>
        <v>○</v>
      </c>
      <c r="M478" s="21" t="str">
        <f>IF('R7.10.1移動支援一覧'!S478="","",'R7.10.1移動支援一覧'!S478)</f>
        <v>○</v>
      </c>
      <c r="N478" s="21" t="str">
        <f>IF('R7.10.1移動支援一覧'!T478="","",'R7.10.1移動支援一覧'!T478)</f>
        <v>○</v>
      </c>
      <c r="O478" s="21" t="str">
        <f>IF('R7.10.1移動支援一覧'!U478="","",'R7.10.1移動支援一覧'!U478)</f>
        <v/>
      </c>
      <c r="P478" s="22" t="str">
        <f>IF('R7.10.1移動支援一覧'!V478="","",'R7.10.1移動支援一覧'!V478)</f>
        <v>0117600270</v>
      </c>
    </row>
    <row r="479" spans="1:16" ht="13.5" customHeight="1">
      <c r="A479" s="19" t="str">
        <f>'R7.10.1移動支援一覧'!A479</f>
        <v>市外</v>
      </c>
      <c r="B479" s="20" t="str">
        <f>IF('R7.10.1移動支援一覧'!B479="","",'R7.10.1移動支援一覧'!B479)</f>
        <v/>
      </c>
      <c r="C479" s="3" t="str">
        <f>'R7.10.1移動支援一覧'!C479</f>
        <v>0001300061</v>
      </c>
      <c r="D479" s="3" t="str">
        <f>'R7.10.1移動支援一覧'!D479</f>
        <v>ケアサポート笑こころ</v>
      </c>
      <c r="E479" s="4">
        <f>'R7.10.1移動支援一覧'!E479</f>
        <v>43252</v>
      </c>
      <c r="F479" s="3" t="str">
        <f>'R7.10.1移動支援一覧'!G479</f>
        <v>047-0022</v>
      </c>
      <c r="G479" s="3" t="str">
        <f>'R7.10.1移動支援一覧'!H479</f>
        <v>小樽市松ヶ枝1丁目36番30号</v>
      </c>
      <c r="H479" s="3" t="str">
        <f>'R7.10.1移動支援一覧'!I479</f>
        <v>0134-26-6606</v>
      </c>
      <c r="I479" s="3" t="str">
        <f>'R7.10.1移動支援一覧'!J479</f>
        <v>0134-26-6850</v>
      </c>
      <c r="J479" s="3" t="str">
        <f>'R7.10.1移動支援一覧'!K479</f>
        <v>株式会社　ケアサポート笑こころ</v>
      </c>
      <c r="K479" s="21" t="str">
        <f>IF('R7.10.1移動支援一覧'!Q479="","",'R7.10.1移動支援一覧'!Q479)</f>
        <v>○</v>
      </c>
      <c r="L479" s="21" t="str">
        <f>IF('R7.10.1移動支援一覧'!R479="","",'R7.10.1移動支援一覧'!R479)</f>
        <v>○</v>
      </c>
      <c r="M479" s="21" t="str">
        <f>IF('R7.10.1移動支援一覧'!S479="","",'R7.10.1移動支援一覧'!S479)</f>
        <v>○</v>
      </c>
      <c r="N479" s="21" t="str">
        <f>IF('R7.10.1移動支援一覧'!T479="","",'R7.10.1移動支援一覧'!T479)</f>
        <v>○</v>
      </c>
      <c r="O479" s="21" t="str">
        <f>IF('R7.10.1移動支援一覧'!U479="","",'R7.10.1移動支援一覧'!U479)</f>
        <v>○</v>
      </c>
      <c r="P479" s="22" t="str">
        <f>IF('R7.10.1移動支援一覧'!V479="","",'R7.10.1移動支援一覧'!V479)</f>
        <v/>
      </c>
    </row>
    <row r="480" spans="1:16" ht="13.5" customHeight="1">
      <c r="A480" s="19" t="str">
        <f>'R7.10.1移動支援一覧'!A480</f>
        <v>市外</v>
      </c>
      <c r="B480" s="20" t="str">
        <f>IF('R7.10.1移動支援一覧'!B480="","",'R7.10.1移動支援一覧'!B480)</f>
        <v/>
      </c>
      <c r="C480" s="3" t="str">
        <f>'R7.10.1移動支援一覧'!C480</f>
        <v>0001300063</v>
      </c>
      <c r="D480" s="3" t="str">
        <f>'R7.10.1移動支援一覧'!D480</f>
        <v>支援センター安堵</v>
      </c>
      <c r="E480" s="4">
        <f>'R7.10.1移動支援一覧'!E480</f>
        <v>43466</v>
      </c>
      <c r="F480" s="3" t="str">
        <f>'R7.10.1移動支援一覧'!G480</f>
        <v>599-8232</v>
      </c>
      <c r="G480" s="3" t="str">
        <f>'R7.10.1移動支援一覧'!H480</f>
        <v>大阪府堺市中区新家町528番地1美爽健ビル1</v>
      </c>
      <c r="H480" s="3" t="str">
        <f>'R7.10.1移動支援一覧'!I480</f>
        <v>072-289-6927</v>
      </c>
      <c r="I480" s="3" t="str">
        <f>'R7.10.1移動支援一覧'!J480</f>
        <v>072-289-6928</v>
      </c>
      <c r="J480" s="3" t="str">
        <f>'R7.10.1移動支援一覧'!K480</f>
        <v>株式会社and</v>
      </c>
      <c r="K480" s="21" t="str">
        <f>IF('R7.10.1移動支援一覧'!Q480="","",'R7.10.1移動支援一覧'!Q480)</f>
        <v>○</v>
      </c>
      <c r="L480" s="21" t="str">
        <f>IF('R7.10.1移動支援一覧'!R480="","",'R7.10.1移動支援一覧'!R480)</f>
        <v>○</v>
      </c>
      <c r="M480" s="21" t="str">
        <f>IF('R7.10.1移動支援一覧'!S480="","",'R7.10.1移動支援一覧'!S480)</f>
        <v>○</v>
      </c>
      <c r="N480" s="21" t="str">
        <f>IF('R7.10.1移動支援一覧'!T480="","",'R7.10.1移動支援一覧'!T480)</f>
        <v>○</v>
      </c>
      <c r="O480" s="21" t="str">
        <f>IF('R7.10.1移動支援一覧'!U480="","",'R7.10.1移動支援一覧'!U480)</f>
        <v>○</v>
      </c>
      <c r="P480" s="22" t="str">
        <f>IF('R7.10.1移動支援一覧'!V480="","",'R7.10.1移動支援一覧'!V480)</f>
        <v/>
      </c>
    </row>
    <row r="481" spans="1:16" ht="13.5" customHeight="1">
      <c r="A481" s="19" t="str">
        <f>'R7.10.1移動支援一覧'!A481</f>
        <v>市外</v>
      </c>
      <c r="B481" s="20" t="str">
        <f>IF('R7.10.1移動支援一覧'!B481="","",'R7.10.1移動支援一覧'!B481)</f>
        <v/>
      </c>
      <c r="C481" s="3" t="str">
        <f>'R7.10.1移動支援一覧'!C481</f>
        <v>0001300065</v>
      </c>
      <c r="D481" s="3" t="str">
        <f>'R7.10.1移動支援一覧'!D481</f>
        <v>サポートセンターぽすと</v>
      </c>
      <c r="E481" s="4">
        <f>'R7.10.1移動支援一覧'!E481</f>
        <v>44166</v>
      </c>
      <c r="F481" s="3" t="str">
        <f>'R7.10.1移動支援一覧'!G481</f>
        <v>079-0314</v>
      </c>
      <c r="G481" s="3" t="str">
        <f>'R7.10.1移動支援一覧'!H481</f>
        <v>空知郡奈井江町字奈江原野２２５４番地５１</v>
      </c>
      <c r="H481" s="3" t="str">
        <f>'R7.10.1移動支援一覧'!I481</f>
        <v>0125-74-6220</v>
      </c>
      <c r="I481" s="3" t="str">
        <f>'R7.10.1移動支援一覧'!J481</f>
        <v>0125-74-6220</v>
      </c>
      <c r="J481" s="3" t="str">
        <f>'R7.10.1移動支援一覧'!K481</f>
        <v>社会福祉法人　ないえ福祉会</v>
      </c>
      <c r="K481" s="21" t="str">
        <f>IF('R7.10.1移動支援一覧'!Q481="","",'R7.10.1移動支援一覧'!Q481)</f>
        <v>○</v>
      </c>
      <c r="L481" s="21" t="str">
        <f>IF('R7.10.1移動支援一覧'!R481="","",'R7.10.1移動支援一覧'!R481)</f>
        <v>○</v>
      </c>
      <c r="M481" s="21" t="str">
        <f>IF('R7.10.1移動支援一覧'!S481="","",'R7.10.1移動支援一覧'!S481)</f>
        <v>○</v>
      </c>
      <c r="N481" s="21" t="str">
        <f>IF('R7.10.1移動支援一覧'!T481="","",'R7.10.1移動支援一覧'!T481)</f>
        <v>○</v>
      </c>
      <c r="O481" s="21" t="str">
        <f>IF('R7.10.1移動支援一覧'!U481="","",'R7.10.1移動支援一覧'!U481)</f>
        <v/>
      </c>
      <c r="P481" s="22" t="str">
        <f>IF('R7.10.1移動支援一覧'!V481="","",'R7.10.1移動支援一覧'!V481)</f>
        <v>0117100065</v>
      </c>
    </row>
    <row r="482" spans="1:16" ht="13.5" customHeight="1">
      <c r="A482" s="19" t="str">
        <f>'R7.10.1移動支援一覧'!A482</f>
        <v>市外</v>
      </c>
      <c r="B482" s="20" t="str">
        <f>IF('R7.10.1移動支援一覧'!B482="","",'R7.10.1移動支援一覧'!B482)</f>
        <v>休止</v>
      </c>
      <c r="C482" s="3" t="str">
        <f>'R7.10.1移動支援一覧'!C482</f>
        <v>0001300068</v>
      </c>
      <c r="D482" s="3" t="str">
        <f>'R7.10.1移動支援一覧'!D482</f>
        <v>居宅介護等サービス　うぇる</v>
      </c>
      <c r="E482" s="4">
        <f>'R7.10.1移動支援一覧'!E482</f>
        <v>44348</v>
      </c>
      <c r="F482" s="3" t="str">
        <f>'R7.10.1移動支援一覧'!G482</f>
        <v>061-1445</v>
      </c>
      <c r="G482" s="3" t="str">
        <f>'R7.10.1移動支援一覧'!H482</f>
        <v>北海道恵庭市新町３０番３</v>
      </c>
      <c r="H482" s="3" t="str">
        <f>'R7.10.1移動支援一覧'!I482</f>
        <v>0123-32-8000</v>
      </c>
      <c r="I482" s="3" t="str">
        <f>'R7.10.1移動支援一覧'!J482</f>
        <v>0123-32-8181</v>
      </c>
      <c r="J482" s="3" t="str">
        <f>'R7.10.1移動支援一覧'!K482</f>
        <v>社会福祉法人　恵庭光風会</v>
      </c>
      <c r="K482" s="21" t="str">
        <f>IF('R7.10.1移動支援一覧'!Q482="","",'R7.10.1移動支援一覧'!Q482)</f>
        <v>○</v>
      </c>
      <c r="L482" s="21" t="str">
        <f>IF('R7.10.1移動支援一覧'!R482="","",'R7.10.1移動支援一覧'!R482)</f>
        <v>○</v>
      </c>
      <c r="M482" s="21" t="str">
        <f>IF('R7.10.1移動支援一覧'!S482="","",'R7.10.1移動支援一覧'!S482)</f>
        <v>○</v>
      </c>
      <c r="N482" s="21" t="str">
        <f>IF('R7.10.1移動支援一覧'!T482="","",'R7.10.1移動支援一覧'!T482)</f>
        <v>○</v>
      </c>
      <c r="O482" s="21" t="str">
        <f>IF('R7.10.1移動支援一覧'!U482="","",'R7.10.1移動支援一覧'!U482)</f>
        <v/>
      </c>
      <c r="P482" s="22" t="str">
        <f>IF('R7.10.1移動支援一覧'!V482="","",'R7.10.1移動支援一覧'!V482)</f>
        <v>0111200390</v>
      </c>
    </row>
    <row r="483" spans="1:16" ht="13.5" customHeight="1">
      <c r="A483" s="19" t="str">
        <f>'R7.10.1移動支援一覧'!A483</f>
        <v>市外</v>
      </c>
      <c r="B483" s="20" t="str">
        <f>IF('R7.10.1移動支援一覧'!B483="","",'R7.10.1移動支援一覧'!B483)</f>
        <v/>
      </c>
      <c r="C483" s="3" t="str">
        <f>'R7.10.1移動支援一覧'!C483</f>
        <v>0001300070</v>
      </c>
      <c r="D483" s="3" t="str">
        <f>'R7.10.1移動支援一覧'!D483</f>
        <v>居宅介護センター愛こと葉</v>
      </c>
      <c r="E483" s="4">
        <f>'R7.10.1移動支援一覧'!E483</f>
        <v>44562</v>
      </c>
      <c r="F483" s="3" t="str">
        <f>'R7.10.1移動支援一覧'!G483</f>
        <v>069-0833</v>
      </c>
      <c r="G483" s="3" t="str">
        <f>'R7.10.1移動支援一覧'!H483</f>
        <v>江別市文京台６１番地２</v>
      </c>
      <c r="H483" s="3" t="str">
        <f>'R7.10.1移動支援一覧'!I483</f>
        <v>011-398-7750</v>
      </c>
      <c r="I483" s="3" t="str">
        <f>'R7.10.1移動支援一覧'!J483</f>
        <v>011-398-7795</v>
      </c>
      <c r="J483" s="3" t="str">
        <f>'R7.10.1移動支援一覧'!K483</f>
        <v>合同会社ＢｅａｕｔｉｆｕｌＬｉｆｅ</v>
      </c>
      <c r="K483" s="21" t="str">
        <f>IF('R7.10.1移動支援一覧'!Q483="","",'R7.10.1移動支援一覧'!Q483)</f>
        <v>○</v>
      </c>
      <c r="L483" s="21" t="str">
        <f>IF('R7.10.1移動支援一覧'!R483="","",'R7.10.1移動支援一覧'!R483)</f>
        <v>○</v>
      </c>
      <c r="M483" s="21" t="str">
        <f>IF('R7.10.1移動支援一覧'!S483="","",'R7.10.1移動支援一覧'!S483)</f>
        <v>○</v>
      </c>
      <c r="N483" s="21" t="str">
        <f>IF('R7.10.1移動支援一覧'!T483="","",'R7.10.1移動支援一覧'!T483)</f>
        <v>○</v>
      </c>
      <c r="O483" s="21" t="str">
        <f>IF('R7.10.1移動支援一覧'!U483="","",'R7.10.1移動支援一覧'!U483)</f>
        <v>○</v>
      </c>
      <c r="P483" s="22" t="str">
        <f>IF('R7.10.1移動支援一覧'!V483="","",'R7.10.1移動支援一覧'!V483)</f>
        <v>0111001640</v>
      </c>
    </row>
    <row r="484" spans="1:16" ht="13.5" customHeight="1">
      <c r="A484" s="19" t="str">
        <f>'R7.10.1移動支援一覧'!A484</f>
        <v>市外</v>
      </c>
      <c r="B484" s="20" t="str">
        <f>IF('R7.10.1移動支援一覧'!B484="","",'R7.10.1移動支援一覧'!B484)</f>
        <v/>
      </c>
      <c r="C484" s="3" t="str">
        <f>'R7.10.1移動支援一覧'!C484</f>
        <v>0001300071</v>
      </c>
      <c r="D484" s="3" t="str">
        <f>'R7.10.1移動支援一覧'!D484</f>
        <v>ヘルパーステーション　Sun</v>
      </c>
      <c r="E484" s="4">
        <f>'R7.10.1移動支援一覧'!E484</f>
        <v>44652</v>
      </c>
      <c r="F484" s="3" t="str">
        <f>'R7.10.1移動支援一覧'!G484</f>
        <v>061-3216</v>
      </c>
      <c r="G484" s="3" t="str">
        <f>'R7.10.1移動支援一覧'!H484</f>
        <v>石狩市花川北６条２丁目８８番地</v>
      </c>
      <c r="H484" s="3" t="str">
        <f>'R7.10.1移動支援一覧'!I484</f>
        <v>0133-62-8142</v>
      </c>
      <c r="I484" s="3" t="str">
        <f>'R7.10.1移動支援一覧'!J484</f>
        <v>0133-62-8040</v>
      </c>
      <c r="J484" s="3" t="str">
        <f>'R7.10.1移動支援一覧'!K484</f>
        <v>株式会社　Sun・Ju・想</v>
      </c>
      <c r="K484" s="21" t="str">
        <f>IF('R7.10.1移動支援一覧'!Q484="","",'R7.10.1移動支援一覧'!Q484)</f>
        <v>○</v>
      </c>
      <c r="L484" s="21" t="str">
        <f>IF('R7.10.1移動支援一覧'!R484="","",'R7.10.1移動支援一覧'!R484)</f>
        <v>○</v>
      </c>
      <c r="M484" s="21" t="str">
        <f>IF('R7.10.1移動支援一覧'!S484="","",'R7.10.1移動支援一覧'!S484)</f>
        <v>○</v>
      </c>
      <c r="N484" s="21" t="str">
        <f>IF('R7.10.1移動支援一覧'!T484="","",'R7.10.1移動支援一覧'!T484)</f>
        <v>○</v>
      </c>
      <c r="O484" s="21" t="str">
        <f>IF('R7.10.1移動支援一覧'!U484="","",'R7.10.1移動支援一覧'!U484)</f>
        <v>○</v>
      </c>
      <c r="P484" s="22" t="str">
        <f>IF('R7.10.1移動支援一覧'!V484="","",'R7.10.1移動支援一覧'!V484)</f>
        <v/>
      </c>
    </row>
    <row r="485" spans="1:16" ht="13.5" customHeight="1">
      <c r="A485" s="19" t="str">
        <f>'R7.10.1移動支援一覧'!A485</f>
        <v>市外</v>
      </c>
      <c r="B485" s="20" t="str">
        <f>IF('R7.10.1移動支援一覧'!B485="","",'R7.10.1移動支援一覧'!B485)</f>
        <v/>
      </c>
      <c r="C485" s="3" t="str">
        <f>'R7.10.1移動支援一覧'!C485</f>
        <v>0001300072</v>
      </c>
      <c r="D485" s="3" t="str">
        <f>'R7.10.1移動支援一覧'!D485</f>
        <v>ニチイケアセンターぜにばこ</v>
      </c>
      <c r="E485" s="4">
        <f>'R7.10.1移動支援一覧'!E485</f>
        <v>44713</v>
      </c>
      <c r="F485" s="3" t="str">
        <f>'R7.10.1移動支援一覧'!G485</f>
        <v>047-0261</v>
      </c>
      <c r="G485" s="3" t="str">
        <f>'R7.10.1移動支援一覧'!H485</f>
        <v>小樽市銭函１丁目32-25　ホープ銭函102号室</v>
      </c>
      <c r="H485" s="3" t="str">
        <f>'R7.10.1移動支援一覧'!I485</f>
        <v>0134-61-1096</v>
      </c>
      <c r="I485" s="3" t="str">
        <f>'R7.10.1移動支援一覧'!J485</f>
        <v>0134-61-1097</v>
      </c>
      <c r="J485" s="3" t="str">
        <f>'R7.10.1移動支援一覧'!K485</f>
        <v>株式会社 ニチイ学館</v>
      </c>
      <c r="K485" s="21" t="str">
        <f>IF('R7.10.1移動支援一覧'!Q485="","",'R7.10.1移動支援一覧'!Q485)</f>
        <v>○</v>
      </c>
      <c r="L485" s="21" t="str">
        <f>IF('R7.10.1移動支援一覧'!R485="","",'R7.10.1移動支援一覧'!R485)</f>
        <v>○</v>
      </c>
      <c r="M485" s="21" t="str">
        <f>IF('R7.10.1移動支援一覧'!S485="","",'R7.10.1移動支援一覧'!S485)</f>
        <v/>
      </c>
      <c r="N485" s="21" t="str">
        <f>IF('R7.10.1移動支援一覧'!T485="","",'R7.10.1移動支援一覧'!T485)</f>
        <v>○</v>
      </c>
      <c r="O485" s="21" t="str">
        <f>IF('R7.10.1移動支援一覧'!U485="","",'R7.10.1移動支援一覧'!U485)</f>
        <v>○</v>
      </c>
      <c r="P485" s="22" t="str">
        <f>IF('R7.10.1移動支援一覧'!V485="","",'R7.10.1移動支援一覧'!V485)</f>
        <v>0112001342</v>
      </c>
    </row>
    <row r="486" spans="1:16" ht="13.5" customHeight="1">
      <c r="A486" s="19" t="str">
        <f>'R7.10.1移動支援一覧'!A486</f>
        <v>市外</v>
      </c>
      <c r="B486" s="20" t="str">
        <f>IF('R7.10.1移動支援一覧'!B486="","",'R7.10.1移動支援一覧'!B486)</f>
        <v/>
      </c>
      <c r="C486" s="3" t="str">
        <f>'R7.10.1移動支援一覧'!C486</f>
        <v>0001300073</v>
      </c>
      <c r="D486" s="3" t="str">
        <f>'R7.10.1移動支援一覧'!D486</f>
        <v>ヘルパーステーションBears</v>
      </c>
      <c r="E486" s="4">
        <f>'R7.10.1移動支援一覧'!E486</f>
        <v>44713</v>
      </c>
      <c r="F486" s="3" t="str">
        <f>'R7.10.1移動支援一覧'!G486</f>
        <v>061-3206</v>
      </c>
      <c r="G486" s="3" t="str">
        <f>'R7.10.1移動支援一覧'!H486</f>
        <v>石狩市花川南６条１丁目８０番地</v>
      </c>
      <c r="H486" s="3" t="str">
        <f>'R7.10.1移動支援一覧'!I486</f>
        <v>0133-74-0539</v>
      </c>
      <c r="I486" s="3" t="str">
        <f>'R7.10.1移動支援一覧'!J486</f>
        <v>0133-74-0539</v>
      </c>
      <c r="J486" s="3" t="str">
        <f>'R7.10.1移動支援一覧'!K486</f>
        <v>合同会社Bears</v>
      </c>
      <c r="K486" s="21" t="str">
        <f>IF('R7.10.1移動支援一覧'!Q486="","",'R7.10.1移動支援一覧'!Q486)</f>
        <v>○</v>
      </c>
      <c r="L486" s="21" t="str">
        <f>IF('R7.10.1移動支援一覧'!R486="","",'R7.10.1移動支援一覧'!R486)</f>
        <v>○</v>
      </c>
      <c r="M486" s="21" t="str">
        <f>IF('R7.10.1移動支援一覧'!S486="","",'R7.10.1移動支援一覧'!S486)</f>
        <v>○</v>
      </c>
      <c r="N486" s="21" t="str">
        <f>IF('R7.10.1移動支援一覧'!T486="","",'R7.10.1移動支援一覧'!T486)</f>
        <v>○</v>
      </c>
      <c r="O486" s="21" t="str">
        <f>IF('R7.10.1移動支援一覧'!U486="","",'R7.10.1移動支援一覧'!U486)</f>
        <v>○</v>
      </c>
      <c r="P486" s="22" t="str">
        <f>IF('R7.10.1移動支援一覧'!V486="","",'R7.10.1移動支援一覧'!V486)</f>
        <v>0117600684</v>
      </c>
    </row>
    <row r="487" spans="1:16" ht="13.5" customHeight="1">
      <c r="A487" s="19" t="str">
        <f>'R7.10.1移動支援一覧'!A487</f>
        <v>市外</v>
      </c>
      <c r="B487" s="20" t="str">
        <f>IF('R7.10.1移動支援一覧'!B487="","",'R7.10.1移動支援一覧'!B487)</f>
        <v/>
      </c>
      <c r="C487" s="3" t="str">
        <f>'R7.10.1移動支援一覧'!C487</f>
        <v>0001300074</v>
      </c>
      <c r="D487" s="3" t="str">
        <f>'R7.10.1移動支援一覧'!D487</f>
        <v>合同会社おん　ヘルパーステーションおんみ</v>
      </c>
      <c r="E487" s="4">
        <f>'R7.10.1移動支援一覧'!E487</f>
        <v>44713</v>
      </c>
      <c r="F487" s="3" t="str">
        <f>'R7.10.1移動支援一覧'!G487</f>
        <v>069-0815</v>
      </c>
      <c r="G487" s="3" t="str">
        <f>'R7.10.1移動支援一覧'!H487</f>
        <v>江別市野幌末広町３９番地５の１０６</v>
      </c>
      <c r="H487" s="3" t="str">
        <f>'R7.10.1移動支援一覧'!I487</f>
        <v>011-802-6818</v>
      </c>
      <c r="I487" s="3" t="str">
        <f>'R7.10.1移動支援一覧'!J487</f>
        <v>011-802-6828</v>
      </c>
      <c r="J487" s="3" t="str">
        <f>'R7.10.1移動支援一覧'!K487</f>
        <v>合同会社　おん</v>
      </c>
      <c r="K487" s="21" t="str">
        <f>IF('R7.10.1移動支援一覧'!Q487="","",'R7.10.1移動支援一覧'!Q487)</f>
        <v>○</v>
      </c>
      <c r="L487" s="21" t="str">
        <f>IF('R7.10.1移動支援一覧'!R487="","",'R7.10.1移動支援一覧'!R487)</f>
        <v>○</v>
      </c>
      <c r="M487" s="21" t="str">
        <f>IF('R7.10.1移動支援一覧'!S487="","",'R7.10.1移動支援一覧'!S487)</f>
        <v>○</v>
      </c>
      <c r="N487" s="21" t="str">
        <f>IF('R7.10.1移動支援一覧'!T487="","",'R7.10.1移動支援一覧'!T487)</f>
        <v>○</v>
      </c>
      <c r="O487" s="21" t="str">
        <f>IF('R7.10.1移動支援一覧'!U487="","",'R7.10.1移動支援一覧'!U487)</f>
        <v>○</v>
      </c>
      <c r="P487" s="22" t="str">
        <f>IF('R7.10.1移動支援一覧'!V487="","",'R7.10.1移動支援一覧'!V487)</f>
        <v/>
      </c>
    </row>
    <row r="488" spans="1:16" ht="13.5" customHeight="1">
      <c r="A488" s="19" t="str">
        <f>'R7.10.1移動支援一覧'!A488</f>
        <v>市外</v>
      </c>
      <c r="B488" s="20" t="str">
        <f>IF('R7.10.1移動支援一覧'!B488="","",'R7.10.1移動支援一覧'!B488)</f>
        <v/>
      </c>
      <c r="C488" s="3" t="str">
        <f>'R7.10.1移動支援一覧'!C488</f>
        <v>0001300075</v>
      </c>
      <c r="D488" s="3" t="str">
        <f>'R7.10.1移動支援一覧'!D488</f>
        <v>ビッグ♪スマイル</v>
      </c>
      <c r="E488" s="4">
        <f>'R7.10.1移動支援一覧'!E488</f>
        <v>44743</v>
      </c>
      <c r="F488" s="3" t="str">
        <f>'R7.10.1移動支援一覧'!G488</f>
        <v>5970715</v>
      </c>
      <c r="G488" s="3" t="str">
        <f>'R7.10.1移動支援一覧'!H488</f>
        <v>大阪府貝塚市三ツ松１７２６－３５</v>
      </c>
      <c r="H488" s="3" t="str">
        <f>'R7.10.1移動支援一覧'!I488</f>
        <v>072-446-0296</v>
      </c>
      <c r="I488" s="3" t="str">
        <f>'R7.10.1移動支援一覧'!J488</f>
        <v>072-446-0298</v>
      </c>
      <c r="J488" s="3" t="str">
        <f>'R7.10.1移動支援一覧'!K488</f>
        <v>一般社団法人じゆう</v>
      </c>
      <c r="K488" s="21" t="str">
        <f>IF('R7.10.1移動支援一覧'!Q488="","",'R7.10.1移動支援一覧'!Q488)</f>
        <v>○</v>
      </c>
      <c r="L488" s="21" t="str">
        <f>IF('R7.10.1移動支援一覧'!R488="","",'R7.10.1移動支援一覧'!R488)</f>
        <v>○</v>
      </c>
      <c r="M488" s="21" t="str">
        <f>IF('R7.10.1移動支援一覧'!S488="","",'R7.10.1移動支援一覧'!S488)</f>
        <v>○</v>
      </c>
      <c r="N488" s="21" t="str">
        <f>IF('R7.10.1移動支援一覧'!T488="","",'R7.10.1移動支援一覧'!T488)</f>
        <v>○</v>
      </c>
      <c r="O488" s="21" t="str">
        <f>IF('R7.10.1移動支援一覧'!U488="","",'R7.10.1移動支援一覧'!U488)</f>
        <v/>
      </c>
      <c r="P488" s="22" t="str">
        <f>IF('R7.10.1移動支援一覧'!V488="","",'R7.10.1移動支援一覧'!V488)</f>
        <v>2711300992</v>
      </c>
    </row>
    <row r="489" spans="1:16" ht="13.5" customHeight="1">
      <c r="A489" s="19" t="str">
        <f>'R7.10.1移動支援一覧'!A489</f>
        <v>市外</v>
      </c>
      <c r="B489" s="20" t="str">
        <f>IF('R7.10.1移動支援一覧'!B489="","",'R7.10.1移動支援一覧'!B489)</f>
        <v/>
      </c>
      <c r="C489" s="3" t="str">
        <f>'R7.10.1移動支援一覧'!C489</f>
        <v>0001300076</v>
      </c>
      <c r="D489" s="3" t="str">
        <f>'R7.10.1移動支援一覧'!D489</f>
        <v>ヒルズヘルパーステーション</v>
      </c>
      <c r="E489" s="4">
        <f>'R7.10.1移動支援一覧'!E489</f>
        <v>44774</v>
      </c>
      <c r="F489" s="3" t="str">
        <f>'R7.10.1移動支援一覧'!G489</f>
        <v>069-0834</v>
      </c>
      <c r="G489" s="3" t="str">
        <f>'R7.10.1移動支援一覧'!H489</f>
        <v>江別市文京台東町1-8　R4TM文京台217号</v>
      </c>
      <c r="H489" s="3" t="str">
        <f>'R7.10.1移動支援一覧'!I489</f>
        <v>011-375-9974</v>
      </c>
      <c r="I489" s="3" t="str">
        <f>'R7.10.1移動支援一覧'!J489</f>
        <v>011-375-9974</v>
      </c>
      <c r="J489" s="3" t="str">
        <f>'R7.10.1移動支援一覧'!K489</f>
        <v>株式会社　ヒルズ生活支援ステーション</v>
      </c>
      <c r="K489" s="21" t="str">
        <f>IF('R7.10.1移動支援一覧'!Q489="","",'R7.10.1移動支援一覧'!Q489)</f>
        <v>○</v>
      </c>
      <c r="L489" s="21" t="str">
        <f>IF('R7.10.1移動支援一覧'!R489="","",'R7.10.1移動支援一覧'!R489)</f>
        <v>○</v>
      </c>
      <c r="M489" s="21" t="str">
        <f>IF('R7.10.1移動支援一覧'!S489="","",'R7.10.1移動支援一覧'!S489)</f>
        <v>○</v>
      </c>
      <c r="N489" s="21" t="str">
        <f>IF('R7.10.1移動支援一覧'!T489="","",'R7.10.1移動支援一覧'!T489)</f>
        <v>○</v>
      </c>
      <c r="O489" s="21" t="str">
        <f>IF('R7.10.1移動支援一覧'!U489="","",'R7.10.1移動支援一覧'!U489)</f>
        <v>○</v>
      </c>
      <c r="P489" s="22" t="str">
        <f>IF('R7.10.1移動支援一覧'!V489="","",'R7.10.1移動支援一覧'!V489)</f>
        <v>0111001715</v>
      </c>
    </row>
    <row r="490" spans="1:16" ht="13.5" customHeight="1">
      <c r="A490" s="19" t="str">
        <f>'R7.10.1移動支援一覧'!A490</f>
        <v>市外</v>
      </c>
      <c r="B490" s="20" t="str">
        <f>IF('R7.10.1移動支援一覧'!B490="","",'R7.10.1移動支援一覧'!B490)</f>
        <v/>
      </c>
      <c r="C490" s="3" t="str">
        <f>'R7.10.1移動支援一覧'!C490</f>
        <v>0001300077</v>
      </c>
      <c r="D490" s="3" t="str">
        <f>'R7.10.1移動支援一覧'!D490</f>
        <v>居宅介護事業所　Gracias</v>
      </c>
      <c r="E490" s="4">
        <f>'R7.10.1移動支援一覧'!E490</f>
        <v>44805</v>
      </c>
      <c r="F490" s="3" t="str">
        <f>'R7.10.1移動支援一覧'!G490</f>
        <v>069-0852</v>
      </c>
      <c r="G490" s="3" t="str">
        <f>'R7.10.1移動支援一覧'!H490</f>
        <v>江別市大麻東町２２番地６</v>
      </c>
      <c r="H490" s="3" t="str">
        <f>'R7.10.1移動支援一覧'!I490</f>
        <v>090-9529-7744</v>
      </c>
      <c r="I490" s="3" t="str">
        <f>'R7.10.1移動支援一覧'!J490</f>
        <v>-</v>
      </c>
      <c r="J490" s="3" t="str">
        <f>'R7.10.1移動支援一覧'!K490</f>
        <v>株式会社ワイワイ</v>
      </c>
      <c r="K490" s="21" t="str">
        <f>IF('R7.10.1移動支援一覧'!Q490="","",'R7.10.1移動支援一覧'!Q490)</f>
        <v>○</v>
      </c>
      <c r="L490" s="21" t="str">
        <f>IF('R7.10.1移動支援一覧'!R490="","",'R7.10.1移動支援一覧'!R490)</f>
        <v>○</v>
      </c>
      <c r="M490" s="21" t="str">
        <f>IF('R7.10.1移動支援一覧'!S490="","",'R7.10.1移動支援一覧'!S490)</f>
        <v>○</v>
      </c>
      <c r="N490" s="21" t="str">
        <f>IF('R7.10.1移動支援一覧'!T490="","",'R7.10.1移動支援一覧'!T490)</f>
        <v>○</v>
      </c>
      <c r="O490" s="21" t="str">
        <f>IF('R7.10.1移動支援一覧'!U490="","",'R7.10.1移動支援一覧'!U490)</f>
        <v>○</v>
      </c>
      <c r="P490" s="22" t="str">
        <f>IF('R7.10.1移動支援一覧'!V490="","",'R7.10.1移動支援一覧'!V490)</f>
        <v>0111001400</v>
      </c>
    </row>
    <row r="491" spans="1:16" ht="13.5" customHeight="1">
      <c r="A491" s="19" t="str">
        <f>'R7.10.1移動支援一覧'!A491</f>
        <v>市外</v>
      </c>
      <c r="B491" s="20" t="str">
        <f>IF('R7.10.1移動支援一覧'!B491="","",'R7.10.1移動支援一覧'!B491)</f>
        <v/>
      </c>
      <c r="C491" s="3" t="str">
        <f>'R7.10.1移動支援一覧'!C491</f>
        <v>0001300079</v>
      </c>
      <c r="D491" s="3" t="str">
        <f>'R7.10.1移動支援一覧'!D491</f>
        <v>まいるどぴーす</v>
      </c>
      <c r="E491" s="4">
        <f>'R7.10.1移動支援一覧'!E491</f>
        <v>45047</v>
      </c>
      <c r="F491" s="3" t="str">
        <f>'R7.10.1移動支援一覧'!G491</f>
        <v>069-0802</v>
      </c>
      <c r="G491" s="3" t="str">
        <f>'R7.10.1移動支援一覧'!H491</f>
        <v>江別市野幌寿町３５番１７号</v>
      </c>
      <c r="H491" s="3" t="str">
        <f>'R7.10.1移動支援一覧'!I491</f>
        <v>0126-35-7605</v>
      </c>
      <c r="I491" s="3" t="str">
        <f>'R7.10.1移動支援一覧'!J491</f>
        <v>0126-35-7617</v>
      </c>
      <c r="J491" s="3" t="str">
        <f>'R7.10.1移動支援一覧'!K491</f>
        <v>株式会社　インクルーシブ</v>
      </c>
      <c r="K491" s="21" t="str">
        <f>IF('R7.10.1移動支援一覧'!Q491="","",'R7.10.1移動支援一覧'!Q491)</f>
        <v>○</v>
      </c>
      <c r="L491" s="21" t="str">
        <f>IF('R7.10.1移動支援一覧'!R491="","",'R7.10.1移動支援一覧'!R491)</f>
        <v>○</v>
      </c>
      <c r="M491" s="21" t="str">
        <f>IF('R7.10.1移動支援一覧'!S491="","",'R7.10.1移動支援一覧'!S491)</f>
        <v>○</v>
      </c>
      <c r="N491" s="21" t="str">
        <f>IF('R7.10.1移動支援一覧'!T491="","",'R7.10.1移動支援一覧'!T491)</f>
        <v>○</v>
      </c>
      <c r="O491" s="21" t="str">
        <f>IF('R7.10.1移動支援一覧'!U491="","",'R7.10.1移動支援一覧'!U491)</f>
        <v>○</v>
      </c>
      <c r="P491" s="22" t="str">
        <f>IF('R7.10.1移動支援一覧'!V491="","",'R7.10.1移動支援一覧'!V491)</f>
        <v/>
      </c>
    </row>
    <row r="492" spans="1:16" ht="13.5" customHeight="1">
      <c r="A492" s="19" t="str">
        <f>'R7.10.1移動支援一覧'!A492</f>
        <v>市外</v>
      </c>
      <c r="B492" s="20" t="str">
        <f>IF('R7.10.1移動支援一覧'!B492="","",'R7.10.1移動支援一覧'!B492)</f>
        <v/>
      </c>
      <c r="C492" s="3" t="str">
        <f>'R7.10.1移動支援一覧'!C492</f>
        <v>0001300080</v>
      </c>
      <c r="D492" s="3" t="str">
        <f>'R7.10.1移動支援一覧'!D492</f>
        <v>あいケアステーション</v>
      </c>
      <c r="E492" s="4">
        <f>'R7.10.1移動支援一覧'!E492</f>
        <v>45139</v>
      </c>
      <c r="F492" s="3" t="str">
        <f>'R7.10.1移動支援一覧'!G492</f>
        <v>590-0504</v>
      </c>
      <c r="G492" s="3" t="str">
        <f>'R7.10.1移動支援一覧'!H492</f>
        <v>大阪府泉南市信達市場１３４１番１JRSビル２－C</v>
      </c>
      <c r="H492" s="3" t="str">
        <f>'R7.10.1移動支援一覧'!I492</f>
        <v>072-493-3677</v>
      </c>
      <c r="I492" s="3">
        <f>'R7.10.1移動支援一覧'!J492</f>
        <v>0</v>
      </c>
      <c r="J492" s="3" t="str">
        <f>'R7.10.1移動支援一覧'!K492</f>
        <v>合同会社　愛</v>
      </c>
      <c r="K492" s="21" t="str">
        <f>IF('R7.10.1移動支援一覧'!Q492="","",'R7.10.1移動支援一覧'!Q492)</f>
        <v>○</v>
      </c>
      <c r="L492" s="21" t="str">
        <f>IF('R7.10.1移動支援一覧'!R492="","",'R7.10.1移動支援一覧'!R492)</f>
        <v>○</v>
      </c>
      <c r="M492" s="21" t="str">
        <f>IF('R7.10.1移動支援一覧'!S492="","",'R7.10.1移動支援一覧'!S492)</f>
        <v>○</v>
      </c>
      <c r="N492" s="21" t="str">
        <f>IF('R7.10.1移動支援一覧'!T492="","",'R7.10.1移動支援一覧'!T492)</f>
        <v>○</v>
      </c>
      <c r="O492" s="21" t="str">
        <f>IF('R7.10.1移動支援一覧'!U492="","",'R7.10.1移動支援一覧'!U492)</f>
        <v>○</v>
      </c>
      <c r="P492" s="22" t="str">
        <f>IF('R7.10.1移動支援一覧'!V492="","",'R7.10.1移動支援一覧'!V492)</f>
        <v>2715601064</v>
      </c>
    </row>
    <row r="493" spans="1:16" ht="13.5" customHeight="1">
      <c r="A493" s="19" t="str">
        <f>'R7.10.1移動支援一覧'!A493</f>
        <v>市外</v>
      </c>
      <c r="B493" s="20" t="str">
        <f>IF('R7.10.1移動支援一覧'!B493="","",'R7.10.1移動支援一覧'!B493)</f>
        <v/>
      </c>
      <c r="C493" s="3" t="str">
        <f>'R7.10.1移動支援一覧'!C493</f>
        <v>0001300081</v>
      </c>
      <c r="D493" s="3" t="str">
        <f>'R7.10.1移動支援一覧'!D493</f>
        <v>ケア・トラスト</v>
      </c>
      <c r="E493" s="4">
        <f>'R7.10.1移動支援一覧'!E493</f>
        <v>45170</v>
      </c>
      <c r="F493" s="3" t="str">
        <f>'R7.10.1移動支援一覧'!G493</f>
        <v>061-1127</v>
      </c>
      <c r="G493" s="3" t="str">
        <f>'R7.10.1移動支援一覧'!H493</f>
        <v>北広島市新富町西１丁目１－１２　ブルーム吉光１０１</v>
      </c>
      <c r="H493" s="3" t="str">
        <f>'R7.10.1移動支援一覧'!I493</f>
        <v>011-802-5938</v>
      </c>
      <c r="I493" s="3" t="str">
        <f>'R7.10.1移動支援一覧'!J493</f>
        <v>0123-32-2335</v>
      </c>
      <c r="J493" s="3" t="str">
        <f>'R7.10.1移動支援一覧'!K493</f>
        <v>株式会社H.Eウェルネス</v>
      </c>
      <c r="K493" s="21" t="str">
        <f>IF('R7.10.1移動支援一覧'!Q493="","",'R7.10.1移動支援一覧'!Q493)</f>
        <v>〇</v>
      </c>
      <c r="L493" s="21" t="str">
        <f>IF('R7.10.1移動支援一覧'!R493="","",'R7.10.1移動支援一覧'!R493)</f>
        <v>〇</v>
      </c>
      <c r="M493" s="21" t="str">
        <f>IF('R7.10.1移動支援一覧'!S493="","",'R7.10.1移動支援一覧'!S493)</f>
        <v>〇</v>
      </c>
      <c r="N493" s="21" t="str">
        <f>IF('R7.10.1移動支援一覧'!T493="","",'R7.10.1移動支援一覧'!T493)</f>
        <v>〇</v>
      </c>
      <c r="O493" s="21" t="str">
        <f>IF('R7.10.1移動支援一覧'!U493="","",'R7.10.1移動支援一覧'!U493)</f>
        <v>〇</v>
      </c>
      <c r="P493" s="22" t="str">
        <f>IF('R7.10.1移動支援一覧'!V493="","",'R7.10.1移動支援一覧'!V493)</f>
        <v/>
      </c>
    </row>
    <row r="494" spans="1:16" ht="13.5" customHeight="1">
      <c r="A494" s="19" t="str">
        <f>'R7.10.1移動支援一覧'!A494</f>
        <v>市外</v>
      </c>
      <c r="B494" s="20" t="str">
        <f>IF('R7.10.1移動支援一覧'!B494="","",'R7.10.1移動支援一覧'!B494)</f>
        <v/>
      </c>
      <c r="C494" s="3" t="str">
        <f>'R7.10.1移動支援一覧'!C494</f>
        <v>0001300082</v>
      </c>
      <c r="D494" s="3" t="str">
        <f>'R7.10.1移動支援一覧'!D494</f>
        <v>合同会社　笑顔</v>
      </c>
      <c r="E494" s="4">
        <f>'R7.10.1移動支援一覧'!E494</f>
        <v>45139</v>
      </c>
      <c r="F494" s="3" t="str">
        <f>'R7.10.1移動支援一覧'!G494</f>
        <v>069-0821</v>
      </c>
      <c r="G494" s="3" t="str">
        <f>'R7.10.1移動支援一覧'!H494</f>
        <v>江別市東野幌町１９－７－２０２</v>
      </c>
      <c r="H494" s="3" t="str">
        <f>'R7.10.1移動支援一覧'!I494</f>
        <v>011-381-1715</v>
      </c>
      <c r="I494" s="3" t="str">
        <f>'R7.10.1移動支援一覧'!J494</f>
        <v>011-381-1715</v>
      </c>
      <c r="J494" s="3" t="str">
        <f>'R7.10.1移動支援一覧'!K494</f>
        <v>合同会社笑顔</v>
      </c>
      <c r="K494" s="21" t="str">
        <f>IF('R7.10.1移動支援一覧'!Q494="","",'R7.10.1移動支援一覧'!Q494)</f>
        <v>○</v>
      </c>
      <c r="L494" s="21" t="str">
        <f>IF('R7.10.1移動支援一覧'!R494="","",'R7.10.1移動支援一覧'!R494)</f>
        <v>○</v>
      </c>
      <c r="M494" s="21" t="str">
        <f>IF('R7.10.1移動支援一覧'!S494="","",'R7.10.1移動支援一覧'!S494)</f>
        <v>○</v>
      </c>
      <c r="N494" s="21" t="str">
        <f>IF('R7.10.1移動支援一覧'!T494="","",'R7.10.1移動支援一覧'!T494)</f>
        <v>○</v>
      </c>
      <c r="O494" s="21" t="str">
        <f>IF('R7.10.1移動支援一覧'!U494="","",'R7.10.1移動支援一覧'!U494)</f>
        <v>○</v>
      </c>
      <c r="P494" s="22" t="str">
        <f>IF('R7.10.1移動支援一覧'!V494="","",'R7.10.1移動支援一覧'!V494)</f>
        <v>0111001822</v>
      </c>
    </row>
    <row r="495" spans="1:16" ht="13.5" customHeight="1">
      <c r="A495" s="19" t="str">
        <f>'R7.10.1移動支援一覧'!A495</f>
        <v>市外</v>
      </c>
      <c r="B495" s="20" t="str">
        <f>IF('R7.10.1移動支援一覧'!B495="","",'R7.10.1移動支援一覧'!B495)</f>
        <v/>
      </c>
      <c r="C495" s="3" t="str">
        <f>'R7.10.1移動支援一覧'!C495</f>
        <v>0001300083</v>
      </c>
      <c r="D495" s="3" t="str">
        <f>'R7.10.1移動支援一覧'!D495</f>
        <v>けあとらいぶ</v>
      </c>
      <c r="E495" s="4">
        <f>'R7.10.1移動支援一覧'!E495</f>
        <v>45200</v>
      </c>
      <c r="F495" s="3" t="str">
        <f>'R7.10.1移動支援一覧'!G495</f>
        <v>069-0813</v>
      </c>
      <c r="G495" s="3" t="str">
        <f>'R7.10.1移動支援一覧'!H495</f>
        <v>江別市野幌町２１－１２　クレソンF２０７</v>
      </c>
      <c r="H495" s="3" t="str">
        <f>'R7.10.1移動支援一覧'!I495</f>
        <v>011-382-1876</v>
      </c>
      <c r="I495" s="3" t="str">
        <f>'R7.10.1移動支援一覧'!J495</f>
        <v>011382-1876</v>
      </c>
      <c r="J495" s="3" t="str">
        <f>'R7.10.1移動支援一覧'!K495</f>
        <v>合同会社TRIBE</v>
      </c>
      <c r="K495" s="21" t="str">
        <f>IF('R7.10.1移動支援一覧'!Q495="","",'R7.10.1移動支援一覧'!Q495)</f>
        <v>○</v>
      </c>
      <c r="L495" s="21" t="str">
        <f>IF('R7.10.1移動支援一覧'!R495="","",'R7.10.1移動支援一覧'!R495)</f>
        <v>○</v>
      </c>
      <c r="M495" s="21" t="str">
        <f>IF('R7.10.1移動支援一覧'!S495="","",'R7.10.1移動支援一覧'!S495)</f>
        <v>○</v>
      </c>
      <c r="N495" s="21" t="str">
        <f>IF('R7.10.1移動支援一覧'!T495="","",'R7.10.1移動支援一覧'!T495)</f>
        <v>○</v>
      </c>
      <c r="O495" s="21" t="str">
        <f>IF('R7.10.1移動支援一覧'!U495="","",'R7.10.1移動支援一覧'!U495)</f>
        <v>○</v>
      </c>
      <c r="P495" s="22" t="str">
        <f>IF('R7.10.1移動支援一覧'!V495="","",'R7.10.1移動支援一覧'!V495)</f>
        <v/>
      </c>
    </row>
    <row r="496" spans="1:16" ht="13.5" customHeight="1">
      <c r="A496" s="19" t="str">
        <f>'R7.10.1移動支援一覧'!A496</f>
        <v>市外</v>
      </c>
      <c r="B496" s="20" t="str">
        <f>IF('R7.10.1移動支援一覧'!B496="","",'R7.10.1移動支援一覧'!B496)</f>
        <v/>
      </c>
      <c r="C496" s="3" t="str">
        <f>'R7.10.1移動支援一覧'!C496</f>
        <v>0001300085</v>
      </c>
      <c r="D496" s="3" t="str">
        <f>'R7.10.1移動支援一覧'!D496</f>
        <v>訪問介護ステーション　ほのか</v>
      </c>
      <c r="E496" s="4">
        <f>'R7.10.1移動支援一覧'!E496</f>
        <v>45413</v>
      </c>
      <c r="F496" s="3" t="str">
        <f>'R7.10.1移動支援一覧'!G496</f>
        <v>069-1512</v>
      </c>
      <c r="G496" s="3" t="str">
        <f>'R7.10.1移動支援一覧'!H496</f>
        <v>夕張郡栗山町松風２丁目１２０番地１１</v>
      </c>
      <c r="H496" s="3" t="str">
        <f>'R7.10.1移動支援一覧'!I496</f>
        <v>0123-72-0582</v>
      </c>
      <c r="I496" s="3" t="str">
        <f>'R7.10.1移動支援一覧'!J496</f>
        <v>0123-72-0564</v>
      </c>
      <c r="J496" s="3" t="str">
        <f>'R7.10.1移動支援一覧'!K496</f>
        <v>株式会社クオス</v>
      </c>
      <c r="K496" s="21" t="str">
        <f>IF('R7.10.1移動支援一覧'!Q496="","",'R7.10.1移動支援一覧'!Q496)</f>
        <v/>
      </c>
      <c r="L496" s="21" t="str">
        <f>IF('R7.10.1移動支援一覧'!R496="","",'R7.10.1移動支援一覧'!R496)</f>
        <v>○</v>
      </c>
      <c r="M496" s="21" t="str">
        <f>IF('R7.10.1移動支援一覧'!S496="","",'R7.10.1移動支援一覧'!S496)</f>
        <v>○</v>
      </c>
      <c r="N496" s="21" t="str">
        <f>IF('R7.10.1移動支援一覧'!T496="","",'R7.10.1移動支援一覧'!T496)</f>
        <v/>
      </c>
      <c r="O496" s="21" t="str">
        <f>IF('R7.10.1移動支援一覧'!U496="","",'R7.10.1移動支援一覧'!U496)</f>
        <v/>
      </c>
      <c r="P496" s="22" t="str">
        <f>IF('R7.10.1移動支援一覧'!V496="","",'R7.10.1移動支援一覧'!V496)</f>
        <v/>
      </c>
    </row>
    <row r="497" spans="1:16" ht="13.5" customHeight="1">
      <c r="A497" s="19" t="str">
        <f>'R7.10.1移動支援一覧'!A497</f>
        <v>市外</v>
      </c>
      <c r="B497" s="20" t="str">
        <f>IF('R7.10.1移動支援一覧'!B497="","",'R7.10.1移動支援一覧'!B497)</f>
        <v/>
      </c>
      <c r="C497" s="3" t="str">
        <f>'R7.10.1移動支援一覧'!C497</f>
        <v>0001300086</v>
      </c>
      <c r="D497" s="3" t="str">
        <f>'R7.10.1移動支援一覧'!D497</f>
        <v>つながるケア</v>
      </c>
      <c r="E497" s="4">
        <f>'R7.10.1移動支援一覧'!E497</f>
        <v>45444</v>
      </c>
      <c r="F497" s="3" t="str">
        <f>'R7.10.1移動支援一覧'!G497</f>
        <v>102-0074</v>
      </c>
      <c r="G497" s="3" t="str">
        <f>'R7.10.1移動支援一覧'!H497</f>
        <v>東京都千代田区九段南３－３－１３　横山ビル３階</v>
      </c>
      <c r="H497" s="3" t="str">
        <f>'R7.10.1移動支援一覧'!I497</f>
        <v>03-5832-1905</v>
      </c>
      <c r="I497" s="3" t="str">
        <f>'R7.10.1移動支援一覧'!J497</f>
        <v>03-5832-1906</v>
      </c>
      <c r="J497" s="3" t="str">
        <f>'R7.10.1移動支援一覧'!K497</f>
        <v>株式会社つながるカンパニー</v>
      </c>
      <c r="K497" s="21" t="str">
        <f>IF('R7.10.1移動支援一覧'!Q497="","",'R7.10.1移動支援一覧'!Q497)</f>
        <v>○</v>
      </c>
      <c r="L497" s="21" t="str">
        <f>IF('R7.10.1移動支援一覧'!R497="","",'R7.10.1移動支援一覧'!R497)</f>
        <v>○</v>
      </c>
      <c r="M497" s="21" t="str">
        <f>IF('R7.10.1移動支援一覧'!S497="","",'R7.10.1移動支援一覧'!S497)</f>
        <v>○</v>
      </c>
      <c r="N497" s="21" t="str">
        <f>IF('R7.10.1移動支援一覧'!T497="","",'R7.10.1移動支援一覧'!T497)</f>
        <v>○</v>
      </c>
      <c r="O497" s="21" t="str">
        <f>IF('R7.10.1移動支援一覧'!U497="","",'R7.10.1移動支援一覧'!U497)</f>
        <v>○</v>
      </c>
      <c r="P497" s="22" t="str">
        <f>IF('R7.10.1移動支援一覧'!V497="","",'R7.10.1移動支援一覧'!V497)</f>
        <v>1310501158</v>
      </c>
    </row>
    <row r="498" spans="1:16" ht="13.5" customHeight="1">
      <c r="A498" s="19" t="str">
        <f>'R7.10.1移動支援一覧'!A498</f>
        <v>市外</v>
      </c>
      <c r="B498" s="20" t="str">
        <f>IF('R7.10.1移動支援一覧'!B498="","",'R7.10.1移動支援一覧'!B498)</f>
        <v/>
      </c>
      <c r="C498" s="3" t="str">
        <f>'R7.10.1移動支援一覧'!C498</f>
        <v>0001300087</v>
      </c>
      <c r="D498" s="3" t="str">
        <f>'R7.10.1移動支援一覧'!D498</f>
        <v>ヘルパーステーション　グルーヴ</v>
      </c>
      <c r="E498" s="4">
        <f>'R7.10.1移動支援一覧'!E498</f>
        <v>45505</v>
      </c>
      <c r="F498" s="3" t="str">
        <f>'R7.10.1移動支援一覧'!G498</f>
        <v>061-3203</v>
      </c>
      <c r="G498" s="3" t="str">
        <f>'R7.10.1移動支援一覧'!H498</f>
        <v>石狩市花川南３条３丁目２２</v>
      </c>
      <c r="H498" s="3" t="str">
        <f>'R7.10.1移動支援一覧'!I498</f>
        <v>0133-75-6666</v>
      </c>
      <c r="I498" s="3" t="str">
        <f>'R7.10.1移動支援一覧'!J498</f>
        <v>0133-72-8555</v>
      </c>
      <c r="J498" s="3" t="str">
        <f>'R7.10.1移動支援一覧'!K498</f>
        <v>株式会社ＧＲＯＯＶＥ</v>
      </c>
      <c r="K498" s="21" t="str">
        <f>IF('R7.10.1移動支援一覧'!Q498="","",'R7.10.1移動支援一覧'!Q498)</f>
        <v>○</v>
      </c>
      <c r="L498" s="21" t="str">
        <f>IF('R7.10.1移動支援一覧'!R498="","",'R7.10.1移動支援一覧'!R498)</f>
        <v>○</v>
      </c>
      <c r="M498" s="21" t="str">
        <f>IF('R7.10.1移動支援一覧'!S498="","",'R7.10.1移動支援一覧'!S498)</f>
        <v>○</v>
      </c>
      <c r="N498" s="21" t="str">
        <f>IF('R7.10.1移動支援一覧'!T498="","",'R7.10.1移動支援一覧'!T498)</f>
        <v/>
      </c>
      <c r="O498" s="21" t="str">
        <f>IF('R7.10.1移動支援一覧'!U498="","",'R7.10.1移動支援一覧'!U498)</f>
        <v/>
      </c>
      <c r="P498" s="22" t="str">
        <f>IF('R7.10.1移動支援一覧'!V498="","",'R7.10.1移動支援一覧'!V498)</f>
        <v>0117600478</v>
      </c>
    </row>
    <row r="499" spans="1:16" ht="13.5" customHeight="1">
      <c r="A499" s="19" t="str">
        <f>'R7.10.1移動支援一覧'!A499</f>
        <v>市外</v>
      </c>
      <c r="B499" s="20" t="str">
        <f>IF('R7.10.1移動支援一覧'!B499="","",'R7.10.1移動支援一覧'!B499)</f>
        <v/>
      </c>
      <c r="C499" s="3" t="str">
        <f>'R7.10.1移動支援一覧'!C499</f>
        <v>0001300088</v>
      </c>
      <c r="D499" s="3" t="str">
        <f>'R7.10.1移動支援一覧'!D499</f>
        <v>かっぱのおうち</v>
      </c>
      <c r="E499" s="4">
        <f>'R7.10.1移動支援一覧'!E499</f>
        <v>45658</v>
      </c>
      <c r="F499" s="3" t="str">
        <f>'R7.10.1移動支援一覧'!G499</f>
        <v>047-0261</v>
      </c>
      <c r="G499" s="3" t="str">
        <f>'R7.10.1移動支援一覧'!H499</f>
        <v>小樽市銭函３丁目２６－１－Ｂ２</v>
      </c>
      <c r="H499" s="3" t="str">
        <f>'R7.10.1移動支援一覧'!I499</f>
        <v>0134-65-8901</v>
      </c>
      <c r="I499" s="3" t="str">
        <f>'R7.10.1移動支援一覧'!J499</f>
        <v>0134-65-8902</v>
      </c>
      <c r="J499" s="3" t="str">
        <f>'R7.10.1移動支援一覧'!K499</f>
        <v>有限会社北海道トータルシステム</v>
      </c>
      <c r="K499" s="21" t="str">
        <f>IF('R7.10.1移動支援一覧'!Q499="","",'R7.10.1移動支援一覧'!Q499)</f>
        <v>○</v>
      </c>
      <c r="L499" s="21" t="str">
        <f>IF('R7.10.1移動支援一覧'!R499="","",'R7.10.1移動支援一覧'!R499)</f>
        <v>○</v>
      </c>
      <c r="M499" s="21" t="str">
        <f>IF('R7.10.1移動支援一覧'!S499="","",'R7.10.1移動支援一覧'!S499)</f>
        <v>○</v>
      </c>
      <c r="N499" s="21" t="str">
        <f>IF('R7.10.1移動支援一覧'!T499="","",'R7.10.1移動支援一覧'!T499)</f>
        <v/>
      </c>
      <c r="O499" s="21" t="str">
        <f>IF('R7.10.1移動支援一覧'!U499="","",'R7.10.1移動支援一覧'!U499)</f>
        <v/>
      </c>
      <c r="P499" s="22" t="str">
        <f>IF('R7.10.1移動支援一覧'!V499="","",'R7.10.1移動支援一覧'!V499)</f>
        <v>0112001508</v>
      </c>
    </row>
    <row r="500" spans="1:16" ht="13.5" customHeight="1">
      <c r="A500" s="19" t="str">
        <f>'R7.10.1移動支援一覧'!A500</f>
        <v>市外</v>
      </c>
      <c r="B500" s="20" t="str">
        <f>IF('R7.10.1移動支援一覧'!B500="","",'R7.10.1移動支援一覧'!B500)</f>
        <v/>
      </c>
      <c r="C500" s="3" t="str">
        <f>'R7.10.1移動支援一覧'!C500</f>
        <v>0001300089</v>
      </c>
      <c r="D500" s="3" t="str">
        <f>'R7.10.1移動支援一覧'!D500</f>
        <v>結び-me</v>
      </c>
      <c r="E500" s="4">
        <f>'R7.10.1移動支援一覧'!E500</f>
        <v>45717</v>
      </c>
      <c r="F500" s="3" t="str">
        <f>'R7.10.1移動支援一覧'!G500</f>
        <v>106-0031</v>
      </c>
      <c r="G500" s="3" t="str">
        <f>'R7.10.1移動支援一覧'!H500</f>
        <v>東京都港区西麻布二丁目１３番１７号　辰巳レヂデンス３０２号室</v>
      </c>
      <c r="H500" s="3" t="str">
        <f>'R7.10.1移動支援一覧'!I500</f>
        <v>03-6421-0812</v>
      </c>
      <c r="I500" s="3" t="str">
        <f>'R7.10.1移動支援一覧'!J500</f>
        <v>03-6421-0813</v>
      </c>
      <c r="J500" s="3" t="str">
        <f>'R7.10.1移動支援一覧'!K500</f>
        <v>合同会社結びめ</v>
      </c>
      <c r="K500" s="21" t="str">
        <f>IF('R7.10.1移動支援一覧'!Q500="","",'R7.10.1移動支援一覧'!Q500)</f>
        <v>○</v>
      </c>
      <c r="L500" s="21" t="str">
        <f>IF('R7.10.1移動支援一覧'!R500="","",'R7.10.1移動支援一覧'!R500)</f>
        <v>○</v>
      </c>
      <c r="M500" s="21" t="str">
        <f>IF('R7.10.1移動支援一覧'!S500="","",'R7.10.1移動支援一覧'!S500)</f>
        <v>○</v>
      </c>
      <c r="N500" s="21" t="str">
        <f>IF('R7.10.1移動支援一覧'!T500="","",'R7.10.1移動支援一覧'!T500)</f>
        <v>○</v>
      </c>
      <c r="O500" s="21" t="str">
        <f>IF('R7.10.1移動支援一覧'!U500="","",'R7.10.1移動支援一覧'!U500)</f>
        <v>○</v>
      </c>
      <c r="P500" s="22" t="str">
        <f>IF('R7.10.1移動支援一覧'!V500="","",'R7.10.1移動支援一覧'!V500)</f>
        <v>1310302037</v>
      </c>
    </row>
    <row r="501" spans="1:16">
      <c r="A501" s="19" t="str">
        <f>'R7.10.1移動支援一覧'!A501</f>
        <v>市外</v>
      </c>
      <c r="B501" s="20" t="str">
        <f>IF('R7.10.1移動支援一覧'!B501="","",'R7.10.1移動支援一覧'!B501)</f>
        <v/>
      </c>
      <c r="C501" s="3" t="str">
        <f>'R7.10.1移動支援一覧'!C501</f>
        <v>0001300090</v>
      </c>
      <c r="D501" s="3" t="str">
        <f>'R7.10.1移動支援一覧'!D501</f>
        <v>ヘルパーステーションかざぐるま</v>
      </c>
      <c r="E501" s="4">
        <f>'R7.10.1移動支援一覧'!E501</f>
        <v>45839</v>
      </c>
      <c r="F501" s="3" t="str">
        <f>'R7.10.1移動支援一覧'!G501</f>
        <v>061-3332</v>
      </c>
      <c r="G501" s="3" t="str">
        <f>'R7.10.1移動支援一覧'!H501</f>
        <v>石狩市厚田区虹が原１６５－８７地域支援事業所ゆうゆう内</v>
      </c>
      <c r="H501" s="3" t="str">
        <f>'R7.10.1移動支援一覧'!I501</f>
        <v>0133-66-3617</v>
      </c>
      <c r="I501" s="3" t="str">
        <f>'R7.10.1移動支援一覧'!J501</f>
        <v>0133-76-6102</v>
      </c>
      <c r="J501" s="3" t="str">
        <f>'R7.10.1移動支援一覧'!K501</f>
        <v>社会福祉法人はるにれの里</v>
      </c>
      <c r="K501" s="21" t="str">
        <f>IF('R7.10.1移動支援一覧'!Q501="","",'R7.10.1移動支援一覧'!Q501)</f>
        <v>○</v>
      </c>
      <c r="L501" s="21" t="str">
        <f>IF('R7.10.1移動支援一覧'!R501="","",'R7.10.1移動支援一覧'!R501)</f>
        <v>○</v>
      </c>
      <c r="M501" s="21" t="str">
        <f>IF('R7.10.1移動支援一覧'!S501="","",'R7.10.1移動支援一覧'!S501)</f>
        <v/>
      </c>
      <c r="N501" s="21" t="str">
        <f>IF('R7.10.1移動支援一覧'!T501="","",'R7.10.1移動支援一覧'!T501)</f>
        <v>○</v>
      </c>
      <c r="O501" s="21" t="str">
        <f>IF('R7.10.1移動支援一覧'!U501="","",'R7.10.1移動支援一覧'!U501)</f>
        <v/>
      </c>
      <c r="P501" s="22" t="str">
        <f>IF('R7.10.1移動支援一覧'!V501="","",'R7.10.1移動支援一覧'!V501)</f>
        <v>0117600825</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R7.10.1移動支援一覧</vt:lpstr>
      <vt:lpstr>R7.10.1集計</vt:lpstr>
      <vt:lpstr>R7.10.1移動支援一覧（印刷用）</vt:lpstr>
      <vt:lpstr>'R7.10.1移動支援一覧（印刷用）'!Print_Titles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2025-10-06T01:30:28Z</dcterms:modified>
</cp:coreProperties>
</file>