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5" windowHeight="5040" activeTab="0"/>
  </bookViews>
  <sheets>
    <sheet name="計算書" sheetId="1" r:id="rId1"/>
    <sheet name="Sheet1" sheetId="2" r:id="rId2"/>
  </sheets>
  <definedNames>
    <definedName name="_xlnm.Print_Area" localSheetId="0">'計算書'!$A$1:$L$29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<sst xmlns="http://schemas.openxmlformats.org/spreadsheetml/2006/main" count="43" uniqueCount="33">
  <si>
    <t>障がい者雇用状況計算書</t>
  </si>
  <si>
    <t xml:space="preserve">(1)
基準日
</t>
  </si>
  <si>
    <t>(4)
(2)のうち障がい者数</t>
  </si>
  <si>
    <t xml:space="preserve">(5)
(3)のうち障がい者である短時間労働者数
</t>
  </si>
  <si>
    <t xml:space="preserve">(6)
障がい者数
(4)＋(5)×0.5
</t>
  </si>
  <si>
    <t>(7)身体障がい者、知的障がい者、精神障がい者</t>
  </si>
  <si>
    <t>(ﾛ)　重度身体障がい者以外の身体障がい者数</t>
  </si>
  <si>
    <t>(ﾊ)　知的障がい者数</t>
  </si>
  <si>
    <t>(ﾆ)　知的障がい者である短時間労働者数</t>
  </si>
  <si>
    <t>(ﾎ)　精神障がい者数</t>
  </si>
  <si>
    <t>(ﾍ)　精神障がい者である短時間労働者数</t>
  </si>
  <si>
    <t>(8)　障がい者雇用割合</t>
  </si>
  <si>
    <t>(9)　重度障がい者等割合</t>
  </si>
  <si>
    <t>記載上の注意</t>
  </si>
  <si>
    <t>１　(1)欄は、申請日の前日から起算して30日以内の日とすること。</t>
  </si>
  <si>
    <t>４　(8)欄は、(6)欄を(2)欄と(3)欄に2分の１を乗じて得た数を合計して得た数で除し、100を乗じた数（小数点以下切捨て）を記入すること。なお、その割合は20％以上であること。</t>
  </si>
  <si>
    <t>５　(9)欄は、(7)欄のうち(ｲ)と(ﾊ)と(ﾆ)に２分の１を乗じた数と(ﾎ)と(ﾍ) に２分の１を乗じた数を合計して得た数を(6)で除し、100を乗じた数（小数点以下切捨て）を記入すること。なお、その割合は30％以上であること。</t>
  </si>
  <si>
    <t>６　(2)欄から(5)欄まで及び(7)欄の記載事項については、挙証書類を添付すること（労働者名簿、賃金台帳、身体障害者手帳、療育手帳、精神障害者保健福祉手帳の写し等）。</t>
  </si>
  <si>
    <t>人</t>
  </si>
  <si>
    <t>労働者数</t>
  </si>
  <si>
    <t>障がい者数</t>
  </si>
  <si>
    <t>(2)
労働者数</t>
  </si>
  <si>
    <t>(3)
短時間労働者数</t>
  </si>
  <si>
    <t>４　(2)欄、(4)欄、(7)欄のうち、(ｲ)、(ﾛ)、(ﾊ)、(ﾎ)は、短時間労働者の数は含めないこと。</t>
  </si>
  <si>
    <t>５　(6)欄は５人以上であること。</t>
  </si>
  <si>
    <t>７　(7)欄の(ﾛ)は身体障害者手帳所持者のうち３～６級であること。</t>
  </si>
  <si>
    <t>６　(7)欄の(ｲ)は身体障害者手帳所持者のうち１～２級であること。</t>
  </si>
  <si>
    <t>９　(7)欄の(ﾎ)及び(ﾍ)は精神障害者保健福祉手帳所持者であること。</t>
  </si>
  <si>
    <t>８　(7)欄の(ﾊ)及び(ﾆ)は療育手帳等の所持者であること。</t>
  </si>
  <si>
    <t>(ｲ)　重度身体障がい者数</t>
  </si>
  <si>
    <t>２　(2)欄は、週所定労働時間数が30時間以上で、１年以上継続して
雇用される者（見込みを含む）。</t>
  </si>
  <si>
    <t>３　(3)欄は、週所定労働時間数が20時間以上30時間未満で、１年以上継続して
雇用される者（見込みを含む）。</t>
  </si>
  <si>
    <t>事業所名：　　　　　　　　　　　　　　　　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</si>
</sst>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1]ge\.m\.d;@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u val="single"/>
      <sz val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>
      <alignment horizontal="center" vertical="center"/>
      <protection/>
    </xf>
    <xf numFmtId="0" fontId="15" fillId="0" borderId="9" applyNumberFormat="0" applyFill="0" applyAlignment="0" applyProtection="0"/>
    <xf numFmtId="0" fontId="16" fillId="23" borderId="10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1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Border="1" applyAlignment="1">
      <alignment vertical="center"/>
    </xf>
    <xf numFmtId="9" fontId="22" fillId="0" borderId="0" xfId="42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177" fontId="22" fillId="0" borderId="14" xfId="0" applyNumberFormat="1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24" borderId="16" xfId="0" applyFont="1" applyFill="1" applyBorder="1" applyAlignment="1">
      <alignment vertical="center"/>
    </xf>
    <xf numFmtId="0" fontId="22" fillId="24" borderId="17" xfId="0" applyFont="1" applyFill="1" applyBorder="1" applyAlignment="1">
      <alignment vertical="center"/>
    </xf>
    <xf numFmtId="0" fontId="22" fillId="24" borderId="18" xfId="0" applyFont="1" applyFill="1" applyBorder="1" applyAlignment="1">
      <alignment vertical="center"/>
    </xf>
    <xf numFmtId="0" fontId="22" fillId="0" borderId="0" xfId="0" applyFont="1" applyAlignment="1">
      <alignment vertical="top"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 horizontal="center" vertical="center"/>
    </xf>
    <xf numFmtId="0" fontId="22" fillId="24" borderId="19" xfId="0" applyFont="1" applyFill="1" applyBorder="1" applyAlignment="1">
      <alignment horizontal="left" vertical="top" wrapText="1"/>
    </xf>
    <xf numFmtId="0" fontId="22" fillId="24" borderId="20" xfId="0" applyFont="1" applyFill="1" applyBorder="1" applyAlignment="1">
      <alignment horizontal="left" vertical="top" wrapText="1"/>
    </xf>
    <xf numFmtId="0" fontId="22" fillId="0" borderId="21" xfId="0" applyFont="1" applyBorder="1" applyAlignment="1">
      <alignment horizontal="left" vertical="top" wrapText="1"/>
    </xf>
    <xf numFmtId="0" fontId="22" fillId="0" borderId="22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center"/>
    </xf>
    <xf numFmtId="0" fontId="22" fillId="24" borderId="23" xfId="0" applyFont="1" applyFill="1" applyBorder="1" applyAlignment="1">
      <alignment horizontal="left" vertical="top" wrapText="1"/>
    </xf>
    <xf numFmtId="0" fontId="22" fillId="24" borderId="19" xfId="0" applyFont="1" applyFill="1" applyBorder="1" applyAlignment="1">
      <alignment horizontal="left" vertical="top"/>
    </xf>
    <xf numFmtId="0" fontId="22" fillId="24" borderId="23" xfId="0" applyFont="1" applyFill="1" applyBorder="1" applyAlignment="1">
      <alignment horizontal="left" vertical="top"/>
    </xf>
    <xf numFmtId="0" fontId="22" fillId="24" borderId="20" xfId="0" applyFont="1" applyFill="1" applyBorder="1" applyAlignment="1">
      <alignment horizontal="left" vertical="top"/>
    </xf>
    <xf numFmtId="9" fontId="22" fillId="24" borderId="18" xfId="42" applyFont="1" applyFill="1" applyBorder="1" applyAlignment="1">
      <alignment horizontal="center" vertical="center"/>
    </xf>
    <xf numFmtId="9" fontId="22" fillId="24" borderId="17" xfId="42" applyFont="1" applyFill="1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182" fontId="22" fillId="0" borderId="11" xfId="0" applyNumberFormat="1" applyFont="1" applyBorder="1" applyAlignment="1">
      <alignment horizontal="center" vertical="center"/>
    </xf>
    <xf numFmtId="182" fontId="22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2" fillId="0" borderId="24" xfId="0" applyFont="1" applyBorder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項目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BreakPreview" zoomScale="85" zoomScaleSheetLayoutView="85" zoomScalePageLayoutView="0" workbookViewId="0" topLeftCell="A1">
      <selection activeCell="H39" sqref="H39"/>
    </sheetView>
  </sheetViews>
  <sheetFormatPr defaultColWidth="8.75390625" defaultRowHeight="13.5"/>
  <cols>
    <col min="1" max="1" width="10.375" style="1" customWidth="1"/>
    <col min="2" max="2" width="3.25390625" style="1" bestFit="1" customWidth="1"/>
    <col min="3" max="3" width="10.375" style="1" customWidth="1"/>
    <col min="4" max="4" width="3.25390625" style="1" bestFit="1" customWidth="1"/>
    <col min="5" max="5" width="10.375" style="1" customWidth="1"/>
    <col min="6" max="6" width="3.25390625" style="1" bestFit="1" customWidth="1"/>
    <col min="7" max="7" width="10.375" style="1" customWidth="1"/>
    <col min="8" max="8" width="3.25390625" style="1" bestFit="1" customWidth="1"/>
    <col min="9" max="9" width="10.375" style="1" customWidth="1"/>
    <col min="10" max="10" width="3.25390625" style="1" bestFit="1" customWidth="1"/>
    <col min="11" max="11" width="10.375" style="1" customWidth="1"/>
    <col min="12" max="12" width="3.25390625" style="1" bestFit="1" customWidth="1"/>
    <col min="13" max="16384" width="8.75390625" style="1" customWidth="1"/>
  </cols>
  <sheetData>
    <row r="1" spans="1:12" ht="28.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9.25" thickBot="1">
      <c r="A2" s="4"/>
      <c r="B2" s="4"/>
      <c r="C2" s="4"/>
      <c r="D2" s="4"/>
      <c r="E2" s="4"/>
      <c r="F2" s="4"/>
      <c r="G2" s="30" t="s">
        <v>32</v>
      </c>
      <c r="H2" s="30"/>
      <c r="I2" s="30"/>
      <c r="J2" s="30"/>
      <c r="K2" s="30"/>
      <c r="L2" s="30"/>
    </row>
    <row r="3" spans="1:12" ht="76.5" customHeight="1">
      <c r="A3" s="18" t="s">
        <v>1</v>
      </c>
      <c r="B3" s="19"/>
      <c r="C3" s="18" t="s">
        <v>21</v>
      </c>
      <c r="D3" s="19"/>
      <c r="E3" s="18" t="s">
        <v>22</v>
      </c>
      <c r="F3" s="19"/>
      <c r="G3" s="18" t="s">
        <v>2</v>
      </c>
      <c r="H3" s="19"/>
      <c r="I3" s="18" t="s">
        <v>3</v>
      </c>
      <c r="J3" s="31"/>
      <c r="K3" s="16" t="s">
        <v>4</v>
      </c>
      <c r="L3" s="17"/>
    </row>
    <row r="4" spans="1:12" ht="15" thickBot="1">
      <c r="A4" s="28"/>
      <c r="B4" s="29"/>
      <c r="C4" s="2"/>
      <c r="D4" s="3" t="s">
        <v>18</v>
      </c>
      <c r="E4" s="2"/>
      <c r="F4" s="3" t="s">
        <v>18</v>
      </c>
      <c r="G4" s="2"/>
      <c r="H4" s="3" t="s">
        <v>18</v>
      </c>
      <c r="I4" s="2"/>
      <c r="J4" s="7" t="s">
        <v>18</v>
      </c>
      <c r="K4" s="10" t="str">
        <f>IF(C4=0,"  ",G4+I4*0.5)</f>
        <v>  </v>
      </c>
      <c r="L4" s="11" t="s">
        <v>18</v>
      </c>
    </row>
    <row r="5" ht="14.25">
      <c r="A5" s="1" t="s">
        <v>5</v>
      </c>
    </row>
    <row r="6" spans="1:12" ht="64.5" customHeight="1">
      <c r="A6" s="18" t="s">
        <v>29</v>
      </c>
      <c r="B6" s="19"/>
      <c r="C6" s="18" t="s">
        <v>6</v>
      </c>
      <c r="D6" s="19"/>
      <c r="E6" s="18" t="s">
        <v>7</v>
      </c>
      <c r="F6" s="19"/>
      <c r="G6" s="18" t="s">
        <v>8</v>
      </c>
      <c r="H6" s="19"/>
      <c r="I6" s="18" t="s">
        <v>9</v>
      </c>
      <c r="J6" s="19"/>
      <c r="K6" s="18" t="s">
        <v>10</v>
      </c>
      <c r="L6" s="19"/>
    </row>
    <row r="7" spans="1:12" ht="15" thickBot="1">
      <c r="A7" s="8"/>
      <c r="B7" s="9" t="s">
        <v>18</v>
      </c>
      <c r="C7" s="8"/>
      <c r="D7" s="9" t="s">
        <v>18</v>
      </c>
      <c r="E7" s="8"/>
      <c r="F7" s="9" t="s">
        <v>18</v>
      </c>
      <c r="G7" s="8"/>
      <c r="H7" s="9" t="s">
        <v>18</v>
      </c>
      <c r="I7" s="8"/>
      <c r="J7" s="9" t="s">
        <v>18</v>
      </c>
      <c r="K7" s="8"/>
      <c r="L7" s="9" t="s">
        <v>18</v>
      </c>
    </row>
    <row r="8" spans="1:12" ht="39" customHeight="1">
      <c r="A8" s="16" t="s">
        <v>11</v>
      </c>
      <c r="B8" s="21"/>
      <c r="C8" s="21"/>
      <c r="D8" s="21"/>
      <c r="E8" s="21"/>
      <c r="F8" s="17"/>
      <c r="G8" s="22" t="s">
        <v>12</v>
      </c>
      <c r="H8" s="23"/>
      <c r="I8" s="23"/>
      <c r="J8" s="23"/>
      <c r="K8" s="23"/>
      <c r="L8" s="24"/>
    </row>
    <row r="9" spans="1:12" ht="15" thickBot="1">
      <c r="A9" s="10"/>
      <c r="B9" s="12"/>
      <c r="C9" s="25" t="str">
        <f>IF(C4=0," ",(G4+I4*0.5)/(C4+E4*0.5))</f>
        <v> </v>
      </c>
      <c r="D9" s="25"/>
      <c r="E9" s="25"/>
      <c r="F9" s="26"/>
      <c r="G9" s="10"/>
      <c r="H9" s="12"/>
      <c r="I9" s="25" t="str">
        <f>IF(C4=0," ",(SUM(A7,E7,G7*0.5,I7,K7*0.5))/SUM(G4,I4*0.5))</f>
        <v> </v>
      </c>
      <c r="J9" s="25"/>
      <c r="K9" s="25"/>
      <c r="L9" s="26"/>
    </row>
    <row r="10" spans="1:12" ht="14.25">
      <c r="A10" s="5"/>
      <c r="B10" s="5"/>
      <c r="C10" s="6"/>
      <c r="D10" s="6"/>
      <c r="E10" s="6"/>
      <c r="F10" s="6"/>
      <c r="G10" s="5"/>
      <c r="H10" s="5"/>
      <c r="I10" s="6"/>
      <c r="J10" s="6"/>
      <c r="K10" s="6"/>
      <c r="L10" s="6"/>
    </row>
    <row r="11" ht="22.5" customHeight="1">
      <c r="A11" s="1" t="s">
        <v>13</v>
      </c>
    </row>
    <row r="12" spans="1:12" ht="22.5" customHeight="1">
      <c r="A12" s="13" t="s">
        <v>14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22.5" customHeight="1">
      <c r="A13" s="27" t="s">
        <v>30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22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ht="22.5" customHeight="1">
      <c r="A15" s="27" t="s">
        <v>31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22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22.5" customHeight="1">
      <c r="A17" s="13" t="s">
        <v>23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22.5" customHeight="1">
      <c r="A18" s="13" t="s">
        <v>24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22.5" customHeight="1">
      <c r="A19" s="13" t="s">
        <v>26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22.5" customHeight="1">
      <c r="A20" s="13" t="s">
        <v>25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22.5" customHeight="1">
      <c r="A21" s="13" t="s">
        <v>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22.5" customHeight="1">
      <c r="A22" s="13" t="s">
        <v>27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22.5" customHeight="1">
      <c r="A23" s="27" t="s">
        <v>15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 ht="22.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2" ht="22.5" customHeight="1">
      <c r="A25" s="27" t="s">
        <v>16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ht="22.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2" ht="22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 ht="22.5" customHeight="1">
      <c r="A28" s="27" t="s">
        <v>17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2" ht="22.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1:5" ht="14.25">
      <c r="A30" s="20" t="s">
        <v>19</v>
      </c>
      <c r="B30" s="20"/>
      <c r="E30" s="1" t="str">
        <f>IF((C4+E4)&gt;=(G4+I4),"　","FALSE")</f>
        <v>　</v>
      </c>
    </row>
    <row r="31" spans="1:5" ht="14.25">
      <c r="A31" s="20" t="s">
        <v>20</v>
      </c>
      <c r="B31" s="20"/>
      <c r="E31" s="1" t="str">
        <f>IF((G4+I4)=(A7+C7+E7+G7+I7+K7),"　","FALSE")</f>
        <v>　</v>
      </c>
    </row>
  </sheetData>
  <sheetProtection/>
  <mergeCells count="26">
    <mergeCell ref="A4:B4"/>
    <mergeCell ref="G2:L2"/>
    <mergeCell ref="A13:L14"/>
    <mergeCell ref="A15:L16"/>
    <mergeCell ref="A23:L24"/>
    <mergeCell ref="A25:L27"/>
    <mergeCell ref="E3:F3"/>
    <mergeCell ref="G3:H3"/>
    <mergeCell ref="I3:J3"/>
    <mergeCell ref="A31:B31"/>
    <mergeCell ref="A30:B30"/>
    <mergeCell ref="A8:F8"/>
    <mergeCell ref="G8:L8"/>
    <mergeCell ref="C9:F9"/>
    <mergeCell ref="I9:L9"/>
    <mergeCell ref="A28:L29"/>
    <mergeCell ref="A1:L1"/>
    <mergeCell ref="K3:L3"/>
    <mergeCell ref="A6:B6"/>
    <mergeCell ref="C6:D6"/>
    <mergeCell ref="E6:F6"/>
    <mergeCell ref="G6:H6"/>
    <mergeCell ref="I6:J6"/>
    <mergeCell ref="K6:L6"/>
    <mergeCell ref="A3:B3"/>
    <mergeCell ref="C3:D3"/>
  </mergeCells>
  <printOptions/>
  <pageMargins left="0.9055118110236221" right="0.9055118110236221" top="0.9448818897637796" bottom="0.9448818897637796" header="0.31496062992125984" footer="0.31496062992125984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131.渡辺　敏広</cp:lastModifiedBy>
  <cp:lastPrinted>2014-01-08T08:03:51Z</cp:lastPrinted>
  <dcterms:created xsi:type="dcterms:W3CDTF">2012-12-10T02:23:03Z</dcterms:created>
  <dcterms:modified xsi:type="dcterms:W3CDTF">2014-01-29T07:41:32Z</dcterms:modified>
  <cp:category/>
  <cp:version/>
  <cp:contentType/>
  <cp:contentStatus/>
</cp:coreProperties>
</file>