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202300"/>
  <mc:AlternateContent xmlns:mc="http://schemas.openxmlformats.org/markup-compatibility/2006">
    <mc:Choice Requires="x15">
      <x15ac:absPath xmlns:x15ac="http://schemas.microsoft.com/office/spreadsheetml/2010/11/ac" url="C:\Users\sc31646\Desktop\"/>
    </mc:Choice>
  </mc:AlternateContent>
  <xr:revisionPtr revIDLastSave="0" documentId="13_ncr:1_{C16E3A60-E149-43A5-8DF6-5AAC863EDA76}" xr6:coauthVersionLast="47" xr6:coauthVersionMax="47" xr10:uidLastSave="{00000000-0000-0000-0000-000000000000}"/>
  <bookViews>
    <workbookView xWindow="-120" yWindow="-120" windowWidth="29040" windowHeight="15840" activeTab="1" xr2:uid="{9E59CB70-1E05-4717-B4B7-FEE210A63624}"/>
  </bookViews>
  <sheets>
    <sheet name="別紙" sheetId="1" r:id="rId1"/>
    <sheet name="生産活動収支報告書" sheetId="2" r:id="rId2"/>
  </sheets>
  <definedNames>
    <definedName name="_xlnm.Print_Area" localSheetId="1">生産活動収支報告書!$A:$E</definedName>
    <definedName name="_xlnm.Print_Area" localSheetId="0">別紙!$B:$G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 l="1"/>
  <c r="C25" i="2"/>
  <c r="C19" i="2"/>
  <c r="C13" i="2"/>
  <c r="F44" i="2"/>
  <c r="C44" i="2"/>
  <c r="F38" i="2"/>
  <c r="F37" i="2"/>
  <c r="F39" i="2" s="1"/>
  <c r="F45" i="2" s="1"/>
  <c r="G43" i="1" l="1"/>
  <c r="G42" i="1"/>
  <c r="G41" i="1"/>
  <c r="G39" i="1"/>
  <c r="G38" i="1"/>
  <c r="G37" i="1"/>
  <c r="G36" i="1"/>
  <c r="G35" i="1"/>
  <c r="G34" i="1"/>
  <c r="G33" i="1"/>
  <c r="G32" i="1"/>
  <c r="G31" i="1"/>
  <c r="G30" i="1"/>
  <c r="G29" i="1"/>
  <c r="G28" i="1"/>
  <c r="G27" i="1"/>
  <c r="G26" i="1"/>
  <c r="G25" i="1"/>
  <c r="G24" i="1"/>
  <c r="G23" i="1"/>
  <c r="G22" i="1"/>
  <c r="G21" i="1"/>
  <c r="G20" i="1"/>
  <c r="F19" i="1"/>
  <c r="E19" i="1"/>
  <c r="D19" i="1"/>
  <c r="C19" i="1"/>
  <c r="G18" i="1"/>
  <c r="G17" i="1"/>
  <c r="G16" i="1"/>
  <c r="F16" i="1"/>
  <c r="E16" i="1"/>
  <c r="D16" i="1"/>
  <c r="C16" i="1"/>
  <c r="G15" i="1"/>
  <c r="G14" i="1"/>
  <c r="G13" i="1"/>
  <c r="G12" i="1"/>
  <c r="F12" i="1"/>
  <c r="E12" i="1"/>
  <c r="D12" i="1"/>
  <c r="C12" i="1"/>
  <c r="G11" i="1"/>
  <c r="G10" i="1"/>
  <c r="G9" i="1"/>
  <c r="F8" i="1"/>
  <c r="E8" i="1"/>
  <c r="D8" i="1"/>
  <c r="C8" i="1"/>
  <c r="G6" i="1"/>
  <c r="G5" i="1"/>
  <c r="G3" i="1"/>
  <c r="C37" i="2" s="1"/>
  <c r="F40" i="1" l="1"/>
  <c r="F7" i="1" s="1"/>
  <c r="F4" i="1" s="1"/>
  <c r="C33" i="2" s="1"/>
  <c r="E40" i="1"/>
  <c r="E7" i="1" s="1"/>
  <c r="E4" i="1" s="1"/>
  <c r="C27" i="2" s="1"/>
  <c r="D40" i="1"/>
  <c r="D7" i="1" s="1"/>
  <c r="D4" i="1" s="1"/>
  <c r="C21" i="2" s="1"/>
  <c r="G8" i="1"/>
  <c r="C40" i="1"/>
  <c r="C7" i="1" s="1"/>
  <c r="G19" i="1"/>
  <c r="G40" i="1" l="1"/>
  <c r="C4" i="1"/>
  <c r="G7" i="1"/>
  <c r="C15" i="2" l="1"/>
  <c r="G4" i="1"/>
  <c r="C38" i="2" s="1"/>
  <c r="C39" i="2" s="1"/>
  <c r="C45" i="2" s="1"/>
</calcChain>
</file>

<file path=xl/sharedStrings.xml><?xml version="1.0" encoding="utf-8"?>
<sst xmlns="http://schemas.openxmlformats.org/spreadsheetml/2006/main" count="163" uniqueCount="139">
  <si>
    <t>生産活動①</t>
    <rPh sb="0" eb="4">
      <t>セイサンカツドウ</t>
    </rPh>
    <phoneticPr fontId="1"/>
  </si>
  <si>
    <t>生産活動②</t>
    <rPh sb="0" eb="4">
      <t>セイサンカツドウ</t>
    </rPh>
    <phoneticPr fontId="1"/>
  </si>
  <si>
    <t>生産活動③</t>
    <rPh sb="0" eb="4">
      <t>セイサンカツドウ</t>
    </rPh>
    <phoneticPr fontId="1"/>
  </si>
  <si>
    <t>①～③以外
生産活動</t>
    <rPh sb="3" eb="5">
      <t>イガイ</t>
    </rPh>
    <rPh sb="6" eb="10">
      <t>セイサンカツドウ</t>
    </rPh>
    <phoneticPr fontId="1"/>
  </si>
  <si>
    <t>就労支援事業活動収益</t>
    <rPh sb="0" eb="4">
      <t>シュウロウシエン</t>
    </rPh>
    <rPh sb="4" eb="6">
      <t>ジギョウ</t>
    </rPh>
    <rPh sb="6" eb="8">
      <t>カツドウ</t>
    </rPh>
    <rPh sb="8" eb="10">
      <t>シュウエキ</t>
    </rPh>
    <phoneticPr fontId="1"/>
  </si>
  <si>
    <t>収入</t>
    <rPh sb="0" eb="2">
      <t>シュウニュウ</t>
    </rPh>
    <phoneticPr fontId="1"/>
  </si>
  <si>
    <t>支出</t>
    <rPh sb="0" eb="2">
      <t>シシュツ</t>
    </rPh>
    <phoneticPr fontId="1"/>
  </si>
  <si>
    <t>当期材料費</t>
    <rPh sb="0" eb="2">
      <t>トウキ</t>
    </rPh>
    <rPh sb="2" eb="5">
      <t>ザイリョウヒ</t>
    </rPh>
    <phoneticPr fontId="1"/>
  </si>
  <si>
    <t>期首材料棚卸高</t>
    <rPh sb="0" eb="2">
      <t>キシュ</t>
    </rPh>
    <rPh sb="2" eb="4">
      <t>ザイリョウ</t>
    </rPh>
    <rPh sb="4" eb="7">
      <t>タナオロシダカ</t>
    </rPh>
    <phoneticPr fontId="1"/>
  </si>
  <si>
    <t>当期材料仕入高</t>
    <rPh sb="0" eb="2">
      <t>トウキ</t>
    </rPh>
    <rPh sb="2" eb="4">
      <t>ザイリョウ</t>
    </rPh>
    <rPh sb="4" eb="7">
      <t>シイレダカ</t>
    </rPh>
    <phoneticPr fontId="1"/>
  </si>
  <si>
    <t>期末材料棚卸高</t>
    <rPh sb="0" eb="2">
      <t>キマツ</t>
    </rPh>
    <rPh sb="2" eb="4">
      <t>ザイリョウ</t>
    </rPh>
    <rPh sb="4" eb="6">
      <t>タナオロシ</t>
    </rPh>
    <rPh sb="6" eb="7">
      <t>ダカ</t>
    </rPh>
    <phoneticPr fontId="1"/>
  </si>
  <si>
    <t>就労支援事業指導員等賞与引当金繰入</t>
    <rPh sb="0" eb="4">
      <t>シュウロウシエン</t>
    </rPh>
    <rPh sb="4" eb="6">
      <t>ジギョウ</t>
    </rPh>
    <rPh sb="6" eb="9">
      <t>シドウイン</t>
    </rPh>
    <rPh sb="9" eb="10">
      <t>トウ</t>
    </rPh>
    <rPh sb="10" eb="12">
      <t>ショウヨ</t>
    </rPh>
    <rPh sb="12" eb="14">
      <t>ヒキアテ</t>
    </rPh>
    <rPh sb="14" eb="15">
      <t>キン</t>
    </rPh>
    <rPh sb="15" eb="17">
      <t>クリイレ</t>
    </rPh>
    <phoneticPr fontId="1"/>
  </si>
  <si>
    <t>就労支援事業指導員等退職給付費用</t>
    <rPh sb="0" eb="2">
      <t>シュウロウ</t>
    </rPh>
    <rPh sb="2" eb="4">
      <t>シエン</t>
    </rPh>
    <rPh sb="4" eb="6">
      <t>ジギョウ</t>
    </rPh>
    <rPh sb="6" eb="9">
      <t>シドウイン</t>
    </rPh>
    <rPh sb="9" eb="10">
      <t>トウ</t>
    </rPh>
    <rPh sb="10" eb="12">
      <t>タイショク</t>
    </rPh>
    <rPh sb="12" eb="14">
      <t>キュウフ</t>
    </rPh>
    <rPh sb="14" eb="16">
      <t>ヒヨウ</t>
    </rPh>
    <phoneticPr fontId="1"/>
  </si>
  <si>
    <t>法定福利費</t>
    <rPh sb="0" eb="2">
      <t>ホウテイ</t>
    </rPh>
    <rPh sb="2" eb="5">
      <t>フクリヒ</t>
    </rPh>
    <phoneticPr fontId="1"/>
  </si>
  <si>
    <t>当期外注加工費</t>
    <rPh sb="0" eb="2">
      <t>トウキ</t>
    </rPh>
    <rPh sb="2" eb="7">
      <t>ガイチュウカコウヒ</t>
    </rPh>
    <phoneticPr fontId="1"/>
  </si>
  <si>
    <t>（うち内部外注加工費）</t>
    <rPh sb="3" eb="5">
      <t>ナイブ</t>
    </rPh>
    <rPh sb="5" eb="7">
      <t>ガイチュウ</t>
    </rPh>
    <rPh sb="7" eb="10">
      <t>カコウヒ</t>
    </rPh>
    <phoneticPr fontId="1"/>
  </si>
  <si>
    <t>当期経費</t>
    <rPh sb="0" eb="2">
      <t>トウキ</t>
    </rPh>
    <rPh sb="2" eb="4">
      <t>ケイヒ</t>
    </rPh>
    <phoneticPr fontId="1"/>
  </si>
  <si>
    <t>福利厚生費</t>
    <rPh sb="0" eb="2">
      <t>フクリ</t>
    </rPh>
    <rPh sb="2" eb="5">
      <t>コウセイヒ</t>
    </rPh>
    <phoneticPr fontId="1"/>
  </si>
  <si>
    <t>合計</t>
    <rPh sb="0" eb="2">
      <t>ゴウケイ</t>
    </rPh>
    <phoneticPr fontId="1"/>
  </si>
  <si>
    <t>旅費交通費</t>
    <rPh sb="0" eb="5">
      <t>リョヒコウツウヒ</t>
    </rPh>
    <phoneticPr fontId="1"/>
  </si>
  <si>
    <t>器具什器費</t>
    <rPh sb="0" eb="5">
      <t>キグジュウキヒ</t>
    </rPh>
    <phoneticPr fontId="1"/>
  </si>
  <si>
    <t>消耗品費</t>
    <rPh sb="0" eb="3">
      <t>ショウモウヒン</t>
    </rPh>
    <rPh sb="3" eb="4">
      <t>ヒ</t>
    </rPh>
    <phoneticPr fontId="1"/>
  </si>
  <si>
    <t>印刷製品費</t>
    <rPh sb="0" eb="2">
      <t>インサツ</t>
    </rPh>
    <rPh sb="2" eb="4">
      <t>セイヒン</t>
    </rPh>
    <rPh sb="4" eb="5">
      <t>ヒ</t>
    </rPh>
    <phoneticPr fontId="1"/>
  </si>
  <si>
    <t>水道光熱費</t>
    <rPh sb="0" eb="5">
      <t>スイドウコウネツヒ</t>
    </rPh>
    <phoneticPr fontId="1"/>
  </si>
  <si>
    <t>燃料費</t>
    <rPh sb="0" eb="3">
      <t>ネンリョウヒ</t>
    </rPh>
    <phoneticPr fontId="1"/>
  </si>
  <si>
    <t>修繕費</t>
    <rPh sb="0" eb="3">
      <t>シュウゼンヒ</t>
    </rPh>
    <phoneticPr fontId="1"/>
  </si>
  <si>
    <t>通信運搬費</t>
    <rPh sb="0" eb="2">
      <t>ツウシン</t>
    </rPh>
    <rPh sb="2" eb="4">
      <t>ウンパン</t>
    </rPh>
    <rPh sb="4" eb="5">
      <t>ヒ</t>
    </rPh>
    <phoneticPr fontId="1"/>
  </si>
  <si>
    <t>受注活動費</t>
    <rPh sb="0" eb="5">
      <t>ジュチュウカツドウヒ</t>
    </rPh>
    <phoneticPr fontId="1"/>
  </si>
  <si>
    <t>会議費</t>
    <rPh sb="0" eb="3">
      <t>カイギヒ</t>
    </rPh>
    <phoneticPr fontId="1"/>
  </si>
  <si>
    <t>損害保険料</t>
    <rPh sb="0" eb="5">
      <t>ソンガイホケンリョウ</t>
    </rPh>
    <phoneticPr fontId="1"/>
  </si>
  <si>
    <t>賃借料</t>
    <rPh sb="0" eb="3">
      <t>チンシャクリョウ</t>
    </rPh>
    <phoneticPr fontId="1"/>
  </si>
  <si>
    <t>図書・教育費</t>
    <rPh sb="0" eb="2">
      <t>トショ</t>
    </rPh>
    <rPh sb="3" eb="6">
      <t>キョウイクヒ</t>
    </rPh>
    <phoneticPr fontId="1"/>
  </si>
  <si>
    <t>租税公課</t>
    <rPh sb="0" eb="2">
      <t>ソゼイ</t>
    </rPh>
    <rPh sb="2" eb="4">
      <t>コウカ</t>
    </rPh>
    <phoneticPr fontId="1"/>
  </si>
  <si>
    <t>減価償却費</t>
    <rPh sb="0" eb="5">
      <t>ゲンカショウキャクヒ</t>
    </rPh>
    <phoneticPr fontId="1"/>
  </si>
  <si>
    <t>国庫補助金等特別積立取崩額</t>
    <rPh sb="0" eb="2">
      <t>コッコ</t>
    </rPh>
    <rPh sb="2" eb="5">
      <t>ホジョキン</t>
    </rPh>
    <rPh sb="5" eb="6">
      <t>トウ</t>
    </rPh>
    <rPh sb="6" eb="8">
      <t>トクベツ</t>
    </rPh>
    <rPh sb="8" eb="10">
      <t>ツミタテ</t>
    </rPh>
    <rPh sb="10" eb="11">
      <t>ト</t>
    </rPh>
    <rPh sb="11" eb="12">
      <t>クズ</t>
    </rPh>
    <rPh sb="12" eb="13">
      <t>ガク</t>
    </rPh>
    <phoneticPr fontId="1"/>
  </si>
  <si>
    <t>徴収不能引当金繰入額（控除項目）</t>
    <rPh sb="0" eb="2">
      <t>チョウシュウ</t>
    </rPh>
    <rPh sb="2" eb="4">
      <t>フノウ</t>
    </rPh>
    <rPh sb="4" eb="7">
      <t>ヒキアテキン</t>
    </rPh>
    <rPh sb="7" eb="8">
      <t>ク</t>
    </rPh>
    <rPh sb="8" eb="9">
      <t>イ</t>
    </rPh>
    <rPh sb="9" eb="10">
      <t>ガク</t>
    </rPh>
    <rPh sb="11" eb="13">
      <t>コウジョ</t>
    </rPh>
    <rPh sb="13" eb="15">
      <t>コウモク</t>
    </rPh>
    <phoneticPr fontId="1"/>
  </si>
  <si>
    <t>徴収不能額</t>
    <rPh sb="0" eb="5">
      <t>チョウシュウフノウガク</t>
    </rPh>
    <phoneticPr fontId="1"/>
  </si>
  <si>
    <t>雑費</t>
    <rPh sb="0" eb="2">
      <t>ザッピ</t>
    </rPh>
    <phoneticPr fontId="1"/>
  </si>
  <si>
    <t>当期就労支援事業総事業費</t>
    <rPh sb="0" eb="2">
      <t>トウキ</t>
    </rPh>
    <rPh sb="2" eb="4">
      <t>シュウロウ</t>
    </rPh>
    <rPh sb="4" eb="6">
      <t>シエン</t>
    </rPh>
    <rPh sb="6" eb="8">
      <t>ジギョウ</t>
    </rPh>
    <rPh sb="8" eb="9">
      <t>ソウ</t>
    </rPh>
    <rPh sb="9" eb="12">
      <t>ジギョウヒ</t>
    </rPh>
    <phoneticPr fontId="1"/>
  </si>
  <si>
    <t>期首仕掛品棚卸高</t>
    <rPh sb="0" eb="2">
      <t>キシュ</t>
    </rPh>
    <rPh sb="2" eb="4">
      <t>シカ</t>
    </rPh>
    <rPh sb="4" eb="5">
      <t>ヒン</t>
    </rPh>
    <rPh sb="5" eb="7">
      <t>タナオロシ</t>
    </rPh>
    <rPh sb="7" eb="8">
      <t>ダカ</t>
    </rPh>
    <phoneticPr fontId="1"/>
  </si>
  <si>
    <t>期末仕掛品棚卸高</t>
    <rPh sb="0" eb="2">
      <t>キマツ</t>
    </rPh>
    <rPh sb="2" eb="4">
      <t>シカ</t>
    </rPh>
    <rPh sb="4" eb="5">
      <t>ヒン</t>
    </rPh>
    <rPh sb="5" eb="7">
      <t>タナオロシ</t>
    </rPh>
    <rPh sb="7" eb="8">
      <t>ダカ</t>
    </rPh>
    <phoneticPr fontId="1"/>
  </si>
  <si>
    <t>就労支援事業費</t>
    <rPh sb="0" eb="4">
      <t>シュウロウシエン</t>
    </rPh>
    <rPh sb="4" eb="7">
      <t>ジギョウヒ</t>
    </rPh>
    <phoneticPr fontId="1"/>
  </si>
  <si>
    <t>期首製品（商品）棚卸高</t>
    <rPh sb="0" eb="4">
      <t>キシュセイヒン</t>
    </rPh>
    <rPh sb="5" eb="7">
      <t>ショウヒン</t>
    </rPh>
    <rPh sb="8" eb="10">
      <t>タナオロシ</t>
    </rPh>
    <rPh sb="10" eb="11">
      <t>ダカ</t>
    </rPh>
    <phoneticPr fontId="1"/>
  </si>
  <si>
    <t>当期就労支援事業仕入高</t>
    <rPh sb="0" eb="2">
      <t>トウキ</t>
    </rPh>
    <rPh sb="2" eb="4">
      <t>シュウロウ</t>
    </rPh>
    <rPh sb="4" eb="6">
      <t>シエン</t>
    </rPh>
    <rPh sb="6" eb="8">
      <t>ジギョウ</t>
    </rPh>
    <rPh sb="8" eb="11">
      <t>シイレダカ</t>
    </rPh>
    <phoneticPr fontId="1"/>
  </si>
  <si>
    <t>期末製品（商品）棚卸高</t>
    <rPh sb="0" eb="2">
      <t>キマツ</t>
    </rPh>
    <rPh sb="2" eb="4">
      <t>セイヒン</t>
    </rPh>
    <rPh sb="5" eb="7">
      <t>ショウヒン</t>
    </rPh>
    <rPh sb="8" eb="10">
      <t>タナオロシ</t>
    </rPh>
    <rPh sb="10" eb="11">
      <t>ダカ</t>
    </rPh>
    <phoneticPr fontId="1"/>
  </si>
  <si>
    <t>就労支援事業活動収益計</t>
    <rPh sb="0" eb="4">
      <t>シュウロウシエン</t>
    </rPh>
    <rPh sb="4" eb="6">
      <t>ジギョウ</t>
    </rPh>
    <rPh sb="6" eb="8">
      <t>カツドウ</t>
    </rPh>
    <rPh sb="8" eb="10">
      <t>シュウエキ</t>
    </rPh>
    <rPh sb="10" eb="11">
      <t>ケイ</t>
    </rPh>
    <phoneticPr fontId="1"/>
  </si>
  <si>
    <t>就労支援事業活動費用計</t>
    <rPh sb="0" eb="4">
      <t>シュウロウシエン</t>
    </rPh>
    <rPh sb="4" eb="6">
      <t>ジギョウ</t>
    </rPh>
    <rPh sb="6" eb="8">
      <t>カツドウ</t>
    </rPh>
    <rPh sb="8" eb="10">
      <t>ヒヨウ</t>
    </rPh>
    <rPh sb="10" eb="11">
      <t>ケイ</t>
    </rPh>
    <phoneticPr fontId="1"/>
  </si>
  <si>
    <t>就労支援事業活動費用</t>
    <rPh sb="0" eb="4">
      <t>シュウロウシエン</t>
    </rPh>
    <rPh sb="4" eb="6">
      <t>ジギョウ</t>
    </rPh>
    <rPh sb="6" eb="8">
      <t>カツドウ</t>
    </rPh>
    <rPh sb="8" eb="9">
      <t>ヒ</t>
    </rPh>
    <rPh sb="9" eb="10">
      <t>ヨウ</t>
    </rPh>
    <phoneticPr fontId="1"/>
  </si>
  <si>
    <t>差引</t>
    <rPh sb="0" eb="1">
      <t>サ</t>
    </rPh>
    <rPh sb="1" eb="2">
      <t>ヒ</t>
    </rPh>
    <phoneticPr fontId="1"/>
  </si>
  <si>
    <t>事業所名</t>
    <rPh sb="0" eb="4">
      <t>ジギョウショメイ</t>
    </rPh>
    <phoneticPr fontId="1"/>
  </si>
  <si>
    <t>事業所番号</t>
    <rPh sb="0" eb="3">
      <t>ジギョウショ</t>
    </rPh>
    <rPh sb="3" eb="5">
      <t>バンゴウ</t>
    </rPh>
    <phoneticPr fontId="1"/>
  </si>
  <si>
    <t>法人名</t>
    <rPh sb="0" eb="3">
      <t>ホウジンメイ</t>
    </rPh>
    <phoneticPr fontId="1"/>
  </si>
  <si>
    <t>～</t>
    <phoneticPr fontId="1"/>
  </si>
  <si>
    <t>外注加工費</t>
    <rPh sb="0" eb="5">
      <t>ガイチュウカコウヒ</t>
    </rPh>
    <phoneticPr fontId="1"/>
  </si>
  <si>
    <t>対象期間</t>
    <rPh sb="0" eb="2">
      <t>タイショウ</t>
    </rPh>
    <rPh sb="2" eb="4">
      <t>キカン</t>
    </rPh>
    <phoneticPr fontId="1"/>
  </si>
  <si>
    <t>令和７年３月31</t>
    <rPh sb="0" eb="2">
      <t>レイワ</t>
    </rPh>
    <rPh sb="3" eb="4">
      <t>ネン</t>
    </rPh>
    <rPh sb="5" eb="6">
      <t>ガツ</t>
    </rPh>
    <phoneticPr fontId="1"/>
  </si>
  <si>
    <t>利用者工賃総額</t>
    <rPh sb="0" eb="3">
      <t>リヨウシャ</t>
    </rPh>
    <rPh sb="3" eb="5">
      <t>コウチン</t>
    </rPh>
    <rPh sb="5" eb="7">
      <t>ソウガク</t>
    </rPh>
    <phoneticPr fontId="1"/>
  </si>
  <si>
    <t>１　基本情報</t>
    <rPh sb="2" eb="6">
      <t>キホンジョウホウ</t>
    </rPh>
    <phoneticPr fontId="1"/>
  </si>
  <si>
    <t>平均工賃月額</t>
    <rPh sb="0" eb="6">
      <t>ヘイキンコウチンゲツガク</t>
    </rPh>
    <phoneticPr fontId="1"/>
  </si>
  <si>
    <t>収入種別</t>
    <rPh sb="0" eb="4">
      <t>シュウニュウシュベツ</t>
    </rPh>
    <phoneticPr fontId="1"/>
  </si>
  <si>
    <t>内容</t>
    <rPh sb="0" eb="2">
      <t>ナイヨウ</t>
    </rPh>
    <phoneticPr fontId="1"/>
  </si>
  <si>
    <t>２　就労支援事業活動収支</t>
    <rPh sb="2" eb="6">
      <t>シュウロウシエン</t>
    </rPh>
    <rPh sb="6" eb="8">
      <t>ジギョウ</t>
    </rPh>
    <rPh sb="8" eb="10">
      <t>カツドウ</t>
    </rPh>
    <rPh sb="10" eb="12">
      <t>シュウシ</t>
    </rPh>
    <phoneticPr fontId="1"/>
  </si>
  <si>
    <t>就労支援事業活動収益</t>
    <rPh sb="0" eb="4">
      <t>シュウロウシエン</t>
    </rPh>
    <rPh sb="4" eb="8">
      <t>ジギョウカツドウ</t>
    </rPh>
    <rPh sb="8" eb="10">
      <t>シュウエキ</t>
    </rPh>
    <phoneticPr fontId="1"/>
  </si>
  <si>
    <t>就労支援事業活動費用</t>
    <rPh sb="0" eb="2">
      <t>シュウロウ</t>
    </rPh>
    <rPh sb="2" eb="4">
      <t>シエン</t>
    </rPh>
    <rPh sb="4" eb="6">
      <t>ジギョウ</t>
    </rPh>
    <rPh sb="6" eb="8">
      <t>カツドウ</t>
    </rPh>
    <rPh sb="8" eb="10">
      <t>ヒヨウ</t>
    </rPh>
    <phoneticPr fontId="1"/>
  </si>
  <si>
    <t>３　生産活動収支</t>
    <rPh sb="2" eb="4">
      <t>セイサン</t>
    </rPh>
    <rPh sb="4" eb="6">
      <t>カツドウ</t>
    </rPh>
    <rPh sb="6" eb="8">
      <t>シュウシ</t>
    </rPh>
    <phoneticPr fontId="1"/>
  </si>
  <si>
    <t>４　基本報酬の算定区分に関する届出の状況（別紙58）</t>
    <rPh sb="2" eb="6">
      <t>キホンホウシュウ</t>
    </rPh>
    <rPh sb="7" eb="9">
      <t>サンテイ</t>
    </rPh>
    <rPh sb="9" eb="11">
      <t>クブン</t>
    </rPh>
    <rPh sb="12" eb="13">
      <t>カン</t>
    </rPh>
    <rPh sb="15" eb="17">
      <t>トドケデ</t>
    </rPh>
    <rPh sb="18" eb="20">
      <t>ジョウキョウ</t>
    </rPh>
    <phoneticPr fontId="1"/>
  </si>
  <si>
    <t>条例を遵守した工賃月額</t>
    <rPh sb="0" eb="2">
      <t>ジョウレイ</t>
    </rPh>
    <rPh sb="3" eb="5">
      <t>ジュンシュ</t>
    </rPh>
    <rPh sb="7" eb="9">
      <t>コウチン</t>
    </rPh>
    <rPh sb="9" eb="11">
      <t>ゲツガク</t>
    </rPh>
    <phoneticPr fontId="1"/>
  </si>
  <si>
    <t>①～③以外の合計</t>
    <rPh sb="3" eb="5">
      <t>イガイ</t>
    </rPh>
    <rPh sb="6" eb="8">
      <t>ゴウケイ</t>
    </rPh>
    <phoneticPr fontId="1"/>
  </si>
  <si>
    <t>備考</t>
    <rPh sb="0" eb="2">
      <t>ビコウ</t>
    </rPh>
    <phoneticPr fontId="1"/>
  </si>
  <si>
    <t>当期に商品を販売するために仕入れた製品の額（製造した製品とは別）</t>
    <rPh sb="22" eb="24">
      <t>セイゾウ</t>
    </rPh>
    <rPh sb="26" eb="28">
      <t>セイヒン</t>
    </rPh>
    <rPh sb="30" eb="31">
      <t>ベツ</t>
    </rPh>
    <phoneticPr fontId="1"/>
  </si>
  <si>
    <t>生産活動の売掛金が回収できないことが確定した場合に計上する貸倒損失</t>
    <rPh sb="0" eb="4">
      <t>セイサンカツドウ</t>
    </rPh>
    <rPh sb="5" eb="8">
      <t>ウリカケキン</t>
    </rPh>
    <rPh sb="9" eb="11">
      <t>カイシュウ</t>
    </rPh>
    <rPh sb="18" eb="20">
      <t>カクテイ</t>
    </rPh>
    <rPh sb="22" eb="24">
      <t>バアイ</t>
    </rPh>
    <rPh sb="25" eb="27">
      <t>ケイジョウ</t>
    </rPh>
    <rPh sb="29" eb="31">
      <t>カシダオレ</t>
    </rPh>
    <rPh sb="31" eb="33">
      <t>ソンシツ</t>
    </rPh>
    <phoneticPr fontId="1"/>
  </si>
  <si>
    <t>期末における仕掛品（製造中途の製品）の有高</t>
    <rPh sb="0" eb="2">
      <t>キマツ</t>
    </rPh>
    <rPh sb="6" eb="8">
      <t>シカ</t>
    </rPh>
    <rPh sb="8" eb="9">
      <t>ヒン</t>
    </rPh>
    <rPh sb="10" eb="12">
      <t>セイゾウ</t>
    </rPh>
    <rPh sb="12" eb="14">
      <t>チュウト</t>
    </rPh>
    <rPh sb="15" eb="17">
      <t>セイヒン</t>
    </rPh>
    <rPh sb="19" eb="20">
      <t>ア</t>
    </rPh>
    <rPh sb="20" eb="21">
      <t>ダカ</t>
    </rPh>
    <phoneticPr fontId="1"/>
  </si>
  <si>
    <t>記載例</t>
    <rPh sb="0" eb="3">
      <t>キサイレイ</t>
    </rPh>
    <phoneticPr fontId="1"/>
  </si>
  <si>
    <t>就労継続支援B型〇○　※正式名称を記載</t>
    <rPh sb="0" eb="2">
      <t>シュウロウ</t>
    </rPh>
    <rPh sb="2" eb="4">
      <t>ケイゾク</t>
    </rPh>
    <rPh sb="4" eb="6">
      <t>シエン</t>
    </rPh>
    <rPh sb="7" eb="8">
      <t>ガタ</t>
    </rPh>
    <rPh sb="12" eb="16">
      <t>セイシキメイショウ</t>
    </rPh>
    <rPh sb="17" eb="19">
      <t>キサイ</t>
    </rPh>
    <phoneticPr fontId="1"/>
  </si>
  <si>
    <t>011000000000</t>
    <phoneticPr fontId="1"/>
  </si>
  <si>
    <t>株式会社○○　※正式名称を記載</t>
    <rPh sb="0" eb="4">
      <t>カブシキガイシャ</t>
    </rPh>
    <rPh sb="8" eb="12">
      <t>セイシキメイショウ</t>
    </rPh>
    <rPh sb="13" eb="15">
      <t>キサイ</t>
    </rPh>
    <phoneticPr fontId="1"/>
  </si>
  <si>
    <t>清掃業務（小学校、マンション共用部等）</t>
    <rPh sb="0" eb="4">
      <t>セイソウギョウム</t>
    </rPh>
    <rPh sb="5" eb="8">
      <t>ショウガッコウ</t>
    </rPh>
    <rPh sb="14" eb="17">
      <t>キョウヨウブ</t>
    </rPh>
    <rPh sb="17" eb="18">
      <t>トウ</t>
    </rPh>
    <phoneticPr fontId="1"/>
  </si>
  <si>
    <t>受託収入</t>
    <rPh sb="0" eb="4">
      <t>ジュタクシュウニュウ</t>
    </rPh>
    <phoneticPr fontId="1"/>
  </si>
  <si>
    <t>標準的な１か月
収入内訳</t>
    <rPh sb="0" eb="3">
      <t>ヒョウジュンテキ</t>
    </rPh>
    <rPh sb="6" eb="7">
      <t>ゲツ</t>
    </rPh>
    <rPh sb="8" eb="10">
      <t>シュウニュウ</t>
    </rPh>
    <rPh sb="10" eb="11">
      <t>ナイ</t>
    </rPh>
    <rPh sb="11" eb="12">
      <t>ヤク</t>
    </rPh>
    <phoneticPr fontId="1"/>
  </si>
  <si>
    <t>材料の買い付け、販売店への商品運搬の交通費など</t>
    <rPh sb="0" eb="2">
      <t>ザイリョウ</t>
    </rPh>
    <rPh sb="18" eb="20">
      <t>コウツウ</t>
    </rPh>
    <rPh sb="20" eb="21">
      <t>ヒ</t>
    </rPh>
    <phoneticPr fontId="1"/>
  </si>
  <si>
    <t>生産活動で使用するラッピングの袋、レジ袋代などの消耗品</t>
    <rPh sb="0" eb="4">
      <t>セイサンカツドウ</t>
    </rPh>
    <rPh sb="5" eb="7">
      <t>シヨウ</t>
    </rPh>
    <phoneticPr fontId="1"/>
  </si>
  <si>
    <t>製造、販売業務により得た収益</t>
    <phoneticPr fontId="1"/>
  </si>
  <si>
    <t>期首に販売可能な状態の商品の棚卸高</t>
    <rPh sb="14" eb="17">
      <t>タナオロシダカ</t>
    </rPh>
    <phoneticPr fontId="1"/>
  </si>
  <si>
    <t>前期末に在庫として計上された製造材料の棚卸高</t>
    <rPh sb="19" eb="22">
      <t>タナオロシダカ</t>
    </rPh>
    <phoneticPr fontId="1"/>
  </si>
  <si>
    <t>※注と同じ</t>
    <rPh sb="1" eb="2">
      <t>チュウ</t>
    </rPh>
    <rPh sb="3" eb="4">
      <t>オナ</t>
    </rPh>
    <phoneticPr fontId="1"/>
  </si>
  <si>
    <t>当期に購入した製造材料、仕入れに付随する運搬費用等</t>
    <rPh sb="24" eb="25">
      <t>トウ</t>
    </rPh>
    <phoneticPr fontId="1"/>
  </si>
  <si>
    <t>当期末に在庫として計上された製造材料の棚卸高</t>
    <rPh sb="19" eb="22">
      <t>タナオロシダカ</t>
    </rPh>
    <phoneticPr fontId="1"/>
  </si>
  <si>
    <t>外部に加工を依頼した場合の委託費</t>
    <phoneticPr fontId="1"/>
  </si>
  <si>
    <t>作業台、商品の収納棚の修理費用等</t>
    <rPh sb="0" eb="3">
      <t>サギョウダイ</t>
    </rPh>
    <rPh sb="4" eb="6">
      <t>ショウヒン</t>
    </rPh>
    <rPh sb="7" eb="10">
      <t>シュウノウタナ</t>
    </rPh>
    <rPh sb="11" eb="15">
      <t>シュウリヒヨウ</t>
    </rPh>
    <rPh sb="15" eb="16">
      <t>トウ</t>
    </rPh>
    <phoneticPr fontId="1"/>
  </si>
  <si>
    <t>生産活動で使用する調理器具、皿などの購入費用</t>
    <rPh sb="0" eb="4">
      <t>セイサンカツドウ</t>
    </rPh>
    <rPh sb="5" eb="7">
      <t>シヨウ</t>
    </rPh>
    <rPh sb="9" eb="13">
      <t>チョウリキグ</t>
    </rPh>
    <rPh sb="18" eb="20">
      <t>コウニュウ</t>
    </rPh>
    <rPh sb="20" eb="22">
      <t>ヒヨウ</t>
    </rPh>
    <phoneticPr fontId="1"/>
  </si>
  <si>
    <t>電話、ファックスの使用料、切手代、その他通信費用</t>
    <rPh sb="0" eb="2">
      <t>デンワ</t>
    </rPh>
    <rPh sb="9" eb="12">
      <t>シヨウリョウ</t>
    </rPh>
    <rPh sb="13" eb="16">
      <t>キッテダイ</t>
    </rPh>
    <rPh sb="19" eb="20">
      <t>タ</t>
    </rPh>
    <rPh sb="20" eb="22">
      <t>ツウシン</t>
    </rPh>
    <rPh sb="22" eb="24">
      <t>ヒヨウ</t>
    </rPh>
    <phoneticPr fontId="1"/>
  </si>
  <si>
    <t>販促のために係る費用</t>
    <rPh sb="0" eb="2">
      <t>ハンソク</t>
    </rPh>
    <rPh sb="6" eb="7">
      <t>カカ</t>
    </rPh>
    <rPh sb="8" eb="10">
      <t>ヒヨウ</t>
    </rPh>
    <phoneticPr fontId="1"/>
  </si>
  <si>
    <t>会議に係る茶菓費用など</t>
    <rPh sb="0" eb="2">
      <t>カイギ</t>
    </rPh>
    <rPh sb="3" eb="4">
      <t>カカ</t>
    </rPh>
    <rPh sb="5" eb="7">
      <t>チャカ</t>
    </rPh>
    <rPh sb="7" eb="9">
      <t>ヒヨウ</t>
    </rPh>
    <phoneticPr fontId="1"/>
  </si>
  <si>
    <t>商品の運搬、施設外就労先への利用者送迎に使用するガソリン代など</t>
    <rPh sb="0" eb="2">
      <t>ショウヒン</t>
    </rPh>
    <rPh sb="3" eb="5">
      <t>ウンパン</t>
    </rPh>
    <rPh sb="6" eb="9">
      <t>シセツガイ</t>
    </rPh>
    <rPh sb="9" eb="11">
      <t>シュウロウ</t>
    </rPh>
    <rPh sb="11" eb="12">
      <t>サキ</t>
    </rPh>
    <rPh sb="14" eb="17">
      <t>リヨウシャ</t>
    </rPh>
    <rPh sb="17" eb="19">
      <t>ソウゲイ</t>
    </rPh>
    <rPh sb="20" eb="22">
      <t>シヨウ</t>
    </rPh>
    <rPh sb="24" eb="25">
      <t>リョウヨウ</t>
    </rPh>
    <rPh sb="28" eb="29">
      <t>ダイ</t>
    </rPh>
    <phoneticPr fontId="1"/>
  </si>
  <si>
    <t>倉庫の火災保険料、運搬車両の自動車保険料など</t>
    <rPh sb="0" eb="2">
      <t>ソウコ</t>
    </rPh>
    <rPh sb="3" eb="8">
      <t>カサイホケンリョウ</t>
    </rPh>
    <rPh sb="9" eb="11">
      <t>ウンパン</t>
    </rPh>
    <rPh sb="11" eb="13">
      <t>シャリョウ</t>
    </rPh>
    <rPh sb="14" eb="17">
      <t>ジドウシャ</t>
    </rPh>
    <rPh sb="17" eb="19">
      <t>ホケン</t>
    </rPh>
    <rPh sb="19" eb="20">
      <t>リョウ</t>
    </rPh>
    <phoneticPr fontId="1"/>
  </si>
  <si>
    <t>生産活動に関連した図書、印刷物などに係る費用</t>
    <rPh sb="0" eb="4">
      <t>セイサンカツドウ</t>
    </rPh>
    <rPh sb="5" eb="7">
      <t>カンレン</t>
    </rPh>
    <rPh sb="9" eb="11">
      <t>トショ</t>
    </rPh>
    <rPh sb="12" eb="15">
      <t>インサツブツ</t>
    </rPh>
    <rPh sb="18" eb="19">
      <t>カカ</t>
    </rPh>
    <rPh sb="20" eb="22">
      <t>ヒヨウ</t>
    </rPh>
    <phoneticPr fontId="1"/>
  </si>
  <si>
    <t>売り上げに係る消費税、運搬車両の自動車税、書類の印紙税など</t>
    <rPh sb="0" eb="1">
      <t>ウ</t>
    </rPh>
    <rPh sb="2" eb="3">
      <t>ア</t>
    </rPh>
    <rPh sb="5" eb="6">
      <t>カカ</t>
    </rPh>
    <rPh sb="7" eb="10">
      <t>ショウヒゼイ</t>
    </rPh>
    <rPh sb="11" eb="13">
      <t>ウンパン</t>
    </rPh>
    <rPh sb="13" eb="15">
      <t>シャリョウ</t>
    </rPh>
    <rPh sb="16" eb="20">
      <t>ジドウシャゼイ</t>
    </rPh>
    <rPh sb="21" eb="23">
      <t>ショルイ</t>
    </rPh>
    <rPh sb="24" eb="27">
      <t>インシゼイ</t>
    </rPh>
    <phoneticPr fontId="1"/>
  </si>
  <si>
    <t>期末に生じる販売可能な状態の商品の棚卸高</t>
    <rPh sb="17" eb="20">
      <t>タナオロシダカ</t>
    </rPh>
    <phoneticPr fontId="1"/>
  </si>
  <si>
    <t>生産活動に係る経費のうち、上記のいずれにも該当しないもの</t>
    <rPh sb="0" eb="4">
      <t>セイサンカツドウ</t>
    </rPh>
    <rPh sb="5" eb="6">
      <t>カカ</t>
    </rPh>
    <rPh sb="7" eb="9">
      <t>ケイヒ</t>
    </rPh>
    <rPh sb="13" eb="15">
      <t>ジョウキ</t>
    </rPh>
    <rPh sb="21" eb="23">
      <t>ガイトウ</t>
    </rPh>
    <phoneticPr fontId="1"/>
  </si>
  <si>
    <t>生産活動で使用する建物、器具等に係る減価償却費</t>
    <rPh sb="0" eb="4">
      <t>セイサンカツドウ</t>
    </rPh>
    <rPh sb="5" eb="7">
      <t>シヨウ</t>
    </rPh>
    <rPh sb="9" eb="11">
      <t>タテモノ</t>
    </rPh>
    <rPh sb="12" eb="14">
      <t>キグ</t>
    </rPh>
    <rPh sb="14" eb="15">
      <t>ナド</t>
    </rPh>
    <rPh sb="16" eb="17">
      <t>カカ</t>
    </rPh>
    <rPh sb="18" eb="23">
      <t>ゲンカショウキャクヒ</t>
    </rPh>
    <phoneticPr fontId="1"/>
  </si>
  <si>
    <t>レザークラフト製作業務</t>
    <rPh sb="7" eb="9">
      <t>セイサク</t>
    </rPh>
    <rPh sb="9" eb="11">
      <t>ギョウム</t>
    </rPh>
    <phoneticPr fontId="1"/>
  </si>
  <si>
    <t>期首における仕掛品（製造中途の製品）の有高</t>
    <phoneticPr fontId="1"/>
  </si>
  <si>
    <t>固定資産に対して交付を受けた補助金のうち、減価償却費に対応した取崩額</t>
    <rPh sb="0" eb="2">
      <t>コテイ</t>
    </rPh>
    <rPh sb="2" eb="4">
      <t>シサン</t>
    </rPh>
    <rPh sb="5" eb="6">
      <t>タイ</t>
    </rPh>
    <rPh sb="8" eb="10">
      <t>コウフ</t>
    </rPh>
    <rPh sb="11" eb="12">
      <t>ウ</t>
    </rPh>
    <rPh sb="14" eb="17">
      <t>ホジョキン</t>
    </rPh>
    <rPh sb="21" eb="23">
      <t>ゲンカ</t>
    </rPh>
    <rPh sb="23" eb="25">
      <t>ショウキャク</t>
    </rPh>
    <rPh sb="25" eb="26">
      <t>ヒ</t>
    </rPh>
    <rPh sb="27" eb="29">
      <t>タイオウ</t>
    </rPh>
    <rPh sb="31" eb="32">
      <t>ト</t>
    </rPh>
    <rPh sb="32" eb="33">
      <t>クズ</t>
    </rPh>
    <rPh sb="33" eb="34">
      <t>ガク</t>
    </rPh>
    <phoneticPr fontId="1"/>
  </si>
  <si>
    <t>期末の生産活動の売掛金に対する回収不能額の見積</t>
    <rPh sb="0" eb="2">
      <t>キマツ</t>
    </rPh>
    <rPh sb="3" eb="7">
      <t>セイサンカツドウ</t>
    </rPh>
    <rPh sb="8" eb="11">
      <t>ウリカケキン</t>
    </rPh>
    <rPh sb="12" eb="13">
      <t>タイ</t>
    </rPh>
    <rPh sb="15" eb="17">
      <t>カイシュウ</t>
    </rPh>
    <rPh sb="17" eb="19">
      <t>フノウ</t>
    </rPh>
    <rPh sb="19" eb="20">
      <t>ガク</t>
    </rPh>
    <rPh sb="21" eb="23">
      <t>ミツモリ</t>
    </rPh>
    <phoneticPr fontId="1"/>
  </si>
  <si>
    <t>製品の販売収入</t>
    <rPh sb="0" eb="2">
      <t>セイヒン</t>
    </rPh>
    <rPh sb="3" eb="7">
      <t>ハンバイシュウニュウ</t>
    </rPh>
    <phoneticPr fontId="1"/>
  </si>
  <si>
    <t>仕入れた商品の販売収入</t>
    <rPh sb="0" eb="2">
      <t>シイ</t>
    </rPh>
    <rPh sb="4" eb="6">
      <t>ショウヒン</t>
    </rPh>
    <rPh sb="7" eb="11">
      <t>ハンバイシュウニュウ</t>
    </rPh>
    <phoneticPr fontId="1"/>
  </si>
  <si>
    <t>下請け作業による加工賃収入</t>
    <rPh sb="0" eb="2">
      <t>シタウ</t>
    </rPh>
    <rPh sb="3" eb="5">
      <t>サギョウ</t>
    </rPh>
    <rPh sb="8" eb="11">
      <t>カコウチン</t>
    </rPh>
    <rPh sb="11" eb="13">
      <t>シュウニュウ</t>
    </rPh>
    <phoneticPr fontId="1"/>
  </si>
  <si>
    <t>（ドロップダウンリスト）</t>
    <phoneticPr fontId="1"/>
  </si>
  <si>
    <t>製品の購入者</t>
    <rPh sb="0" eb="2">
      <t>セイヒン</t>
    </rPh>
    <rPh sb="3" eb="6">
      <t>コウニュウシャ</t>
    </rPh>
    <phoneticPr fontId="1"/>
  </si>
  <si>
    <t>製造用機械、運搬車両のリース代など（指定を受けた事業所の賃料は計上しない）</t>
    <rPh sb="0" eb="5">
      <t>セイゾウヨウキカイ</t>
    </rPh>
    <rPh sb="6" eb="8">
      <t>ウンパン</t>
    </rPh>
    <rPh sb="8" eb="10">
      <t>シャリョウ</t>
    </rPh>
    <rPh sb="14" eb="15">
      <t>ダイ</t>
    </rPh>
    <rPh sb="18" eb="20">
      <t>シテイ</t>
    </rPh>
    <rPh sb="21" eb="22">
      <t>ウ</t>
    </rPh>
    <rPh sb="24" eb="27">
      <t>ジギョウショ</t>
    </rPh>
    <rPh sb="28" eb="30">
      <t>チンリョウ</t>
    </rPh>
    <rPh sb="31" eb="33">
      <t>ケイジョウ</t>
    </rPh>
    <phoneticPr fontId="1"/>
  </si>
  <si>
    <t>収入先</t>
    <rPh sb="0" eb="3">
      <t>シュウニュウサキ</t>
    </rPh>
    <phoneticPr fontId="1"/>
  </si>
  <si>
    <t>※事業者の会計年度ではなく、左記期間の実績を記載</t>
    <rPh sb="1" eb="4">
      <t>ジギョウシャ</t>
    </rPh>
    <rPh sb="5" eb="7">
      <t>カイケイ</t>
    </rPh>
    <rPh sb="7" eb="9">
      <t>ネンド</t>
    </rPh>
    <rPh sb="14" eb="16">
      <t>サキ</t>
    </rPh>
    <rPh sb="16" eb="18">
      <t>キカン</t>
    </rPh>
    <rPh sb="19" eb="21">
      <t>ジッセキ</t>
    </rPh>
    <rPh sb="22" eb="24">
      <t>キサイ</t>
    </rPh>
    <phoneticPr fontId="1"/>
  </si>
  <si>
    <t>製品購入者</t>
    <rPh sb="0" eb="2">
      <t>セイヒン</t>
    </rPh>
    <rPh sb="2" eb="5">
      <t>コウニュウシャ</t>
    </rPh>
    <phoneticPr fontId="1"/>
  </si>
  <si>
    <t>関係会社以外の企業</t>
    <rPh sb="0" eb="2">
      <t>カンケイ</t>
    </rPh>
    <rPh sb="2" eb="4">
      <t>カイシャ</t>
    </rPh>
    <rPh sb="4" eb="6">
      <t>イガイ</t>
    </rPh>
    <rPh sb="7" eb="9">
      <t>キギョウ</t>
    </rPh>
    <phoneticPr fontId="1"/>
  </si>
  <si>
    <t>代表者及び住所を同じくする別法人</t>
    <rPh sb="0" eb="3">
      <t>ダイヒョウシャ</t>
    </rPh>
    <rPh sb="3" eb="4">
      <t>オヨ</t>
    </rPh>
    <rPh sb="5" eb="7">
      <t>ジュウショ</t>
    </rPh>
    <rPh sb="8" eb="9">
      <t>オナ</t>
    </rPh>
    <rPh sb="13" eb="14">
      <t>ベツ</t>
    </rPh>
    <rPh sb="14" eb="16">
      <t>ホウジン</t>
    </rPh>
    <phoneticPr fontId="1"/>
  </si>
  <si>
    <t>関係会社（親・子・関連会社）</t>
    <rPh sb="0" eb="2">
      <t>カンケイ</t>
    </rPh>
    <rPh sb="2" eb="4">
      <t>ガイシャ</t>
    </rPh>
    <rPh sb="5" eb="6">
      <t>オヤ</t>
    </rPh>
    <rPh sb="7" eb="8">
      <t>コ</t>
    </rPh>
    <rPh sb="9" eb="11">
      <t>カンレン</t>
    </rPh>
    <rPh sb="11" eb="13">
      <t>ガイシャ</t>
    </rPh>
    <phoneticPr fontId="1"/>
  </si>
  <si>
    <t>ポスティング業務</t>
    <rPh sb="6" eb="8">
      <t>ギョウム</t>
    </rPh>
    <phoneticPr fontId="1"/>
  </si>
  <si>
    <t>関係会社とは、親会社、子会社、関連会社、他の会社等の関連会社のことです。
詳細は「財務諸表等の用語、様式及び作成方法に関する規則」第８条第８項を参照してください。</t>
    <rPh sb="0" eb="2">
      <t>カンケイ</t>
    </rPh>
    <rPh sb="2" eb="4">
      <t>ガイシャ</t>
    </rPh>
    <rPh sb="7" eb="10">
      <t>オヤガイシャ</t>
    </rPh>
    <rPh sb="11" eb="14">
      <t>コガイシャ</t>
    </rPh>
    <rPh sb="15" eb="19">
      <t>カンレンガイシャ</t>
    </rPh>
    <rPh sb="37" eb="39">
      <t>ショウサイ</t>
    </rPh>
    <rPh sb="41" eb="43">
      <t>ザイム</t>
    </rPh>
    <rPh sb="43" eb="45">
      <t>ショヒョウ</t>
    </rPh>
    <rPh sb="45" eb="46">
      <t>トウ</t>
    </rPh>
    <rPh sb="47" eb="49">
      <t>ヨウゴ</t>
    </rPh>
    <rPh sb="50" eb="52">
      <t>ヨウシキ</t>
    </rPh>
    <rPh sb="52" eb="53">
      <t>オヨ</t>
    </rPh>
    <rPh sb="54" eb="56">
      <t>サクセイ</t>
    </rPh>
    <rPh sb="56" eb="58">
      <t>ホウホウ</t>
    </rPh>
    <rPh sb="59" eb="60">
      <t>カン</t>
    </rPh>
    <rPh sb="62" eb="64">
      <t>キソク</t>
    </rPh>
    <rPh sb="65" eb="66">
      <t>ダイ</t>
    </rPh>
    <rPh sb="67" eb="68">
      <t>ジョウ</t>
    </rPh>
    <rPh sb="68" eb="69">
      <t>ダイ</t>
    </rPh>
    <rPh sb="70" eb="71">
      <t>コウ</t>
    </rPh>
    <rPh sb="72" eb="74">
      <t>サンショウ</t>
    </rPh>
    <phoneticPr fontId="1"/>
  </si>
  <si>
    <t xml:space="preserve">※
</t>
    <phoneticPr fontId="1"/>
  </si>
  <si>
    <r>
      <t>当期労務費　</t>
    </r>
    <r>
      <rPr>
        <sz val="11"/>
        <color rgb="FFFF0000"/>
        <rFont val="BIZ UDP明朝 Medium"/>
        <family val="1"/>
        <charset val="128"/>
      </rPr>
      <t>※利用者への工賃を除く</t>
    </r>
    <rPh sb="0" eb="2">
      <t>トウキ</t>
    </rPh>
    <rPh sb="2" eb="5">
      <t>ロウムヒ</t>
    </rPh>
    <rPh sb="7" eb="10">
      <t>リヨウシャ</t>
    </rPh>
    <rPh sb="12" eb="14">
      <t>コウチン</t>
    </rPh>
    <rPh sb="15" eb="16">
      <t>ノゾ</t>
    </rPh>
    <phoneticPr fontId="1"/>
  </si>
  <si>
    <t>生産活動収支報告書</t>
    <rPh sb="0" eb="4">
      <t>セイサンカツドウ</t>
    </rPh>
    <rPh sb="4" eb="6">
      <t>シュウシ</t>
    </rPh>
    <rPh sb="6" eb="9">
      <t>ホウコクショ</t>
    </rPh>
    <phoneticPr fontId="1"/>
  </si>
  <si>
    <t>生産活動収支報告書別紙</t>
    <rPh sb="0" eb="9">
      <t>セイサンカツドウシュウシホウコクショ</t>
    </rPh>
    <rPh sb="9" eb="11">
      <t>ベッシ</t>
    </rPh>
    <phoneticPr fontId="1"/>
  </si>
  <si>
    <t>生産活動に専ら従事するために人員配置基準を超えて配置した従業者の給与等
（「就労継続支援B型サービス費」又は加配加算等対象の従業者の人件費は給付費に積算され、この項目に含まない）　※注　「0」になる事業所が多い項目です。</t>
    <rPh sb="0" eb="4">
      <t>セイサンカツドウ</t>
    </rPh>
    <rPh sb="5" eb="6">
      <t>モッパ</t>
    </rPh>
    <rPh sb="7" eb="9">
      <t>ジュウジ</t>
    </rPh>
    <rPh sb="14" eb="16">
      <t>ジンイン</t>
    </rPh>
    <rPh sb="16" eb="18">
      <t>ハイチ</t>
    </rPh>
    <rPh sb="18" eb="20">
      <t>キジュン</t>
    </rPh>
    <rPh sb="21" eb="22">
      <t>コ</t>
    </rPh>
    <rPh sb="24" eb="26">
      <t>ハイチ</t>
    </rPh>
    <rPh sb="28" eb="31">
      <t>ジュウギョウシャ</t>
    </rPh>
    <rPh sb="32" eb="35">
      <t>キュウヨトウ</t>
    </rPh>
    <rPh sb="38" eb="40">
      <t>シュウロウ</t>
    </rPh>
    <rPh sb="40" eb="42">
      <t>ケイゾク</t>
    </rPh>
    <rPh sb="42" eb="44">
      <t>シエン</t>
    </rPh>
    <rPh sb="45" eb="46">
      <t>ガタ</t>
    </rPh>
    <rPh sb="50" eb="51">
      <t>ヒ</t>
    </rPh>
    <rPh sb="52" eb="53">
      <t>マタ</t>
    </rPh>
    <rPh sb="54" eb="56">
      <t>カハイ</t>
    </rPh>
    <rPh sb="58" eb="59">
      <t>トウ</t>
    </rPh>
    <rPh sb="59" eb="61">
      <t>タイショウ</t>
    </rPh>
    <rPh sb="62" eb="65">
      <t>ジュウギョウシャ</t>
    </rPh>
    <rPh sb="66" eb="69">
      <t>ジンケンヒ</t>
    </rPh>
    <rPh sb="70" eb="73">
      <t>キュウフヒ</t>
    </rPh>
    <rPh sb="74" eb="76">
      <t>セキサン</t>
    </rPh>
    <rPh sb="81" eb="83">
      <t>コウモク</t>
    </rPh>
    <rPh sb="84" eb="85">
      <t>フク</t>
    </rPh>
    <rPh sb="91" eb="92">
      <t>チュウ</t>
    </rPh>
    <rPh sb="99" eb="102">
      <t>ジギョウショ</t>
    </rPh>
    <rPh sb="103" eb="104">
      <t>オオ</t>
    </rPh>
    <rPh sb="105" eb="107">
      <t>コウモク</t>
    </rPh>
    <phoneticPr fontId="1"/>
  </si>
  <si>
    <r>
      <t>その他</t>
    </r>
    <r>
      <rPr>
        <sz val="10"/>
        <color theme="0" tint="-0.499984740745262"/>
        <rFont val="BIZ UDP明朝 Medium"/>
        <family val="1"/>
        <charset val="128"/>
      </rPr>
      <t>　※収入内訳欄に記載してください</t>
    </r>
    <rPh sb="2" eb="3">
      <t>タ</t>
    </rPh>
    <rPh sb="5" eb="7">
      <t>シュウニュウ</t>
    </rPh>
    <rPh sb="7" eb="9">
      <t>ウチワケ</t>
    </rPh>
    <rPh sb="9" eb="10">
      <t>ラン</t>
    </rPh>
    <rPh sb="11" eb="13">
      <t>キサイ</t>
    </rPh>
    <phoneticPr fontId="1"/>
  </si>
  <si>
    <r>
      <t>その他　</t>
    </r>
    <r>
      <rPr>
        <sz val="10"/>
        <color theme="0" tint="-0.499984740745262"/>
        <rFont val="BIZ UDP明朝 Medium"/>
        <family val="1"/>
        <charset val="128"/>
      </rPr>
      <t>※収入内訳欄に記載してください</t>
    </r>
    <rPh sb="2" eb="3">
      <t>タ</t>
    </rPh>
    <rPh sb="5" eb="9">
      <t>シュウニュウウチワケ</t>
    </rPh>
    <rPh sb="9" eb="10">
      <t>ラン</t>
    </rPh>
    <rPh sb="11" eb="13">
      <t>キサイ</t>
    </rPh>
    <phoneticPr fontId="1"/>
  </si>
  <si>
    <t>※グレーセルは自動計算のため、入力不要です</t>
    <rPh sb="7" eb="9">
      <t>ジドウ</t>
    </rPh>
    <rPh sb="9" eb="11">
      <t>ケイサン</t>
    </rPh>
    <rPh sb="15" eb="17">
      <t>ニュウリョク</t>
    </rPh>
    <rPh sb="17" eb="19">
      <t>フヨウ</t>
    </rPh>
    <phoneticPr fontId="1"/>
  </si>
  <si>
    <t>　就労継続支援B型事業における会計処理にあたっては、 社会福祉法人は社会福祉法人会計基準により、 社会福祉法人以外の法人は就労支援事業の会計処理の基準 （以下、 「就労支援事業会計処理基準」 といいます） により、就労支援事業における生産活動に係る会計とその他の活動 （以下、 「福祉事業活動」 といいます） に係る会計を区分すべきことが定められています。
　本報告書及び別紙は、当該基準に基づいて作成されている会計資料を基に作成してください。
　詳細は、「就労支援事業会計の運用ガイドライン」をご確認ください。
　https://www.mhlw.go.jp/content/12200000/001004096.pdf</t>
    <rPh sb="180" eb="181">
      <t>ホン</t>
    </rPh>
    <rPh sb="181" eb="184">
      <t>ホウコクショ</t>
    </rPh>
    <rPh sb="184" eb="185">
      <t>オヨ</t>
    </rPh>
    <rPh sb="186" eb="188">
      <t>ベッシ</t>
    </rPh>
    <phoneticPr fontId="1"/>
  </si>
  <si>
    <t>開所日１日当たりの平均利用者数</t>
    <rPh sb="0" eb="3">
      <t>カイショビ</t>
    </rPh>
    <rPh sb="4" eb="5">
      <t>ニチ</t>
    </rPh>
    <rPh sb="5" eb="6">
      <t>ア</t>
    </rPh>
    <rPh sb="9" eb="14">
      <t>ヘイキンリヨウシャ</t>
    </rPh>
    <rPh sb="14" eb="15">
      <t>スウ</t>
    </rPh>
    <phoneticPr fontId="1"/>
  </si>
  <si>
    <t>（令和６年９月）
1.〇○小学校のトイレ清掃
⑴52,680円（７回）、⑵42人（6人×7日）
2.〇○マンションの共用部清掃
⑴72,000円（８回）、⑵48人（6人×8日）</t>
    <rPh sb="1" eb="3">
      <t>レイワ</t>
    </rPh>
    <rPh sb="4" eb="5">
      <t>ネン</t>
    </rPh>
    <rPh sb="6" eb="7">
      <t>ガツ</t>
    </rPh>
    <rPh sb="13" eb="16">
      <t>ショウガッコウ</t>
    </rPh>
    <rPh sb="20" eb="22">
      <t>セイソウ</t>
    </rPh>
    <rPh sb="30" eb="31">
      <t>エン</t>
    </rPh>
    <rPh sb="33" eb="34">
      <t>カイ</t>
    </rPh>
    <rPh sb="39" eb="40">
      <t>ニン</t>
    </rPh>
    <rPh sb="42" eb="43">
      <t>ニン</t>
    </rPh>
    <rPh sb="45" eb="46">
      <t>ニチ</t>
    </rPh>
    <rPh sb="59" eb="62">
      <t>キョウヨウブ</t>
    </rPh>
    <rPh sb="62" eb="64">
      <t>セイソウ</t>
    </rPh>
    <rPh sb="72" eb="73">
      <t>エン</t>
    </rPh>
    <rPh sb="75" eb="76">
      <t>カイ</t>
    </rPh>
    <rPh sb="81" eb="82">
      <t>ニン</t>
    </rPh>
    <rPh sb="84" eb="85">
      <t>ニン</t>
    </rPh>
    <rPh sb="87" eb="88">
      <t>ニチ</t>
    </rPh>
    <phoneticPr fontId="1"/>
  </si>
  <si>
    <t>（令和６年９月）
⑴ ○区指定場所：30,090円（5,471部×5.5円）
⑵ 36人（9人×４日）</t>
    <rPh sb="1" eb="3">
      <t>レイワ</t>
    </rPh>
    <rPh sb="4" eb="5">
      <t>ネン</t>
    </rPh>
    <rPh sb="6" eb="7">
      <t>ガツ</t>
    </rPh>
    <rPh sb="12" eb="13">
      <t>ク</t>
    </rPh>
    <rPh sb="13" eb="15">
      <t>シテイ</t>
    </rPh>
    <rPh sb="15" eb="17">
      <t>バショ</t>
    </rPh>
    <rPh sb="24" eb="25">
      <t>エン</t>
    </rPh>
    <rPh sb="31" eb="32">
      <t>ブ</t>
    </rPh>
    <rPh sb="36" eb="37">
      <t>エン</t>
    </rPh>
    <rPh sb="43" eb="44">
      <t>ニン</t>
    </rPh>
    <rPh sb="46" eb="47">
      <t>ニン</t>
    </rPh>
    <rPh sb="49" eb="50">
      <t>ニチ</t>
    </rPh>
    <phoneticPr fontId="1"/>
  </si>
  <si>
    <t>（令和６年９月）
⑴　○○センター広場バザー：8,500円（9個）
　　 ネット販売（メルカリ、ヤフオク等）：6,200円（4個）
⑵ 24人（４人×6日）</t>
    <rPh sb="1" eb="3">
      <t>レイワ</t>
    </rPh>
    <rPh sb="4" eb="5">
      <t>ネン</t>
    </rPh>
    <rPh sb="6" eb="7">
      <t>ガツ</t>
    </rPh>
    <rPh sb="17" eb="19">
      <t>ヒロバ</t>
    </rPh>
    <rPh sb="28" eb="29">
      <t>エン</t>
    </rPh>
    <rPh sb="31" eb="32">
      <t>コ</t>
    </rPh>
    <rPh sb="40" eb="42">
      <t>ハンバイ</t>
    </rPh>
    <rPh sb="52" eb="53">
      <t>トウ</t>
    </rPh>
    <rPh sb="60" eb="61">
      <t>エン</t>
    </rPh>
    <rPh sb="63" eb="64">
      <t>コ</t>
    </rPh>
    <rPh sb="70" eb="71">
      <t>ニン</t>
    </rPh>
    <rPh sb="73" eb="74">
      <t>ニン</t>
    </rPh>
    <rPh sb="76" eb="77">
      <t>ニチ</t>
    </rPh>
    <phoneticPr fontId="1"/>
  </si>
  <si>
    <t>A．親会社の発送伝票のデータ入力
B.缶詰のシール貼り作業
C.同一法人別事業のホームページ管理</t>
    <rPh sb="2" eb="5">
      <t>オヤガイシャ</t>
    </rPh>
    <rPh sb="6" eb="8">
      <t>ハッソウ</t>
    </rPh>
    <rPh sb="8" eb="10">
      <t>デンピョウ</t>
    </rPh>
    <rPh sb="14" eb="16">
      <t>ニュウリョク</t>
    </rPh>
    <rPh sb="19" eb="21">
      <t>カンヅメ</t>
    </rPh>
    <rPh sb="25" eb="26">
      <t>ハ</t>
    </rPh>
    <rPh sb="27" eb="29">
      <t>サギョウ</t>
    </rPh>
    <phoneticPr fontId="1"/>
  </si>
  <si>
    <r>
      <t>その他</t>
    </r>
    <r>
      <rPr>
        <sz val="10"/>
        <color theme="1"/>
        <rFont val="BIZ UDP明朝 Medium"/>
        <family val="1"/>
        <charset val="128"/>
      </rPr>
      <t>　※収入内訳欄に記載してください</t>
    </r>
    <rPh sb="2" eb="3">
      <t>タ</t>
    </rPh>
    <rPh sb="5" eb="7">
      <t>シュウニュウ</t>
    </rPh>
    <rPh sb="7" eb="9">
      <t>ウチワケ</t>
    </rPh>
    <rPh sb="9" eb="10">
      <t>ラン</t>
    </rPh>
    <rPh sb="11" eb="13">
      <t>キサイ</t>
    </rPh>
    <phoneticPr fontId="1"/>
  </si>
  <si>
    <r>
      <t>その他　</t>
    </r>
    <r>
      <rPr>
        <sz val="10"/>
        <color theme="1"/>
        <rFont val="BIZ UDP明朝 Medium"/>
        <family val="1"/>
        <charset val="128"/>
      </rPr>
      <t>※収入内訳欄に記載してください</t>
    </r>
    <rPh sb="2" eb="3">
      <t>タ</t>
    </rPh>
    <rPh sb="5" eb="9">
      <t>シュウニュウウチワケ</t>
    </rPh>
    <rPh sb="9" eb="10">
      <t>ラン</t>
    </rPh>
    <rPh sb="11" eb="13">
      <t>キサイ</t>
    </rPh>
    <phoneticPr fontId="1"/>
  </si>
  <si>
    <t>（令和６年９月）
A.発送伝票のデータ入力
・収入額：14,500円（290件×50円）
・従事した利用社数月計：12人（3人×4日）
・収入種別（先）：受託収入（関係会社）
B.缶詰のシール貼り作業
・収入額：14,400（2,400個×6円）
・従事した利用者数月計：32人（8人×4日）
・収入種別（先）：下請作業による加工賃収入（関係会社以外の企業）
C．ホームページ更新作業
・収入額：6,600円（3,300円×２回）
・従事した利用者数月計：4人（1人×4日）
・収入種別（先）：受託収入（関係会社）</t>
    <rPh sb="1" eb="3">
      <t>レイワ</t>
    </rPh>
    <rPh sb="4" eb="5">
      <t>ネン</t>
    </rPh>
    <rPh sb="6" eb="7">
      <t>ガツ</t>
    </rPh>
    <rPh sb="11" eb="13">
      <t>ハッソウ</t>
    </rPh>
    <rPh sb="13" eb="15">
      <t>デンピョウ</t>
    </rPh>
    <rPh sb="19" eb="21">
      <t>ニュウリョク</t>
    </rPh>
    <rPh sb="23" eb="26">
      <t>シュウニュウガク</t>
    </rPh>
    <rPh sb="33" eb="34">
      <t>エン</t>
    </rPh>
    <rPh sb="38" eb="39">
      <t>ケン</t>
    </rPh>
    <rPh sb="42" eb="43">
      <t>エン</t>
    </rPh>
    <rPh sb="46" eb="48">
      <t>ジュウジ</t>
    </rPh>
    <rPh sb="59" eb="60">
      <t>ニン</t>
    </rPh>
    <rPh sb="62" eb="63">
      <t>ニン</t>
    </rPh>
    <rPh sb="65" eb="66">
      <t>ニチ</t>
    </rPh>
    <rPh sb="69" eb="71">
      <t>シュウニュウ</t>
    </rPh>
    <rPh sb="71" eb="73">
      <t>シュベツ</t>
    </rPh>
    <rPh sb="74" eb="75">
      <t>サキ</t>
    </rPh>
    <rPh sb="77" eb="81">
      <t>ジュタクシュウニュウ</t>
    </rPh>
    <rPh sb="91" eb="93">
      <t>カンヅメ</t>
    </rPh>
    <rPh sb="96" eb="97">
      <t>ハ</t>
    </rPh>
    <rPh sb="98" eb="100">
      <t>サギョウ</t>
    </rPh>
    <rPh sb="102" eb="105">
      <t>シュウニュウガク</t>
    </rPh>
    <rPh sb="118" eb="119">
      <t>コ</t>
    </rPh>
    <rPh sb="126" eb="128">
      <t>ジュウジ</t>
    </rPh>
    <rPh sb="130" eb="133">
      <t>リヨウシャ</t>
    </rPh>
    <rPh sb="133" eb="134">
      <t>スウ</t>
    </rPh>
    <rPh sb="139" eb="140">
      <t>ニン</t>
    </rPh>
    <rPh sb="142" eb="143">
      <t>ニン</t>
    </rPh>
    <rPh sb="145" eb="146">
      <t>ニチ</t>
    </rPh>
    <rPh sb="149" eb="153">
      <t>シュウニュウシュベツ</t>
    </rPh>
    <rPh sb="154" eb="155">
      <t>サキ</t>
    </rPh>
    <rPh sb="157" eb="159">
      <t>シタウ</t>
    </rPh>
    <rPh sb="159" eb="161">
      <t>サギョウ</t>
    </rPh>
    <rPh sb="164" eb="167">
      <t>カコウチン</t>
    </rPh>
    <rPh sb="167" eb="169">
      <t>シュウニュウ</t>
    </rPh>
    <rPh sb="170" eb="174">
      <t>カンケイガイシャ</t>
    </rPh>
    <rPh sb="174" eb="176">
      <t>イガイ</t>
    </rPh>
    <rPh sb="177" eb="179">
      <t>キギョウ</t>
    </rPh>
    <rPh sb="228" eb="229">
      <t>ケイ</t>
    </rPh>
    <phoneticPr fontId="1"/>
  </si>
  <si>
    <t>　　生産活動による収益の高い順に記載すること。
　　また、「①～③以外の合計」は、生産活動ごとに内容、収入内訳等を明記すること。</t>
    <rPh sb="2" eb="6">
      <t>セイサンカツドウ</t>
    </rPh>
    <rPh sb="9" eb="11">
      <t>シュウエキ</t>
    </rPh>
    <rPh sb="12" eb="13">
      <t>タカ</t>
    </rPh>
    <rPh sb="14" eb="15">
      <t>ジュン</t>
    </rPh>
    <rPh sb="16" eb="18">
      <t>キサイ</t>
    </rPh>
    <rPh sb="33" eb="35">
      <t>イガイ</t>
    </rPh>
    <rPh sb="36" eb="38">
      <t>ゴウケイ</t>
    </rPh>
    <rPh sb="48" eb="50">
      <t>ナイヨウ</t>
    </rPh>
    <rPh sb="51" eb="53">
      <t>シュウニュウ</t>
    </rPh>
    <rPh sb="53" eb="55">
      <t>ウチワケ</t>
    </rPh>
    <rPh sb="55" eb="56">
      <t>トウ</t>
    </rPh>
    <rPh sb="57" eb="59">
      <t>メイキ</t>
    </rPh>
    <phoneticPr fontId="1"/>
  </si>
  <si>
    <t>標準的な１か月
⑴収入内訳
⑵月計（従事した利用者数）</t>
    <rPh sb="0" eb="3">
      <t>ヒョウジュンテキ</t>
    </rPh>
    <rPh sb="6" eb="7">
      <t>ゲツ</t>
    </rPh>
    <rPh sb="9" eb="11">
      <t>シュウニュウ</t>
    </rPh>
    <rPh sb="11" eb="12">
      <t>ナイ</t>
    </rPh>
    <rPh sb="12" eb="13">
      <t>ヤク</t>
    </rPh>
    <rPh sb="15" eb="17">
      <t>ゲッケイ</t>
    </rPh>
    <rPh sb="18" eb="20">
      <t>ジュウジ</t>
    </rPh>
    <rPh sb="22" eb="25">
      <t>リヨウシャ</t>
    </rPh>
    <rPh sb="25" eb="26">
      <t>スウ</t>
    </rPh>
    <phoneticPr fontId="1"/>
  </si>
  <si>
    <t>生産活動①</t>
    <rPh sb="0" eb="4">
      <t>セイサンカツドウ</t>
    </rPh>
    <phoneticPr fontId="1"/>
  </si>
  <si>
    <t>生産活動②</t>
    <rPh sb="0" eb="4">
      <t>セイサンカツドウ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</si>
</sst>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Red]\(#,##0.0\)"/>
    <numFmt numFmtId="179" formatCode="#,##0.0_ "/>
  </numFmts>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BIZ UDP明朝 Medium"/>
      <family val="1"/>
      <charset val="128"/>
    </font>
    <font>
      <sz val="11"/>
      <color theme="1"/>
      <name val="BIZ UDP明朝 Medium"/>
      <family val="1"/>
      <charset val="128"/>
    </font>
    <font>
      <sz val="11"/>
      <name val="BIZ UDP明朝 Medium"/>
      <family val="1"/>
      <charset val="128"/>
    </font>
    <font>
      <sz val="11"/>
      <color rgb="FFFF0000"/>
      <name val="BIZ UDP明朝 Medium"/>
      <family val="1"/>
      <charset val="128"/>
    </font>
    <font>
      <sz val="10"/>
      <color theme="1"/>
      <name val="BIZ UDP明朝 Medium"/>
      <family val="1"/>
      <charset val="128"/>
    </font>
    <font>
      <sz val="11"/>
      <color theme="0" tint="-0.499984740745262"/>
      <name val="BIZ UDP明朝 Medium"/>
      <family val="1"/>
      <charset val="128"/>
    </font>
    <font>
      <sz val="10"/>
      <color theme="0" tint="-0.499984740745262"/>
      <name val="BIZ UDP明朝 Medium"/>
      <family val="1"/>
      <charset val="128"/>
    </font>
    <font>
      <sz val="10"/>
      <color rgb="FFFF0000"/>
      <name val="BIZ UDP明朝 Medium"/>
      <family val="1"/>
      <charset val="128"/>
    </font>
  </fonts>
  <fills count="1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s>
  <cellStyleXfs count="2">
    <xf numFmtId="0" fontId="0" fillId="0" borderId="0">
      <alignment vertical="center"/>
    </xf>
    <xf numFmtId="0" fontId="2" fillId="0" borderId="0">
      <alignment vertical="center"/>
    </xf>
  </cellStyleXfs>
  <cellXfs count="112">
    <xf numFmtId="0" fontId="0" fillId="0" borderId="0" xfId="0">
      <alignment vertical="center"/>
    </xf>
    <xf numFmtId="0" fontId="3" fillId="0" borderId="0" xfId="0" applyFont="1">
      <alignment vertical="center"/>
    </xf>
    <xf numFmtId="0" fontId="4" fillId="0" borderId="0" xfId="0" applyFont="1">
      <alignment vertical="center"/>
    </xf>
    <xf numFmtId="0" fontId="4" fillId="2" borderId="0" xfId="0" applyFont="1" applyFill="1">
      <alignment vertical="center"/>
    </xf>
    <xf numFmtId="0" fontId="4" fillId="10" borderId="0" xfId="0" applyFont="1" applyFill="1">
      <alignment vertical="center"/>
    </xf>
    <xf numFmtId="0" fontId="4" fillId="0" borderId="0" xfId="0" applyFont="1" applyFill="1">
      <alignment vertical="center"/>
    </xf>
    <xf numFmtId="0" fontId="4" fillId="5" borderId="14" xfId="0" applyFont="1" applyFill="1" applyBorder="1">
      <alignment vertical="center"/>
    </xf>
    <xf numFmtId="49" fontId="4" fillId="5" borderId="15" xfId="0" applyNumberFormat="1" applyFont="1" applyFill="1" applyBorder="1">
      <alignment vertical="center"/>
    </xf>
    <xf numFmtId="0" fontId="4" fillId="5" borderId="15" xfId="0" applyFont="1" applyFill="1" applyBorder="1">
      <alignment vertical="center"/>
    </xf>
    <xf numFmtId="58" fontId="4" fillId="0" borderId="22" xfId="0" applyNumberFormat="1" applyFont="1" applyBorder="1" applyAlignment="1">
      <alignment horizontal="center" vertical="center"/>
    </xf>
    <xf numFmtId="0" fontId="4" fillId="0" borderId="23" xfId="0" applyFont="1" applyBorder="1" applyAlignment="1">
      <alignment horizontal="center" vertical="center"/>
    </xf>
    <xf numFmtId="58" fontId="4" fillId="0" borderId="16" xfId="0" applyNumberFormat="1" applyFont="1" applyBorder="1" applyAlignment="1">
      <alignment horizontal="center" vertical="center"/>
    </xf>
    <xf numFmtId="0" fontId="4" fillId="3" borderId="17" xfId="0" applyFont="1" applyFill="1" applyBorder="1" applyAlignment="1">
      <alignment horizontal="center" vertical="center"/>
    </xf>
    <xf numFmtId="0" fontId="4" fillId="5" borderId="19" xfId="0" applyFont="1" applyFill="1" applyBorder="1" applyAlignment="1">
      <alignment vertical="center" wrapText="1"/>
    </xf>
    <xf numFmtId="0" fontId="4" fillId="3" borderId="4" xfId="0" applyFont="1" applyFill="1" applyBorder="1" applyAlignment="1">
      <alignment horizontal="center" vertical="center"/>
    </xf>
    <xf numFmtId="0" fontId="4" fillId="5" borderId="20" xfId="0" applyFont="1" applyFill="1" applyBorder="1">
      <alignment vertical="center"/>
    </xf>
    <xf numFmtId="177" fontId="4" fillId="5" borderId="20" xfId="0" applyNumberFormat="1" applyFont="1" applyFill="1" applyBorder="1">
      <alignment vertical="center"/>
    </xf>
    <xf numFmtId="0" fontId="4" fillId="3" borderId="4" xfId="0" applyFont="1" applyFill="1" applyBorder="1" applyAlignment="1">
      <alignment horizontal="center" vertical="center" wrapText="1"/>
    </xf>
    <xf numFmtId="0" fontId="4" fillId="5" borderId="20" xfId="0" applyFont="1" applyFill="1" applyBorder="1" applyAlignment="1">
      <alignment vertical="center" wrapText="1"/>
    </xf>
    <xf numFmtId="0" fontId="4" fillId="3" borderId="18" xfId="0" applyFont="1" applyFill="1" applyBorder="1" applyAlignment="1">
      <alignment horizontal="center" vertical="center"/>
    </xf>
    <xf numFmtId="177" fontId="4" fillId="5" borderId="21" xfId="0" applyNumberFormat="1" applyFont="1" applyFill="1" applyBorder="1">
      <alignment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xf>
    <xf numFmtId="176" fontId="4" fillId="5" borderId="21" xfId="0" applyNumberFormat="1" applyFont="1" applyFill="1" applyBorder="1">
      <alignment vertical="center"/>
    </xf>
    <xf numFmtId="0" fontId="4" fillId="5" borderId="19" xfId="0" applyFont="1" applyFill="1" applyBorder="1">
      <alignment vertical="center"/>
    </xf>
    <xf numFmtId="176" fontId="4" fillId="9" borderId="19" xfId="0" applyNumberFormat="1" applyFont="1" applyFill="1" applyBorder="1">
      <alignment vertical="center"/>
    </xf>
    <xf numFmtId="176" fontId="4" fillId="5" borderId="19" xfId="0" applyNumberFormat="1" applyFont="1" applyFill="1" applyBorder="1">
      <alignment vertical="center"/>
    </xf>
    <xf numFmtId="176" fontId="4" fillId="9" borderId="21" xfId="0" applyNumberFormat="1" applyFont="1" applyFill="1" applyBorder="1">
      <alignment vertical="center"/>
    </xf>
    <xf numFmtId="176" fontId="4" fillId="9" borderId="1" xfId="0" applyNumberFormat="1" applyFont="1" applyFill="1" applyBorder="1">
      <alignment vertical="center"/>
    </xf>
    <xf numFmtId="176" fontId="4" fillId="5" borderId="1" xfId="0" applyNumberFormat="1" applyFont="1" applyFill="1" applyBorder="1">
      <alignment vertical="center"/>
    </xf>
    <xf numFmtId="177" fontId="4" fillId="0" borderId="1" xfId="0" applyNumberFormat="1" applyFont="1" applyBorder="1">
      <alignment vertical="center"/>
    </xf>
    <xf numFmtId="177" fontId="4" fillId="9" borderId="1" xfId="0" applyNumberFormat="1" applyFont="1" applyFill="1" applyBorder="1">
      <alignment vertical="center"/>
    </xf>
    <xf numFmtId="0" fontId="4" fillId="2" borderId="4" xfId="0" applyFont="1" applyFill="1" applyBorder="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4" xfId="0" applyFont="1" applyFill="1" applyBorder="1">
      <alignment vertical="center"/>
    </xf>
    <xf numFmtId="0" fontId="4" fillId="0" borderId="1" xfId="0" applyFont="1" applyBorder="1" applyAlignment="1">
      <alignment horizontal="center" vertical="center"/>
    </xf>
    <xf numFmtId="0" fontId="4" fillId="7" borderId="1" xfId="0" applyFont="1" applyFill="1" applyBorder="1">
      <alignment vertical="center"/>
    </xf>
    <xf numFmtId="0" fontId="4" fillId="8" borderId="1" xfId="0" applyFont="1" applyFill="1" applyBorder="1">
      <alignment vertical="center"/>
    </xf>
    <xf numFmtId="0" fontId="4" fillId="6" borderId="1" xfId="0" applyFont="1" applyFill="1" applyBorder="1">
      <alignment vertical="center"/>
    </xf>
    <xf numFmtId="0" fontId="4" fillId="4" borderId="6" xfId="0" applyFont="1" applyFill="1" applyBorder="1">
      <alignment vertical="center"/>
    </xf>
    <xf numFmtId="0" fontId="4" fillId="0" borderId="5" xfId="0" applyFont="1" applyBorder="1">
      <alignment vertical="center"/>
    </xf>
    <xf numFmtId="0" fontId="4" fillId="0" borderId="11" xfId="0" applyFont="1" applyBorder="1">
      <alignment vertical="center"/>
    </xf>
    <xf numFmtId="0" fontId="4" fillId="0" borderId="5" xfId="0" applyFont="1" applyFill="1" applyBorder="1">
      <alignment vertical="center"/>
    </xf>
    <xf numFmtId="0" fontId="4" fillId="0" borderId="11" xfId="0" applyFont="1" applyFill="1" applyBorder="1">
      <alignment vertical="center"/>
    </xf>
    <xf numFmtId="0" fontId="4" fillId="4" borderId="1" xfId="0" applyFont="1" applyFill="1" applyBorder="1">
      <alignment vertical="center"/>
    </xf>
    <xf numFmtId="0" fontId="5" fillId="0" borderId="4" xfId="0" applyFont="1" applyFill="1" applyBorder="1">
      <alignment vertical="center"/>
    </xf>
    <xf numFmtId="0" fontId="8" fillId="10" borderId="0" xfId="0" applyFont="1" applyFill="1">
      <alignment vertical="center"/>
    </xf>
    <xf numFmtId="0" fontId="6" fillId="0" borderId="0" xfId="0" applyFont="1">
      <alignment vertical="center"/>
    </xf>
    <xf numFmtId="0" fontId="4" fillId="0" borderId="1" xfId="0" applyFont="1" applyBorder="1" applyAlignment="1">
      <alignment horizontal="center" vertical="top"/>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5" xfId="0" applyFont="1" applyFill="1" applyBorder="1" applyAlignment="1">
      <alignment horizontal="left" vertical="center"/>
    </xf>
    <xf numFmtId="0" fontId="4" fillId="0" borderId="0" xfId="0" applyFont="1" applyAlignment="1">
      <alignment horizontal="left" vertical="center" wrapText="1"/>
    </xf>
    <xf numFmtId="177" fontId="4" fillId="9" borderId="12" xfId="0" applyNumberFormat="1" applyFont="1" applyFill="1" applyBorder="1" applyAlignment="1">
      <alignment horizontal="right" vertical="center"/>
    </xf>
    <xf numFmtId="177" fontId="4" fillId="9" borderId="13" xfId="0" applyNumberFormat="1" applyFont="1" applyFill="1" applyBorder="1" applyAlignment="1">
      <alignment horizontal="right" vertical="center"/>
    </xf>
    <xf numFmtId="0" fontId="4" fillId="3" borderId="1" xfId="0"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177" fontId="4" fillId="9" borderId="9" xfId="0" applyNumberFormat="1" applyFont="1" applyFill="1" applyBorder="1" applyAlignment="1">
      <alignment horizontal="right" vertical="center"/>
    </xf>
    <xf numFmtId="177" fontId="4" fillId="9" borderId="10" xfId="0" applyNumberFormat="1" applyFont="1" applyFill="1"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 xfId="0" applyFont="1" applyFill="1" applyBorder="1" applyAlignment="1">
      <alignment horizontal="center" vertical="center" textRotation="255"/>
    </xf>
    <xf numFmtId="0" fontId="4" fillId="3" borderId="19" xfId="0" applyFont="1" applyFill="1" applyBorder="1" applyAlignment="1">
      <alignment horizontal="center" vertical="center" textRotation="255"/>
    </xf>
    <xf numFmtId="0" fontId="4" fillId="3" borderId="20"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178" fontId="4" fillId="0" borderId="1" xfId="0" applyNumberFormat="1" applyFont="1" applyBorder="1">
      <alignment vertical="center"/>
    </xf>
    <xf numFmtId="179" fontId="4" fillId="5" borderId="1" xfId="0" applyNumberFormat="1" applyFont="1" applyFill="1" applyBorder="1">
      <alignment vertical="center"/>
    </xf>
    <xf numFmtId="0" fontId="10" fillId="5" borderId="16" xfId="0" applyFont="1" applyFill="1" applyBorder="1">
      <alignment vertical="center"/>
    </xf>
    <xf numFmtId="0" fontId="4" fillId="0" borderId="27" xfId="0" applyFont="1" applyBorder="1" applyAlignment="1">
      <alignment horizontal="left" vertical="center" wrapText="1"/>
    </xf>
    <xf numFmtId="0" fontId="4" fillId="0" borderId="27"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7" fillId="0" borderId="0" xfId="0" applyFont="1" applyAlignment="1">
      <alignment horizontal="right" vertical="center" wrapText="1"/>
    </xf>
    <xf numFmtId="0" fontId="7" fillId="0" borderId="24" xfId="0" applyFont="1" applyBorder="1" applyAlignment="1">
      <alignment horizontal="left" vertical="center" wrapText="1"/>
    </xf>
    <xf numFmtId="0" fontId="4" fillId="0" borderId="0" xfId="0" applyFont="1" applyAlignment="1">
      <alignment horizontal="center" vertical="center" textRotation="255"/>
    </xf>
    <xf numFmtId="0" fontId="4" fillId="0" borderId="0" xfId="0" applyFont="1" applyAlignment="1">
      <alignment horizontal="center" vertical="center"/>
    </xf>
    <xf numFmtId="0" fontId="4" fillId="0" borderId="0" xfId="0" applyFont="1" applyAlignment="1">
      <alignment horizontal="left" vertical="center"/>
    </xf>
    <xf numFmtId="176" fontId="4" fillId="9" borderId="22" xfId="0" applyNumberFormat="1" applyFont="1" applyFill="1" applyBorder="1" applyAlignment="1">
      <alignment horizontal="right" vertical="center"/>
    </xf>
    <xf numFmtId="176" fontId="4" fillId="9" borderId="23" xfId="0" applyNumberFormat="1" applyFont="1" applyFill="1" applyBorder="1" applyAlignment="1">
      <alignment horizontal="right" vertical="center"/>
    </xf>
    <xf numFmtId="176" fontId="4" fillId="9" borderId="16" xfId="0" applyNumberFormat="1" applyFont="1" applyFill="1" applyBorder="1" applyAlignment="1">
      <alignment horizontal="right" vertical="center"/>
    </xf>
    <xf numFmtId="177" fontId="4" fillId="9" borderId="25" xfId="0" applyNumberFormat="1" applyFont="1" applyFill="1" applyBorder="1" applyAlignment="1">
      <alignment horizontal="right" vertical="center"/>
    </xf>
    <xf numFmtId="177" fontId="4" fillId="9" borderId="26" xfId="0" applyNumberFormat="1" applyFont="1" applyFill="1" applyBorder="1" applyAlignment="1">
      <alignment horizontal="right" vertical="center"/>
    </xf>
    <xf numFmtId="177" fontId="4" fillId="9" borderId="15" xfId="0" applyNumberFormat="1" applyFont="1" applyFill="1" applyBorder="1" applyAlignment="1">
      <alignment horizontal="righ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14" xfId="0" applyFont="1" applyBorder="1" applyAlignment="1">
      <alignment horizontal="left" vertical="center"/>
    </xf>
    <xf numFmtId="176" fontId="4" fillId="0" borderId="1" xfId="0" applyNumberFormat="1" applyFont="1" applyBorder="1">
      <alignment vertical="center"/>
    </xf>
    <xf numFmtId="176" fontId="4" fillId="9" borderId="7" xfId="0" applyNumberFormat="1" applyFont="1" applyFill="1" applyBorder="1">
      <alignment vertical="center"/>
    </xf>
    <xf numFmtId="176" fontId="4" fillId="9" borderId="8" xfId="0" applyNumberFormat="1" applyFont="1" applyFill="1" applyBorder="1">
      <alignment vertical="center"/>
    </xf>
    <xf numFmtId="176" fontId="4" fillId="0" borderId="9" xfId="0" applyNumberFormat="1" applyFont="1" applyBorder="1">
      <alignment vertical="center"/>
    </xf>
    <xf numFmtId="176" fontId="4" fillId="0" borderId="10"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cellXfs>
  <cellStyles count="2">
    <cellStyle name="標準" xfId="0" builtinId="0"/>
    <cellStyle name="標準 2" xfId="1" xr:uid="{266E9E78-3E49-4B93-A261-C5CD117259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84F4-D85E-4E57-B7AF-88701F8101A6}">
  <sheetPr>
    <tabColor theme="0" tint="-0.249977111117893"/>
    <pageSetUpPr fitToPage="1"/>
  </sheetPr>
  <dimension ref="A1:BA58"/>
  <sheetViews>
    <sheetView workbookViewId="0">
      <selection activeCell="H4" sqref="H4"/>
    </sheetView>
  </sheetViews>
  <sheetFormatPr defaultRowHeight="13.5" x14ac:dyDescent="0.4"/>
  <cols>
    <col min="1" max="1" width="7.375" style="2" customWidth="1"/>
    <col min="2" max="2" width="36.5" style="2" customWidth="1"/>
    <col min="3" max="7" width="15.625" style="2" customWidth="1"/>
    <col min="8" max="8" width="70.5" style="5" customWidth="1"/>
    <col min="9" max="53" width="9" style="5"/>
    <col min="54" max="16384" width="9" style="2"/>
  </cols>
  <sheetData>
    <row r="1" spans="1:8" ht="20.25" customHeight="1" x14ac:dyDescent="0.4">
      <c r="A1" s="1" t="s">
        <v>121</v>
      </c>
      <c r="C1" s="51" t="s">
        <v>125</v>
      </c>
      <c r="H1" s="34" t="s">
        <v>68</v>
      </c>
    </row>
    <row r="2" spans="1:8" ht="39.950000000000003" customHeight="1" x14ac:dyDescent="0.4">
      <c r="A2" s="53"/>
      <c r="B2" s="54"/>
      <c r="C2" s="35" t="s">
        <v>0</v>
      </c>
      <c r="D2" s="35" t="s">
        <v>1</v>
      </c>
      <c r="E2" s="35" t="s">
        <v>2</v>
      </c>
      <c r="F2" s="36" t="s">
        <v>3</v>
      </c>
      <c r="G2" s="37" t="s">
        <v>18</v>
      </c>
      <c r="H2" s="38"/>
    </row>
    <row r="3" spans="1:8" ht="23.1" customHeight="1" x14ac:dyDescent="0.4">
      <c r="A3" s="39" t="s">
        <v>5</v>
      </c>
      <c r="B3" s="40" t="s">
        <v>4</v>
      </c>
      <c r="C3" s="105"/>
      <c r="D3" s="105"/>
      <c r="E3" s="105"/>
      <c r="F3" s="105"/>
      <c r="G3" s="30">
        <f>SUM(C3:F3)</f>
        <v>0</v>
      </c>
      <c r="H3" s="38" t="s">
        <v>81</v>
      </c>
    </row>
    <row r="4" spans="1:8" ht="23.1" customHeight="1" x14ac:dyDescent="0.4">
      <c r="A4" s="52" t="s">
        <v>6</v>
      </c>
      <c r="B4" s="41" t="s">
        <v>47</v>
      </c>
      <c r="C4" s="30">
        <f>C5+C6+C7-C43</f>
        <v>0</v>
      </c>
      <c r="D4" s="30">
        <f>D5+D6+D7-D43</f>
        <v>0</v>
      </c>
      <c r="E4" s="30">
        <f>E5+E6+E7-E43</f>
        <v>0</v>
      </c>
      <c r="F4" s="30">
        <f>F5+F6+F7-F43</f>
        <v>0</v>
      </c>
      <c r="G4" s="30">
        <f t="shared" ref="G4:G43" si="0">SUM(C4:F4)</f>
        <v>0</v>
      </c>
      <c r="H4" s="38"/>
    </row>
    <row r="5" spans="1:8" ht="23.1" customHeight="1" x14ac:dyDescent="0.4">
      <c r="A5" s="52"/>
      <c r="B5" s="42" t="s">
        <v>42</v>
      </c>
      <c r="C5" s="105"/>
      <c r="D5" s="105"/>
      <c r="E5" s="105"/>
      <c r="F5" s="105"/>
      <c r="G5" s="30">
        <f t="shared" si="0"/>
        <v>0</v>
      </c>
      <c r="H5" s="38" t="s">
        <v>82</v>
      </c>
    </row>
    <row r="6" spans="1:8" ht="23.1" customHeight="1" x14ac:dyDescent="0.4">
      <c r="A6" s="52"/>
      <c r="B6" s="42" t="s">
        <v>43</v>
      </c>
      <c r="C6" s="105"/>
      <c r="D6" s="105"/>
      <c r="E6" s="105"/>
      <c r="F6" s="105"/>
      <c r="G6" s="30">
        <f t="shared" si="0"/>
        <v>0</v>
      </c>
      <c r="H6" s="38" t="s">
        <v>69</v>
      </c>
    </row>
    <row r="7" spans="1:8" ht="23.1" customHeight="1" x14ac:dyDescent="0.4">
      <c r="A7" s="52"/>
      <c r="B7" s="42" t="s">
        <v>41</v>
      </c>
      <c r="C7" s="30">
        <f>C40+C41-C42</f>
        <v>0</v>
      </c>
      <c r="D7" s="30">
        <f>D40+D41-D42</f>
        <v>0</v>
      </c>
      <c r="E7" s="30">
        <f>E40+E41-E42</f>
        <v>0</v>
      </c>
      <c r="F7" s="30">
        <f>F40+F41-F42</f>
        <v>0</v>
      </c>
      <c r="G7" s="30">
        <f t="shared" si="0"/>
        <v>0</v>
      </c>
      <c r="H7" s="38"/>
    </row>
    <row r="8" spans="1:8" ht="23.1" customHeight="1" x14ac:dyDescent="0.4">
      <c r="A8" s="52"/>
      <c r="B8" s="43" t="s">
        <v>7</v>
      </c>
      <c r="C8" s="106">
        <f>C9+C10-C11</f>
        <v>0</v>
      </c>
      <c r="D8" s="106">
        <f>D9+D10-D11</f>
        <v>0</v>
      </c>
      <c r="E8" s="106">
        <f>E9+E10-E11</f>
        <v>0</v>
      </c>
      <c r="F8" s="107">
        <f>F9+F10-F11</f>
        <v>0</v>
      </c>
      <c r="G8" s="30">
        <f t="shared" si="0"/>
        <v>0</v>
      </c>
      <c r="H8" s="38"/>
    </row>
    <row r="9" spans="1:8" ht="23.1" customHeight="1" x14ac:dyDescent="0.4">
      <c r="A9" s="52"/>
      <c r="B9" s="44" t="s">
        <v>8</v>
      </c>
      <c r="C9" s="108"/>
      <c r="D9" s="108"/>
      <c r="E9" s="108"/>
      <c r="F9" s="109"/>
      <c r="G9" s="30">
        <f t="shared" si="0"/>
        <v>0</v>
      </c>
      <c r="H9" s="38" t="s">
        <v>83</v>
      </c>
    </row>
    <row r="10" spans="1:8" ht="23.1" customHeight="1" x14ac:dyDescent="0.4">
      <c r="A10" s="52"/>
      <c r="B10" s="44" t="s">
        <v>9</v>
      </c>
      <c r="C10" s="108"/>
      <c r="D10" s="108"/>
      <c r="E10" s="108"/>
      <c r="F10" s="109"/>
      <c r="G10" s="30">
        <f t="shared" si="0"/>
        <v>0</v>
      </c>
      <c r="H10" s="38" t="s">
        <v>85</v>
      </c>
    </row>
    <row r="11" spans="1:8" ht="23.1" customHeight="1" x14ac:dyDescent="0.4">
      <c r="A11" s="52"/>
      <c r="B11" s="45" t="s">
        <v>10</v>
      </c>
      <c r="C11" s="110"/>
      <c r="D11" s="110"/>
      <c r="E11" s="110"/>
      <c r="F11" s="111"/>
      <c r="G11" s="30">
        <f t="shared" si="0"/>
        <v>0</v>
      </c>
      <c r="H11" s="38" t="s">
        <v>86</v>
      </c>
    </row>
    <row r="12" spans="1:8" ht="23.1" customHeight="1" x14ac:dyDescent="0.4">
      <c r="A12" s="52"/>
      <c r="B12" s="43" t="s">
        <v>119</v>
      </c>
      <c r="C12" s="106">
        <f>C13+C14+C15</f>
        <v>0</v>
      </c>
      <c r="D12" s="106">
        <f>D13+D14+D15</f>
        <v>0</v>
      </c>
      <c r="E12" s="106">
        <f>E13+E14+E15</f>
        <v>0</v>
      </c>
      <c r="F12" s="107">
        <f>F13+F14+F15</f>
        <v>0</v>
      </c>
      <c r="G12" s="30">
        <f t="shared" si="0"/>
        <v>0</v>
      </c>
      <c r="H12" s="38"/>
    </row>
    <row r="13" spans="1:8" ht="23.1" customHeight="1" x14ac:dyDescent="0.4">
      <c r="A13" s="52"/>
      <c r="B13" s="44" t="s">
        <v>11</v>
      </c>
      <c r="C13" s="108"/>
      <c r="D13" s="108"/>
      <c r="E13" s="108"/>
      <c r="F13" s="109"/>
      <c r="G13" s="30">
        <f t="shared" si="0"/>
        <v>0</v>
      </c>
      <c r="H13" s="55" t="s">
        <v>122</v>
      </c>
    </row>
    <row r="14" spans="1:8" ht="23.1" customHeight="1" x14ac:dyDescent="0.4">
      <c r="A14" s="52"/>
      <c r="B14" s="44" t="s">
        <v>12</v>
      </c>
      <c r="C14" s="108"/>
      <c r="D14" s="108"/>
      <c r="E14" s="108"/>
      <c r="F14" s="109"/>
      <c r="G14" s="30">
        <f t="shared" si="0"/>
        <v>0</v>
      </c>
      <c r="H14" s="56"/>
    </row>
    <row r="15" spans="1:8" ht="23.1" customHeight="1" x14ac:dyDescent="0.4">
      <c r="A15" s="52"/>
      <c r="B15" s="45" t="s">
        <v>13</v>
      </c>
      <c r="C15" s="110"/>
      <c r="D15" s="110"/>
      <c r="E15" s="110"/>
      <c r="F15" s="111"/>
      <c r="G15" s="30">
        <f t="shared" si="0"/>
        <v>0</v>
      </c>
      <c r="H15" s="56"/>
    </row>
    <row r="16" spans="1:8" ht="23.1" customHeight="1" x14ac:dyDescent="0.4">
      <c r="A16" s="52"/>
      <c r="B16" s="43" t="s">
        <v>14</v>
      </c>
      <c r="C16" s="106">
        <f>C17-C18</f>
        <v>0</v>
      </c>
      <c r="D16" s="106">
        <f>D17-D18</f>
        <v>0</v>
      </c>
      <c r="E16" s="106">
        <f>E17-E18</f>
        <v>0</v>
      </c>
      <c r="F16" s="107">
        <f>F17-F18</f>
        <v>0</v>
      </c>
      <c r="G16" s="30">
        <f t="shared" si="0"/>
        <v>0</v>
      </c>
      <c r="H16" s="38"/>
    </row>
    <row r="17" spans="1:8" ht="23.1" customHeight="1" x14ac:dyDescent="0.4">
      <c r="A17" s="52"/>
      <c r="B17" s="46" t="s">
        <v>53</v>
      </c>
      <c r="C17" s="108"/>
      <c r="D17" s="108"/>
      <c r="E17" s="108"/>
      <c r="F17" s="109"/>
      <c r="G17" s="30">
        <f t="shared" si="0"/>
        <v>0</v>
      </c>
      <c r="H17" s="38" t="s">
        <v>87</v>
      </c>
    </row>
    <row r="18" spans="1:8" ht="23.1" customHeight="1" x14ac:dyDescent="0.4">
      <c r="A18" s="52"/>
      <c r="B18" s="45" t="s">
        <v>15</v>
      </c>
      <c r="C18" s="110"/>
      <c r="D18" s="110"/>
      <c r="E18" s="110"/>
      <c r="F18" s="111"/>
      <c r="G18" s="30">
        <f t="shared" si="0"/>
        <v>0</v>
      </c>
      <c r="H18" s="38"/>
    </row>
    <row r="19" spans="1:8" ht="23.1" customHeight="1" x14ac:dyDescent="0.4">
      <c r="A19" s="52"/>
      <c r="B19" s="43" t="s">
        <v>16</v>
      </c>
      <c r="C19" s="106">
        <f>SUM(C20:C39)</f>
        <v>0</v>
      </c>
      <c r="D19" s="106">
        <f>SUM(D20:D39)</f>
        <v>0</v>
      </c>
      <c r="E19" s="106">
        <f>SUM(E20:E39)</f>
        <v>0</v>
      </c>
      <c r="F19" s="107">
        <f>SUM(F20:F39)</f>
        <v>0</v>
      </c>
      <c r="G19" s="30">
        <f t="shared" si="0"/>
        <v>0</v>
      </c>
      <c r="H19" s="38"/>
    </row>
    <row r="20" spans="1:8" ht="23.1" customHeight="1" x14ac:dyDescent="0.4">
      <c r="A20" s="52"/>
      <c r="B20" s="46" t="s">
        <v>17</v>
      </c>
      <c r="C20" s="108"/>
      <c r="D20" s="108"/>
      <c r="E20" s="108"/>
      <c r="F20" s="109"/>
      <c r="G20" s="30">
        <f t="shared" si="0"/>
        <v>0</v>
      </c>
      <c r="H20" s="49" t="s">
        <v>84</v>
      </c>
    </row>
    <row r="21" spans="1:8" ht="23.1" customHeight="1" x14ac:dyDescent="0.4">
      <c r="A21" s="52"/>
      <c r="B21" s="46" t="s">
        <v>19</v>
      </c>
      <c r="C21" s="108"/>
      <c r="D21" s="108"/>
      <c r="E21" s="108"/>
      <c r="F21" s="109"/>
      <c r="G21" s="30">
        <f t="shared" si="0"/>
        <v>0</v>
      </c>
      <c r="H21" s="38" t="s">
        <v>79</v>
      </c>
    </row>
    <row r="22" spans="1:8" ht="23.1" customHeight="1" x14ac:dyDescent="0.4">
      <c r="A22" s="52"/>
      <c r="B22" s="46" t="s">
        <v>20</v>
      </c>
      <c r="C22" s="108"/>
      <c r="D22" s="108"/>
      <c r="E22" s="108"/>
      <c r="F22" s="109"/>
      <c r="G22" s="30">
        <f t="shared" si="0"/>
        <v>0</v>
      </c>
      <c r="H22" s="38" t="s">
        <v>89</v>
      </c>
    </row>
    <row r="23" spans="1:8" ht="23.1" customHeight="1" x14ac:dyDescent="0.4">
      <c r="A23" s="52"/>
      <c r="B23" s="46" t="s">
        <v>21</v>
      </c>
      <c r="C23" s="108"/>
      <c r="D23" s="108"/>
      <c r="E23" s="108"/>
      <c r="F23" s="109"/>
      <c r="G23" s="30">
        <f t="shared" si="0"/>
        <v>0</v>
      </c>
      <c r="H23" s="38" t="s">
        <v>80</v>
      </c>
    </row>
    <row r="24" spans="1:8" ht="23.1" customHeight="1" x14ac:dyDescent="0.4">
      <c r="A24" s="52"/>
      <c r="B24" s="46" t="s">
        <v>22</v>
      </c>
      <c r="C24" s="108"/>
      <c r="D24" s="108"/>
      <c r="E24" s="108"/>
      <c r="F24" s="109"/>
      <c r="G24" s="30">
        <f t="shared" si="0"/>
        <v>0</v>
      </c>
      <c r="H24" s="38"/>
    </row>
    <row r="25" spans="1:8" ht="23.1" customHeight="1" x14ac:dyDescent="0.4">
      <c r="A25" s="52"/>
      <c r="B25" s="46" t="s">
        <v>23</v>
      </c>
      <c r="C25" s="108"/>
      <c r="D25" s="108"/>
      <c r="E25" s="108"/>
      <c r="F25" s="109"/>
      <c r="G25" s="30">
        <f t="shared" si="0"/>
        <v>0</v>
      </c>
      <c r="H25" s="38"/>
    </row>
    <row r="26" spans="1:8" ht="23.1" customHeight="1" x14ac:dyDescent="0.4">
      <c r="A26" s="52"/>
      <c r="B26" s="46" t="s">
        <v>24</v>
      </c>
      <c r="C26" s="108"/>
      <c r="D26" s="108"/>
      <c r="E26" s="108"/>
      <c r="F26" s="109"/>
      <c r="G26" s="30">
        <f t="shared" si="0"/>
        <v>0</v>
      </c>
      <c r="H26" s="38" t="s">
        <v>93</v>
      </c>
    </row>
    <row r="27" spans="1:8" ht="23.1" customHeight="1" x14ac:dyDescent="0.4">
      <c r="A27" s="52"/>
      <c r="B27" s="46" t="s">
        <v>25</v>
      </c>
      <c r="C27" s="108"/>
      <c r="D27" s="108"/>
      <c r="E27" s="108"/>
      <c r="F27" s="109"/>
      <c r="G27" s="30">
        <f t="shared" si="0"/>
        <v>0</v>
      </c>
      <c r="H27" s="38" t="s">
        <v>88</v>
      </c>
    </row>
    <row r="28" spans="1:8" ht="23.1" customHeight="1" x14ac:dyDescent="0.4">
      <c r="A28" s="52"/>
      <c r="B28" s="46" t="s">
        <v>26</v>
      </c>
      <c r="C28" s="108"/>
      <c r="D28" s="108"/>
      <c r="E28" s="108"/>
      <c r="F28" s="109"/>
      <c r="G28" s="30">
        <f t="shared" si="0"/>
        <v>0</v>
      </c>
      <c r="H28" s="38" t="s">
        <v>90</v>
      </c>
    </row>
    <row r="29" spans="1:8" ht="23.1" customHeight="1" x14ac:dyDescent="0.4">
      <c r="A29" s="52"/>
      <c r="B29" s="46" t="s">
        <v>27</v>
      </c>
      <c r="C29" s="108"/>
      <c r="D29" s="108"/>
      <c r="E29" s="108"/>
      <c r="F29" s="109"/>
      <c r="G29" s="30">
        <f t="shared" si="0"/>
        <v>0</v>
      </c>
      <c r="H29" s="38" t="s">
        <v>91</v>
      </c>
    </row>
    <row r="30" spans="1:8" ht="23.1" customHeight="1" x14ac:dyDescent="0.4">
      <c r="A30" s="52"/>
      <c r="B30" s="46" t="s">
        <v>28</v>
      </c>
      <c r="C30" s="108"/>
      <c r="D30" s="108"/>
      <c r="E30" s="108"/>
      <c r="F30" s="109"/>
      <c r="G30" s="30">
        <f t="shared" si="0"/>
        <v>0</v>
      </c>
      <c r="H30" s="38" t="s">
        <v>92</v>
      </c>
    </row>
    <row r="31" spans="1:8" ht="23.1" customHeight="1" x14ac:dyDescent="0.4">
      <c r="A31" s="52"/>
      <c r="B31" s="46" t="s">
        <v>29</v>
      </c>
      <c r="C31" s="108"/>
      <c r="D31" s="108"/>
      <c r="E31" s="108"/>
      <c r="F31" s="109"/>
      <c r="G31" s="30">
        <f t="shared" si="0"/>
        <v>0</v>
      </c>
      <c r="H31" s="38" t="s">
        <v>94</v>
      </c>
    </row>
    <row r="32" spans="1:8" ht="23.1" customHeight="1" x14ac:dyDescent="0.4">
      <c r="A32" s="52"/>
      <c r="B32" s="46" t="s">
        <v>30</v>
      </c>
      <c r="C32" s="108"/>
      <c r="D32" s="108"/>
      <c r="E32" s="108"/>
      <c r="F32" s="109"/>
      <c r="G32" s="30">
        <f t="shared" si="0"/>
        <v>0</v>
      </c>
      <c r="H32" s="38" t="s">
        <v>109</v>
      </c>
    </row>
    <row r="33" spans="1:8" ht="23.1" customHeight="1" x14ac:dyDescent="0.4">
      <c r="A33" s="52"/>
      <c r="B33" s="46" t="s">
        <v>31</v>
      </c>
      <c r="C33" s="108"/>
      <c r="D33" s="108"/>
      <c r="E33" s="108"/>
      <c r="F33" s="109"/>
      <c r="G33" s="30">
        <f t="shared" si="0"/>
        <v>0</v>
      </c>
      <c r="H33" s="38" t="s">
        <v>95</v>
      </c>
    </row>
    <row r="34" spans="1:8" ht="23.1" customHeight="1" x14ac:dyDescent="0.4">
      <c r="A34" s="52"/>
      <c r="B34" s="46" t="s">
        <v>32</v>
      </c>
      <c r="C34" s="108"/>
      <c r="D34" s="108"/>
      <c r="E34" s="108"/>
      <c r="F34" s="109"/>
      <c r="G34" s="30">
        <f t="shared" si="0"/>
        <v>0</v>
      </c>
      <c r="H34" s="38" t="s">
        <v>96</v>
      </c>
    </row>
    <row r="35" spans="1:8" ht="23.1" customHeight="1" x14ac:dyDescent="0.4">
      <c r="A35" s="52"/>
      <c r="B35" s="46" t="s">
        <v>33</v>
      </c>
      <c r="C35" s="108"/>
      <c r="D35" s="108"/>
      <c r="E35" s="108"/>
      <c r="F35" s="109"/>
      <c r="G35" s="30">
        <f t="shared" si="0"/>
        <v>0</v>
      </c>
      <c r="H35" s="38" t="s">
        <v>99</v>
      </c>
    </row>
    <row r="36" spans="1:8" ht="23.1" customHeight="1" x14ac:dyDescent="0.4">
      <c r="A36" s="52"/>
      <c r="B36" s="46" t="s">
        <v>34</v>
      </c>
      <c r="C36" s="108"/>
      <c r="D36" s="108"/>
      <c r="E36" s="108"/>
      <c r="F36" s="109"/>
      <c r="G36" s="30">
        <f t="shared" si="0"/>
        <v>0</v>
      </c>
      <c r="H36" s="38" t="s">
        <v>102</v>
      </c>
    </row>
    <row r="37" spans="1:8" ht="23.1" customHeight="1" x14ac:dyDescent="0.4">
      <c r="A37" s="52"/>
      <c r="B37" s="46" t="s">
        <v>35</v>
      </c>
      <c r="C37" s="108"/>
      <c r="D37" s="108"/>
      <c r="E37" s="108"/>
      <c r="F37" s="109"/>
      <c r="G37" s="30">
        <f t="shared" si="0"/>
        <v>0</v>
      </c>
      <c r="H37" s="38" t="s">
        <v>103</v>
      </c>
    </row>
    <row r="38" spans="1:8" ht="23.1" customHeight="1" x14ac:dyDescent="0.4">
      <c r="A38" s="52"/>
      <c r="B38" s="46" t="s">
        <v>36</v>
      </c>
      <c r="C38" s="108"/>
      <c r="D38" s="108"/>
      <c r="E38" s="108"/>
      <c r="F38" s="109"/>
      <c r="G38" s="30">
        <f t="shared" si="0"/>
        <v>0</v>
      </c>
      <c r="H38" s="38" t="s">
        <v>70</v>
      </c>
    </row>
    <row r="39" spans="1:8" ht="23.1" customHeight="1" x14ac:dyDescent="0.4">
      <c r="A39" s="52"/>
      <c r="B39" s="47" t="s">
        <v>37</v>
      </c>
      <c r="C39" s="110"/>
      <c r="D39" s="110"/>
      <c r="E39" s="110"/>
      <c r="F39" s="111"/>
      <c r="G39" s="30">
        <f t="shared" si="0"/>
        <v>0</v>
      </c>
      <c r="H39" s="38" t="s">
        <v>98</v>
      </c>
    </row>
    <row r="40" spans="1:8" ht="23.1" customHeight="1" x14ac:dyDescent="0.4">
      <c r="A40" s="52"/>
      <c r="B40" s="48" t="s">
        <v>38</v>
      </c>
      <c r="C40" s="30">
        <f>C8+C12+C16+C19</f>
        <v>0</v>
      </c>
      <c r="D40" s="30">
        <f>D8+D12+D16+D19</f>
        <v>0</v>
      </c>
      <c r="E40" s="30">
        <f>E8+E12+E16+E19</f>
        <v>0</v>
      </c>
      <c r="F40" s="30">
        <f>F8+F12+F16+F19</f>
        <v>0</v>
      </c>
      <c r="G40" s="30">
        <f t="shared" si="0"/>
        <v>0</v>
      </c>
      <c r="H40" s="38"/>
    </row>
    <row r="41" spans="1:8" ht="23.1" customHeight="1" x14ac:dyDescent="0.4">
      <c r="A41" s="52"/>
      <c r="B41" s="48" t="s">
        <v>39</v>
      </c>
      <c r="C41" s="105"/>
      <c r="D41" s="105"/>
      <c r="E41" s="105"/>
      <c r="F41" s="105"/>
      <c r="G41" s="30">
        <f t="shared" si="0"/>
        <v>0</v>
      </c>
      <c r="H41" s="38" t="s">
        <v>101</v>
      </c>
    </row>
    <row r="42" spans="1:8" ht="23.1" customHeight="1" x14ac:dyDescent="0.4">
      <c r="A42" s="52"/>
      <c r="B42" s="48" t="s">
        <v>40</v>
      </c>
      <c r="C42" s="105"/>
      <c r="D42" s="105"/>
      <c r="E42" s="105"/>
      <c r="F42" s="105"/>
      <c r="G42" s="30">
        <f t="shared" si="0"/>
        <v>0</v>
      </c>
      <c r="H42" s="38" t="s">
        <v>71</v>
      </c>
    </row>
    <row r="43" spans="1:8" ht="23.1" customHeight="1" x14ac:dyDescent="0.4">
      <c r="A43" s="52"/>
      <c r="B43" s="42" t="s">
        <v>44</v>
      </c>
      <c r="C43" s="105"/>
      <c r="D43" s="105"/>
      <c r="E43" s="105"/>
      <c r="F43" s="105"/>
      <c r="G43" s="30">
        <f t="shared" si="0"/>
        <v>0</v>
      </c>
      <c r="H43" s="38" t="s">
        <v>97</v>
      </c>
    </row>
    <row r="44" spans="1:8" ht="30" customHeight="1" x14ac:dyDescent="0.4"/>
    <row r="45" spans="1:8" ht="30" customHeight="1" x14ac:dyDescent="0.4"/>
    <row r="46" spans="1:8" ht="30" customHeight="1" x14ac:dyDescent="0.4"/>
    <row r="47" spans="1:8" ht="30" customHeight="1" x14ac:dyDescent="0.4"/>
    <row r="48" spans="1:8" ht="30" customHeight="1" x14ac:dyDescent="0.4"/>
    <row r="49" ht="30" customHeight="1" x14ac:dyDescent="0.4"/>
    <row r="50" ht="30" customHeight="1" x14ac:dyDescent="0.4"/>
    <row r="51" ht="30" customHeight="1" x14ac:dyDescent="0.4"/>
    <row r="52" ht="30" customHeight="1" x14ac:dyDescent="0.4"/>
    <row r="53" ht="30" customHeight="1" x14ac:dyDescent="0.4"/>
    <row r="54" ht="30" customHeight="1" x14ac:dyDescent="0.4"/>
    <row r="55" ht="30" customHeight="1" x14ac:dyDescent="0.4"/>
    <row r="56" ht="30" customHeight="1" x14ac:dyDescent="0.4"/>
    <row r="57" ht="30" customHeight="1" x14ac:dyDescent="0.4"/>
    <row r="58" ht="30" customHeight="1" x14ac:dyDescent="0.4"/>
  </sheetData>
  <mergeCells count="3">
    <mergeCell ref="A4:A43"/>
    <mergeCell ref="A2:B2"/>
    <mergeCell ref="H13:H15"/>
  </mergeCells>
  <phoneticPr fontId="1"/>
  <pageMargins left="0.43307086614173229" right="0.43307086614173229" top="0.74803149606299213" bottom="0.55118110236220474" header="0.31496062992125984"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B56F-5704-4F34-92DD-827BA6DEC206}">
  <dimension ref="A1:AG49"/>
  <sheetViews>
    <sheetView tabSelected="1" workbookViewId="0">
      <selection activeCell="F38" sqref="F38"/>
    </sheetView>
  </sheetViews>
  <sheetFormatPr defaultRowHeight="13.5" x14ac:dyDescent="0.4"/>
  <cols>
    <col min="1" max="1" width="5.5" style="2" customWidth="1"/>
    <col min="2" max="2" width="24.625" style="2" customWidth="1"/>
    <col min="3" max="3" width="22.625" style="2" customWidth="1"/>
    <col min="4" max="4" width="5.625" style="2" customWidth="1"/>
    <col min="5" max="5" width="22.625" style="2" customWidth="1"/>
    <col min="6" max="6" width="45" style="2" customWidth="1"/>
    <col min="7" max="7" width="35.625" style="50" customWidth="1"/>
    <col min="8" max="8" width="32.75" style="50" customWidth="1"/>
    <col min="9" max="33" width="9" style="4"/>
    <col min="34" max="16384" width="9" style="2"/>
  </cols>
  <sheetData>
    <row r="1" spans="1:8" ht="26.25" customHeight="1" x14ac:dyDescent="0.4">
      <c r="A1" s="1" t="s">
        <v>120</v>
      </c>
      <c r="F1" s="3" t="s">
        <v>72</v>
      </c>
      <c r="G1" s="50" t="s">
        <v>107</v>
      </c>
    </row>
    <row r="2" spans="1:8" ht="20.100000000000001" customHeight="1" x14ac:dyDescent="0.4">
      <c r="A2" s="1" t="s">
        <v>57</v>
      </c>
      <c r="C2" s="51" t="s">
        <v>125</v>
      </c>
      <c r="G2" s="50" t="s">
        <v>104</v>
      </c>
      <c r="H2" s="50" t="s">
        <v>112</v>
      </c>
    </row>
    <row r="3" spans="1:8" ht="24" customHeight="1" x14ac:dyDescent="0.4">
      <c r="A3" s="80" t="s">
        <v>49</v>
      </c>
      <c r="B3" s="81"/>
      <c r="C3" s="76"/>
      <c r="D3" s="76"/>
      <c r="E3" s="77"/>
      <c r="F3" s="6" t="s">
        <v>73</v>
      </c>
      <c r="G3" s="50" t="s">
        <v>105</v>
      </c>
      <c r="H3" s="50" t="s">
        <v>113</v>
      </c>
    </row>
    <row r="4" spans="1:8" ht="24" customHeight="1" x14ac:dyDescent="0.4">
      <c r="A4" s="82" t="s">
        <v>50</v>
      </c>
      <c r="B4" s="83"/>
      <c r="C4" s="78"/>
      <c r="D4" s="78"/>
      <c r="E4" s="79"/>
      <c r="F4" s="7" t="s">
        <v>74</v>
      </c>
      <c r="G4" s="50" t="s">
        <v>106</v>
      </c>
      <c r="H4" s="50" t="s">
        <v>115</v>
      </c>
    </row>
    <row r="5" spans="1:8" ht="24" customHeight="1" x14ac:dyDescent="0.4">
      <c r="A5" s="82" t="s">
        <v>51</v>
      </c>
      <c r="B5" s="83"/>
      <c r="C5" s="66"/>
      <c r="D5" s="66"/>
      <c r="E5" s="67"/>
      <c r="F5" s="8" t="s">
        <v>75</v>
      </c>
      <c r="G5" s="50" t="s">
        <v>77</v>
      </c>
      <c r="H5" s="50" t="s">
        <v>114</v>
      </c>
    </row>
    <row r="6" spans="1:8" ht="24" customHeight="1" x14ac:dyDescent="0.4">
      <c r="A6" s="74" t="s">
        <v>54</v>
      </c>
      <c r="B6" s="75"/>
      <c r="C6" s="9">
        <v>45383</v>
      </c>
      <c r="D6" s="10" t="s">
        <v>52</v>
      </c>
      <c r="E6" s="11" t="s">
        <v>55</v>
      </c>
      <c r="F6" s="86" t="s">
        <v>111</v>
      </c>
      <c r="G6" s="50" t="s">
        <v>123</v>
      </c>
      <c r="H6" s="50" t="s">
        <v>124</v>
      </c>
    </row>
    <row r="7" spans="1:8" ht="11.25" customHeight="1" x14ac:dyDescent="0.4"/>
    <row r="8" spans="1:8" ht="20.100000000000001" customHeight="1" x14ac:dyDescent="0.4">
      <c r="A8" s="2" t="s">
        <v>61</v>
      </c>
    </row>
    <row r="9" spans="1:8" ht="50.1" customHeight="1" x14ac:dyDescent="0.4">
      <c r="A9" s="87" t="s">
        <v>135</v>
      </c>
      <c r="B9" s="88"/>
      <c r="C9" s="88"/>
      <c r="D9" s="88"/>
      <c r="E9" s="88"/>
    </row>
    <row r="10" spans="1:8" ht="48.75" customHeight="1" x14ac:dyDescent="0.4">
      <c r="A10" s="71" t="s">
        <v>137</v>
      </c>
      <c r="B10" s="12" t="s">
        <v>60</v>
      </c>
      <c r="C10" s="89"/>
      <c r="D10" s="89"/>
      <c r="E10" s="90"/>
      <c r="F10" s="13" t="s">
        <v>76</v>
      </c>
    </row>
    <row r="11" spans="1:8" ht="24" customHeight="1" x14ac:dyDescent="0.4">
      <c r="A11" s="72"/>
      <c r="B11" s="14" t="s">
        <v>59</v>
      </c>
      <c r="C11" s="66"/>
      <c r="D11" s="66"/>
      <c r="E11" s="67"/>
      <c r="F11" s="15" t="s">
        <v>77</v>
      </c>
    </row>
    <row r="12" spans="1:8" ht="24" customHeight="1" x14ac:dyDescent="0.4">
      <c r="A12" s="72"/>
      <c r="B12" s="14" t="s">
        <v>110</v>
      </c>
      <c r="C12" s="66"/>
      <c r="D12" s="66"/>
      <c r="E12" s="67"/>
      <c r="F12" s="15" t="s">
        <v>113</v>
      </c>
    </row>
    <row r="13" spans="1:8" ht="25.5" customHeight="1" x14ac:dyDescent="0.4">
      <c r="A13" s="72"/>
      <c r="B13" s="14" t="s">
        <v>62</v>
      </c>
      <c r="C13" s="64">
        <f>別紙!C3</f>
        <v>0</v>
      </c>
      <c r="D13" s="64"/>
      <c r="E13" s="65"/>
      <c r="F13" s="16">
        <v>1485220</v>
      </c>
    </row>
    <row r="14" spans="1:8" ht="96.75" customHeight="1" x14ac:dyDescent="0.4">
      <c r="A14" s="72"/>
      <c r="B14" s="17" t="s">
        <v>136</v>
      </c>
      <c r="C14" s="66"/>
      <c r="D14" s="66"/>
      <c r="E14" s="67"/>
      <c r="F14" s="18" t="s">
        <v>128</v>
      </c>
    </row>
    <row r="15" spans="1:8" ht="24.75" customHeight="1" x14ac:dyDescent="0.4">
      <c r="A15" s="73"/>
      <c r="B15" s="19" t="s">
        <v>63</v>
      </c>
      <c r="C15" s="58">
        <f>別紙!C4</f>
        <v>0</v>
      </c>
      <c r="D15" s="58"/>
      <c r="E15" s="59"/>
      <c r="F15" s="20">
        <v>84620</v>
      </c>
    </row>
    <row r="16" spans="1:8" ht="52.5" customHeight="1" x14ac:dyDescent="0.4">
      <c r="A16" s="71" t="s">
        <v>138</v>
      </c>
      <c r="B16" s="21" t="s">
        <v>60</v>
      </c>
      <c r="C16" s="102"/>
      <c r="D16" s="103"/>
      <c r="E16" s="104"/>
      <c r="F16" s="13" t="s">
        <v>116</v>
      </c>
    </row>
    <row r="17" spans="1:6" ht="24" customHeight="1" x14ac:dyDescent="0.4">
      <c r="A17" s="72"/>
      <c r="B17" s="22" t="s">
        <v>59</v>
      </c>
      <c r="C17" s="66"/>
      <c r="D17" s="66"/>
      <c r="E17" s="67"/>
      <c r="F17" s="15" t="s">
        <v>77</v>
      </c>
    </row>
    <row r="18" spans="1:6" ht="24.95" customHeight="1" x14ac:dyDescent="0.4">
      <c r="A18" s="72"/>
      <c r="B18" s="22" t="s">
        <v>110</v>
      </c>
      <c r="C18" s="66"/>
      <c r="D18" s="66"/>
      <c r="E18" s="67"/>
      <c r="F18" s="15" t="s">
        <v>113</v>
      </c>
    </row>
    <row r="19" spans="1:6" ht="27.75" customHeight="1" x14ac:dyDescent="0.4">
      <c r="A19" s="72"/>
      <c r="B19" s="22" t="s">
        <v>62</v>
      </c>
      <c r="C19" s="99">
        <f>別紙!D3</f>
        <v>0</v>
      </c>
      <c r="D19" s="100"/>
      <c r="E19" s="101"/>
      <c r="F19" s="16">
        <v>284560</v>
      </c>
    </row>
    <row r="20" spans="1:6" ht="84.75" customHeight="1" x14ac:dyDescent="0.4">
      <c r="A20" s="72"/>
      <c r="B20" s="23" t="s">
        <v>136</v>
      </c>
      <c r="C20" s="61"/>
      <c r="D20" s="62"/>
      <c r="E20" s="63"/>
      <c r="F20" s="18" t="s">
        <v>129</v>
      </c>
    </row>
    <row r="21" spans="1:6" ht="26.25" customHeight="1" x14ac:dyDescent="0.4">
      <c r="A21" s="73"/>
      <c r="B21" s="24" t="s">
        <v>63</v>
      </c>
      <c r="C21" s="96">
        <f>別紙!D4</f>
        <v>0</v>
      </c>
      <c r="D21" s="97"/>
      <c r="E21" s="98"/>
      <c r="F21" s="25">
        <v>0</v>
      </c>
    </row>
    <row r="22" spans="1:6" ht="51.75" customHeight="1" x14ac:dyDescent="0.4">
      <c r="A22" s="70" t="s">
        <v>2</v>
      </c>
      <c r="B22" s="21" t="s">
        <v>60</v>
      </c>
      <c r="C22" s="89"/>
      <c r="D22" s="89"/>
      <c r="E22" s="90"/>
      <c r="F22" s="26" t="s">
        <v>100</v>
      </c>
    </row>
    <row r="23" spans="1:6" ht="24" customHeight="1" x14ac:dyDescent="0.4">
      <c r="A23" s="70"/>
      <c r="B23" s="22" t="s">
        <v>59</v>
      </c>
      <c r="C23" s="66"/>
      <c r="D23" s="66"/>
      <c r="E23" s="67"/>
      <c r="F23" s="15" t="s">
        <v>104</v>
      </c>
    </row>
    <row r="24" spans="1:6" ht="24" customHeight="1" x14ac:dyDescent="0.4">
      <c r="A24" s="70"/>
      <c r="B24" s="22" t="s">
        <v>110</v>
      </c>
      <c r="C24" s="66"/>
      <c r="D24" s="66"/>
      <c r="E24" s="67"/>
      <c r="F24" s="15" t="s">
        <v>108</v>
      </c>
    </row>
    <row r="25" spans="1:6" ht="22.5" customHeight="1" x14ac:dyDescent="0.4">
      <c r="A25" s="70"/>
      <c r="B25" s="22" t="s">
        <v>62</v>
      </c>
      <c r="C25" s="64">
        <f>別紙!E3</f>
        <v>0</v>
      </c>
      <c r="D25" s="64"/>
      <c r="E25" s="65"/>
      <c r="F25" s="16">
        <v>173200</v>
      </c>
    </row>
    <row r="26" spans="1:6" ht="81.75" customHeight="1" x14ac:dyDescent="0.4">
      <c r="A26" s="70"/>
      <c r="B26" s="23" t="s">
        <v>136</v>
      </c>
      <c r="C26" s="66"/>
      <c r="D26" s="66"/>
      <c r="E26" s="67"/>
      <c r="F26" s="18" t="s">
        <v>130</v>
      </c>
    </row>
    <row r="27" spans="1:6" ht="28.5" customHeight="1" x14ac:dyDescent="0.4">
      <c r="A27" s="70"/>
      <c r="B27" s="24" t="s">
        <v>63</v>
      </c>
      <c r="C27" s="58">
        <f>別紙!E4</f>
        <v>0</v>
      </c>
      <c r="D27" s="58"/>
      <c r="E27" s="59"/>
      <c r="F27" s="20">
        <v>76500</v>
      </c>
    </row>
    <row r="28" spans="1:6" ht="54.75" customHeight="1" x14ac:dyDescent="0.4">
      <c r="A28" s="70" t="s">
        <v>67</v>
      </c>
      <c r="B28" s="21" t="s">
        <v>60</v>
      </c>
      <c r="C28" s="89"/>
      <c r="D28" s="89"/>
      <c r="E28" s="90"/>
      <c r="F28" s="13" t="s">
        <v>131</v>
      </c>
    </row>
    <row r="29" spans="1:6" ht="24" customHeight="1" x14ac:dyDescent="0.4">
      <c r="A29" s="70"/>
      <c r="B29" s="22" t="s">
        <v>59</v>
      </c>
      <c r="C29" s="66"/>
      <c r="D29" s="66"/>
      <c r="E29" s="67"/>
      <c r="F29" s="15" t="s">
        <v>132</v>
      </c>
    </row>
    <row r="30" spans="1:6" ht="24" customHeight="1" x14ac:dyDescent="0.4">
      <c r="A30" s="70"/>
      <c r="B30" s="22" t="s">
        <v>110</v>
      </c>
      <c r="C30" s="66"/>
      <c r="D30" s="66"/>
      <c r="E30" s="67"/>
      <c r="F30" s="15" t="s">
        <v>133</v>
      </c>
    </row>
    <row r="31" spans="1:6" ht="27" customHeight="1" x14ac:dyDescent="0.4">
      <c r="A31" s="70"/>
      <c r="B31" s="22" t="s">
        <v>62</v>
      </c>
      <c r="C31" s="64">
        <f>別紙!F3</f>
        <v>0</v>
      </c>
      <c r="D31" s="64"/>
      <c r="E31" s="65"/>
      <c r="F31" s="16">
        <v>425166</v>
      </c>
    </row>
    <row r="32" spans="1:6" ht="240" customHeight="1" x14ac:dyDescent="0.4">
      <c r="A32" s="70"/>
      <c r="B32" s="23" t="s">
        <v>78</v>
      </c>
      <c r="C32" s="66"/>
      <c r="D32" s="66"/>
      <c r="E32" s="67"/>
      <c r="F32" s="18" t="s">
        <v>134</v>
      </c>
    </row>
    <row r="33" spans="1:6" ht="24.75" customHeight="1" x14ac:dyDescent="0.4">
      <c r="A33" s="70"/>
      <c r="B33" s="24" t="s">
        <v>63</v>
      </c>
      <c r="C33" s="58">
        <f>別紙!F4</f>
        <v>0</v>
      </c>
      <c r="D33" s="58"/>
      <c r="E33" s="59"/>
      <c r="F33" s="20">
        <v>44800</v>
      </c>
    </row>
    <row r="34" spans="1:6" ht="33" customHeight="1" x14ac:dyDescent="0.4">
      <c r="A34" s="91" t="s">
        <v>118</v>
      </c>
      <c r="B34" s="92" t="s">
        <v>117</v>
      </c>
      <c r="C34" s="92"/>
      <c r="D34" s="92"/>
      <c r="E34" s="92"/>
      <c r="F34" s="92"/>
    </row>
    <row r="35" spans="1:6" ht="9" customHeight="1" x14ac:dyDescent="0.4">
      <c r="A35" s="93"/>
      <c r="B35" s="94"/>
      <c r="C35" s="94"/>
      <c r="D35" s="94"/>
      <c r="E35" s="94"/>
    </row>
    <row r="36" spans="1:6" ht="24" customHeight="1" x14ac:dyDescent="0.4">
      <c r="A36" s="2" t="s">
        <v>64</v>
      </c>
    </row>
    <row r="37" spans="1:6" ht="24" customHeight="1" x14ac:dyDescent="0.4">
      <c r="A37" s="68" t="s">
        <v>45</v>
      </c>
      <c r="B37" s="68"/>
      <c r="C37" s="27">
        <f>別紙!G3</f>
        <v>0</v>
      </c>
      <c r="F37" s="28">
        <f>F13+F19+F25+F31</f>
        <v>2368146</v>
      </c>
    </row>
    <row r="38" spans="1:6" ht="24" customHeight="1" x14ac:dyDescent="0.4">
      <c r="A38" s="69" t="s">
        <v>46</v>
      </c>
      <c r="B38" s="69"/>
      <c r="C38" s="29">
        <f>別紙!G4</f>
        <v>0</v>
      </c>
      <c r="F38" s="25">
        <f>F15+F21+F27+F33</f>
        <v>205920</v>
      </c>
    </row>
    <row r="39" spans="1:6" ht="27.75" customHeight="1" x14ac:dyDescent="0.4">
      <c r="A39" s="60" t="s">
        <v>48</v>
      </c>
      <c r="B39" s="60"/>
      <c r="C39" s="30">
        <f>C37-C38</f>
        <v>0</v>
      </c>
      <c r="F39" s="31">
        <f>F37-F38</f>
        <v>2162226</v>
      </c>
    </row>
    <row r="40" spans="1:6" ht="3.75" customHeight="1" x14ac:dyDescent="0.4">
      <c r="A40" s="94"/>
      <c r="B40" s="94"/>
    </row>
    <row r="41" spans="1:6" ht="24" customHeight="1" x14ac:dyDescent="0.4">
      <c r="A41" s="95" t="s">
        <v>65</v>
      </c>
      <c r="B41" s="94"/>
    </row>
    <row r="42" spans="1:6" ht="24" customHeight="1" x14ac:dyDescent="0.4">
      <c r="A42" s="60" t="s">
        <v>56</v>
      </c>
      <c r="B42" s="60"/>
      <c r="C42" s="32"/>
      <c r="F42" s="31">
        <v>2068780</v>
      </c>
    </row>
    <row r="43" spans="1:6" ht="24" customHeight="1" x14ac:dyDescent="0.4">
      <c r="A43" s="60" t="s">
        <v>127</v>
      </c>
      <c r="B43" s="60"/>
      <c r="C43" s="84"/>
      <c r="F43" s="85">
        <v>13.8</v>
      </c>
    </row>
    <row r="44" spans="1:6" ht="24" customHeight="1" x14ac:dyDescent="0.4">
      <c r="A44" s="60" t="s">
        <v>58</v>
      </c>
      <c r="B44" s="60"/>
      <c r="C44" s="33" t="str">
        <f>IFERROR(C42/C43/12,"")</f>
        <v/>
      </c>
      <c r="F44" s="31">
        <f>IFERROR(F42/F43/12,"")</f>
        <v>12492.632850241544</v>
      </c>
    </row>
    <row r="45" spans="1:6" ht="29.25" customHeight="1" x14ac:dyDescent="0.4">
      <c r="A45" s="60" t="s">
        <v>66</v>
      </c>
      <c r="B45" s="60"/>
      <c r="C45" s="33" t="str">
        <f>IFERROR(C39/C43/12,"")</f>
        <v/>
      </c>
      <c r="F45" s="31">
        <f>IFERROR(F39/F43/12,"")</f>
        <v>13056.920289855072</v>
      </c>
    </row>
    <row r="47" spans="1:6" ht="130.5" customHeight="1" x14ac:dyDescent="0.4">
      <c r="A47" s="57" t="s">
        <v>126</v>
      </c>
      <c r="B47" s="57"/>
      <c r="C47" s="57"/>
      <c r="D47" s="57"/>
      <c r="E47" s="57"/>
    </row>
    <row r="48" spans="1:6" ht="82.5" customHeight="1" x14ac:dyDescent="0.4"/>
    <row r="49" ht="82.5" customHeight="1" x14ac:dyDescent="0.4"/>
  </sheetData>
  <mergeCells count="45">
    <mergeCell ref="A43:B43"/>
    <mergeCell ref="A44:B44"/>
    <mergeCell ref="A45:B45"/>
    <mergeCell ref="A47:E47"/>
    <mergeCell ref="B34:F34"/>
    <mergeCell ref="A37:B37"/>
    <mergeCell ref="A38:B38"/>
    <mergeCell ref="A39:B39"/>
    <mergeCell ref="A42:B42"/>
    <mergeCell ref="A28:A33"/>
    <mergeCell ref="C28:E28"/>
    <mergeCell ref="C29:E29"/>
    <mergeCell ref="C30:E30"/>
    <mergeCell ref="C31:E31"/>
    <mergeCell ref="C32:E32"/>
    <mergeCell ref="C33:E33"/>
    <mergeCell ref="A22:A27"/>
    <mergeCell ref="C22:E22"/>
    <mergeCell ref="C23:E23"/>
    <mergeCell ref="C24:E24"/>
    <mergeCell ref="C25:E25"/>
    <mergeCell ref="C26:E26"/>
    <mergeCell ref="C27:E27"/>
    <mergeCell ref="A16:A21"/>
    <mergeCell ref="C16:E16"/>
    <mergeCell ref="C17:E17"/>
    <mergeCell ref="C18:E18"/>
    <mergeCell ref="C19:E19"/>
    <mergeCell ref="C20:E20"/>
    <mergeCell ref="C21:E21"/>
    <mergeCell ref="A6:B6"/>
    <mergeCell ref="A9:E9"/>
    <mergeCell ref="A10:A15"/>
    <mergeCell ref="C10:E10"/>
    <mergeCell ref="C11:E11"/>
    <mergeCell ref="C12:E12"/>
    <mergeCell ref="C13:E13"/>
    <mergeCell ref="C14:E14"/>
    <mergeCell ref="C15:E15"/>
    <mergeCell ref="A3:B3"/>
    <mergeCell ref="C3:E3"/>
    <mergeCell ref="A4:B4"/>
    <mergeCell ref="C4:E4"/>
    <mergeCell ref="A5:B5"/>
    <mergeCell ref="C5:E5"/>
  </mergeCells>
  <phoneticPr fontId="1"/>
  <dataValidations count="5">
    <dataValidation type="list" allowBlank="1" showInputMessage="1" showErrorMessage="1" sqref="F30" xr:uid="{2BC49696-9770-4CBE-86BF-2A410B9C9DF3}">
      <formula1>#REF!</formula1>
    </dataValidation>
    <dataValidation type="list" allowBlank="1" showInputMessage="1" showErrorMessage="1" sqref="F24 F18 F12" xr:uid="{52DE5F3A-26BC-4F88-A46C-1D432C8F4986}">
      <formula1>#REF!</formula1>
    </dataValidation>
    <dataValidation type="list" allowBlank="1" showInputMessage="1" showErrorMessage="1" sqref="F11 F23 F17 F29" xr:uid="{F14B42F5-8661-479C-8BB0-E02EA02AFA2C}">
      <formula1>#REF!</formula1>
    </dataValidation>
    <dataValidation type="list" allowBlank="1" showInputMessage="1" showErrorMessage="1" sqref="C11:E11 C17:E17 C23:E23 C29:E29" xr:uid="{8592DBB7-5E8F-4616-A304-1B884DE3986E}">
      <formula1>$G$2:$G$6</formula1>
    </dataValidation>
    <dataValidation type="list" allowBlank="1" showInputMessage="1" showErrorMessage="1" sqref="C12:E12 C18:E18 C24:E24 C30:E30" xr:uid="{50258309-225F-4B25-9046-8C9CCAADBAAE}">
      <formula1>$H$2:$H$6</formula1>
    </dataValidation>
  </dataValidations>
  <pageMargins left="0.43307086614173229" right="0.43307086614173229"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vt:lpstr>
      <vt:lpstr>生産活動収支報告書</vt:lpstr>
      <vt:lpstr>生産活動収支報告書!Print_Area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 達也</dc:creator>
  <cp:lastModifiedBy>植木 達也</cp:lastModifiedBy>
  <cp:lastPrinted>2025-06-20T04:40:47Z</cp:lastPrinted>
  <dcterms:created xsi:type="dcterms:W3CDTF">2025-05-29T02:12:05Z</dcterms:created>
  <dcterms:modified xsi:type="dcterms:W3CDTF">2025-06-20T04:42:01Z</dcterms:modified>
</cp:coreProperties>
</file>