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hogai-s-01\03就労相談支援担当\900重要・緊急等\000_コロナウイルス関連（R2.2～）\物価高騰支援金\R6.2月\01電子起案修正版\確定\"/>
    </mc:Choice>
  </mc:AlternateContent>
  <xr:revisionPtr revIDLastSave="0" documentId="13_ncr:1_{500B1B30-D4D0-4B82-B9CB-4E7DA983A630}" xr6:coauthVersionLast="47" xr6:coauthVersionMax="47" xr10:uidLastSave="{00000000-0000-0000-0000-000000000000}"/>
  <workbookProtection workbookAlgorithmName="SHA-512" workbookHashValue="SCrtBr+uh0lRIfj4LtU1iOcaSkHH6apQov5y33RwC5H7j0KanhDMT3jIdzIehK1InUIDiDIz/PHL3nTVYRwzBg==" workbookSaltValue="rWzbVp+0eWElWCLIclcpeQ==" workbookSpinCount="100000" lockStructure="1"/>
  <bookViews>
    <workbookView xWindow="-120" yWindow="-120" windowWidth="29040" windowHeight="15840" xr2:uid="{00000000-000D-0000-FFFF-FFFF00000000}"/>
  </bookViews>
  <sheets>
    <sheet name="様式（交付申請書）" sheetId="1" r:id="rId1"/>
    <sheet name="引用シート" sheetId="2" state="hidden" r:id="rId2"/>
  </sheets>
  <definedNames>
    <definedName name="_xlnm.Print_Area" localSheetId="0">'様式（交付申請書）'!$A$1:$E$51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G20" i="1"/>
  <c r="G18" i="1"/>
  <c r="D15" i="1"/>
  <c r="D12" i="1"/>
  <c r="D2" i="2" l="1"/>
  <c r="C16" i="1" l="1"/>
  <c r="D13" i="1"/>
  <c r="D36" i="1" l="1"/>
  <c r="B1" i="1" l="1"/>
  <c r="D51" i="1"/>
  <c r="D50" i="1"/>
  <c r="D32" i="1" l="1"/>
  <c r="D33" i="1"/>
  <c r="D34" i="1"/>
</calcChain>
</file>

<file path=xl/sharedStrings.xml><?xml version="1.0" encoding="utf-8"?>
<sst xmlns="http://schemas.openxmlformats.org/spreadsheetml/2006/main" count="83" uniqueCount="73">
  <si>
    <t xml:space="preserve">　　　　　　　　　　　　　　　　　　　　　　　　　　　　　　 </t>
    <phoneticPr fontId="3"/>
  </si>
  <si>
    <t>　　（あて先）札幌市長</t>
    <rPh sb="5" eb="6">
      <t>サキ</t>
    </rPh>
    <rPh sb="7" eb="10">
      <t>サッポロシ</t>
    </rPh>
    <rPh sb="10" eb="11">
      <t>チョウ</t>
    </rPh>
    <phoneticPr fontId="3"/>
  </si>
  <si>
    <t>法人所在地</t>
    <rPh sb="0" eb="2">
      <t>ホウジン</t>
    </rPh>
    <rPh sb="2" eb="5">
      <t>ショザイチ</t>
    </rPh>
    <phoneticPr fontId="3"/>
  </si>
  <si>
    <t>　　　　　　　　　　　　　　　　　　　　　　　　　　　　</t>
    <phoneticPr fontId="3"/>
  </si>
  <si>
    <t>法人名</t>
    <rPh sb="0" eb="2">
      <t>ホウジン</t>
    </rPh>
    <rPh sb="2" eb="3">
      <t>メイ</t>
    </rPh>
    <phoneticPr fontId="3"/>
  </si>
  <si>
    <t>法人代表者</t>
    <rPh sb="0" eb="2">
      <t>ホウジン</t>
    </rPh>
    <rPh sb="2" eb="5">
      <t>ダイヒョウシャ</t>
    </rPh>
    <phoneticPr fontId="3"/>
  </si>
  <si>
    <t>１</t>
    <phoneticPr fontId="3"/>
  </si>
  <si>
    <t>２</t>
  </si>
  <si>
    <t>３</t>
  </si>
  <si>
    <t>事業所名</t>
    <rPh sb="0" eb="4">
      <t>ジギョウショメイ</t>
    </rPh>
    <phoneticPr fontId="2"/>
  </si>
  <si>
    <t>サービス種別</t>
    <rPh sb="4" eb="6">
      <t>シュベツ</t>
    </rPh>
    <phoneticPr fontId="3"/>
  </si>
  <si>
    <t>事業所番号</t>
    <rPh sb="0" eb="3">
      <t>ジギョウショ</t>
    </rPh>
    <rPh sb="3" eb="5">
      <t>バンゴウ</t>
    </rPh>
    <phoneticPr fontId="3"/>
  </si>
  <si>
    <t>４</t>
    <phoneticPr fontId="2"/>
  </si>
  <si>
    <t>定員</t>
    <rPh sb="0" eb="2">
      <t>テイイン</t>
    </rPh>
    <phoneticPr fontId="2"/>
  </si>
  <si>
    <t>交付要件確認</t>
    <rPh sb="0" eb="4">
      <t>コウフヨウケン</t>
    </rPh>
    <rPh sb="4" eb="6">
      <t>カクニン</t>
    </rPh>
    <phoneticPr fontId="2"/>
  </si>
  <si>
    <t>６</t>
    <phoneticPr fontId="3"/>
  </si>
  <si>
    <t>【交付要件】</t>
    <rPh sb="1" eb="5">
      <t>コウフヨウケン</t>
    </rPh>
    <phoneticPr fontId="2"/>
  </si>
  <si>
    <t>７</t>
    <phoneticPr fontId="3"/>
  </si>
  <si>
    <t>交付申請額</t>
    <rPh sb="0" eb="2">
      <t>コウフ</t>
    </rPh>
    <rPh sb="2" eb="4">
      <t>シンセイ</t>
    </rPh>
    <rPh sb="4" eb="5">
      <t>ガク</t>
    </rPh>
    <phoneticPr fontId="2"/>
  </si>
  <si>
    <t>※自動計算</t>
    <rPh sb="1" eb="3">
      <t>ジドウ</t>
    </rPh>
    <rPh sb="3" eb="5">
      <t>ケイサン</t>
    </rPh>
    <phoneticPr fontId="2"/>
  </si>
  <si>
    <t>単価設定</t>
    <rPh sb="0" eb="4">
      <t>タンカセッテイ</t>
    </rPh>
    <phoneticPr fontId="2"/>
  </si>
  <si>
    <t>フラグ</t>
    <phoneticPr fontId="2"/>
  </si>
  <si>
    <t>申請担当者</t>
    <rPh sb="0" eb="5">
      <t>シンセイタントウシャ</t>
    </rPh>
    <phoneticPr fontId="2"/>
  </si>
  <si>
    <t>　　このことについて、次のとおり交付申請いたします。</t>
    <rPh sb="11" eb="12">
      <t>ツギ</t>
    </rPh>
    <rPh sb="16" eb="18">
      <t>コウフ</t>
    </rPh>
    <rPh sb="18" eb="20">
      <t>シンセイ</t>
    </rPh>
    <phoneticPr fontId="3"/>
  </si>
  <si>
    <t>　</t>
    <phoneticPr fontId="2"/>
  </si>
  <si>
    <t>また、市が必要と認めた場合は、交付要綱に定める調査等に真摯に応じます。</t>
    <rPh sb="3" eb="4">
      <t>シ</t>
    </rPh>
    <rPh sb="5" eb="7">
      <t>ヒツヨウ</t>
    </rPh>
    <rPh sb="8" eb="9">
      <t>ミト</t>
    </rPh>
    <rPh sb="11" eb="13">
      <t>バアイ</t>
    </rPh>
    <rPh sb="15" eb="19">
      <t>コウフヨウコウ</t>
    </rPh>
    <rPh sb="20" eb="21">
      <t>サダ</t>
    </rPh>
    <rPh sb="23" eb="25">
      <t>チョウサ</t>
    </rPh>
    <rPh sb="25" eb="26">
      <t>トウ</t>
    </rPh>
    <rPh sb="27" eb="29">
      <t>シンシ</t>
    </rPh>
    <phoneticPr fontId="2"/>
  </si>
  <si>
    <t>【確　認　欄】</t>
    <rPh sb="1" eb="2">
      <t>アキラ</t>
    </rPh>
    <rPh sb="3" eb="4">
      <t>ニン</t>
    </rPh>
    <rPh sb="5" eb="6">
      <t>ラン</t>
    </rPh>
    <phoneticPr fontId="2"/>
  </si>
  <si>
    <t>【交 付 要 件】</t>
    <rPh sb="1" eb="2">
      <t>コウ</t>
    </rPh>
    <rPh sb="3" eb="4">
      <t>ツキ</t>
    </rPh>
    <rPh sb="5" eb="6">
      <t>ヨウ</t>
    </rPh>
    <rPh sb="7" eb="8">
      <t>ケン</t>
    </rPh>
    <phoneticPr fontId="2"/>
  </si>
  <si>
    <t>担　当　者　氏　名</t>
    <rPh sb="0" eb="1">
      <t>タン</t>
    </rPh>
    <rPh sb="2" eb="3">
      <t>トウ</t>
    </rPh>
    <rPh sb="4" eb="5">
      <t>モノ</t>
    </rPh>
    <rPh sb="6" eb="7">
      <t>シ</t>
    </rPh>
    <rPh sb="8" eb="9">
      <t>ナ</t>
    </rPh>
    <phoneticPr fontId="2"/>
  </si>
  <si>
    <t>担 当 者 電 話 番 号</t>
    <rPh sb="0" eb="1">
      <t>タン</t>
    </rPh>
    <rPh sb="2" eb="3">
      <t>トウ</t>
    </rPh>
    <rPh sb="4" eb="5">
      <t>モノ</t>
    </rPh>
    <rPh sb="6" eb="7">
      <t>デン</t>
    </rPh>
    <rPh sb="8" eb="9">
      <t>ハナシ</t>
    </rPh>
    <rPh sb="10" eb="11">
      <t>バン</t>
    </rPh>
    <rPh sb="12" eb="13">
      <t>ゴウ</t>
    </rPh>
    <phoneticPr fontId="2"/>
  </si>
  <si>
    <t>【事務局使用欄】</t>
    <rPh sb="1" eb="7">
      <t>ジムキョクシヨウラン</t>
    </rPh>
    <phoneticPr fontId="2"/>
  </si>
  <si>
    <t>入所</t>
    <rPh sb="0" eb="2">
      <t>ニュウショ</t>
    </rPh>
    <phoneticPr fontId="2"/>
  </si>
  <si>
    <t>サービス種別</t>
    <rPh sb="4" eb="6">
      <t>シュベツ</t>
    </rPh>
    <phoneticPr fontId="2"/>
  </si>
  <si>
    <t>居住</t>
    <rPh sb="0" eb="2">
      <t>キョジュウ</t>
    </rPh>
    <phoneticPr fontId="2"/>
  </si>
  <si>
    <t>通所</t>
    <rPh sb="0" eb="2">
      <t>ツウショ</t>
    </rPh>
    <phoneticPr fontId="2"/>
  </si>
  <si>
    <t>区分</t>
    <rPh sb="0" eb="2">
      <t>クブン</t>
    </rPh>
    <phoneticPr fontId="2"/>
  </si>
  <si>
    <t>支援単価</t>
  </si>
  <si>
    <t>(1)</t>
    <phoneticPr fontId="2"/>
  </si>
  <si>
    <t>(2)</t>
    <phoneticPr fontId="2"/>
  </si>
  <si>
    <t>(3)</t>
    <phoneticPr fontId="2"/>
  </si>
  <si>
    <t>福祉ホーム</t>
    <phoneticPr fontId="2"/>
  </si>
  <si>
    <t>地域共同作業所</t>
    <phoneticPr fontId="2"/>
  </si>
  <si>
    <t>地域活動支援センター</t>
    <phoneticPr fontId="2"/>
  </si>
  <si>
    <t>支援金の振込口座</t>
    <rPh sb="0" eb="3">
      <t>シエンキン</t>
    </rPh>
    <rPh sb="4" eb="6">
      <t>フリコミ</t>
    </rPh>
    <rPh sb="6" eb="8">
      <t>コウザ</t>
    </rPh>
    <phoneticPr fontId="2"/>
  </si>
  <si>
    <t>郵便番号</t>
  </si>
  <si>
    <t>住所</t>
  </si>
  <si>
    <t>氏名</t>
  </si>
  <si>
    <t>フリガナ</t>
  </si>
  <si>
    <t>振込先金融機関</t>
    <phoneticPr fontId="2"/>
  </si>
  <si>
    <t>預金種目</t>
    <phoneticPr fontId="2"/>
  </si>
  <si>
    <t>口座番号</t>
    <phoneticPr fontId="2"/>
  </si>
  <si>
    <t>１　普通</t>
    <phoneticPr fontId="2"/>
  </si>
  <si>
    <t>（金融機関名称）</t>
    <phoneticPr fontId="2"/>
  </si>
  <si>
    <t>（本・支店名）</t>
    <phoneticPr fontId="2"/>
  </si>
  <si>
    <t>下記の口座へ振り込んでください。</t>
    <rPh sb="0" eb="2">
      <t>カキ</t>
    </rPh>
    <rPh sb="3" eb="5">
      <t>コウザ</t>
    </rPh>
    <rPh sb="6" eb="7">
      <t>フ</t>
    </rPh>
    <rPh sb="8" eb="9">
      <t>コ</t>
    </rPh>
    <phoneticPr fontId="3"/>
  </si>
  <si>
    <t>令和　年（　　　年）　月　　日　</t>
    <rPh sb="0" eb="2">
      <t>レイワ</t>
    </rPh>
    <rPh sb="3" eb="4">
      <t>ネン</t>
    </rPh>
    <rPh sb="8" eb="9">
      <t>ネン</t>
    </rPh>
    <phoneticPr fontId="3"/>
  </si>
  <si>
    <t>３</t>
    <phoneticPr fontId="2"/>
  </si>
  <si>
    <t>５</t>
    <phoneticPr fontId="3"/>
  </si>
  <si>
    <t>様式１</t>
    <phoneticPr fontId="2"/>
  </si>
  <si>
    <t>(1)</t>
    <phoneticPr fontId="2"/>
  </si>
  <si>
    <t>(2)</t>
    <phoneticPr fontId="2"/>
  </si>
  <si>
    <t>本支援金の目的を十分に理解し、本支援金を目的に沿って適切に運用する意思があること。</t>
    <rPh sb="8" eb="10">
      <t>ジュウブン</t>
    </rPh>
    <rPh sb="11" eb="13">
      <t>リカイ</t>
    </rPh>
    <rPh sb="15" eb="16">
      <t>ホン</t>
    </rPh>
    <rPh sb="16" eb="18">
      <t>シエン</t>
    </rPh>
    <rPh sb="18" eb="19">
      <t>キン</t>
    </rPh>
    <rPh sb="20" eb="22">
      <t>モクテキ</t>
    </rPh>
    <rPh sb="23" eb="24">
      <t>ソ</t>
    </rPh>
    <rPh sb="26" eb="28">
      <t>テキセツ</t>
    </rPh>
    <rPh sb="29" eb="31">
      <t>ウンヨウ</t>
    </rPh>
    <rPh sb="33" eb="35">
      <t>イシ</t>
    </rPh>
    <phoneticPr fontId="2"/>
  </si>
  <si>
    <t>(4)</t>
  </si>
  <si>
    <t>交付要件(1)～(4)について、全て満たしていることを確認しました。</t>
    <rPh sb="0" eb="4">
      <t>コウフヨウケン</t>
    </rPh>
    <rPh sb="16" eb="17">
      <t>スベ</t>
    </rPh>
    <rPh sb="18" eb="19">
      <t>ミ</t>
    </rPh>
    <rPh sb="27" eb="29">
      <t>カクニン</t>
    </rPh>
    <phoneticPr fontId="2"/>
  </si>
  <si>
    <t>札幌市地域活動支援センター等食材費高騰対策特別支援金交付申請書</t>
    <rPh sb="0" eb="3">
      <t>サッポロシ</t>
    </rPh>
    <rPh sb="3" eb="9">
      <t>チイキカツドウシエン</t>
    </rPh>
    <rPh sb="13" eb="14">
      <t>トウ</t>
    </rPh>
    <rPh sb="14" eb="17">
      <t>ショクザイヒ</t>
    </rPh>
    <rPh sb="17" eb="19">
      <t>コウトウ</t>
    </rPh>
    <rPh sb="19" eb="21">
      <t>タイサク</t>
    </rPh>
    <rPh sb="21" eb="23">
      <t>トクベツ</t>
    </rPh>
    <rPh sb="23" eb="25">
      <t>シエン</t>
    </rPh>
    <rPh sb="25" eb="26">
      <t>キン</t>
    </rPh>
    <rPh sb="26" eb="28">
      <t>コウフ</t>
    </rPh>
    <rPh sb="28" eb="31">
      <t>シンセイショ</t>
    </rPh>
    <phoneticPr fontId="3"/>
  </si>
  <si>
    <t>〈目的〉利用者へ食材費の価格転嫁をすることが難しい地域活動支援センター等の運営安定化を図り、提供する食事
サービスの質を維持し、利用者が安心して継続的に食事サービスを享受できる環境の整備に資する。</t>
    <rPh sb="1" eb="3">
      <t>モクテキ</t>
    </rPh>
    <rPh sb="4" eb="7">
      <t>リヨウシャ</t>
    </rPh>
    <rPh sb="8" eb="11">
      <t>ショクザイヒ</t>
    </rPh>
    <rPh sb="12" eb="14">
      <t>カカク</t>
    </rPh>
    <rPh sb="14" eb="16">
      <t>テンカ</t>
    </rPh>
    <rPh sb="22" eb="23">
      <t>ムズカ</t>
    </rPh>
    <rPh sb="50" eb="52">
      <t>ショクジ</t>
    </rPh>
    <rPh sb="76" eb="78">
      <t>ショクジ</t>
    </rPh>
    <rPh sb="83" eb="85">
      <t>キョウジュ</t>
    </rPh>
    <phoneticPr fontId="2"/>
  </si>
  <si>
    <t>令和５年10月１日までに事業を開始していること（令和５年10月１日時点で休止している施設等を除く）。
また、地域活動支援センターは障がい者地域活動支援センター運営費補助金の交付決定を、福祉ホームは
福祉ホーム運営費補助金の交付決定を、地域共同作業所は障がい者地域共同作業所運営費補助金の交付
決定を令和５年度において札幌市から受けていること。</t>
    <rPh sb="136" eb="139">
      <t>ウンエイヒ</t>
    </rPh>
    <rPh sb="139" eb="142">
      <t>ホジョキン</t>
    </rPh>
    <phoneticPr fontId="2"/>
  </si>
  <si>
    <t>令和５年10月１日以降、事業を休止しておらず、申請日時点で令和５年度中に廃止又は休止する予定が
ないこと。</t>
    <phoneticPr fontId="2"/>
  </si>
  <si>
    <t>利用者へ継続的に食事提供を行っていること。</t>
    <rPh sb="0" eb="3">
      <t>リヨウシャ</t>
    </rPh>
    <rPh sb="4" eb="7">
      <t>ケイゾクテキ</t>
    </rPh>
    <rPh sb="8" eb="10">
      <t>ショクジ</t>
    </rPh>
    <rPh sb="10" eb="12">
      <t>テイキョウ</t>
    </rPh>
    <rPh sb="13" eb="14">
      <t>オコナ</t>
    </rPh>
    <phoneticPr fontId="2"/>
  </si>
  <si>
    <t>(4)</t>
    <phoneticPr fontId="2"/>
  </si>
  <si>
    <t>(5)</t>
  </si>
  <si>
    <t>(5)</t>
    <phoneticPr fontId="2"/>
  </si>
  <si>
    <t>令和５年度において、北海道が実施した「医療・介護・障がい施設等食材料費支援金支給事業」の交付対象
になっていないこと。</t>
    <rPh sb="31" eb="32">
      <t>ショク</t>
    </rPh>
    <rPh sb="32" eb="35">
      <t>ザイリョウヒ</t>
    </rPh>
    <rPh sb="35" eb="37">
      <t>シエン</t>
    </rPh>
    <rPh sb="37" eb="38">
      <t>キン</t>
    </rPh>
    <rPh sb="38" eb="40">
      <t>シキュウ</t>
    </rPh>
    <rPh sb="40" eb="4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</si>
</sst>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0">
    <font>
      <sz val="11"/>
      <name val="明朝"/>
      <family val="1"/>
      <charset val="128"/>
    </font>
    <font>
      <sz val="11"/>
      <color theme="1"/>
      <name val="游ゴシック"/>
      <family val="2"/>
      <charset val="128"/>
      <scheme val="minor"/>
    </font>
    <font>
      <sz val="6"/>
      <name val="明朝"/>
      <family val="1"/>
      <charset val="128"/>
    </font>
    <font>
      <sz val="6"/>
      <name val="明朝"/>
      <family val="3"/>
      <charset val="128"/>
    </font>
    <font>
      <sz val="10"/>
      <name val="ＭＳ Ｐゴシック"/>
      <family val="3"/>
      <charset val="128"/>
    </font>
    <font>
      <sz val="14"/>
      <color theme="1"/>
      <name val="ＭＳ 明朝"/>
      <family val="1"/>
      <charset val="128"/>
    </font>
    <font>
      <sz val="14"/>
      <name val="ＭＳ 明朝"/>
      <family val="1"/>
      <charset val="128"/>
    </font>
    <font>
      <sz val="14"/>
      <color rgb="FFFF0000"/>
      <name val="ＭＳ 明朝"/>
      <family val="1"/>
      <charset val="128"/>
    </font>
    <font>
      <b/>
      <sz val="14"/>
      <color theme="1"/>
      <name val="ＭＳ 明朝"/>
      <family val="1"/>
      <charset val="128"/>
    </font>
    <font>
      <sz val="12"/>
      <color theme="1"/>
      <name val="ＭＳ 明朝"/>
      <family val="1"/>
      <charset val="128"/>
    </font>
    <font>
      <sz val="12"/>
      <name val="ＭＳ 明朝"/>
      <family val="1"/>
      <charset val="128"/>
    </font>
    <font>
      <b/>
      <sz val="12"/>
      <color theme="1"/>
      <name val="ＭＳ 明朝"/>
      <family val="1"/>
      <charset val="128"/>
    </font>
    <font>
      <b/>
      <sz val="12"/>
      <color theme="1"/>
      <name val="ＭＳ ゴシック"/>
      <family val="3"/>
      <charset val="128"/>
    </font>
    <font>
      <sz val="11"/>
      <color theme="1"/>
      <name val="ＭＳ ゴシック"/>
      <family val="3"/>
      <charset val="128"/>
    </font>
    <font>
      <b/>
      <i/>
      <sz val="14"/>
      <color rgb="FFFF0000"/>
      <name val="ＭＳ 明朝"/>
      <family val="1"/>
      <charset val="128"/>
    </font>
    <font>
      <sz val="12"/>
      <color theme="0" tint="-0.499984740745262"/>
      <name val="ＭＳ 明朝"/>
      <family val="1"/>
      <charset val="128"/>
    </font>
    <font>
      <sz val="11"/>
      <name val="明朝"/>
      <family val="1"/>
      <charset val="128"/>
    </font>
    <font>
      <sz val="14"/>
      <color theme="0" tint="-0.34998626667073579"/>
      <name val="ＭＳ 明朝"/>
      <family val="1"/>
      <charset val="128"/>
    </font>
    <font>
      <i/>
      <sz val="14"/>
      <color rgb="FFFF0000"/>
      <name val="ＭＳ 明朝"/>
      <family val="1"/>
      <charset val="128"/>
    </font>
    <font>
      <b/>
      <sz val="12"/>
      <name val="ＭＳ ゴシック"/>
      <family val="3"/>
      <charset val="128"/>
    </font>
  </fonts>
  <fills count="2">
    <fill>
      <patternFill patternType="none"/>
    </fill>
    <fill>
      <patternFill patternType="gray125"/>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6" fillId="0" borderId="0" applyFont="0" applyFill="0" applyBorder="0" applyAlignment="0" applyProtection="0">
      <alignment vertical="center"/>
    </xf>
    <xf numFmtId="0" fontId="1" fillId="0" borderId="0">
      <alignment vertical="center"/>
    </xf>
  </cellStyleXfs>
  <cellXfs count="76">
    <xf numFmtId="0" fontId="0" fillId="0" borderId="0" xfId="0"/>
    <xf numFmtId="0" fontId="4" fillId="0" borderId="0" xfId="0" applyFont="1" applyFill="1" applyAlignment="1">
      <alignment horizontal="left" vertical="center"/>
    </xf>
    <xf numFmtId="0" fontId="5" fillId="0" borderId="0" xfId="0" applyFont="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center" vertical="center"/>
    </xf>
    <xf numFmtId="0" fontId="5" fillId="0" borderId="0" xfId="0" applyFont="1" applyFill="1" applyAlignment="1">
      <alignment horizontal="left" vertical="center" wrapText="1"/>
    </xf>
    <xf numFmtId="0" fontId="6"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pplyProtection="1">
      <alignment vertical="center"/>
      <protection locked="0"/>
    </xf>
    <xf numFmtId="0" fontId="8" fillId="0" borderId="4"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49" fontId="8" fillId="0" borderId="0" xfId="0" applyNumberFormat="1" applyFont="1" applyFill="1" applyAlignment="1">
      <alignment horizontal="center" vertical="center"/>
    </xf>
    <xf numFmtId="0" fontId="5" fillId="0" borderId="0" xfId="0" applyFont="1" applyFill="1" applyAlignment="1">
      <alignment horizontal="left" vertical="center" wrapText="1"/>
    </xf>
    <xf numFmtId="0" fontId="9" fillId="0" borderId="0" xfId="0" applyFont="1" applyFill="1" applyAlignment="1">
      <alignment vertical="center"/>
    </xf>
    <xf numFmtId="0" fontId="9" fillId="0" borderId="0" xfId="0" applyFont="1" applyFill="1" applyAlignment="1">
      <alignment horizontal="right" vertical="center"/>
    </xf>
    <xf numFmtId="49" fontId="11"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horizontal="distributed" vertical="center"/>
    </xf>
    <xf numFmtId="0" fontId="5"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left" vertical="center"/>
    </xf>
    <xf numFmtId="0" fontId="11" fillId="0" borderId="1" xfId="0" applyFont="1" applyFill="1" applyBorder="1" applyAlignment="1">
      <alignment horizontal="center" vertical="center"/>
    </xf>
    <xf numFmtId="0" fontId="12" fillId="0" borderId="0" xfId="0" applyFont="1" applyFill="1" applyBorder="1" applyAlignment="1">
      <alignment horizontal="distributed" vertical="center"/>
    </xf>
    <xf numFmtId="0" fontId="10"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2" fillId="0" borderId="6" xfId="0" applyFont="1" applyFill="1" applyBorder="1" applyAlignment="1">
      <alignment horizontal="distributed" vertical="center"/>
    </xf>
    <xf numFmtId="0" fontId="14" fillId="0" borderId="0" xfId="0" applyFont="1" applyFill="1" applyBorder="1" applyAlignment="1">
      <alignment vertical="center"/>
    </xf>
    <xf numFmtId="0" fontId="14" fillId="0" borderId="0" xfId="0" applyFont="1" applyFill="1" applyAlignment="1">
      <alignment vertical="center"/>
    </xf>
    <xf numFmtId="0" fontId="5" fillId="0" borderId="4"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15" fillId="0" borderId="0" xfId="0" applyFont="1" applyFill="1" applyAlignment="1">
      <alignment vertical="center"/>
    </xf>
    <xf numFmtId="0" fontId="10"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176" fontId="5" fillId="0" borderId="3" xfId="0" applyNumberFormat="1" applyFont="1" applyFill="1" applyBorder="1" applyAlignment="1">
      <alignment horizontal="center" vertical="center" shrinkToFit="1"/>
    </xf>
    <xf numFmtId="0" fontId="6" fillId="0" borderId="4"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38" fontId="0" fillId="0" borderId="0" xfId="1" applyFont="1" applyAlignment="1"/>
    <xf numFmtId="38" fontId="15" fillId="0" borderId="0" xfId="1" applyFont="1" applyFill="1" applyBorder="1" applyAlignment="1">
      <alignment horizontal="center" vertical="center"/>
    </xf>
    <xf numFmtId="0" fontId="17" fillId="0" borderId="0" xfId="0" applyFont="1" applyFill="1" applyAlignment="1">
      <alignment vertical="center"/>
    </xf>
    <xf numFmtId="49" fontId="5" fillId="0" borderId="5" xfId="0" applyNumberFormat="1" applyFont="1" applyFill="1" applyBorder="1" applyAlignment="1">
      <alignment horizontal="center" vertical="center"/>
    </xf>
    <xf numFmtId="0" fontId="18" fillId="0" borderId="0" xfId="0" applyFont="1" applyFill="1" applyBorder="1" applyAlignment="1">
      <alignment vertical="center"/>
    </xf>
    <xf numFmtId="0" fontId="5" fillId="0" borderId="0" xfId="0" applyFont="1" applyFill="1" applyAlignment="1">
      <alignment horizontal="right" vertical="center"/>
    </xf>
    <xf numFmtId="0" fontId="10" fillId="0" borderId="7" xfId="0" applyFont="1" applyFill="1" applyBorder="1" applyAlignment="1">
      <alignment horizontal="center" vertical="center"/>
    </xf>
    <xf numFmtId="0" fontId="10" fillId="0" borderId="9" xfId="0" applyFont="1" applyFill="1" applyBorder="1" applyAlignment="1">
      <alignment vertical="center"/>
    </xf>
    <xf numFmtId="0" fontId="10" fillId="0" borderId="16" xfId="0" applyFont="1" applyFill="1" applyBorder="1" applyAlignment="1">
      <alignment vertical="center"/>
    </xf>
    <xf numFmtId="0" fontId="10" fillId="0" borderId="10" xfId="0" applyFont="1" applyFill="1" applyBorder="1" applyAlignment="1">
      <alignment vertical="center"/>
    </xf>
    <xf numFmtId="0" fontId="10" fillId="0" borderId="7" xfId="0" applyFont="1" applyFill="1" applyBorder="1" applyAlignment="1" applyProtection="1">
      <alignment vertical="center"/>
      <protection locked="0"/>
    </xf>
    <xf numFmtId="0" fontId="5" fillId="0" borderId="0" xfId="0"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shrinkToFit="1"/>
    </xf>
    <xf numFmtId="49" fontId="12" fillId="0" borderId="0" xfId="0" applyNumberFormat="1" applyFont="1" applyFill="1" applyAlignment="1">
      <alignment horizontal="right" vertical="center"/>
    </xf>
    <xf numFmtId="49" fontId="12" fillId="0" borderId="0" xfId="0" applyNumberFormat="1" applyFont="1" applyFill="1" applyAlignment="1">
      <alignment horizontal="right" vertical="top"/>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177" fontId="10" fillId="0" borderId="9" xfId="0" applyNumberFormat="1" applyFont="1" applyFill="1" applyBorder="1" applyAlignment="1" applyProtection="1">
      <alignment horizontal="center" vertical="center"/>
      <protection locked="0"/>
    </xf>
    <xf numFmtId="177" fontId="10" fillId="0" borderId="10" xfId="0" applyNumberFormat="1" applyFont="1" applyFill="1" applyBorder="1" applyAlignment="1" applyProtection="1">
      <alignment horizontal="center" vertical="center"/>
      <protection locked="0"/>
    </xf>
    <xf numFmtId="0" fontId="10" fillId="0" borderId="7" xfId="0" applyFont="1" applyFill="1" applyBorder="1" applyAlignment="1">
      <alignment horizontal="center" vertical="center"/>
    </xf>
    <xf numFmtId="0" fontId="10" fillId="0" borderId="0" xfId="0" applyFont="1" applyFill="1" applyAlignment="1" applyProtection="1">
      <alignment horizontal="right" vertical="center"/>
      <protection locked="0"/>
    </xf>
    <xf numFmtId="0" fontId="9" fillId="0" borderId="0" xfId="0" applyFont="1" applyFill="1" applyAlignment="1" applyProtection="1">
      <alignment horizontal="left" vertical="top" wrapText="1"/>
      <protection locked="0"/>
    </xf>
    <xf numFmtId="0" fontId="9" fillId="0" borderId="0" xfId="0" applyFont="1" applyFill="1" applyAlignment="1" applyProtection="1">
      <alignment horizontal="left" vertical="top"/>
      <protection locked="0"/>
    </xf>
    <xf numFmtId="0" fontId="5"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Alignment="1">
      <alignment vertical="center" wrapText="1"/>
    </xf>
    <xf numFmtId="0" fontId="19" fillId="0" borderId="0" xfId="0" applyFont="1" applyFill="1" applyAlignment="1">
      <alignment horizontal="left" vertical="top" wrapText="1"/>
    </xf>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5" fillId="0" borderId="12" xfId="0" applyFont="1" applyFill="1" applyBorder="1" applyAlignment="1" applyProtection="1">
      <alignment horizontal="left" vertical="center" shrinkToFit="1"/>
      <protection locked="0"/>
    </xf>
    <xf numFmtId="0" fontId="5" fillId="0" borderId="13"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cellXfs>
  <cellStyles count="3">
    <cellStyle name="桁区切り" xfId="1" builtinId="6"/>
    <cellStyle name="標準" xfId="0" builtinId="0"/>
    <cellStyle name="標準 2" xfId="2" xr:uid="{00000000-0005-0000-0000-00000200000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patternFill>
      </fill>
    </dxf>
    <dxf>
      <fill>
        <patternFill>
          <bgColor rgb="FFFFFF00"/>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266698</xdr:colOff>
      <xdr:row>19</xdr:row>
      <xdr:rowOff>9524</xdr:rowOff>
    </xdr:from>
    <xdr:to>
      <xdr:col>4</xdr:col>
      <xdr:colOff>1743898</xdr:colOff>
      <xdr:row>26</xdr:row>
      <xdr:rowOff>20399</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6698" y="4552949"/>
          <a:ext cx="8640000" cy="3049350"/>
        </a:xfrm>
        <a:prstGeom prst="bracketPair">
          <a:avLst>
            <a:gd name="adj" fmla="val 10206"/>
          </a:avLst>
        </a:prstGeom>
        <a:ln w="19050">
          <a:solidFill>
            <a:schemeClr val="bg1">
              <a:lumMod val="50000"/>
            </a:schemeClr>
          </a:solidFill>
          <a:prstDash val="sysDot"/>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819150</xdr:colOff>
      <xdr:row>3</xdr:row>
      <xdr:rowOff>76200</xdr:rowOff>
    </xdr:from>
    <xdr:to>
      <xdr:col>10</xdr:col>
      <xdr:colOff>114300</xdr:colOff>
      <xdr:row>5</xdr:row>
      <xdr:rowOff>219075</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9677400" y="771525"/>
          <a:ext cx="3514725" cy="904875"/>
        </a:xfrm>
        <a:prstGeom prst="wedgeRectCallout">
          <a:avLst>
            <a:gd name="adj1" fmla="val -65375"/>
            <a:gd name="adj2" fmla="val 394"/>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l"/>
          <a:r>
            <a:rPr kumimoji="1" lang="ja-JP" altLang="en-US" sz="1100"/>
            <a:t>申請書の提出日、事業所を運営する法人の所在地・名称・代表者の役職及び氏名を記載してください。</a:t>
          </a:r>
        </a:p>
      </xdr:txBody>
    </xdr:sp>
    <xdr:clientData/>
  </xdr:twoCellAnchor>
  <xdr:twoCellAnchor>
    <xdr:from>
      <xdr:col>5</xdr:col>
      <xdr:colOff>114299</xdr:colOff>
      <xdr:row>1</xdr:row>
      <xdr:rowOff>9526</xdr:rowOff>
    </xdr:from>
    <xdr:to>
      <xdr:col>5</xdr:col>
      <xdr:colOff>333374</xdr:colOff>
      <xdr:row>5</xdr:row>
      <xdr:rowOff>333376</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8972549" y="247651"/>
          <a:ext cx="219075" cy="1543050"/>
        </a:xfrm>
        <a:prstGeom prst="rightBracket">
          <a:avLst/>
        </a:prstGeom>
        <a:ln w="38100"/>
      </xdr:spPr>
      <xdr:style>
        <a:lnRef idx="1">
          <a:schemeClr val="accent4"/>
        </a:lnRef>
        <a:fillRef idx="0">
          <a:schemeClr val="accent4"/>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1"/>
  <sheetViews>
    <sheetView tabSelected="1" view="pageBreakPreview" zoomScaleNormal="100" zoomScaleSheetLayoutView="100" workbookViewId="0">
      <selection activeCell="C42" sqref="C42:E42"/>
    </sheetView>
  </sheetViews>
  <sheetFormatPr defaultRowHeight="17.25"/>
  <cols>
    <col min="1" max="1" width="9.375" style="8" customWidth="1"/>
    <col min="2" max="2" width="25" style="8" customWidth="1"/>
    <col min="3" max="3" width="37.5" style="8" customWidth="1"/>
    <col min="4" max="4" width="22.125" style="8" customWidth="1"/>
    <col min="5" max="5" width="23.625" style="8" customWidth="1"/>
    <col min="6" max="6" width="11.5" style="8" customWidth="1"/>
    <col min="7" max="7" width="16.875" style="8" customWidth="1"/>
    <col min="8" max="16384" width="9" style="8"/>
  </cols>
  <sheetData>
    <row r="1" spans="1:10" ht="18.75" customHeight="1">
      <c r="A1" s="2"/>
      <c r="B1" s="9" t="str">
        <f>IF(G20=1,"※色付きの箇所を全て入力してください","")</f>
        <v>※色付きの箇所を全て入力してください</v>
      </c>
      <c r="C1" s="9"/>
      <c r="D1" s="17"/>
      <c r="E1" s="46" t="s">
        <v>58</v>
      </c>
    </row>
    <row r="2" spans="1:10" ht="18.75" customHeight="1">
      <c r="A2" s="3" t="s">
        <v>0</v>
      </c>
      <c r="B2" s="9"/>
      <c r="C2" s="9"/>
      <c r="D2" s="63" t="s">
        <v>55</v>
      </c>
      <c r="E2" s="63"/>
    </row>
    <row r="3" spans="1:10">
      <c r="A3" s="16" t="s">
        <v>1</v>
      </c>
      <c r="B3" s="4"/>
      <c r="C3" s="4"/>
      <c r="D3" s="10"/>
      <c r="E3" s="43"/>
    </row>
    <row r="4" spans="1:10" ht="30" customHeight="1">
      <c r="A4" s="4"/>
      <c r="B4" s="4"/>
      <c r="C4" s="4"/>
      <c r="D4" s="64" t="s">
        <v>2</v>
      </c>
      <c r="E4" s="64"/>
    </row>
    <row r="5" spans="1:10" ht="30" customHeight="1">
      <c r="A5" s="5" t="s">
        <v>3</v>
      </c>
      <c r="B5" s="5"/>
      <c r="C5" s="5"/>
      <c r="D5" s="64" t="s">
        <v>4</v>
      </c>
      <c r="E5" s="64"/>
    </row>
    <row r="6" spans="1:10" ht="30" customHeight="1">
      <c r="A6" s="5" t="s">
        <v>3</v>
      </c>
      <c r="B6" s="5"/>
      <c r="C6" s="5"/>
      <c r="D6" s="65" t="s">
        <v>5</v>
      </c>
      <c r="E6" s="65"/>
      <c r="J6"/>
    </row>
    <row r="7" spans="1:10" ht="15" customHeight="1">
      <c r="A7" s="4"/>
      <c r="B7" s="4"/>
      <c r="C7" s="4"/>
      <c r="D7" s="4"/>
      <c r="E7" s="4"/>
      <c r="J7" s="1"/>
    </row>
    <row r="8" spans="1:10" ht="22.5" customHeight="1">
      <c r="A8" s="66" t="s">
        <v>64</v>
      </c>
      <c r="B8" s="66"/>
      <c r="C8" s="66"/>
      <c r="D8" s="66"/>
      <c r="E8" s="66"/>
      <c r="J8" s="1"/>
    </row>
    <row r="9" spans="1:10" ht="15" customHeight="1">
      <c r="A9" s="4"/>
      <c r="B9" s="4"/>
      <c r="C9" s="4"/>
      <c r="D9" s="4"/>
      <c r="E9" s="4"/>
      <c r="J9" s="1"/>
    </row>
    <row r="10" spans="1:10" ht="21.75" customHeight="1">
      <c r="A10" s="67" t="s">
        <v>23</v>
      </c>
      <c r="B10" s="67"/>
      <c r="C10" s="67"/>
      <c r="D10" s="67"/>
      <c r="E10" s="3"/>
      <c r="J10" s="1"/>
    </row>
    <row r="11" spans="1:10" ht="15" customHeight="1" thickBot="1">
      <c r="A11" s="4"/>
      <c r="B11" s="4"/>
      <c r="C11" s="4"/>
      <c r="D11" s="4"/>
      <c r="E11" s="4"/>
      <c r="J11" s="1"/>
    </row>
    <row r="12" spans="1:10" ht="18.75" customHeight="1">
      <c r="A12" s="22" t="s">
        <v>6</v>
      </c>
      <c r="B12" s="29" t="s">
        <v>9</v>
      </c>
      <c r="C12" s="32"/>
      <c r="D12" s="30" t="str">
        <f>IF(C12="","←事業所名を入力","")</f>
        <v>←事業所名を入力</v>
      </c>
      <c r="E12" s="4"/>
      <c r="J12" s="1"/>
    </row>
    <row r="13" spans="1:10" ht="18.75" customHeight="1">
      <c r="A13" s="22" t="s">
        <v>7</v>
      </c>
      <c r="B13" s="29" t="s">
        <v>10</v>
      </c>
      <c r="C13" s="33"/>
      <c r="D13" s="30" t="str">
        <f>IF(C13="","←プルダウンから選択","")</f>
        <v>←プルダウンから選択</v>
      </c>
      <c r="E13" s="4"/>
      <c r="J13" s="1"/>
    </row>
    <row r="14" spans="1:10" ht="18.75" hidden="1" customHeight="1">
      <c r="A14" s="22" t="s">
        <v>8</v>
      </c>
      <c r="B14" s="29" t="s">
        <v>11</v>
      </c>
      <c r="C14" s="53"/>
      <c r="D14" s="30"/>
      <c r="E14" s="4"/>
      <c r="F14" s="34" t="s">
        <v>30</v>
      </c>
      <c r="G14" s="35"/>
      <c r="H14" s="35"/>
      <c r="J14" s="1"/>
    </row>
    <row r="15" spans="1:10" ht="18.75" customHeight="1">
      <c r="A15" s="22" t="s">
        <v>56</v>
      </c>
      <c r="B15" s="29" t="s">
        <v>13</v>
      </c>
      <c r="C15" s="33"/>
      <c r="D15" s="30" t="str">
        <f>IF(C15="","←定員数を入力","")</f>
        <v>←定員数を入力</v>
      </c>
      <c r="E15" s="4"/>
      <c r="F15" s="35"/>
      <c r="G15" s="35"/>
      <c r="H15" s="35"/>
      <c r="J15" s="1"/>
    </row>
    <row r="16" spans="1:10" ht="18.75" customHeight="1" thickBot="1">
      <c r="A16" s="22" t="s">
        <v>12</v>
      </c>
      <c r="B16" s="29" t="s">
        <v>18</v>
      </c>
      <c r="C16" s="38" t="str">
        <f>IFERROR(C15*G18,"")</f>
        <v/>
      </c>
      <c r="D16" s="19" t="s">
        <v>19</v>
      </c>
      <c r="E16" s="4"/>
      <c r="F16" s="36"/>
      <c r="G16" s="36"/>
      <c r="H16" s="36"/>
      <c r="J16" s="1"/>
    </row>
    <row r="17" spans="1:11" ht="18.75" customHeight="1">
      <c r="A17" s="18"/>
      <c r="B17" s="20"/>
      <c r="C17" s="21"/>
      <c r="D17" s="4"/>
      <c r="E17" s="4"/>
      <c r="F17" s="36"/>
      <c r="G17" s="36"/>
      <c r="H17" s="36"/>
      <c r="K17" s="1"/>
    </row>
    <row r="18" spans="1:11" ht="18.75" customHeight="1">
      <c r="A18" s="22" t="s">
        <v>57</v>
      </c>
      <c r="B18" s="26" t="s">
        <v>14</v>
      </c>
      <c r="C18" s="21"/>
      <c r="D18" s="4"/>
      <c r="E18" s="4"/>
      <c r="F18" s="36" t="s">
        <v>20</v>
      </c>
      <c r="G18" s="42" t="str">
        <f>IFERROR(VLOOKUP(VLOOKUP(C13,引用シート!A2:$B$4,2,FALSE),引用シート!$C$1:$D$4,2,FALSE),"入力なし")</f>
        <v>入力なし</v>
      </c>
      <c r="H18" s="35"/>
      <c r="J18" s="1"/>
    </row>
    <row r="19" spans="1:11" ht="11.25" customHeight="1">
      <c r="A19" s="22"/>
      <c r="B19" s="26"/>
      <c r="C19" s="21"/>
      <c r="D19" s="4"/>
      <c r="E19" s="4"/>
      <c r="F19" s="36"/>
      <c r="G19" s="37"/>
      <c r="H19" s="35"/>
      <c r="J19" s="1"/>
    </row>
    <row r="20" spans="1:11" ht="18.75" customHeight="1">
      <c r="A20" s="6"/>
      <c r="B20" s="23" t="s">
        <v>16</v>
      </c>
      <c r="C20" s="4"/>
      <c r="D20" s="4"/>
      <c r="F20" s="36" t="s">
        <v>21</v>
      </c>
      <c r="G20" s="37">
        <f>IF(OR(C12="",C32="",C33="",C34="",C36="",C40="",C41="",C42="",C43="",B47="",C47="",E46="",C50="",C51="",,C13="",C15="",D2=引用シート!E1,D4=引用シート!E3,D5=引用シート!E4),1,2)</f>
        <v>1</v>
      </c>
      <c r="H20" s="35"/>
      <c r="J20" s="1"/>
    </row>
    <row r="21" spans="1:11" ht="18.75" customHeight="1">
      <c r="A21" s="54" t="s">
        <v>59</v>
      </c>
      <c r="B21" s="24" t="s">
        <v>61</v>
      </c>
      <c r="C21" s="4"/>
      <c r="D21" s="4"/>
      <c r="J21" s="1"/>
    </row>
    <row r="22" spans="1:11" ht="38.1" customHeight="1">
      <c r="A22" s="6"/>
      <c r="B22" s="71" t="s">
        <v>65</v>
      </c>
      <c r="C22" s="71"/>
      <c r="D22" s="71"/>
      <c r="E22" s="71"/>
      <c r="J22" s="1"/>
    </row>
    <row r="23" spans="1:11" ht="18.75" customHeight="1">
      <c r="A23" s="55" t="s">
        <v>60</v>
      </c>
      <c r="B23" s="69" t="s">
        <v>68</v>
      </c>
      <c r="C23" s="69"/>
      <c r="D23" s="69"/>
      <c r="E23" s="69"/>
    </row>
    <row r="24" spans="1:11" ht="75" customHeight="1">
      <c r="A24" s="55" t="s">
        <v>39</v>
      </c>
      <c r="B24" s="69" t="s">
        <v>66</v>
      </c>
      <c r="C24" s="69"/>
      <c r="D24" s="69"/>
      <c r="E24" s="69"/>
    </row>
    <row r="25" spans="1:11" ht="39.950000000000003" customHeight="1">
      <c r="A25" s="55" t="s">
        <v>69</v>
      </c>
      <c r="B25" s="70" t="s">
        <v>67</v>
      </c>
      <c r="C25" s="70"/>
      <c r="D25" s="70"/>
      <c r="E25" s="70"/>
    </row>
    <row r="26" spans="1:11" ht="45" customHeight="1">
      <c r="A26" s="55" t="s">
        <v>71</v>
      </c>
      <c r="B26" s="70" t="s">
        <v>72</v>
      </c>
      <c r="C26" s="70"/>
      <c r="D26" s="70"/>
      <c r="E26" s="70"/>
    </row>
    <row r="27" spans="1:11" ht="15" customHeight="1">
      <c r="A27" s="7"/>
      <c r="B27" s="24" t="s">
        <v>24</v>
      </c>
      <c r="C27" s="7"/>
      <c r="D27" s="7"/>
      <c r="E27" s="7"/>
    </row>
    <row r="28" spans="1:11" ht="18.75" customHeight="1">
      <c r="A28" s="6"/>
      <c r="B28" s="16" t="s">
        <v>63</v>
      </c>
      <c r="C28" s="4"/>
      <c r="D28" s="4"/>
      <c r="E28" s="4"/>
    </row>
    <row r="29" spans="1:11" ht="18.75" customHeight="1">
      <c r="A29" s="6"/>
      <c r="B29" s="16" t="s">
        <v>25</v>
      </c>
      <c r="C29" s="4"/>
      <c r="D29" s="4"/>
      <c r="E29" s="4"/>
    </row>
    <row r="30" spans="1:11" ht="11.25" customHeight="1" thickBot="1">
      <c r="A30" s="6"/>
      <c r="B30" s="16"/>
      <c r="C30" s="4"/>
      <c r="D30" s="4"/>
    </row>
    <row r="31" spans="1:11" ht="18.75" customHeight="1" thickBot="1">
      <c r="B31" s="28" t="s">
        <v>27</v>
      </c>
      <c r="C31" s="25" t="s">
        <v>26</v>
      </c>
      <c r="D31" s="4"/>
      <c r="E31" s="7"/>
    </row>
    <row r="32" spans="1:11" ht="30" customHeight="1">
      <c r="B32" s="44" t="s">
        <v>37</v>
      </c>
      <c r="C32" s="11"/>
      <c r="D32" s="30" t="str">
        <f>IF(C32="","←プルダウンから選択","")</f>
        <v>←プルダウンから選択</v>
      </c>
      <c r="E32" s="15"/>
    </row>
    <row r="33" spans="1:5" ht="29.25" customHeight="1">
      <c r="B33" s="44" t="s">
        <v>38</v>
      </c>
      <c r="C33" s="12"/>
      <c r="D33" s="30" t="str">
        <f t="shared" ref="D33" si="0">IF(C33="","←プルダウンから選択","")</f>
        <v>←プルダウンから選択</v>
      </c>
      <c r="E33" s="7"/>
    </row>
    <row r="34" spans="1:5" ht="30" customHeight="1">
      <c r="B34" s="44" t="s">
        <v>39</v>
      </c>
      <c r="C34" s="12"/>
      <c r="D34" s="30" t="str">
        <f>IF(C34="","←プルダウンから選択","")</f>
        <v>←プルダウンから選択</v>
      </c>
      <c r="E34" s="7"/>
    </row>
    <row r="35" spans="1:5" ht="30" customHeight="1">
      <c r="B35" s="44" t="s">
        <v>62</v>
      </c>
      <c r="C35" s="12"/>
      <c r="D35" s="30" t="str">
        <f>IF(C35="","←プルダウンから選択","")</f>
        <v>←プルダウンから選択</v>
      </c>
      <c r="E35" s="15"/>
    </row>
    <row r="36" spans="1:5" ht="30" customHeight="1" thickBot="1">
      <c r="B36" s="44" t="s">
        <v>70</v>
      </c>
      <c r="C36" s="13"/>
      <c r="D36" s="30" t="str">
        <f>IF(C36="","←プルダウンから選択","")</f>
        <v>←プルダウンから選択</v>
      </c>
      <c r="E36" s="15"/>
    </row>
    <row r="37" spans="1:5" ht="18.75" customHeight="1"/>
    <row r="38" spans="1:5" ht="18.75" customHeight="1">
      <c r="A38" s="22" t="s">
        <v>15</v>
      </c>
      <c r="B38" s="26" t="s">
        <v>43</v>
      </c>
      <c r="C38" s="4"/>
      <c r="D38" s="4"/>
      <c r="E38" s="4"/>
    </row>
    <row r="39" spans="1:5" ht="18.75" customHeight="1">
      <c r="A39" s="6"/>
      <c r="B39" s="68" t="s">
        <v>54</v>
      </c>
      <c r="C39" s="68"/>
      <c r="D39" s="68"/>
      <c r="E39" s="4"/>
    </row>
    <row r="40" spans="1:5" ht="17.25" customHeight="1">
      <c r="A40" s="6"/>
      <c r="B40" s="48" t="s">
        <v>44</v>
      </c>
      <c r="C40" s="72"/>
      <c r="D40" s="72"/>
      <c r="E40" s="73"/>
    </row>
    <row r="41" spans="1:5" ht="17.25" customHeight="1">
      <c r="B41" s="49" t="s">
        <v>45</v>
      </c>
      <c r="C41" s="74"/>
      <c r="D41" s="74"/>
      <c r="E41" s="75"/>
    </row>
    <row r="42" spans="1:5" ht="17.25" customHeight="1">
      <c r="B42" s="49" t="s">
        <v>46</v>
      </c>
      <c r="C42" s="74"/>
      <c r="D42" s="74"/>
      <c r="E42" s="75"/>
    </row>
    <row r="43" spans="1:5" ht="17.25" customHeight="1">
      <c r="B43" s="50" t="s">
        <v>47</v>
      </c>
      <c r="C43" s="56"/>
      <c r="D43" s="56"/>
      <c r="E43" s="57"/>
    </row>
    <row r="44" spans="1:5" ht="11.25" customHeight="1">
      <c r="C44" s="52"/>
      <c r="D44" s="45"/>
    </row>
    <row r="45" spans="1:5">
      <c r="B45" s="62" t="s">
        <v>48</v>
      </c>
      <c r="C45" s="62"/>
      <c r="D45" s="47" t="s">
        <v>49</v>
      </c>
      <c r="E45" s="47" t="s">
        <v>50</v>
      </c>
    </row>
    <row r="46" spans="1:5">
      <c r="B46" s="47" t="s">
        <v>52</v>
      </c>
      <c r="C46" s="47" t="s">
        <v>53</v>
      </c>
      <c r="D46" s="58" t="s">
        <v>51</v>
      </c>
      <c r="E46" s="60"/>
    </row>
    <row r="47" spans="1:5">
      <c r="B47" s="51"/>
      <c r="C47" s="51"/>
      <c r="D47" s="59"/>
      <c r="E47" s="61"/>
    </row>
    <row r="48" spans="1:5" ht="11.25" customHeight="1">
      <c r="C48" s="52"/>
      <c r="D48" s="45"/>
    </row>
    <row r="49" spans="1:4" ht="18" thickBot="1">
      <c r="A49" s="14" t="s">
        <v>17</v>
      </c>
      <c r="B49" s="26" t="s">
        <v>22</v>
      </c>
    </row>
    <row r="50" spans="1:4" ht="18.75" customHeight="1">
      <c r="B50" s="27" t="s">
        <v>28</v>
      </c>
      <c r="C50" s="39"/>
      <c r="D50" s="31" t="str">
        <f>IF(C50="","←入力してください","")</f>
        <v>←入力してください</v>
      </c>
    </row>
    <row r="51" spans="1:4" ht="18.75" customHeight="1">
      <c r="B51" s="27" t="s">
        <v>29</v>
      </c>
      <c r="C51" s="40"/>
      <c r="D51" s="31" t="str">
        <f>IF(C51="","←入力してください","")</f>
        <v>←入力してください</v>
      </c>
    </row>
  </sheetData>
  <sheetProtection algorithmName="SHA-512" hashValue="W8+Wox8zjSvzIpCW1ZbpdNkhC0BMQPAaW5bJj7p0CUI0aK/iEXLWrvuP+Oyn2jN4+Kxu6UCUCuAkXuMmQB2eZQ==" saltValue="d32F/T0LvCZdH3gA4CZhNQ==" spinCount="100000" sheet="1" selectLockedCells="1"/>
  <mergeCells count="19">
    <mergeCell ref="A10:D10"/>
    <mergeCell ref="B39:D39"/>
    <mergeCell ref="B23:E23"/>
    <mergeCell ref="B24:E24"/>
    <mergeCell ref="B26:E26"/>
    <mergeCell ref="B22:E22"/>
    <mergeCell ref="B25:E25"/>
    <mergeCell ref="D2:E2"/>
    <mergeCell ref="D4:E4"/>
    <mergeCell ref="D5:E5"/>
    <mergeCell ref="D6:E6"/>
    <mergeCell ref="A8:E8"/>
    <mergeCell ref="C40:E40"/>
    <mergeCell ref="C41:E41"/>
    <mergeCell ref="C42:E42"/>
    <mergeCell ref="C43:E43"/>
    <mergeCell ref="D46:D47"/>
    <mergeCell ref="E46:E47"/>
    <mergeCell ref="B45:C45"/>
  </mergeCells>
  <phoneticPr fontId="2"/>
  <conditionalFormatting sqref="C32:C35">
    <cfRule type="containsBlanks" dxfId="11" priority="14">
      <formula>LEN(TRIM(C32))=0</formula>
    </cfRule>
  </conditionalFormatting>
  <conditionalFormatting sqref="C13">
    <cfRule type="containsBlanks" dxfId="10" priority="13">
      <formula>LEN(TRIM(C13))=0</formula>
    </cfRule>
  </conditionalFormatting>
  <conditionalFormatting sqref="C50:C51">
    <cfRule type="containsBlanks" dxfId="9" priority="18">
      <formula>LEN(TRIM(C50))=0</formula>
    </cfRule>
  </conditionalFormatting>
  <conditionalFormatting sqref="C36">
    <cfRule type="containsBlanks" dxfId="8" priority="9">
      <formula>LEN(TRIM(C36))=0</formula>
    </cfRule>
  </conditionalFormatting>
  <conditionalFormatting sqref="C12">
    <cfRule type="containsBlanks" dxfId="7" priority="4">
      <formula>LEN(TRIM(C12))=0</formula>
    </cfRule>
  </conditionalFormatting>
  <conditionalFormatting sqref="C15">
    <cfRule type="containsBlanks" dxfId="6" priority="3">
      <formula>LEN(TRIM(C15))=0</formula>
    </cfRule>
  </conditionalFormatting>
  <conditionalFormatting sqref="B47:C47 D46:E47">
    <cfRule type="containsBlanks" dxfId="5" priority="2">
      <formula>LEN(TRIM(B46))=0</formula>
    </cfRule>
  </conditionalFormatting>
  <conditionalFormatting sqref="C40:E43">
    <cfRule type="containsBlanks" dxfId="4" priority="1">
      <formula>LEN(TRIM(C40))=0</formula>
    </cfRule>
  </conditionalFormatting>
  <dataValidations count="3">
    <dataValidation type="list" allowBlank="1" showInputMessage="1" showErrorMessage="1" sqref="C32:C36" xr:uid="{00000000-0002-0000-0000-000000000000}">
      <formula1>"✓"</formula1>
    </dataValidation>
    <dataValidation type="textLength" operator="equal" allowBlank="1" showInputMessage="1" showErrorMessage="1" sqref="C14" xr:uid="{00000000-0002-0000-0000-000001000000}">
      <formula1>10</formula1>
    </dataValidation>
    <dataValidation imeMode="halfAlpha" allowBlank="1" showInputMessage="1" showErrorMessage="1" sqref="E46:E47 C15" xr:uid="{00000000-0002-0000-0000-000002000000}"/>
  </dataValidations>
  <printOptions horizontalCentered="1" verticalCentered="1"/>
  <pageMargins left="0" right="0" top="0.74803149606299213" bottom="0.74803149606299213" header="0.31496062992125984" footer="0.31496062992125984"/>
  <pageSetup paperSize="9" scale="7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C368E407-06AF-45BD-9A29-063F04440EC3}">
            <xm:f>$D$2=引用シート!$E$1</xm:f>
            <x14:dxf>
              <fill>
                <patternFill>
                  <bgColor rgb="FFFFFF00"/>
                </patternFill>
              </fill>
            </x14:dxf>
          </x14:cfRule>
          <xm:sqref>D2</xm:sqref>
        </x14:conditionalFormatting>
        <x14:conditionalFormatting xmlns:xm="http://schemas.microsoft.com/office/excel/2006/main">
          <x14:cfRule type="expression" priority="7" id="{D0F4C275-846F-4AE2-95CE-B3DFD2400E23}">
            <xm:f>$D$4=引用シート!$E$3</xm:f>
            <x14:dxf>
              <fill>
                <patternFill>
                  <bgColor rgb="FFFFFF00"/>
                </patternFill>
              </fill>
            </x14:dxf>
          </x14:cfRule>
          <xm:sqref>D4</xm:sqref>
        </x14:conditionalFormatting>
        <x14:conditionalFormatting xmlns:xm="http://schemas.microsoft.com/office/excel/2006/main">
          <x14:cfRule type="expression" priority="6" id="{169136B5-99EB-4415-B6D1-CD0FF3067C68}">
            <xm:f>$D$5=引用シート!$E$4</xm:f>
            <x14:dxf>
              <fill>
                <patternFill>
                  <bgColor rgb="FFFFFF00"/>
                </patternFill>
              </fill>
            </x14:dxf>
          </x14:cfRule>
          <xm:sqref>D5</xm:sqref>
        </x14:conditionalFormatting>
        <x14:conditionalFormatting xmlns:xm="http://schemas.microsoft.com/office/excel/2006/main">
          <x14:cfRule type="expression" priority="5" id="{92D209D5-D17C-4808-85D8-FCA3E154FA11}">
            <xm:f>$D$6=引用シート!$E$5</xm:f>
            <x14:dxf>
              <fill>
                <patternFill>
                  <bgColor rgb="FFFFFF00"/>
                </patternFill>
              </fill>
            </x14:dxf>
          </x14:cfRule>
          <xm:sqref>D6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引用シート!$A$2:$A$4</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election activeCell="D5" sqref="D5"/>
    </sheetView>
  </sheetViews>
  <sheetFormatPr defaultRowHeight="13.5"/>
  <cols>
    <col min="4" max="4" width="11.5" customWidth="1"/>
  </cols>
  <sheetData>
    <row r="1" spans="1:5">
      <c r="A1" t="s">
        <v>32</v>
      </c>
      <c r="B1" t="s">
        <v>35</v>
      </c>
      <c r="C1" t="s">
        <v>35</v>
      </c>
      <c r="D1" t="s">
        <v>36</v>
      </c>
      <c r="E1" t="s">
        <v>55</v>
      </c>
    </row>
    <row r="2" spans="1:5">
      <c r="A2" t="s">
        <v>40</v>
      </c>
      <c r="B2" t="s">
        <v>33</v>
      </c>
      <c r="C2" t="s">
        <v>31</v>
      </c>
      <c r="D2" s="41">
        <f>D4*3</f>
        <v>6600</v>
      </c>
    </row>
    <row r="3" spans="1:5">
      <c r="A3" t="s">
        <v>42</v>
      </c>
      <c r="B3" t="s">
        <v>34</v>
      </c>
      <c r="C3" t="s">
        <v>33</v>
      </c>
      <c r="D3" s="41">
        <v>6400</v>
      </c>
      <c r="E3" t="s">
        <v>2</v>
      </c>
    </row>
    <row r="4" spans="1:5">
      <c r="A4" t="s">
        <v>41</v>
      </c>
      <c r="B4" t="s">
        <v>34</v>
      </c>
      <c r="C4" t="s">
        <v>34</v>
      </c>
      <c r="D4" s="41">
        <v>2200</v>
      </c>
      <c r="E4" t="s">
        <v>4</v>
      </c>
    </row>
    <row r="5" spans="1:5">
      <c r="E5" t="s">
        <v>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様式（交付申請書）</vt:lpstr>
      <vt:lpstr>引用シート</vt:lpstr>
      <vt:lpstr>'様式（交付申請書）'!Print_Area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奨</dc:creator>
  <cp:lastModifiedBy>平野 郁子</cp:lastModifiedBy>
  <cp:lastPrinted>2023-12-20T10:23:04Z</cp:lastPrinted>
  <dcterms:created xsi:type="dcterms:W3CDTF">2022-01-14T03:00:01Z</dcterms:created>
  <dcterms:modified xsi:type="dcterms:W3CDTF">2024-02-28T00:06:34Z</dcterms:modified>
</cp:coreProperties>
</file>