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hiro-doboku-1\03事務係\03-10電力調達契約\R3  　 電力調達契約\≪緊急一般≫白石駅自由通路\HP掲載\"/>
    </mc:Choice>
  </mc:AlternateContent>
  <bookViews>
    <workbookView xWindow="-15" yWindow="15" windowWidth="24030" windowHeight="5280"/>
  </bookViews>
  <sheets>
    <sheet name="様式７－２（単独施設）月別・休日別" sheetId="17" r:id="rId1"/>
  </sheets>
  <definedNames>
    <definedName name="_xlnm.Print_Area" localSheetId="0">'様式７－２（単独施設）月別・休日別'!$A$1:$M$34</definedName>
  </definedNames>
  <calcPr calcId="152511"/>
</workbook>
</file>

<file path=xl/calcChain.xml><?xml version="1.0" encoding="utf-8"?>
<calcChain xmlns="http://schemas.openxmlformats.org/spreadsheetml/2006/main">
  <c r="K18" i="17" l="1"/>
  <c r="K17" i="17"/>
  <c r="K16" i="17"/>
  <c r="K15" i="17"/>
  <c r="K14" i="17"/>
  <c r="K13" i="17"/>
  <c r="K12" i="17"/>
  <c r="K11" i="17"/>
  <c r="M11" i="17" s="1"/>
  <c r="K10" i="17"/>
  <c r="K9" i="17"/>
  <c r="I19" i="17"/>
  <c r="M17" i="17" l="1"/>
  <c r="M13" i="17"/>
  <c r="M9" i="17"/>
  <c r="M15" i="17"/>
  <c r="C19" i="17"/>
  <c r="M19" i="17" l="1"/>
  <c r="I27" i="17" s="1"/>
  <c r="I30" i="17" s="1"/>
</calcChain>
</file>

<file path=xl/sharedStrings.xml><?xml version="1.0" encoding="utf-8"?>
<sst xmlns="http://schemas.openxmlformats.org/spreadsheetml/2006/main" count="52" uniqueCount="39">
  <si>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</si>
  <si>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</si>
  <si>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</si>
  <si>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</si>
  <si>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</si>
  <si>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</si>
  <si>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</si>
  <si>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</si>
  <si>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</si>
  <si>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</si>
  <si>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</si>
  <si>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</si>
  <si>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</si>
  <si>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</si>
  <si>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</si>
  <si>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</si>
  <si>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</si>
  <si>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</si>
  <si>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</si>
  <si>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</si>
  <si>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</si>
  <si>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</si>
  <si>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</si>
  <si>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</si>
  <si>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</si>
  <si>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</si>
  <si>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</si>
  <si>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</si>
  <si>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</si>
  <si>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</si>
  <si>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</si>
  <si>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</si>
  <si>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JR白石駅自由通路で使用する電力</t>
    <rPh sb="0" eb="16">
      <t>シロ</t>
    </rPh>
    <phoneticPr fontId="3"/>
  </si>
  <si>
    <t>kw</t>
    <phoneticPr fontId="3"/>
  </si>
  <si>
    <t>令和４年５月</t>
    <rPh sb="0" eb="2">
      <t>レイワ</t>
    </rPh>
    <rPh sb="3" eb="4">
      <t>ネン</t>
    </rPh>
    <rPh sb="5" eb="6">
      <t>ガツ</t>
    </rPh>
    <phoneticPr fontId="3"/>
  </si>
  <si>
    <t>令和４年６月</t>
    <rPh sb="0" eb="2">
      <t>レイワ</t>
    </rPh>
    <rPh sb="3" eb="4">
      <t>ネン</t>
    </rPh>
    <rPh sb="5" eb="6">
      <t>ガツ</t>
    </rPh>
    <phoneticPr fontId="3"/>
  </si>
  <si>
    <t>令和４年７月</t>
    <rPh sb="0" eb="2">
      <t>レイワ</t>
    </rPh>
    <rPh sb="3" eb="4">
      <t>ネン</t>
    </rPh>
    <rPh sb="5" eb="6">
      <t>ガツ</t>
    </rPh>
    <phoneticPr fontId="3"/>
  </si>
  <si>
    <t>令和４年８月</t>
    <rPh sb="0" eb="2">
      <t>レイワ</t>
    </rPh>
    <rPh sb="3" eb="4">
      <t>ネン</t>
    </rPh>
    <rPh sb="5" eb="6">
      <t>ガツ</t>
    </rPh>
    <phoneticPr fontId="3"/>
  </si>
  <si>
    <t>令和４年９月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</si>
</sst>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00;&quot;△ &quot;#,##0.00"/>
  </numFmts>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0">
    <xf numFmtId="0" fontId="0" fillId="0" borderId="0" xfId="0"/>
    <xf numFmtId="38" fontId="5" fillId="0" borderId="27"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8" xfId="1" applyNumberFormat="1" applyFont="1" applyBorder="1" applyAlignment="1">
      <alignment vertical="center"/>
    </xf>
    <xf numFmtId="40" fontId="0" fillId="0" borderId="34" xfId="1" applyNumberFormat="1" applyFont="1" applyBorder="1" applyAlignment="1">
      <alignment vertical="center"/>
    </xf>
    <xf numFmtId="38" fontId="0" fillId="0" borderId="37" xfId="1" applyFont="1" applyBorder="1" applyAlignment="1">
      <alignment horizontal="right" vertical="center"/>
    </xf>
    <xf numFmtId="38" fontId="0" fillId="2" borderId="17" xfId="1" applyFont="1" applyFill="1" applyBorder="1" applyAlignment="1">
      <alignment vertical="center"/>
    </xf>
    <xf numFmtId="38" fontId="0" fillId="0" borderId="37" xfId="1" applyFont="1" applyBorder="1" applyAlignment="1">
      <alignment vertical="center"/>
    </xf>
    <xf numFmtId="38" fontId="0" fillId="0" borderId="38" xfId="1" applyFont="1" applyBorder="1" applyAlignment="1">
      <alignment horizontal="right" vertical="center"/>
    </xf>
    <xf numFmtId="0" fontId="7" fillId="0" borderId="9"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0" borderId="28" xfId="1" applyNumberFormat="1" applyFont="1" applyBorder="1" applyAlignment="1">
      <alignment vertical="center"/>
    </xf>
    <xf numFmtId="38" fontId="0" fillId="2" borderId="4"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5" xfId="1" applyFont="1" applyFill="1" applyBorder="1" applyAlignment="1">
      <alignment horizontal="center" vertical="center"/>
    </xf>
    <xf numFmtId="40" fontId="0" fillId="0" borderId="26" xfId="1" applyNumberFormat="1" applyFont="1" applyBorder="1" applyAlignment="1">
      <alignment vertical="center"/>
    </xf>
    <xf numFmtId="38" fontId="0" fillId="2" borderId="33" xfId="1" applyFont="1" applyFill="1" applyBorder="1" applyAlignment="1">
      <alignment horizontal="center" vertical="center"/>
    </xf>
    <xf numFmtId="38" fontId="0" fillId="0" borderId="36" xfId="1" applyFont="1" applyBorder="1" applyAlignment="1">
      <alignment horizontal="center" vertical="center"/>
    </xf>
    <xf numFmtId="38" fontId="0" fillId="0" borderId="43"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7" xfId="1" applyNumberFormat="1" applyFont="1" applyBorder="1" applyAlignment="1">
      <alignment horizontal="center" vertical="center" wrapText="1"/>
    </xf>
    <xf numFmtId="38" fontId="5" fillId="0" borderId="44" xfId="1" applyFont="1" applyBorder="1" applyAlignment="1">
      <alignment horizontal="center" vertical="center" wrapText="1"/>
    </xf>
    <xf numFmtId="38" fontId="0" fillId="0" borderId="52" xfId="1" applyFont="1" applyBorder="1" applyAlignment="1">
      <alignment horizontal="right" vertical="center"/>
    </xf>
    <xf numFmtId="38" fontId="7" fillId="0" borderId="0" xfId="1" applyFont="1" applyAlignment="1">
      <alignment horizontal="center" vertical="center"/>
    </xf>
    <xf numFmtId="38" fontId="5" fillId="0" borderId="6" xfId="1" applyFont="1" applyBorder="1" applyAlignment="1">
      <alignment horizontal="center" vertical="center" wrapText="1"/>
    </xf>
    <xf numFmtId="38" fontId="5" fillId="0" borderId="11" xfId="1" applyFont="1" applyBorder="1" applyAlignment="1">
      <alignment horizontal="center" vertical="center" wrapText="1"/>
    </xf>
    <xf numFmtId="38" fontId="0" fillId="0" borderId="48" xfId="1" applyNumberFormat="1" applyFont="1" applyBorder="1" applyAlignment="1">
      <alignment vertical="center"/>
    </xf>
    <xf numFmtId="40" fontId="0" fillId="0" borderId="55" xfId="1" applyNumberFormat="1" applyFont="1" applyBorder="1" applyAlignment="1">
      <alignment vertical="center"/>
    </xf>
    <xf numFmtId="40" fontId="0" fillId="0" borderId="46" xfId="1" applyNumberFormat="1" applyFont="1" applyBorder="1" applyAlignment="1">
      <alignment vertical="center"/>
    </xf>
    <xf numFmtId="40" fontId="0" fillId="0" borderId="56" xfId="1" applyNumberFormat="1" applyFont="1" applyBorder="1" applyAlignment="1">
      <alignment vertical="center"/>
    </xf>
    <xf numFmtId="40" fontId="0" fillId="0" borderId="47" xfId="1" applyNumberFormat="1" applyFont="1" applyBorder="1" applyAlignment="1">
      <alignment vertical="center"/>
    </xf>
    <xf numFmtId="177" fontId="0" fillId="0" borderId="57" xfId="1" applyNumberFormat="1" applyFont="1" applyBorder="1" applyAlignment="1">
      <alignment vertical="center"/>
    </xf>
    <xf numFmtId="177" fontId="0" fillId="0" borderId="51" xfId="1" applyNumberFormat="1" applyFont="1" applyBorder="1" applyAlignment="1">
      <alignment vertical="center"/>
    </xf>
    <xf numFmtId="177" fontId="0" fillId="0" borderId="58" xfId="1" applyNumberFormat="1" applyFont="1" applyBorder="1" applyAlignment="1">
      <alignment vertical="center"/>
    </xf>
    <xf numFmtId="38" fontId="0" fillId="0" borderId="59" xfId="1" applyFont="1" applyBorder="1" applyAlignment="1">
      <alignment horizontal="right" vertical="center"/>
    </xf>
    <xf numFmtId="38" fontId="0" fillId="2" borderId="64" xfId="1" applyFont="1" applyFill="1" applyBorder="1" applyAlignment="1">
      <alignment vertical="center"/>
    </xf>
    <xf numFmtId="38" fontId="5" fillId="0" borderId="19"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0" xfId="1" applyFont="1" applyBorder="1" applyAlignment="1">
      <alignment horizontal="center" shrinkToFit="1"/>
    </xf>
    <xf numFmtId="0" fontId="4" fillId="0" borderId="0" xfId="0" applyFont="1" applyFill="1" applyBorder="1" applyAlignment="1">
      <alignment vertical="center" shrinkToFit="1"/>
    </xf>
    <xf numFmtId="38" fontId="0" fillId="2" borderId="17"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2" borderId="18" xfId="0" applyNumberFormat="1" applyFont="1" applyFill="1" applyBorder="1" applyAlignment="1">
      <alignment vertical="center"/>
    </xf>
    <xf numFmtId="3" fontId="0" fillId="2" borderId="34"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 fontId="0" fillId="2" borderId="28" xfId="0" applyNumberFormat="1" applyFont="1" applyFill="1" applyBorder="1" applyAlignment="1">
      <alignment vertical="center"/>
    </xf>
    <xf numFmtId="3" fontId="0" fillId="2" borderId="26"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9" xfId="0" applyFont="1" applyBorder="1" applyAlignment="1">
      <alignment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2" xfId="0" applyNumberFormat="1" applyFont="1" applyFill="1" applyBorder="1" applyAlignment="1">
      <alignment horizontal="center" vertical="center"/>
    </xf>
    <xf numFmtId="0" fontId="0" fillId="2" borderId="30" xfId="0" applyNumberFormat="1"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2" borderId="13" xfId="0" applyNumberFormat="1" applyFont="1" applyFill="1" applyBorder="1" applyAlignment="1">
      <alignment horizontal="right" vertical="center" shrinkToFit="1"/>
    </xf>
    <xf numFmtId="176" fontId="0" fillId="2" borderId="12" xfId="0" applyNumberFormat="1" applyFont="1" applyFill="1" applyBorder="1" applyAlignment="1">
      <alignment horizontal="right" vertical="center" shrinkToFit="1"/>
    </xf>
    <xf numFmtId="0" fontId="5" fillId="0" borderId="0" xfId="0" applyFont="1" applyAlignment="1">
      <alignment vertical="center" wrapText="1"/>
    </xf>
    <xf numFmtId="38" fontId="0" fillId="0" borderId="9" xfId="1" applyFont="1" applyBorder="1" applyAlignment="1">
      <alignment horizontal="center" vertical="center"/>
    </xf>
    <xf numFmtId="38" fontId="0" fillId="0" borderId="9" xfId="1" applyFont="1" applyBorder="1" applyAlignment="1">
      <alignment vertical="center" shrinkToFit="1"/>
    </xf>
    <xf numFmtId="38" fontId="9" fillId="0" borderId="9" xfId="1" applyFont="1" applyBorder="1" applyAlignment="1">
      <alignment horizontal="center" vertical="center"/>
    </xf>
    <xf numFmtId="40" fontId="9" fillId="0" borderId="9" xfId="1" applyNumberFormat="1" applyFont="1" applyBorder="1" applyAlignment="1">
      <alignment horizontal="center" vertical="center"/>
    </xf>
    <xf numFmtId="38" fontId="0" fillId="2" borderId="62" xfId="1" applyFont="1" applyFill="1" applyBorder="1" applyAlignment="1">
      <alignment horizontal="right" vertical="center"/>
    </xf>
    <xf numFmtId="38" fontId="0" fillId="2" borderId="61" xfId="1" applyFont="1" applyFill="1" applyBorder="1" applyAlignment="1">
      <alignment horizontal="right" vertical="center"/>
    </xf>
    <xf numFmtId="40" fontId="0" fillId="0" borderId="26" xfId="1" applyNumberFormat="1" applyFont="1" applyBorder="1" applyAlignment="1">
      <alignment horizontal="right" vertical="center"/>
    </xf>
    <xf numFmtId="40" fontId="0" fillId="0" borderId="28" xfId="1" applyNumberFormat="1" applyFont="1" applyBorder="1" applyAlignment="1">
      <alignment horizontal="right" vertical="center"/>
    </xf>
    <xf numFmtId="40" fontId="0" fillId="0" borderId="15" xfId="1" applyNumberFormat="1" applyFont="1" applyBorder="1" applyAlignment="1">
      <alignment horizontal="right" vertical="center"/>
    </xf>
    <xf numFmtId="40" fontId="0" fillId="0" borderId="16" xfId="1" applyNumberFormat="1" applyFont="1" applyBorder="1" applyAlignment="1">
      <alignment horizontal="right" vertical="center"/>
    </xf>
    <xf numFmtId="38" fontId="0" fillId="2" borderId="26" xfId="1" applyFont="1" applyFill="1" applyBorder="1" applyAlignment="1">
      <alignment horizontal="right" vertical="center"/>
    </xf>
    <xf numFmtId="38" fontId="0" fillId="2" borderId="31" xfId="1" applyFont="1" applyFill="1" applyBorder="1" applyAlignment="1">
      <alignment horizontal="right" vertical="center"/>
    </xf>
    <xf numFmtId="38" fontId="0" fillId="0" borderId="5" xfId="1" applyFont="1" applyBorder="1" applyAlignment="1">
      <alignment horizontal="right" vertical="center"/>
    </xf>
    <xf numFmtId="38" fontId="0" fillId="0" borderId="29" xfId="1" applyFont="1" applyBorder="1" applyAlignment="1">
      <alignment horizontal="right" vertical="center"/>
    </xf>
    <xf numFmtId="38" fontId="0" fillId="0" borderId="3" xfId="1" applyFont="1" applyBorder="1" applyAlignment="1">
      <alignment horizontal="right" vertical="center"/>
    </xf>
    <xf numFmtId="38" fontId="0" fillId="2" borderId="63" xfId="1" applyFont="1" applyFill="1" applyBorder="1" applyAlignment="1">
      <alignment horizontal="right" vertical="center"/>
    </xf>
    <xf numFmtId="38" fontId="0" fillId="2" borderId="28" xfId="1" applyFont="1" applyFill="1" applyBorder="1" applyAlignment="1">
      <alignment horizontal="right" vertical="center"/>
    </xf>
    <xf numFmtId="38" fontId="5" fillId="0" borderId="20" xfId="1" applyFont="1" applyBorder="1" applyAlignment="1">
      <alignment horizontal="center" vertical="center"/>
    </xf>
    <xf numFmtId="38" fontId="5" fillId="0" borderId="23" xfId="1" applyFont="1" applyBorder="1" applyAlignment="1">
      <alignment horizontal="center" vertical="center"/>
    </xf>
    <xf numFmtId="38" fontId="5" fillId="0" borderId="24" xfId="1"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40" fontId="0" fillId="0" borderId="10" xfId="1" applyNumberFormat="1" applyFont="1" applyBorder="1" applyAlignment="1">
      <alignment horizontal="right" vertical="center"/>
    </xf>
    <xf numFmtId="40" fontId="0" fillId="0" borderId="39" xfId="1" applyNumberFormat="1" applyFont="1" applyBorder="1" applyAlignment="1">
      <alignment horizontal="right" vertical="center"/>
    </xf>
    <xf numFmtId="38" fontId="5" fillId="0" borderId="24"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8"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xf>
    <xf numFmtId="0" fontId="5" fillId="0" borderId="45" xfId="0" applyFont="1" applyBorder="1" applyAlignment="1">
      <alignment horizontal="center" vertical="center"/>
    </xf>
    <xf numFmtId="0" fontId="5" fillId="0" borderId="22" xfId="0" applyFont="1" applyBorder="1" applyAlignment="1">
      <alignment horizontal="center" vertical="center"/>
    </xf>
    <xf numFmtId="38" fontId="5" fillId="0" borderId="49" xfId="1" applyFont="1" applyBorder="1" applyAlignment="1">
      <alignment horizontal="center" vertical="center" wrapText="1"/>
    </xf>
    <xf numFmtId="38" fontId="5" fillId="0" borderId="50" xfId="1" applyFont="1" applyBorder="1" applyAlignment="1">
      <alignment horizontal="center" vertical="center"/>
    </xf>
    <xf numFmtId="0" fontId="0" fillId="0" borderId="9" xfId="0" applyFont="1" applyBorder="1" applyAlignment="1">
      <alignment vertical="center" shrinkToFit="1"/>
    </xf>
    <xf numFmtId="40" fontId="0" fillId="0" borderId="32" xfId="1" applyNumberFormat="1" applyFont="1" applyBorder="1" applyAlignment="1">
      <alignment horizontal="right" vertical="center"/>
    </xf>
    <xf numFmtId="38" fontId="0" fillId="0" borderId="35" xfId="1" applyFont="1" applyBorder="1" applyAlignment="1">
      <alignment horizontal="right" vertical="center"/>
    </xf>
    <xf numFmtId="38" fontId="0" fillId="2" borderId="66" xfId="1" applyFont="1" applyFill="1" applyBorder="1" applyAlignment="1">
      <alignment horizontal="center" vertical="center" shrinkToFit="1"/>
    </xf>
    <xf numFmtId="38" fontId="0" fillId="2" borderId="65" xfId="1" applyFont="1" applyFill="1" applyBorder="1" applyAlignment="1">
      <alignment horizontal="center" vertical="center" shrinkToFit="1"/>
    </xf>
    <xf numFmtId="38" fontId="0" fillId="2" borderId="67" xfId="1" applyFont="1" applyFill="1" applyBorder="1" applyAlignment="1">
      <alignment horizontal="center" vertical="center" shrinkToFit="1"/>
    </xf>
    <xf numFmtId="40" fontId="0" fillId="0" borderId="31" xfId="1" applyNumberFormat="1" applyFont="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view="pageBreakPreview" zoomScaleNormal="100" zoomScaleSheetLayoutView="100" workbookViewId="0">
      <selection activeCell="L19" sqref="L19"/>
    </sheetView>
  </sheetViews>
  <sheetFormatPr defaultRowHeight="13.5"/>
  <cols>
    <col min="1" max="1" width="4.375" style="54" bestFit="1" customWidth="1"/>
    <col min="2" max="2" width="12.5" style="54" customWidth="1"/>
    <col min="3" max="3" width="8" style="54" bestFit="1" customWidth="1"/>
    <col min="4" max="4" width="3.75" style="62" customWidth="1"/>
    <col min="5" max="5" width="12.75" style="54" customWidth="1"/>
    <col min="6" max="6" width="7.875" style="54" customWidth="1"/>
    <col min="7" max="7" width="12.5" style="54" customWidth="1"/>
    <col min="8" max="8" width="6.25" style="54" customWidth="1"/>
    <col min="9" max="9" width="12.5" style="54" customWidth="1"/>
    <col min="10" max="10" width="10.75" style="54" customWidth="1"/>
    <col min="11" max="12" width="14" style="54" customWidth="1"/>
    <col min="13" max="13" width="12.875" style="54" customWidth="1"/>
    <col min="14" max="16384" width="9" style="54"/>
  </cols>
  <sheetData>
    <row r="1" spans="1:13">
      <c r="C1" s="6"/>
      <c r="D1" s="48"/>
      <c r="E1" s="6"/>
      <c r="F1" s="6"/>
      <c r="G1" s="7"/>
      <c r="H1" s="19"/>
      <c r="I1" s="8"/>
      <c r="J1" s="8"/>
      <c r="K1" s="9"/>
      <c r="L1" s="8"/>
      <c r="M1" s="8" t="s">
        <v>5</v>
      </c>
    </row>
    <row r="2" spans="1:13" ht="17.25">
      <c r="A2" s="30" t="s">
        <v>12</v>
      </c>
      <c r="B2" s="55"/>
      <c r="C2" s="28"/>
      <c r="D2" s="49"/>
      <c r="E2" s="29"/>
      <c r="F2" s="29"/>
      <c r="G2" s="29"/>
      <c r="H2" s="29"/>
      <c r="I2" s="29"/>
      <c r="J2" s="29"/>
      <c r="K2" s="29"/>
      <c r="L2" s="28"/>
      <c r="M2" s="28"/>
    </row>
    <row r="3" spans="1:13" ht="14.25" customHeight="1">
      <c r="C3" s="6"/>
      <c r="D3" s="48"/>
      <c r="E3" s="34"/>
      <c r="F3" s="34"/>
      <c r="G3" s="34"/>
      <c r="H3" s="34"/>
      <c r="I3" s="8"/>
      <c r="J3" s="8"/>
      <c r="K3" s="8"/>
    </row>
    <row r="4" spans="1:13" ht="30" customHeight="1">
      <c r="B4" s="56" t="s">
        <v>10</v>
      </c>
      <c r="C4" s="113" t="s">
        <v>32</v>
      </c>
      <c r="D4" s="113"/>
      <c r="E4" s="113"/>
      <c r="F4" s="113"/>
      <c r="G4" s="113"/>
      <c r="H4" s="19"/>
      <c r="I4" s="8"/>
      <c r="J4" s="8"/>
      <c r="K4" s="9"/>
      <c r="L4" s="8"/>
      <c r="M4" s="8"/>
    </row>
    <row r="5" spans="1:13" ht="15" customHeight="1">
      <c r="B5" s="57"/>
      <c r="C5" s="58"/>
      <c r="D5" s="58"/>
      <c r="E5" s="58"/>
      <c r="F5" s="58"/>
      <c r="G5" s="58"/>
      <c r="H5" s="19"/>
      <c r="I5" s="8"/>
      <c r="J5" s="8"/>
      <c r="K5" s="9"/>
      <c r="L5" s="8"/>
      <c r="M5" s="8"/>
    </row>
    <row r="6" spans="1:13" ht="15" customHeight="1" thickBot="1">
      <c r="C6" s="6"/>
      <c r="D6" s="48"/>
      <c r="E6" s="6"/>
      <c r="F6" s="6"/>
      <c r="G6" s="7"/>
      <c r="H6" s="19"/>
      <c r="I6" s="8"/>
      <c r="J6" s="8"/>
      <c r="K6" s="9"/>
      <c r="L6" s="8"/>
      <c r="M6" s="6" t="s">
        <v>6</v>
      </c>
    </row>
    <row r="7" spans="1:13" ht="30" customHeight="1">
      <c r="A7" s="98" t="s">
        <v>11</v>
      </c>
      <c r="B7" s="100" t="s">
        <v>7</v>
      </c>
      <c r="C7" s="106" t="s">
        <v>22</v>
      </c>
      <c r="D7" s="107"/>
      <c r="E7" s="108"/>
      <c r="F7" s="109"/>
      <c r="G7" s="110"/>
      <c r="H7" s="95" t="s">
        <v>28</v>
      </c>
      <c r="I7" s="96"/>
      <c r="J7" s="96"/>
      <c r="K7" s="97"/>
      <c r="L7" s="111" t="s">
        <v>14</v>
      </c>
      <c r="M7" s="104" t="s">
        <v>23</v>
      </c>
    </row>
    <row r="8" spans="1:13" ht="60" customHeight="1" thickBot="1">
      <c r="A8" s="99"/>
      <c r="B8" s="101"/>
      <c r="C8" s="47" t="s">
        <v>24</v>
      </c>
      <c r="D8" s="50" t="s">
        <v>21</v>
      </c>
      <c r="E8" s="1" t="s">
        <v>25</v>
      </c>
      <c r="F8" s="32" t="s">
        <v>20</v>
      </c>
      <c r="G8" s="31" t="s">
        <v>26</v>
      </c>
      <c r="H8" s="35" t="s">
        <v>8</v>
      </c>
      <c r="I8" s="36" t="s">
        <v>27</v>
      </c>
      <c r="J8" s="36" t="s">
        <v>29</v>
      </c>
      <c r="K8" s="32" t="s">
        <v>30</v>
      </c>
      <c r="L8" s="112"/>
      <c r="M8" s="105"/>
    </row>
    <row r="9" spans="1:13" ht="26.25" customHeight="1">
      <c r="A9" s="70">
        <v>8</v>
      </c>
      <c r="B9" s="75" t="s">
        <v>34</v>
      </c>
      <c r="C9" s="82">
        <v>52</v>
      </c>
      <c r="D9" s="116" t="s">
        <v>33</v>
      </c>
      <c r="E9" s="84"/>
      <c r="F9" s="88">
        <v>100</v>
      </c>
      <c r="G9" s="86"/>
      <c r="H9" s="21" t="s">
        <v>3</v>
      </c>
      <c r="I9" s="59">
        <v>6400</v>
      </c>
      <c r="J9" s="10"/>
      <c r="K9" s="39">
        <f t="shared" ref="K9:K18" si="0">I9*J9</f>
        <v>0</v>
      </c>
      <c r="L9" s="43"/>
      <c r="M9" s="91">
        <f>ROUNDDOWN(SUM(G9,K9:K10,L9:L10),0)</f>
        <v>0</v>
      </c>
    </row>
    <row r="10" spans="1:13" ht="26.25" customHeight="1">
      <c r="A10" s="71"/>
      <c r="B10" s="76"/>
      <c r="C10" s="83"/>
      <c r="D10" s="117"/>
      <c r="E10" s="85"/>
      <c r="F10" s="94"/>
      <c r="G10" s="87"/>
      <c r="H10" s="21" t="s">
        <v>4</v>
      </c>
      <c r="I10" s="59">
        <v>5100</v>
      </c>
      <c r="J10" s="10"/>
      <c r="K10" s="39">
        <f t="shared" si="0"/>
        <v>0</v>
      </c>
      <c r="L10" s="42"/>
      <c r="M10" s="92"/>
    </row>
    <row r="11" spans="1:13" ht="26.25" customHeight="1">
      <c r="A11" s="69">
        <v>9</v>
      </c>
      <c r="B11" s="75" t="s">
        <v>35</v>
      </c>
      <c r="C11" s="82">
        <v>52</v>
      </c>
      <c r="D11" s="116" t="s">
        <v>33</v>
      </c>
      <c r="E11" s="102"/>
      <c r="F11" s="88">
        <v>100</v>
      </c>
      <c r="G11" s="103"/>
      <c r="H11" s="22" t="s">
        <v>3</v>
      </c>
      <c r="I11" s="64">
        <v>8700</v>
      </c>
      <c r="J11" s="20"/>
      <c r="K11" s="38">
        <f t="shared" si="0"/>
        <v>0</v>
      </c>
      <c r="L11" s="43"/>
      <c r="M11" s="90">
        <f>ROUNDDOWN(SUM(G11,K11:K12,L11:L12),0)</f>
        <v>0</v>
      </c>
    </row>
    <row r="12" spans="1:13" ht="26.25" customHeight="1">
      <c r="A12" s="69"/>
      <c r="B12" s="76"/>
      <c r="C12" s="83"/>
      <c r="D12" s="117"/>
      <c r="E12" s="102"/>
      <c r="F12" s="94"/>
      <c r="G12" s="103"/>
      <c r="H12" s="23" t="s">
        <v>4</v>
      </c>
      <c r="I12" s="65">
        <v>3100</v>
      </c>
      <c r="J12" s="24"/>
      <c r="K12" s="40">
        <f t="shared" si="0"/>
        <v>0</v>
      </c>
      <c r="L12" s="42"/>
      <c r="M12" s="90"/>
    </row>
    <row r="13" spans="1:13" ht="26.25" customHeight="1">
      <c r="A13" s="70">
        <v>10</v>
      </c>
      <c r="B13" s="75" t="s">
        <v>36</v>
      </c>
      <c r="C13" s="82">
        <v>52</v>
      </c>
      <c r="D13" s="116" t="s">
        <v>33</v>
      </c>
      <c r="E13" s="84"/>
      <c r="F13" s="88">
        <v>100</v>
      </c>
      <c r="G13" s="86"/>
      <c r="H13" s="21" t="s">
        <v>3</v>
      </c>
      <c r="I13" s="59">
        <v>9500</v>
      </c>
      <c r="J13" s="10"/>
      <c r="K13" s="39">
        <f t="shared" si="0"/>
        <v>0</v>
      </c>
      <c r="L13" s="43"/>
      <c r="M13" s="91">
        <f>ROUNDDOWN(SUM(G13,K13:K14,L13:L14),0)</f>
        <v>0</v>
      </c>
    </row>
    <row r="14" spans="1:13" ht="26.25" customHeight="1">
      <c r="A14" s="71"/>
      <c r="B14" s="76"/>
      <c r="C14" s="83"/>
      <c r="D14" s="117"/>
      <c r="E14" s="85"/>
      <c r="F14" s="94"/>
      <c r="G14" s="87"/>
      <c r="H14" s="21" t="s">
        <v>4</v>
      </c>
      <c r="I14" s="59">
        <v>4400</v>
      </c>
      <c r="J14" s="10"/>
      <c r="K14" s="39">
        <f t="shared" si="0"/>
        <v>0</v>
      </c>
      <c r="L14" s="42"/>
      <c r="M14" s="92"/>
    </row>
    <row r="15" spans="1:13" ht="26.25" customHeight="1">
      <c r="A15" s="70">
        <v>11</v>
      </c>
      <c r="B15" s="75" t="s">
        <v>37</v>
      </c>
      <c r="C15" s="82">
        <v>52</v>
      </c>
      <c r="D15" s="116" t="s">
        <v>33</v>
      </c>
      <c r="E15" s="84"/>
      <c r="F15" s="88">
        <v>100</v>
      </c>
      <c r="G15" s="86"/>
      <c r="H15" s="21" t="s">
        <v>3</v>
      </c>
      <c r="I15" s="59">
        <v>9300</v>
      </c>
      <c r="J15" s="10"/>
      <c r="K15" s="39">
        <f t="shared" si="0"/>
        <v>0</v>
      </c>
      <c r="L15" s="43"/>
      <c r="M15" s="91">
        <f>ROUNDDOWN(SUM(G15,K15:K16,L15:L16),0)</f>
        <v>0</v>
      </c>
    </row>
    <row r="16" spans="1:13" ht="26.25" customHeight="1">
      <c r="A16" s="71"/>
      <c r="B16" s="76"/>
      <c r="C16" s="83"/>
      <c r="D16" s="117"/>
      <c r="E16" s="85"/>
      <c r="F16" s="94"/>
      <c r="G16" s="87"/>
      <c r="H16" s="21" t="s">
        <v>4</v>
      </c>
      <c r="I16" s="59">
        <v>5000</v>
      </c>
      <c r="J16" s="10"/>
      <c r="K16" s="39">
        <f t="shared" si="0"/>
        <v>0</v>
      </c>
      <c r="L16" s="42"/>
      <c r="M16" s="92"/>
    </row>
    <row r="17" spans="1:13" ht="26.25" customHeight="1">
      <c r="A17" s="70">
        <v>12</v>
      </c>
      <c r="B17" s="75" t="s">
        <v>38</v>
      </c>
      <c r="C17" s="82">
        <v>52</v>
      </c>
      <c r="D17" s="116" t="s">
        <v>33</v>
      </c>
      <c r="E17" s="84"/>
      <c r="F17" s="88">
        <v>100</v>
      </c>
      <c r="G17" s="86"/>
      <c r="H17" s="21" t="s">
        <v>3</v>
      </c>
      <c r="I17" s="59">
        <v>9900</v>
      </c>
      <c r="J17" s="10"/>
      <c r="K17" s="39">
        <f t="shared" si="0"/>
        <v>0</v>
      </c>
      <c r="L17" s="43"/>
      <c r="M17" s="91">
        <f>ROUNDDOWN(SUM(G17,K17:K18,L17:L18),0)</f>
        <v>0</v>
      </c>
    </row>
    <row r="18" spans="1:13" ht="26.25" customHeight="1" thickBot="1">
      <c r="A18" s="72"/>
      <c r="B18" s="76"/>
      <c r="C18" s="93"/>
      <c r="D18" s="118"/>
      <c r="E18" s="119"/>
      <c r="F18" s="89"/>
      <c r="G18" s="114"/>
      <c r="H18" s="25" t="s">
        <v>4</v>
      </c>
      <c r="I18" s="60">
        <v>4900</v>
      </c>
      <c r="J18" s="11"/>
      <c r="K18" s="41">
        <f t="shared" si="0"/>
        <v>0</v>
      </c>
      <c r="L18" s="44"/>
      <c r="M18" s="115"/>
    </row>
    <row r="19" spans="1:13" ht="26.25" customHeight="1" thickTop="1" thickBot="1">
      <c r="A19" s="73" t="s">
        <v>0</v>
      </c>
      <c r="B19" s="74"/>
      <c r="C19" s="46">
        <f>SUM(C9:C18)</f>
        <v>260</v>
      </c>
      <c r="D19" s="52"/>
      <c r="E19" s="12"/>
      <c r="F19" s="45"/>
      <c r="G19" s="27"/>
      <c r="H19" s="26"/>
      <c r="I19" s="13">
        <f>SUM(I9:I18)</f>
        <v>66300</v>
      </c>
      <c r="J19" s="14"/>
      <c r="K19" s="37"/>
      <c r="L19" s="33"/>
      <c r="M19" s="15">
        <f>SUM(M9:M18)</f>
        <v>0</v>
      </c>
    </row>
    <row r="20" spans="1:13" ht="26.25" customHeight="1">
      <c r="C20" s="6"/>
      <c r="D20" s="48"/>
      <c r="E20" s="6"/>
      <c r="F20" s="6"/>
      <c r="G20" s="7"/>
      <c r="H20" s="19"/>
      <c r="I20" s="8"/>
      <c r="J20" s="8"/>
      <c r="K20" s="9"/>
      <c r="L20" s="8"/>
      <c r="M20" s="8"/>
    </row>
    <row r="21" spans="1:13" ht="27.75" customHeight="1">
      <c r="A21" s="77" t="s">
        <v>15</v>
      </c>
      <c r="B21" s="77"/>
      <c r="C21" s="77"/>
      <c r="D21" s="77"/>
      <c r="E21" s="77"/>
      <c r="F21" s="77"/>
      <c r="G21" s="77"/>
      <c r="H21" s="77"/>
      <c r="I21" s="77"/>
      <c r="J21" s="77"/>
      <c r="K21" s="77"/>
      <c r="L21" s="77"/>
      <c r="M21" s="77"/>
    </row>
    <row r="22" spans="1:13" ht="27.75" customHeight="1">
      <c r="A22" s="77" t="s">
        <v>16</v>
      </c>
      <c r="B22" s="77"/>
      <c r="C22" s="77"/>
      <c r="D22" s="77"/>
      <c r="E22" s="77"/>
      <c r="F22" s="77"/>
      <c r="G22" s="77"/>
      <c r="H22" s="77"/>
      <c r="I22" s="77"/>
      <c r="J22" s="77"/>
      <c r="K22" s="77"/>
      <c r="L22" s="77"/>
    </row>
    <row r="23" spans="1:13" ht="27.75" customHeight="1">
      <c r="A23" s="77" t="s">
        <v>19</v>
      </c>
      <c r="B23" s="77"/>
      <c r="C23" s="77"/>
      <c r="D23" s="77"/>
      <c r="E23" s="77"/>
      <c r="F23" s="77"/>
      <c r="G23" s="77"/>
      <c r="H23" s="77"/>
      <c r="I23" s="77"/>
      <c r="J23" s="77"/>
      <c r="K23" s="77"/>
      <c r="L23" s="77"/>
    </row>
    <row r="24" spans="1:13" ht="27.75" customHeight="1">
      <c r="A24" s="77" t="s">
        <v>17</v>
      </c>
      <c r="B24" s="77"/>
      <c r="C24" s="77"/>
      <c r="D24" s="77"/>
      <c r="E24" s="77"/>
      <c r="F24" s="77"/>
      <c r="G24" s="77"/>
      <c r="H24" s="77"/>
      <c r="I24" s="77"/>
      <c r="J24" s="77"/>
      <c r="K24" s="77"/>
      <c r="L24" s="77"/>
      <c r="M24" s="67"/>
    </row>
    <row r="25" spans="1:13" ht="27.75" customHeight="1">
      <c r="A25" s="77" t="s">
        <v>18</v>
      </c>
      <c r="B25" s="77"/>
      <c r="C25" s="77"/>
      <c r="D25" s="77"/>
      <c r="E25" s="77"/>
      <c r="F25" s="77"/>
      <c r="G25" s="77"/>
      <c r="H25" s="77"/>
      <c r="I25" s="77"/>
      <c r="J25" s="77"/>
      <c r="K25" s="77"/>
      <c r="L25" s="77"/>
      <c r="M25" s="67"/>
    </row>
    <row r="26" spans="1:13" ht="24" customHeight="1">
      <c r="A26" s="67"/>
      <c r="B26" s="67"/>
      <c r="C26" s="67"/>
      <c r="D26" s="66"/>
      <c r="E26" s="67"/>
      <c r="F26" s="67"/>
      <c r="G26" s="67"/>
      <c r="H26" s="67"/>
      <c r="I26" s="67"/>
      <c r="J26" s="67"/>
      <c r="K26" s="67"/>
      <c r="L26" s="67"/>
      <c r="M26" s="67"/>
    </row>
    <row r="27" spans="1:13" ht="24" customHeight="1">
      <c r="G27" s="16" t="s">
        <v>1</v>
      </c>
      <c r="H27" s="68"/>
      <c r="I27" s="80">
        <f>M19</f>
        <v>0</v>
      </c>
      <c r="J27" s="80"/>
      <c r="K27" s="80"/>
      <c r="L27" s="54" t="s">
        <v>2</v>
      </c>
    </row>
    <row r="28" spans="1:13" ht="24" customHeight="1"/>
    <row r="29" spans="1:13" ht="24" customHeight="1">
      <c r="C29" s="17"/>
      <c r="D29" s="53"/>
      <c r="G29" s="17"/>
      <c r="H29" s="17"/>
      <c r="I29" s="17"/>
      <c r="L29" s="17"/>
    </row>
    <row r="30" spans="1:13" ht="24" customHeight="1">
      <c r="G30" s="16" t="s">
        <v>9</v>
      </c>
      <c r="H30" s="68"/>
      <c r="I30" s="81">
        <f>ROUNDUP(I27*100/110,2)</f>
        <v>0</v>
      </c>
      <c r="J30" s="81"/>
      <c r="K30" s="81"/>
      <c r="L30" s="54" t="s">
        <v>2</v>
      </c>
    </row>
    <row r="31" spans="1:13" ht="24" customHeight="1">
      <c r="C31" s="61"/>
      <c r="D31" s="58"/>
      <c r="E31" s="61"/>
      <c r="F31" s="61"/>
      <c r="G31" s="61" t="s">
        <v>31</v>
      </c>
      <c r="H31" s="61"/>
      <c r="I31" s="61"/>
    </row>
    <row r="32" spans="1:13" ht="24" customHeight="1">
      <c r="J32" s="18"/>
    </row>
    <row r="33" spans="2:13" ht="26.25" customHeight="1">
      <c r="C33" s="6"/>
      <c r="D33" s="48"/>
      <c r="E33" s="6"/>
      <c r="F33" s="6"/>
      <c r="G33" s="7"/>
      <c r="H33" s="19"/>
      <c r="I33" s="78" t="s">
        <v>13</v>
      </c>
      <c r="J33" s="78"/>
      <c r="K33" s="79"/>
      <c r="L33" s="79"/>
      <c r="M33" s="79"/>
    </row>
    <row r="34" spans="2:13" ht="26.25" customHeight="1">
      <c r="C34" s="6"/>
      <c r="D34" s="48"/>
      <c r="E34" s="6"/>
      <c r="F34" s="6"/>
      <c r="G34" s="7"/>
      <c r="H34" s="19"/>
      <c r="I34" s="8"/>
      <c r="J34" s="8"/>
      <c r="K34" s="9"/>
      <c r="L34" s="8"/>
      <c r="M34" s="8"/>
    </row>
    <row r="35" spans="2:13" ht="26.25" customHeight="1">
      <c r="B35" s="18"/>
      <c r="K35" s="18"/>
    </row>
    <row r="36" spans="2:13" ht="26.25" customHeight="1">
      <c r="B36" s="18"/>
      <c r="K36" s="18"/>
    </row>
    <row r="37" spans="2:13" ht="26.25" customHeight="1">
      <c r="B37" s="18"/>
      <c r="K37" s="18"/>
    </row>
    <row r="38" spans="2:13" ht="26.25" customHeight="1">
      <c r="B38" s="18"/>
      <c r="K38" s="18"/>
    </row>
    <row r="39" spans="2:13" ht="26.25" customHeight="1"/>
    <row r="40" spans="2:13" ht="26.25" customHeight="1">
      <c r="C40" s="2"/>
      <c r="D40" s="51"/>
      <c r="E40" s="2"/>
      <c r="F40" s="2"/>
      <c r="G40" s="3"/>
      <c r="H40" s="2"/>
      <c r="I40" s="63"/>
    </row>
    <row r="41" spans="2:13" ht="26.25" customHeight="1">
      <c r="C41" s="2"/>
      <c r="D41" s="51"/>
      <c r="E41" s="2"/>
      <c r="F41" s="2"/>
      <c r="G41" s="4"/>
      <c r="H41" s="2"/>
      <c r="I41" s="63"/>
    </row>
    <row r="42" spans="2:13" ht="26.25" customHeight="1">
      <c r="C42" s="2"/>
      <c r="D42" s="51"/>
      <c r="E42" s="2"/>
      <c r="F42" s="2"/>
      <c r="G42" s="5"/>
      <c r="H42" s="2"/>
      <c r="I42" s="63"/>
    </row>
    <row r="43" spans="2:13" ht="26.25" customHeight="1">
      <c r="C43" s="2"/>
      <c r="D43" s="51"/>
      <c r="E43" s="2"/>
      <c r="F43" s="2"/>
      <c r="G43" s="5"/>
      <c r="H43" s="2"/>
      <c r="I43" s="63"/>
    </row>
    <row r="44" spans="2:13" ht="26.25" customHeight="1"/>
    <row r="45" spans="2:13" ht="26.25" customHeight="1"/>
    <row r="46" spans="2:13" ht="26.25" customHeight="1"/>
    <row r="47" spans="2:13" ht="26.25" customHeight="1"/>
    <row r="48" spans="2:13" ht="26.25" customHeight="1"/>
    <row r="49" ht="26.25" customHeight="1"/>
  </sheetData>
  <mergeCells count="57">
    <mergeCell ref="D9:D10"/>
    <mergeCell ref="E17:E18"/>
    <mergeCell ref="G17:G18"/>
    <mergeCell ref="M15:M16"/>
    <mergeCell ref="M17:M18"/>
    <mergeCell ref="C13:C14"/>
    <mergeCell ref="E13:E14"/>
    <mergeCell ref="G13:G14"/>
    <mergeCell ref="F9:F10"/>
    <mergeCell ref="F11:F12"/>
    <mergeCell ref="F13:F14"/>
    <mergeCell ref="M9:M10"/>
    <mergeCell ref="D11:D12"/>
    <mergeCell ref="D13:D14"/>
    <mergeCell ref="D15:D16"/>
    <mergeCell ref="D17:D18"/>
    <mergeCell ref="B9:B10"/>
    <mergeCell ref="C9:C10"/>
    <mergeCell ref="E9:E10"/>
    <mergeCell ref="G9:G10"/>
    <mergeCell ref="B11:B12"/>
    <mergeCell ref="C11:C12"/>
    <mergeCell ref="E11:E12"/>
    <mergeCell ref="G11:G12"/>
    <mergeCell ref="F15:F16"/>
    <mergeCell ref="M7:M8"/>
    <mergeCell ref="C7:G7"/>
    <mergeCell ref="L7:L8"/>
    <mergeCell ref="C4:G4"/>
    <mergeCell ref="A9:A10"/>
    <mergeCell ref="H7:K7"/>
    <mergeCell ref="A7:A8"/>
    <mergeCell ref="B7:B8"/>
    <mergeCell ref="A11:A12"/>
    <mergeCell ref="A13:A14"/>
    <mergeCell ref="A15:A16"/>
    <mergeCell ref="A17:A18"/>
    <mergeCell ref="A19:B19"/>
    <mergeCell ref="B13:B14"/>
    <mergeCell ref="B17:B18"/>
    <mergeCell ref="A21:M21"/>
    <mergeCell ref="I33:J33"/>
    <mergeCell ref="K33:M33"/>
    <mergeCell ref="I27:K27"/>
    <mergeCell ref="I30:K30"/>
    <mergeCell ref="A22:L22"/>
    <mergeCell ref="A23:L23"/>
    <mergeCell ref="A24:L24"/>
    <mergeCell ref="A25:L25"/>
    <mergeCell ref="B15:B16"/>
    <mergeCell ref="C15:C16"/>
    <mergeCell ref="E15:E16"/>
    <mergeCell ref="G15:G16"/>
    <mergeCell ref="F17:F18"/>
    <mergeCell ref="M11:M12"/>
    <mergeCell ref="M13:M14"/>
    <mergeCell ref="C17:C18"/>
  </mergeCells>
  <phoneticPr fontId="3"/>
  <printOptions horizontalCentered="1"/>
  <pageMargins left="0.70866141732283472" right="0.70866141732283472" top="0.74803149606299213" bottom="0.74803149606299213" header="0.31496062992125984" footer="0.31496062992125984"/>
  <pageSetup paperSize="9" scale="67"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【別紙1-2】契約単価積算内訳書（入札書別紙）</dc:title>
  <dc:creator>白）土木部維持管理課</dc:creator>
  <cp:lastModifiedBy>D25.氏家　早紀</cp:lastModifiedBy>
  <cp:lastPrinted>2020-07-07T06:29:13Z</cp:lastPrinted>
  <dcterms:created xsi:type="dcterms:W3CDTF">2001-06-14T01:58:07Z</dcterms:created>
  <dcterms:modified xsi:type="dcterms:W3CDTF">2022-03-22T05:49:07Z</dcterms:modified>
</cp:coreProperties>
</file>