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4\白）土木部\03事務係\03-02 契約関係(物品・役務・小額工事)\R5   物品・役務・工事契約関係\1 　維持業務等（入札・見積契約）関係\03【管理（一般競争）】白石区市設街路灯修繕業務R5.2.24\管理係から\ホームページ掲載用\"/>
    </mc:Choice>
  </mc:AlternateContent>
  <xr:revisionPtr revIDLastSave="0" documentId="13_ncr:1_{3B6A4B65-C38C-499D-9C20-2CE0FC1C5C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札用" sheetId="4" r:id="rId1"/>
  </sheets>
  <definedNames>
    <definedName name="_xlnm._FilterDatabase" localSheetId="0" hidden="1">入札用!$A$3:$H$36</definedName>
    <definedName name="_xlnm.Print_Area" localSheetId="0">入札用!$A$2:$H$36</definedName>
    <definedName name="_xlnm.Print_Titles" localSheetId="0">入札用!$2:$3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4" l="1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5" i="4"/>
  <c r="H35" i="4" l="1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　知欣</author>
  </authors>
  <commentList>
    <comment ref="A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通し番号</t>
        </r>
      </text>
    </comment>
    <comment ref="B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削除した単価番号は欠番</t>
        </r>
      </text>
    </comment>
  </commentList>
</comments>
</file>

<file path=xl/sharedStrings.xml><?xml version="1.0" encoding="utf-8"?>
<sst xmlns="http://schemas.openxmlformats.org/spreadsheetml/2006/main" count="106" uniqueCount="65">
  <si>
    <t>工種</t>
    <rPh sb="0" eb="2">
      <t>コウシュ</t>
    </rPh>
    <phoneticPr fontId="1"/>
  </si>
  <si>
    <t>単位</t>
    <rPh sb="0" eb="2">
      <t>タンイ</t>
    </rPh>
    <phoneticPr fontId="1"/>
  </si>
  <si>
    <t>予定数量</t>
    <rPh sb="0" eb="2">
      <t>ヨテイ</t>
    </rPh>
    <rPh sb="2" eb="4">
      <t>スウリョウ</t>
    </rPh>
    <phoneticPr fontId="1"/>
  </si>
  <si>
    <t>名称</t>
    <rPh sb="0" eb="2">
      <t>メイショウ</t>
    </rPh>
    <phoneticPr fontId="1"/>
  </si>
  <si>
    <t>型式</t>
    <rPh sb="0" eb="2">
      <t>カタシキ</t>
    </rPh>
    <phoneticPr fontId="1"/>
  </si>
  <si>
    <t>NH　７０W</t>
  </si>
  <si>
    <t>FLR－４０</t>
  </si>
  <si>
    <t>１１０Ｖ／２２０Ｖ　２Ｐ２Ｅ</t>
  </si>
  <si>
    <t>合計　（＝入札書の金額に一致）</t>
    <rPh sb="0" eb="2">
      <t>ゴウケイ</t>
    </rPh>
    <rPh sb="5" eb="7">
      <t>ニュウサツ</t>
    </rPh>
    <rPh sb="7" eb="8">
      <t>ショ</t>
    </rPh>
    <rPh sb="9" eb="10">
      <t>キン</t>
    </rPh>
    <rPh sb="10" eb="11">
      <t>ガク</t>
    </rPh>
    <rPh sb="12" eb="14">
      <t>イッチ</t>
    </rPh>
    <phoneticPr fontId="1"/>
  </si>
  <si>
    <t>単価(円）
（税抜）</t>
    <rPh sb="0" eb="2">
      <t>タンカ</t>
    </rPh>
    <rPh sb="3" eb="4">
      <t>エン</t>
    </rPh>
    <rPh sb="7" eb="9">
      <t>ゼイヌキ</t>
    </rPh>
    <phoneticPr fontId="1"/>
  </si>
  <si>
    <t>金額（円）
（税抜）</t>
    <rPh sb="0" eb="2">
      <t>キンガク</t>
    </rPh>
    <rPh sb="3" eb="4">
      <t>エン</t>
    </rPh>
    <rPh sb="7" eb="9">
      <t>ゼイヌキ</t>
    </rPh>
    <phoneticPr fontId="1"/>
  </si>
  <si>
    <t>整理№</t>
    <rPh sb="0" eb="2">
      <t>セイリ</t>
    </rPh>
    <phoneticPr fontId="1"/>
  </si>
  <si>
    <t>単価№</t>
    <rPh sb="0" eb="2">
      <t>タンカ</t>
    </rPh>
    <phoneticPr fontId="1"/>
  </si>
  <si>
    <t>ＮＨ　１１０W　（長寿命型）　安定器　高力率１００Ｖ</t>
  </si>
  <si>
    <t>ＮＨ　１８０W　（長寿命型）　安定器　高力率１００Ｖ</t>
  </si>
  <si>
    <t>ＮＨ　１１０W　（長寿命型）　安定器　高力率２００Ｖ</t>
  </si>
  <si>
    <t>ＮＨ　１８０W　（長寿命型）　安定器　高力率２００Ｖ</t>
  </si>
  <si>
    <t>コンクリート1ｔ当り</t>
  </si>
  <si>
    <t>箇所</t>
    <rPh sb="0" eb="2">
      <t>カショ</t>
    </rPh>
    <phoneticPr fontId="2"/>
  </si>
  <si>
    <t>本</t>
    <rPh sb="0" eb="1">
      <t>ホン</t>
    </rPh>
    <phoneticPr fontId="2"/>
  </si>
  <si>
    <t>基</t>
    <rPh sb="0" eb="1">
      <t>キ</t>
    </rPh>
    <phoneticPr fontId="2"/>
  </si>
  <si>
    <t>ｔ</t>
  </si>
  <si>
    <t>回</t>
    <rPh sb="0" eb="1">
      <t>カイ</t>
    </rPh>
    <phoneticPr fontId="2"/>
  </si>
  <si>
    <t>㎥</t>
  </si>
  <si>
    <t>日</t>
    <rPh sb="0" eb="1">
      <t>ニチ</t>
    </rPh>
    <phoneticPr fontId="2"/>
  </si>
  <si>
    <t>高圧ﾅﾄﾘｳﾑﾗﾝﾌﾟ取替</t>
  </si>
  <si>
    <t>NH　１１０W　（長寿命型）</t>
  </si>
  <si>
    <t>NH　１８０W　（長寿命型）</t>
  </si>
  <si>
    <t>札幌市開発型 NH　７５W　高所使用</t>
  </si>
  <si>
    <t>高圧ﾅﾄﾘｳﾑﾗﾝﾌﾟ取替　安定器取替</t>
  </si>
  <si>
    <t>ＮＨ　７０Wランプ　安定器　高力率１００Ｖ</t>
  </si>
  <si>
    <t>安全ブレーカ取替</t>
  </si>
  <si>
    <t>街路灯撤去・取付</t>
  </si>
  <si>
    <t>共架式アーム型（再利用なし）　灯具・アーム支給</t>
  </si>
  <si>
    <t>街路灯取付</t>
  </si>
  <si>
    <t>共架式アーム型　灯具・アーム支給</t>
  </si>
  <si>
    <t>共架式アームレス型（再利用あり　高所使用）</t>
  </si>
  <si>
    <t>共架式アームレス型（再利用なし　高所不使用）灯具支給</t>
  </si>
  <si>
    <t>共架式アームレス型（再利用なし　高所使用）灯具支給</t>
  </si>
  <si>
    <t>共架式アームレス型（高所使用）灯具支給</t>
  </si>
  <si>
    <t>不点調査補修</t>
  </si>
  <si>
    <t>高所作業車使用</t>
  </si>
  <si>
    <t>高所作業車不使用</t>
  </si>
  <si>
    <t>管理番号札取付</t>
  </si>
  <si>
    <t>管理番号札取付・照明器具点検など高所作業</t>
  </si>
  <si>
    <t>道路照明灯撤去</t>
  </si>
  <si>
    <t>350ｋｇ以下（再利用なし）</t>
  </si>
  <si>
    <t>基礎ブロック撤去</t>
  </si>
  <si>
    <t>500□×1700・1900・2100・ヒューム管内径450φ</t>
  </si>
  <si>
    <t>500□×1900・ヒューム管内径450φ　舗装復旧含む</t>
  </si>
  <si>
    <t>土工（基礎ブロック撤去）</t>
  </si>
  <si>
    <t>建設副産物処理</t>
  </si>
  <si>
    <t>産廃灯具（安定器除く）1ｔ当り</t>
  </si>
  <si>
    <t>安定器1ｔ当り</t>
  </si>
  <si>
    <t>蛍光管類1ｔ当り</t>
  </si>
  <si>
    <t>現場発生品運搬</t>
  </si>
  <si>
    <t>20.0ｋｍ以下、2ｔトラック使用、2.0ｔ以下、1回当り</t>
  </si>
  <si>
    <t>アスファルト殻運搬</t>
  </si>
  <si>
    <t>24.0ｋｍ以下、舗装版破砕人力積込、1㎥当り</t>
  </si>
  <si>
    <t>コンクリート殻運搬</t>
  </si>
  <si>
    <t>23.2ｋｍ以下、無筋、機械積込、1㎥当り</t>
  </si>
  <si>
    <t>交通誘導警備員</t>
  </si>
  <si>
    <t>認定路線　路肩規制・車線規制・片側交互通行規制</t>
  </si>
  <si>
    <t>蛍光ランプ取替</t>
  </si>
  <si>
    <t>アスファルト殻　1ｔ当り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</si>
</sst>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;\-#,##0&quot;円&quot;"/>
    <numFmt numFmtId="177" formatCode="0.00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7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14" xfId="0" applyBorder="1">
      <alignment vertical="center"/>
    </xf>
    <xf numFmtId="0" fontId="3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176" fontId="0" fillId="0" borderId="14" xfId="0" applyNumberFormat="1" applyBorder="1">
      <alignment vertical="center"/>
    </xf>
    <xf numFmtId="176" fontId="5" fillId="0" borderId="3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 shrinkToFit="1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0" fillId="0" borderId="2" xfId="0" applyNumberForma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view="pageBreakPreview" zoomScaleNormal="70" zoomScaleSheetLayoutView="100" workbookViewId="0">
      <selection activeCell="G35" sqref="G35"/>
    </sheetView>
  </sheetViews>
  <sheetFormatPr defaultRowHeight="15.75" customHeight="1" x14ac:dyDescent="0.15"/>
  <cols>
    <col min="1" max="2" width="3.875" style="16" customWidth="1"/>
    <col min="3" max="3" width="28.125" style="19" bestFit="1" customWidth="1"/>
    <col min="4" max="4" width="37.25" style="18" bestFit="1" customWidth="1"/>
    <col min="5" max="5" width="5.25" style="16" bestFit="1" customWidth="1"/>
    <col min="6" max="6" width="10.375" style="16" customWidth="1"/>
    <col min="7" max="7" width="6.125" style="16" customWidth="1"/>
    <col min="8" max="8" width="15.875" style="16" customWidth="1"/>
    <col min="9" max="16384" width="9" style="16"/>
  </cols>
  <sheetData>
    <row r="1" spans="1:8" ht="49.5" customHeight="1" x14ac:dyDescent="0.15"/>
    <row r="2" spans="1:8" ht="18.95" customHeight="1" x14ac:dyDescent="0.15">
      <c r="A2" s="29" t="s">
        <v>11</v>
      </c>
      <c r="B2" s="29" t="s">
        <v>12</v>
      </c>
      <c r="C2" s="31" t="s">
        <v>0</v>
      </c>
      <c r="D2" s="32"/>
      <c r="E2" s="33" t="s">
        <v>1</v>
      </c>
      <c r="F2" s="25" t="s">
        <v>9</v>
      </c>
      <c r="G2" s="35" t="s">
        <v>2</v>
      </c>
      <c r="H2" s="25" t="s">
        <v>10</v>
      </c>
    </row>
    <row r="3" spans="1:8" ht="18.95" customHeight="1" thickBot="1" x14ac:dyDescent="0.2">
      <c r="A3" s="30"/>
      <c r="B3" s="30"/>
      <c r="C3" s="13" t="s">
        <v>3</v>
      </c>
      <c r="D3" s="9" t="s">
        <v>4</v>
      </c>
      <c r="E3" s="34"/>
      <c r="F3" s="26"/>
      <c r="G3" s="36"/>
      <c r="H3" s="26"/>
    </row>
    <row r="4" spans="1:8" ht="18.95" customHeight="1" x14ac:dyDescent="0.15">
      <c r="A4" s="17">
        <v>1</v>
      </c>
      <c r="B4" s="24">
        <v>1</v>
      </c>
      <c r="C4" s="6" t="s">
        <v>25</v>
      </c>
      <c r="D4" s="10" t="s">
        <v>5</v>
      </c>
      <c r="E4" s="21" t="s">
        <v>18</v>
      </c>
      <c r="F4" s="5"/>
      <c r="G4" s="3">
        <v>2</v>
      </c>
      <c r="H4" s="11">
        <f t="shared" ref="H4:H18" si="0">ROUNDDOWN(F4*G4,0)</f>
        <v>0</v>
      </c>
    </row>
    <row r="5" spans="1:8" ht="18.95" customHeight="1" x14ac:dyDescent="0.15">
      <c r="A5" s="17">
        <f>A4+1</f>
        <v>2</v>
      </c>
      <c r="B5" s="24">
        <v>2</v>
      </c>
      <c r="C5" s="7" t="s">
        <v>25</v>
      </c>
      <c r="D5" s="10" t="s">
        <v>26</v>
      </c>
      <c r="E5" s="21" t="s">
        <v>18</v>
      </c>
      <c r="F5" s="3"/>
      <c r="G5" s="1">
        <v>14</v>
      </c>
      <c r="H5" s="11">
        <f t="shared" si="0"/>
        <v>0</v>
      </c>
    </row>
    <row r="6" spans="1:8" ht="18.95" customHeight="1" x14ac:dyDescent="0.15">
      <c r="A6" s="17">
        <f t="shared" ref="A6:A35" si="1">A5+1</f>
        <v>3</v>
      </c>
      <c r="B6" s="24">
        <v>3</v>
      </c>
      <c r="C6" s="8" t="s">
        <v>25</v>
      </c>
      <c r="D6" s="10" t="s">
        <v>27</v>
      </c>
      <c r="E6" s="21" t="s">
        <v>18</v>
      </c>
      <c r="F6" s="3"/>
      <c r="G6" s="1">
        <v>9</v>
      </c>
      <c r="H6" s="11">
        <f>ROUNDDOWN(F6*G6,0)</f>
        <v>0</v>
      </c>
    </row>
    <row r="7" spans="1:8" ht="18.95" customHeight="1" x14ac:dyDescent="0.15">
      <c r="A7" s="17">
        <f t="shared" si="1"/>
        <v>4</v>
      </c>
      <c r="B7" s="24">
        <v>5</v>
      </c>
      <c r="C7" s="7" t="s">
        <v>25</v>
      </c>
      <c r="D7" s="10" t="s">
        <v>28</v>
      </c>
      <c r="E7" s="21" t="s">
        <v>18</v>
      </c>
      <c r="F7" s="3"/>
      <c r="G7" s="1">
        <v>1</v>
      </c>
      <c r="H7" s="11">
        <f t="shared" si="0"/>
        <v>0</v>
      </c>
    </row>
    <row r="8" spans="1:8" ht="18.95" customHeight="1" x14ac:dyDescent="0.15">
      <c r="A8" s="17">
        <f t="shared" si="1"/>
        <v>5</v>
      </c>
      <c r="B8" s="24">
        <v>21</v>
      </c>
      <c r="C8" s="7" t="s">
        <v>29</v>
      </c>
      <c r="D8" s="10" t="s">
        <v>30</v>
      </c>
      <c r="E8" s="21" t="s">
        <v>18</v>
      </c>
      <c r="F8" s="3"/>
      <c r="G8" s="1">
        <v>1</v>
      </c>
      <c r="H8" s="11">
        <f t="shared" si="0"/>
        <v>0</v>
      </c>
    </row>
    <row r="9" spans="1:8" ht="18.95" customHeight="1" x14ac:dyDescent="0.15">
      <c r="A9" s="17">
        <f t="shared" si="1"/>
        <v>6</v>
      </c>
      <c r="B9" s="24">
        <v>22</v>
      </c>
      <c r="C9" s="7" t="s">
        <v>29</v>
      </c>
      <c r="D9" s="10" t="s">
        <v>13</v>
      </c>
      <c r="E9" s="21" t="s">
        <v>18</v>
      </c>
      <c r="F9" s="3"/>
      <c r="G9" s="1">
        <v>1</v>
      </c>
      <c r="H9" s="11">
        <f t="shared" si="0"/>
        <v>0</v>
      </c>
    </row>
    <row r="10" spans="1:8" ht="18.95" customHeight="1" x14ac:dyDescent="0.15">
      <c r="A10" s="17">
        <f t="shared" si="1"/>
        <v>7</v>
      </c>
      <c r="B10" s="24">
        <v>23</v>
      </c>
      <c r="C10" s="7" t="s">
        <v>29</v>
      </c>
      <c r="D10" s="10" t="s">
        <v>14</v>
      </c>
      <c r="E10" s="21" t="s">
        <v>18</v>
      </c>
      <c r="F10" s="3"/>
      <c r="G10" s="1">
        <v>6</v>
      </c>
      <c r="H10" s="11">
        <f t="shared" si="0"/>
        <v>0</v>
      </c>
    </row>
    <row r="11" spans="1:8" ht="18.95" customHeight="1" x14ac:dyDescent="0.15">
      <c r="A11" s="17">
        <f t="shared" si="1"/>
        <v>8</v>
      </c>
      <c r="B11" s="24">
        <v>24</v>
      </c>
      <c r="C11" s="7" t="s">
        <v>29</v>
      </c>
      <c r="D11" s="10" t="s">
        <v>15</v>
      </c>
      <c r="E11" s="21" t="s">
        <v>18</v>
      </c>
      <c r="F11" s="3"/>
      <c r="G11" s="1">
        <v>2</v>
      </c>
      <c r="H11" s="11">
        <f t="shared" si="0"/>
        <v>0</v>
      </c>
    </row>
    <row r="12" spans="1:8" ht="18.95" customHeight="1" x14ac:dyDescent="0.15">
      <c r="A12" s="17">
        <f t="shared" si="1"/>
        <v>9</v>
      </c>
      <c r="B12" s="24">
        <v>25</v>
      </c>
      <c r="C12" s="7" t="s">
        <v>29</v>
      </c>
      <c r="D12" s="10" t="s">
        <v>16</v>
      </c>
      <c r="E12" s="21" t="s">
        <v>18</v>
      </c>
      <c r="F12" s="3"/>
      <c r="G12" s="1">
        <v>9</v>
      </c>
      <c r="H12" s="11">
        <f t="shared" si="0"/>
        <v>0</v>
      </c>
    </row>
    <row r="13" spans="1:8" ht="18.95" customHeight="1" x14ac:dyDescent="0.15">
      <c r="A13" s="17">
        <f t="shared" si="1"/>
        <v>10</v>
      </c>
      <c r="B13" s="24">
        <v>30</v>
      </c>
      <c r="C13" s="7" t="s">
        <v>63</v>
      </c>
      <c r="D13" s="10" t="s">
        <v>6</v>
      </c>
      <c r="E13" s="21" t="s">
        <v>18</v>
      </c>
      <c r="F13" s="3"/>
      <c r="G13" s="1">
        <v>24</v>
      </c>
      <c r="H13" s="11">
        <f t="shared" si="0"/>
        <v>0</v>
      </c>
    </row>
    <row r="14" spans="1:8" ht="18.95" customHeight="1" x14ac:dyDescent="0.15">
      <c r="A14" s="17">
        <f t="shared" si="1"/>
        <v>11</v>
      </c>
      <c r="B14" s="24">
        <v>43</v>
      </c>
      <c r="C14" s="7" t="s">
        <v>31</v>
      </c>
      <c r="D14" s="15" t="s">
        <v>7</v>
      </c>
      <c r="E14" s="21" t="s">
        <v>18</v>
      </c>
      <c r="F14" s="3"/>
      <c r="G14" s="1">
        <v>2</v>
      </c>
      <c r="H14" s="11">
        <f t="shared" si="0"/>
        <v>0</v>
      </c>
    </row>
    <row r="15" spans="1:8" ht="18.95" customHeight="1" x14ac:dyDescent="0.15">
      <c r="A15" s="17">
        <f t="shared" si="1"/>
        <v>12</v>
      </c>
      <c r="B15" s="24">
        <v>46</v>
      </c>
      <c r="C15" s="7" t="s">
        <v>32</v>
      </c>
      <c r="D15" s="15" t="s">
        <v>33</v>
      </c>
      <c r="E15" s="21" t="s">
        <v>18</v>
      </c>
      <c r="F15" s="3"/>
      <c r="G15" s="1">
        <v>1</v>
      </c>
      <c r="H15" s="11">
        <f t="shared" si="0"/>
        <v>0</v>
      </c>
    </row>
    <row r="16" spans="1:8" ht="18.95" customHeight="1" x14ac:dyDescent="0.15">
      <c r="A16" s="17">
        <f t="shared" si="1"/>
        <v>13</v>
      </c>
      <c r="B16" s="24">
        <v>49</v>
      </c>
      <c r="C16" s="7" t="s">
        <v>34</v>
      </c>
      <c r="D16" s="10" t="s">
        <v>35</v>
      </c>
      <c r="E16" s="21" t="s">
        <v>18</v>
      </c>
      <c r="F16" s="3"/>
      <c r="G16" s="1">
        <v>18</v>
      </c>
      <c r="H16" s="11">
        <f t="shared" si="0"/>
        <v>0</v>
      </c>
    </row>
    <row r="17" spans="1:8" ht="18.95" customHeight="1" x14ac:dyDescent="0.15">
      <c r="A17" s="17">
        <f t="shared" si="1"/>
        <v>14</v>
      </c>
      <c r="B17" s="24">
        <v>59</v>
      </c>
      <c r="C17" s="7" t="s">
        <v>32</v>
      </c>
      <c r="D17" s="10" t="s">
        <v>36</v>
      </c>
      <c r="E17" s="21" t="s">
        <v>18</v>
      </c>
      <c r="F17" s="3"/>
      <c r="G17" s="1">
        <v>4</v>
      </c>
      <c r="H17" s="11">
        <f t="shared" si="0"/>
        <v>0</v>
      </c>
    </row>
    <row r="18" spans="1:8" ht="18.95" customHeight="1" x14ac:dyDescent="0.15">
      <c r="A18" s="17">
        <f t="shared" si="1"/>
        <v>15</v>
      </c>
      <c r="B18" s="24">
        <v>60</v>
      </c>
      <c r="C18" s="7" t="s">
        <v>32</v>
      </c>
      <c r="D18" s="10" t="s">
        <v>37</v>
      </c>
      <c r="E18" s="21" t="s">
        <v>18</v>
      </c>
      <c r="F18" s="3"/>
      <c r="G18" s="1">
        <v>1</v>
      </c>
      <c r="H18" s="11">
        <f t="shared" si="0"/>
        <v>0</v>
      </c>
    </row>
    <row r="19" spans="1:8" ht="18.95" customHeight="1" x14ac:dyDescent="0.15">
      <c r="A19" s="17">
        <f t="shared" si="1"/>
        <v>16</v>
      </c>
      <c r="B19" s="24">
        <v>61</v>
      </c>
      <c r="C19" s="7" t="s">
        <v>32</v>
      </c>
      <c r="D19" s="10" t="s">
        <v>38</v>
      </c>
      <c r="E19" s="21" t="s">
        <v>18</v>
      </c>
      <c r="F19" s="3"/>
      <c r="G19" s="1">
        <v>215</v>
      </c>
      <c r="H19" s="11">
        <f>ROUNDDOWN(F19*G19,0)</f>
        <v>0</v>
      </c>
    </row>
    <row r="20" spans="1:8" ht="18.95" customHeight="1" x14ac:dyDescent="0.15">
      <c r="A20" s="17">
        <f t="shared" si="1"/>
        <v>17</v>
      </c>
      <c r="B20" s="24">
        <v>67</v>
      </c>
      <c r="C20" s="7" t="s">
        <v>34</v>
      </c>
      <c r="D20" s="10" t="s">
        <v>39</v>
      </c>
      <c r="E20" s="21" t="s">
        <v>18</v>
      </c>
      <c r="F20" s="3"/>
      <c r="G20" s="1">
        <v>1</v>
      </c>
      <c r="H20" s="11">
        <f t="shared" ref="H20:H23" si="2">ROUNDDOWN(F20*G20,0)</f>
        <v>0</v>
      </c>
    </row>
    <row r="21" spans="1:8" ht="18.95" customHeight="1" x14ac:dyDescent="0.15">
      <c r="A21" s="17">
        <f t="shared" si="1"/>
        <v>18</v>
      </c>
      <c r="B21" s="24">
        <v>72</v>
      </c>
      <c r="C21" s="7" t="s">
        <v>40</v>
      </c>
      <c r="D21" s="10" t="s">
        <v>41</v>
      </c>
      <c r="E21" s="21" t="s">
        <v>18</v>
      </c>
      <c r="F21" s="3"/>
      <c r="G21" s="1">
        <v>74</v>
      </c>
      <c r="H21" s="11">
        <f t="shared" si="2"/>
        <v>0</v>
      </c>
    </row>
    <row r="22" spans="1:8" ht="18.95" customHeight="1" x14ac:dyDescent="0.15">
      <c r="A22" s="17">
        <f t="shared" si="1"/>
        <v>19</v>
      </c>
      <c r="B22" s="24">
        <v>73</v>
      </c>
      <c r="C22" s="7" t="s">
        <v>40</v>
      </c>
      <c r="D22" s="10" t="s">
        <v>42</v>
      </c>
      <c r="E22" s="21" t="s">
        <v>18</v>
      </c>
      <c r="F22" s="3"/>
      <c r="G22" s="1">
        <v>20</v>
      </c>
      <c r="H22" s="11">
        <f t="shared" si="2"/>
        <v>0</v>
      </c>
    </row>
    <row r="23" spans="1:8" ht="18.95" customHeight="1" x14ac:dyDescent="0.15">
      <c r="A23" s="17">
        <f t="shared" si="1"/>
        <v>20</v>
      </c>
      <c r="B23" s="24">
        <v>75</v>
      </c>
      <c r="C23" s="7" t="s">
        <v>43</v>
      </c>
      <c r="D23" s="10" t="s">
        <v>44</v>
      </c>
      <c r="E23" s="21" t="s">
        <v>18</v>
      </c>
      <c r="F23" s="3"/>
      <c r="G23" s="1">
        <v>86</v>
      </c>
      <c r="H23" s="11">
        <f t="shared" si="2"/>
        <v>0</v>
      </c>
    </row>
    <row r="24" spans="1:8" ht="18.95" customHeight="1" x14ac:dyDescent="0.15">
      <c r="A24" s="17">
        <f t="shared" si="1"/>
        <v>21</v>
      </c>
      <c r="B24" s="24">
        <v>84</v>
      </c>
      <c r="C24" s="7" t="s">
        <v>45</v>
      </c>
      <c r="D24" s="10" t="s">
        <v>46</v>
      </c>
      <c r="E24" s="21" t="s">
        <v>19</v>
      </c>
      <c r="F24" s="3"/>
      <c r="G24" s="1">
        <v>17</v>
      </c>
      <c r="H24" s="11">
        <f>ROUNDDOWN(F24*G24,0)</f>
        <v>0</v>
      </c>
    </row>
    <row r="25" spans="1:8" ht="18.95" customHeight="1" x14ac:dyDescent="0.15">
      <c r="A25" s="17">
        <f t="shared" si="1"/>
        <v>22</v>
      </c>
      <c r="B25" s="24">
        <v>119</v>
      </c>
      <c r="C25" s="7" t="s">
        <v>47</v>
      </c>
      <c r="D25" s="10" t="s">
        <v>48</v>
      </c>
      <c r="E25" s="21" t="s">
        <v>20</v>
      </c>
      <c r="F25" s="3"/>
      <c r="G25" s="1">
        <v>15</v>
      </c>
      <c r="H25" s="11">
        <f t="shared" ref="H25:H26" si="3">ROUNDDOWN(F25*G25,0)</f>
        <v>0</v>
      </c>
    </row>
    <row r="26" spans="1:8" ht="18.95" customHeight="1" x14ac:dyDescent="0.15">
      <c r="A26" s="17">
        <f t="shared" si="1"/>
        <v>23</v>
      </c>
      <c r="B26" s="24">
        <v>126</v>
      </c>
      <c r="C26" s="7" t="s">
        <v>50</v>
      </c>
      <c r="D26" s="10" t="s">
        <v>49</v>
      </c>
      <c r="E26" s="21" t="s">
        <v>18</v>
      </c>
      <c r="F26" s="3"/>
      <c r="G26" s="1">
        <v>15</v>
      </c>
      <c r="H26" s="11">
        <f t="shared" si="3"/>
        <v>0</v>
      </c>
    </row>
    <row r="27" spans="1:8" ht="18.95" customHeight="1" x14ac:dyDescent="0.15">
      <c r="A27" s="17">
        <f t="shared" si="1"/>
        <v>24</v>
      </c>
      <c r="B27" s="24">
        <v>136</v>
      </c>
      <c r="C27" s="14" t="s">
        <v>51</v>
      </c>
      <c r="D27" s="15" t="s">
        <v>52</v>
      </c>
      <c r="E27" s="21" t="s">
        <v>21</v>
      </c>
      <c r="F27" s="3"/>
      <c r="G27" s="1">
        <v>1</v>
      </c>
      <c r="H27" s="11">
        <f t="shared" ref="H27:H33" si="4">ROUNDDOWN(F27*G27,0)</f>
        <v>0</v>
      </c>
    </row>
    <row r="28" spans="1:8" ht="18.95" customHeight="1" x14ac:dyDescent="0.15">
      <c r="A28" s="17">
        <f t="shared" si="1"/>
        <v>25</v>
      </c>
      <c r="B28" s="24">
        <v>137</v>
      </c>
      <c r="C28" s="20" t="s">
        <v>51</v>
      </c>
      <c r="D28" s="15" t="s">
        <v>53</v>
      </c>
      <c r="E28" s="21" t="s">
        <v>21</v>
      </c>
      <c r="F28" s="3"/>
      <c r="G28" s="1">
        <v>1</v>
      </c>
      <c r="H28" s="11">
        <f t="shared" si="4"/>
        <v>0</v>
      </c>
    </row>
    <row r="29" spans="1:8" ht="18.95" customHeight="1" x14ac:dyDescent="0.15">
      <c r="A29" s="17">
        <f t="shared" si="1"/>
        <v>26</v>
      </c>
      <c r="B29" s="24">
        <v>138</v>
      </c>
      <c r="C29" s="7" t="s">
        <v>51</v>
      </c>
      <c r="D29" s="15" t="s">
        <v>54</v>
      </c>
      <c r="E29" s="21" t="s">
        <v>21</v>
      </c>
      <c r="F29" s="3"/>
      <c r="G29" s="1">
        <v>1</v>
      </c>
      <c r="H29" s="11">
        <f t="shared" si="4"/>
        <v>0</v>
      </c>
    </row>
    <row r="30" spans="1:8" ht="18.95" customHeight="1" x14ac:dyDescent="0.15">
      <c r="A30" s="17">
        <f t="shared" si="1"/>
        <v>27</v>
      </c>
      <c r="B30" s="24">
        <v>140</v>
      </c>
      <c r="C30" s="7" t="s">
        <v>51</v>
      </c>
      <c r="D30" s="15" t="s">
        <v>17</v>
      </c>
      <c r="E30" s="21" t="s">
        <v>21</v>
      </c>
      <c r="F30" s="3"/>
      <c r="G30" s="22">
        <v>16.395</v>
      </c>
      <c r="H30" s="11">
        <f t="shared" si="4"/>
        <v>0</v>
      </c>
    </row>
    <row r="31" spans="1:8" ht="18.95" customHeight="1" x14ac:dyDescent="0.15">
      <c r="A31" s="17">
        <f t="shared" si="1"/>
        <v>28</v>
      </c>
      <c r="B31" s="24">
        <v>145</v>
      </c>
      <c r="C31" s="7" t="s">
        <v>55</v>
      </c>
      <c r="D31" s="10" t="s">
        <v>56</v>
      </c>
      <c r="E31" s="21" t="s">
        <v>22</v>
      </c>
      <c r="F31" s="3"/>
      <c r="G31" s="1">
        <v>8</v>
      </c>
      <c r="H31" s="11">
        <f t="shared" si="4"/>
        <v>0</v>
      </c>
    </row>
    <row r="32" spans="1:8" ht="18.95" customHeight="1" x14ac:dyDescent="0.15">
      <c r="A32" s="17">
        <f t="shared" si="1"/>
        <v>29</v>
      </c>
      <c r="B32" s="24">
        <v>151</v>
      </c>
      <c r="C32" s="7" t="s">
        <v>57</v>
      </c>
      <c r="D32" s="10" t="s">
        <v>58</v>
      </c>
      <c r="E32" s="21" t="s">
        <v>23</v>
      </c>
      <c r="F32" s="5"/>
      <c r="G32" s="1">
        <v>0.45</v>
      </c>
      <c r="H32" s="11">
        <f t="shared" si="4"/>
        <v>0</v>
      </c>
    </row>
    <row r="33" spans="1:8" ht="18.95" customHeight="1" x14ac:dyDescent="0.15">
      <c r="A33" s="17">
        <f t="shared" si="1"/>
        <v>30</v>
      </c>
      <c r="B33" s="24">
        <v>156</v>
      </c>
      <c r="C33" s="7" t="s">
        <v>59</v>
      </c>
      <c r="D33" s="10" t="s">
        <v>60</v>
      </c>
      <c r="E33" s="21" t="s">
        <v>23</v>
      </c>
      <c r="F33" s="3"/>
      <c r="G33" s="23">
        <v>7.125</v>
      </c>
      <c r="H33" s="11">
        <f t="shared" si="4"/>
        <v>0</v>
      </c>
    </row>
    <row r="34" spans="1:8" ht="18.95" customHeight="1" x14ac:dyDescent="0.15">
      <c r="A34" s="17">
        <f t="shared" si="1"/>
        <v>31</v>
      </c>
      <c r="B34" s="24">
        <v>158</v>
      </c>
      <c r="C34" s="7" t="s">
        <v>61</v>
      </c>
      <c r="D34" s="10" t="s">
        <v>62</v>
      </c>
      <c r="E34" s="21" t="s">
        <v>24</v>
      </c>
      <c r="F34" s="3"/>
      <c r="G34" s="1">
        <v>16</v>
      </c>
      <c r="H34" s="11">
        <f t="shared" ref="H34" si="5">ROUNDDOWN(F34*G34,0)</f>
        <v>0</v>
      </c>
    </row>
    <row r="35" spans="1:8" ht="18.95" customHeight="1" thickBot="1" x14ac:dyDescent="0.2">
      <c r="A35" s="17">
        <f t="shared" si="1"/>
        <v>32</v>
      </c>
      <c r="B35" s="24">
        <v>167</v>
      </c>
      <c r="C35" s="7" t="s">
        <v>51</v>
      </c>
      <c r="D35" s="10" t="s">
        <v>64</v>
      </c>
      <c r="E35" s="21" t="s">
        <v>21</v>
      </c>
      <c r="F35" s="4"/>
      <c r="G35" s="1">
        <v>1</v>
      </c>
      <c r="H35" s="11">
        <f t="shared" ref="H35" si="6">ROUNDDOWN(F35*G35,0)</f>
        <v>0</v>
      </c>
    </row>
    <row r="36" spans="1:8" ht="18.95" customHeight="1" thickBot="1" x14ac:dyDescent="0.2">
      <c r="A36" s="2"/>
      <c r="B36" s="1"/>
      <c r="C36" s="27" t="s">
        <v>8</v>
      </c>
      <c r="D36" s="27"/>
      <c r="E36" s="27"/>
      <c r="F36" s="28"/>
      <c r="G36" s="27"/>
      <c r="H36" s="12">
        <f>SUM(H4:H35)</f>
        <v>0</v>
      </c>
    </row>
    <row r="37" spans="1:8" ht="18.95" customHeight="1" x14ac:dyDescent="0.15"/>
  </sheetData>
  <autoFilter ref="A3:H36" xr:uid="{00000000-0001-0000-0000-000000000000}"/>
  <mergeCells count="8">
    <mergeCell ref="H2:H3"/>
    <mergeCell ref="C36:G36"/>
    <mergeCell ref="A2:A3"/>
    <mergeCell ref="B2:B3"/>
    <mergeCell ref="C2:D2"/>
    <mergeCell ref="E2:E3"/>
    <mergeCell ref="F2:F3"/>
    <mergeCell ref="G2:G3"/>
  </mergeCells>
  <phoneticPr fontId="1"/>
  <pageMargins left="1.299212598425197" right="0.11811023622047245" top="1.1811023622047245" bottom="0.15748031496062992" header="0.70866141732283472" footer="0.31496062992125984"/>
  <pageSetup paperSize="9" scale="79" fitToHeight="4" orientation="portrait" r:id="rId1"/>
  <headerFooter>
    <oddHeader>&amp;C&amp;F&amp;RNo.&amp;P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入札用</vt:lpstr>
      <vt:lpstr>入札用!Print_Area</vt:lpstr>
      <vt:lpstr>入札用!Print_Titles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D19.小野寺　浩一</cp:lastModifiedBy>
  <cp:lastPrinted>2022-01-20T11:50:02Z</cp:lastPrinted>
  <dcterms:created xsi:type="dcterms:W3CDTF">2015-12-03T01:43:05Z</dcterms:created>
  <dcterms:modified xsi:type="dcterms:W3CDTF">2023-01-27T04:25:07Z</dcterms:modified>
</cp:coreProperties>
</file>