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intranet-fs4\建設局みどりの推進部\08みどりの活用担当課\01　自然緑地係\01　限定\332札幌市森林整備事業補助\R5\01_R5要綱及び要領\02_要領（最新）\"/>
    </mc:Choice>
  </mc:AlternateContent>
  <xr:revisionPtr revIDLastSave="0" documentId="13_ncr:1_{8C2F298C-1F68-42AC-B7BA-FF46C6AD4943}" xr6:coauthVersionLast="47" xr6:coauthVersionMax="47" xr10:uidLastSave="{00000000-0000-0000-0000-000000000000}"/>
  <bookViews>
    <workbookView xWindow="2175" yWindow="1545" windowWidth="18120" windowHeight="13950" tabRatio="810" xr2:uid="{00000000-000D-0000-FFFF-FFFF00000000}"/>
  </bookViews>
  <sheets>
    <sheet name="様式キ（調査・作業日報）" sheetId="10" r:id="rId1"/>
  </sheets>
  <definedNames>
    <definedName name="_xlnm.Print_Area" localSheetId="0">'様式キ（調査・作業日報）'!$A$1:$J$24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4" i="10" l="1"/>
  <c r="J15" i="10"/>
  <c r="J11" i="10"/>
  <c r="I13" i="10"/>
  <c r="I12" i="10"/>
  <c r="G15" i="10"/>
  <c r="H15" i="10"/>
  <c r="J13" i="10"/>
  <c r="H11" i="10"/>
  <c r="G11" i="10"/>
  <c r="J14" i="10"/>
  <c r="J12" i="10"/>
  <c r="I11" i="10" l="1"/>
  <c r="I15" i="10"/>
</calcChain>
</file>

<file path=xl/sharedStrings.xml><?xml version="1.0" encoding="utf-8"?>
<sst xmlns="http://schemas.openxmlformats.org/spreadsheetml/2006/main" count="18" uniqueCount="18">
  <si>
    <t>申請者</t>
    <rPh sb="0" eb="3">
      <t>シンセイシャ</t>
    </rPh>
    <phoneticPr fontId="1"/>
  </si>
  <si>
    <t>様式キ（要領第５条別表ア関係）</t>
    <phoneticPr fontId="1"/>
  </si>
  <si>
    <t>合計</t>
    <rPh sb="0" eb="2">
      <t>ゴウケイ</t>
    </rPh>
    <phoneticPr fontId="1"/>
  </si>
  <si>
    <t>経営管理実施権配分計画の対象森林</t>
    <rPh sb="0" eb="2">
      <t>ケイエイ</t>
    </rPh>
    <rPh sb="2" eb="4">
      <t>カンリ</t>
    </rPh>
    <rPh sb="4" eb="6">
      <t>ジッシ</t>
    </rPh>
    <rPh sb="6" eb="7">
      <t>ケン</t>
    </rPh>
    <rPh sb="7" eb="9">
      <t>ハイブン</t>
    </rPh>
    <rPh sb="9" eb="11">
      <t>ケイカク</t>
    </rPh>
    <rPh sb="12" eb="14">
      <t>タイショウ</t>
    </rPh>
    <rPh sb="14" eb="16">
      <t>シンリン</t>
    </rPh>
    <phoneticPr fontId="1"/>
  </si>
  <si>
    <t>札幌市が概況調査実施済みの森林面積</t>
    <rPh sb="0" eb="3">
      <t>サッポロシ</t>
    </rPh>
    <rPh sb="4" eb="6">
      <t>ガイキョウ</t>
    </rPh>
    <rPh sb="6" eb="8">
      <t>チョウサ</t>
    </rPh>
    <rPh sb="8" eb="10">
      <t>ジッシ</t>
    </rPh>
    <rPh sb="10" eb="11">
      <t>ズ</t>
    </rPh>
    <rPh sb="13" eb="15">
      <t>シンリン</t>
    </rPh>
    <rPh sb="15" eb="17">
      <t>メンセキ</t>
    </rPh>
    <phoneticPr fontId="1"/>
  </si>
  <si>
    <t>札幌市が概況調査未実施の森林面積</t>
    <rPh sb="0" eb="3">
      <t>サッポロシ</t>
    </rPh>
    <rPh sb="4" eb="6">
      <t>ガイキョウ</t>
    </rPh>
    <rPh sb="6" eb="8">
      <t>チョウサ</t>
    </rPh>
    <rPh sb="8" eb="9">
      <t>ミ</t>
    </rPh>
    <rPh sb="9" eb="11">
      <t>ジッシ</t>
    </rPh>
    <rPh sb="12" eb="14">
      <t>シンリン</t>
    </rPh>
    <rPh sb="14" eb="16">
      <t>メンセキ</t>
    </rPh>
    <phoneticPr fontId="1"/>
  </si>
  <si>
    <t>(単位：ha、円)</t>
    <rPh sb="1" eb="3">
      <t>タンイ</t>
    </rPh>
    <rPh sb="7" eb="8">
      <t>エン</t>
    </rPh>
    <phoneticPr fontId="1"/>
  </si>
  <si>
    <t>区分</t>
    <rPh sb="0" eb="2">
      <t>クブン</t>
    </rPh>
    <phoneticPr fontId="1"/>
  </si>
  <si>
    <t>対象面積
(a)</t>
    <rPh sb="0" eb="2">
      <t>タイショウ</t>
    </rPh>
    <rPh sb="2" eb="4">
      <t>メンセキ</t>
    </rPh>
    <phoneticPr fontId="1"/>
  </si>
  <si>
    <t>調査除地
(b)</t>
    <rPh sb="0" eb="2">
      <t>チョウサ</t>
    </rPh>
    <rPh sb="2" eb="3">
      <t>ジョ</t>
    </rPh>
    <rPh sb="3" eb="4">
      <t>チ</t>
    </rPh>
    <phoneticPr fontId="1"/>
  </si>
  <si>
    <t>調査実施面積
(c=a-b)</t>
    <rPh sb="0" eb="2">
      <t>チョウサ</t>
    </rPh>
    <rPh sb="2" eb="4">
      <t>ジッシ</t>
    </rPh>
    <rPh sb="4" eb="6">
      <t>メンセキ</t>
    </rPh>
    <phoneticPr fontId="1"/>
  </si>
  <si>
    <t>計算式あり</t>
    <rPh sb="0" eb="3">
      <t>ケイサンシキ</t>
    </rPh>
    <phoneticPr fontId="1"/>
  </si>
  <si>
    <t>経営管理実施権配分計画の対象外森林　※</t>
    <rPh sb="0" eb="2">
      <t>ケイエイ</t>
    </rPh>
    <rPh sb="2" eb="4">
      <t>カンリ</t>
    </rPh>
    <rPh sb="4" eb="6">
      <t>ジッシ</t>
    </rPh>
    <rPh sb="6" eb="7">
      <t>ケン</t>
    </rPh>
    <rPh sb="7" eb="9">
      <t>ハイブン</t>
    </rPh>
    <rPh sb="9" eb="11">
      <t>ケイカク</t>
    </rPh>
    <rPh sb="12" eb="14">
      <t>タイショウ</t>
    </rPh>
    <rPh sb="14" eb="15">
      <t>ガイ</t>
    </rPh>
    <rPh sb="15" eb="17">
      <t>シンリン</t>
    </rPh>
    <phoneticPr fontId="1"/>
  </si>
  <si>
    <t>※　経営管理実施権配分計画の対象森林と一体的に整備を行う等のため、経営管理実施権配分計画を定めていない</t>
    <rPh sb="2" eb="4">
      <t>ケイエイ</t>
    </rPh>
    <rPh sb="4" eb="6">
      <t>カンリ</t>
    </rPh>
    <rPh sb="6" eb="8">
      <t>ジッシ</t>
    </rPh>
    <rPh sb="8" eb="9">
      <t>ケン</t>
    </rPh>
    <rPh sb="9" eb="11">
      <t>ハイブン</t>
    </rPh>
    <rPh sb="11" eb="13">
      <t>ケイカク</t>
    </rPh>
    <rPh sb="14" eb="18">
      <t>タイショウシンリン</t>
    </rPh>
    <rPh sb="19" eb="22">
      <t>イッタイテキ</t>
    </rPh>
    <rPh sb="23" eb="25">
      <t>セイビ</t>
    </rPh>
    <rPh sb="26" eb="27">
      <t>オコナ</t>
    </rPh>
    <rPh sb="28" eb="29">
      <t>ナド</t>
    </rPh>
    <rPh sb="33" eb="35">
      <t>ケイエイ</t>
    </rPh>
    <rPh sb="35" eb="37">
      <t>カンリ</t>
    </rPh>
    <rPh sb="37" eb="39">
      <t>ジッシ</t>
    </rPh>
    <rPh sb="39" eb="40">
      <t>ケン</t>
    </rPh>
    <rPh sb="40" eb="42">
      <t>ハイブン</t>
    </rPh>
    <rPh sb="42" eb="44">
      <t>ケイカク</t>
    </rPh>
    <rPh sb="45" eb="46">
      <t>サダ</t>
    </rPh>
    <phoneticPr fontId="1"/>
  </si>
  <si>
    <t>　　市内の森林区域とあわせて調査することも認める。</t>
    <phoneticPr fontId="1"/>
  </si>
  <si>
    <t>補助金額
(c×単価)</t>
    <rPh sb="0" eb="2">
      <t>ホジョ</t>
    </rPh>
    <rPh sb="2" eb="4">
      <t>キンガク</t>
    </rPh>
    <rPh sb="8" eb="10">
      <t>タンカ</t>
    </rPh>
    <phoneticPr fontId="1"/>
  </si>
  <si>
    <t>補助金算出調書【森林調査】</t>
    <rPh sb="0" eb="3">
      <t>ホジョキン</t>
    </rPh>
    <rPh sb="3" eb="5">
      <t>サンシュツ</t>
    </rPh>
    <rPh sb="5" eb="7">
      <t>チョウショ</t>
    </rPh>
    <rPh sb="8" eb="10">
      <t>シンリン</t>
    </rPh>
    <rPh sb="10" eb="12">
      <t>チョウサ</t>
    </rPh>
    <phoneticPr fontId="1"/>
  </si>
  <si>
    <t>対象森林面積・補助金額</t>
    <rPh sb="0" eb="2">
      <t>タイショウ</t>
    </rPh>
    <rPh sb="2" eb="4">
      <t>シンリン</t>
    </rPh>
    <rPh sb="4" eb="6">
      <t>メンセキ</t>
    </rPh>
    <rPh sb="7" eb="9">
      <t>ホジョ</t>
    </rPh>
    <rPh sb="9" eb="11">
      <t>キンガク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</si>
</sst>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5" x14ac:knownFonts="1">
    <font>
      <sz val="11"/>
      <color theme="1"/>
      <name val="ＭＳ Ｐゴシック"/>
      <charset val="134"/>
      <scheme val="minor"/>
    </font>
    <font>
      <sz val="6"/>
      <name val="ＭＳ Ｐゴシック"/>
      <family val="3"/>
      <charset val="128"/>
      <scheme val="minor"/>
    </font>
    <font>
      <b/>
      <sz val="11"/>
      <name val="ＭＳ Ｐゴシック"/>
      <family val="3"/>
      <charset val="128"/>
    </font>
    <font>
      <sz val="11"/>
      <name val="ＭＳ Ｐゴシック"/>
      <family val="3"/>
      <charset val="128"/>
    </font>
    <font>
      <b/>
      <sz val="12"/>
      <name val="ＭＳ Ｐゴシック"/>
      <family val="3"/>
      <charset val="128"/>
    </font>
  </fonts>
  <fills count="3">
    <fill>
      <patternFill patternType="none"/>
    </fill>
    <fill>
      <patternFill patternType="gray125"/>
    </fill>
    <fill>
      <patternFill patternType="solid">
        <fgColor theme="5" tint="0.39997558519241921"/>
        <bgColor indexed="64"/>
      </patternFill>
    </fill>
  </fills>
  <borders count="24">
    <border>
      <left/>
      <right/>
      <top/>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hair">
        <color indexed="64"/>
      </left>
      <right/>
      <top style="hair">
        <color indexed="64"/>
      </top>
      <bottom style="thin">
        <color auto="1"/>
      </bottom>
      <diagonal/>
    </border>
    <border>
      <left style="thin">
        <color indexed="64"/>
      </left>
      <right style="thin">
        <color indexed="64"/>
      </right>
      <top style="hair">
        <color indexed="64"/>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indexed="64"/>
      </bottom>
      <diagonal/>
    </border>
    <border>
      <left style="thin">
        <color auto="1"/>
      </left>
      <right/>
      <top style="thin">
        <color auto="1"/>
      </top>
      <bottom style="double">
        <color indexed="64"/>
      </bottom>
      <diagonal/>
    </border>
    <border>
      <left style="thin">
        <color indexed="64"/>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double">
        <color indexed="64"/>
      </bottom>
      <diagonal/>
    </border>
    <border>
      <left style="thin">
        <color auto="1"/>
      </left>
      <right style="thin">
        <color auto="1"/>
      </right>
      <top/>
      <bottom style="double">
        <color indexed="64"/>
      </bottom>
      <diagonal/>
    </border>
    <border>
      <left/>
      <right/>
      <top style="hair">
        <color indexed="64"/>
      </top>
      <bottom style="thin">
        <color indexed="64"/>
      </bottom>
      <diagonal/>
    </border>
    <border>
      <left style="thin">
        <color indexed="64"/>
      </left>
      <right style="thin">
        <color indexed="64"/>
      </right>
      <top style="hair">
        <color indexed="64"/>
      </top>
      <bottom/>
      <diagonal/>
    </border>
  </borders>
  <cellStyleXfs count="1">
    <xf numFmtId="0" fontId="0" fillId="0" borderId="0">
      <alignment vertical="center"/>
    </xf>
  </cellStyleXfs>
  <cellXfs count="51">
    <xf numFmtId="0" fontId="0" fillId="0" borderId="0" xfId="0">
      <alignment vertical="center"/>
    </xf>
    <xf numFmtId="0" fontId="2" fillId="0" borderId="0" xfId="0" applyFont="1" applyAlignment="1">
      <alignment horizontal="left" vertical="center"/>
    </xf>
    <xf numFmtId="0" fontId="3" fillId="0" borderId="0" xfId="0" applyFont="1">
      <alignment vertical="center"/>
    </xf>
    <xf numFmtId="0" fontId="2" fillId="0" borderId="0" xfId="0" applyFont="1" applyBorder="1" applyAlignment="1">
      <alignment vertical="center"/>
    </xf>
    <xf numFmtId="0" fontId="3" fillId="0" borderId="0" xfId="0" applyFont="1" applyAlignment="1">
      <alignment vertical="center" wrapText="1"/>
    </xf>
    <xf numFmtId="0" fontId="2" fillId="0" borderId="0" xfId="0" applyFont="1" applyBorder="1" applyAlignment="1">
      <alignment vertical="center" wrapText="1"/>
    </xf>
    <xf numFmtId="0" fontId="3" fillId="0" borderId="0" xfId="0" applyFont="1" applyAlignment="1">
      <alignment horizontal="left" vertical="center"/>
    </xf>
    <xf numFmtId="0" fontId="3" fillId="0" borderId="7" xfId="0" applyFont="1" applyBorder="1" applyAlignment="1">
      <alignment horizontal="center" vertical="center" wrapText="1"/>
    </xf>
    <xf numFmtId="0" fontId="3" fillId="0" borderId="0" xfId="0" applyFont="1" applyAlignment="1">
      <alignment horizontal="right" vertical="center" wrapText="1"/>
    </xf>
    <xf numFmtId="0" fontId="3" fillId="0" borderId="7" xfId="0" applyFont="1" applyFill="1" applyBorder="1" applyAlignment="1">
      <alignment horizontal="center" vertical="center" wrapText="1"/>
    </xf>
    <xf numFmtId="177" fontId="3" fillId="0" borderId="21" xfId="0" applyNumberFormat="1" applyFont="1" applyBorder="1" applyAlignment="1">
      <alignment horizontal="center" vertical="center"/>
    </xf>
    <xf numFmtId="177" fontId="3" fillId="2" borderId="16" xfId="0" applyNumberFormat="1" applyFont="1" applyFill="1" applyBorder="1" applyAlignment="1">
      <alignment vertical="center" wrapText="1"/>
    </xf>
    <xf numFmtId="176" fontId="3" fillId="2" borderId="12" xfId="0" applyNumberFormat="1" applyFont="1" applyFill="1" applyBorder="1">
      <alignment vertical="center"/>
    </xf>
    <xf numFmtId="177" fontId="3" fillId="0" borderId="19" xfId="0" applyNumberFormat="1" applyFont="1" applyBorder="1" applyAlignment="1">
      <alignment vertical="center" wrapText="1"/>
    </xf>
    <xf numFmtId="177" fontId="3" fillId="0" borderId="19" xfId="0" applyNumberFormat="1" applyFont="1" applyBorder="1">
      <alignment vertical="center"/>
    </xf>
    <xf numFmtId="177" fontId="3" fillId="2" borderId="19" xfId="0" applyNumberFormat="1" applyFont="1" applyFill="1" applyBorder="1" applyAlignment="1">
      <alignment vertical="center" wrapText="1"/>
    </xf>
    <xf numFmtId="176" fontId="3" fillId="2" borderId="23" xfId="0" applyNumberFormat="1" applyFont="1" applyFill="1" applyBorder="1">
      <alignment vertical="center"/>
    </xf>
    <xf numFmtId="177" fontId="3" fillId="0" borderId="11" xfId="0" applyNumberFormat="1" applyFont="1" applyBorder="1" applyAlignment="1">
      <alignment vertical="center" wrapText="1"/>
    </xf>
    <xf numFmtId="177" fontId="3" fillId="0" borderId="11" xfId="0" applyNumberFormat="1" applyFont="1" applyBorder="1">
      <alignment vertical="center"/>
    </xf>
    <xf numFmtId="176" fontId="3" fillId="2" borderId="11" xfId="0" applyNumberFormat="1" applyFont="1" applyFill="1" applyBorder="1">
      <alignment vertical="center"/>
    </xf>
    <xf numFmtId="177" fontId="3" fillId="0" borderId="21" xfId="0" applyNumberFormat="1" applyFont="1" applyBorder="1" applyAlignment="1">
      <alignment vertical="center" wrapText="1"/>
    </xf>
    <xf numFmtId="177" fontId="3" fillId="2" borderId="21" xfId="0" applyNumberFormat="1" applyFont="1" applyFill="1" applyBorder="1" applyAlignment="1">
      <alignment vertical="center" wrapText="1"/>
    </xf>
    <xf numFmtId="176" fontId="3" fillId="2" borderId="14" xfId="0" applyNumberFormat="1" applyFont="1" applyFill="1" applyBorder="1">
      <alignment vertical="center"/>
    </xf>
    <xf numFmtId="177" fontId="3" fillId="2" borderId="13" xfId="0" applyNumberFormat="1" applyFont="1" applyFill="1" applyBorder="1" applyAlignment="1">
      <alignment vertical="center" wrapText="1"/>
    </xf>
    <xf numFmtId="176" fontId="3" fillId="2" borderId="13" xfId="0" applyNumberFormat="1" applyFont="1" applyFill="1" applyBorder="1">
      <alignment vertical="center"/>
    </xf>
    <xf numFmtId="0" fontId="3" fillId="2" borderId="7" xfId="0" applyFont="1" applyFill="1" applyBorder="1" applyAlignment="1">
      <alignment horizontal="center" vertical="center"/>
    </xf>
    <xf numFmtId="177" fontId="3" fillId="2" borderId="11" xfId="0" applyNumberFormat="1" applyFont="1" applyFill="1" applyBorder="1" applyAlignment="1">
      <alignment horizontal="right" vertical="center"/>
    </xf>
    <xf numFmtId="0" fontId="3" fillId="0" borderId="3" xfId="0" applyFont="1" applyBorder="1" applyAlignment="1">
      <alignment horizontal="center" vertical="center"/>
    </xf>
    <xf numFmtId="0" fontId="2" fillId="0" borderId="0" xfId="0" applyFont="1">
      <alignment vertical="center"/>
    </xf>
    <xf numFmtId="0" fontId="2" fillId="0" borderId="0" xfId="0" applyFont="1" applyAlignment="1">
      <alignment vertical="center" wrapText="1"/>
    </xf>
    <xf numFmtId="0" fontId="4" fillId="0" borderId="0" xfId="0" applyFont="1" applyAlignment="1">
      <alignment horizontal="left"/>
    </xf>
    <xf numFmtId="0" fontId="3" fillId="0" borderId="0" xfId="0" applyFont="1" applyBorder="1" applyAlignment="1">
      <alignment vertical="center" wrapText="1"/>
    </xf>
    <xf numFmtId="0" fontId="3" fillId="0" borderId="1" xfId="0" applyFont="1" applyBorder="1" applyAlignment="1">
      <alignment horizontal="left" vertical="center"/>
    </xf>
    <xf numFmtId="0" fontId="3" fillId="0" borderId="9" xfId="0" applyFont="1" applyBorder="1" applyAlignment="1">
      <alignment horizontal="center" vertical="center"/>
    </xf>
    <xf numFmtId="0" fontId="3" fillId="0" borderId="9" xfId="0" applyFont="1" applyBorder="1">
      <alignment vertical="center"/>
    </xf>
    <xf numFmtId="0" fontId="3" fillId="0" borderId="5" xfId="0" applyFont="1" applyBorder="1" applyAlignment="1">
      <alignment horizontal="center" vertical="center"/>
    </xf>
    <xf numFmtId="0" fontId="3" fillId="0" borderId="17" xfId="0" applyFont="1" applyBorder="1" applyAlignment="1">
      <alignment horizontal="left" vertical="center"/>
    </xf>
    <xf numFmtId="0" fontId="3" fillId="0" borderId="18" xfId="0" applyFont="1" applyBorder="1" applyAlignment="1">
      <alignment horizontal="center" vertical="center"/>
    </xf>
    <xf numFmtId="0" fontId="3" fillId="0" borderId="18" xfId="0" applyFont="1" applyBorder="1">
      <alignment vertical="center"/>
    </xf>
    <xf numFmtId="0" fontId="3" fillId="0" borderId="10" xfId="0" applyFont="1" applyBorder="1" applyAlignment="1">
      <alignment horizontal="left" vertical="center"/>
    </xf>
    <xf numFmtId="0" fontId="3" fillId="0" borderId="22" xfId="0" applyFont="1" applyBorder="1" applyAlignment="1">
      <alignment horizontal="center" vertical="center"/>
    </xf>
    <xf numFmtId="0" fontId="3" fillId="0" borderId="22" xfId="0" applyFont="1" applyBorder="1">
      <alignment vertical="center"/>
    </xf>
    <xf numFmtId="0" fontId="3" fillId="0" borderId="15" xfId="0" applyFont="1" applyBorder="1" applyAlignment="1">
      <alignment horizontal="left" vertical="center"/>
    </xf>
    <xf numFmtId="0" fontId="3" fillId="0" borderId="20" xfId="0" applyFont="1" applyBorder="1" applyAlignment="1">
      <alignment horizontal="center" vertical="center"/>
    </xf>
    <xf numFmtId="0" fontId="3" fillId="0" borderId="20" xfId="0" applyFont="1" applyBorder="1">
      <alignment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86703-7D36-4C45-8231-CD80BCD8826C}">
  <dimension ref="B1:J18"/>
  <sheetViews>
    <sheetView tabSelected="1" view="pageBreakPreview" zoomScale="85" zoomScaleNormal="100" zoomScaleSheetLayoutView="85" workbookViewId="0">
      <selection activeCell="B1" sqref="B1"/>
    </sheetView>
  </sheetViews>
  <sheetFormatPr defaultColWidth="9" defaultRowHeight="13.5" x14ac:dyDescent="0.15"/>
  <cols>
    <col min="1" max="1" width="1.125" style="2" customWidth="1"/>
    <col min="2" max="2" width="8.125" style="45" customWidth="1"/>
    <col min="3" max="3" width="12.25" style="45" customWidth="1"/>
    <col min="4" max="4" width="14.25" style="45" customWidth="1"/>
    <col min="5" max="5" width="4.5" style="2" customWidth="1"/>
    <col min="6" max="6" width="5.125" style="2" customWidth="1"/>
    <col min="7" max="7" width="13.375" style="4" customWidth="1"/>
    <col min="8" max="8" width="13.125" style="2" customWidth="1"/>
    <col min="9" max="9" width="15.125" style="4" customWidth="1"/>
    <col min="10" max="10" width="13.125" style="2" customWidth="1"/>
    <col min="11" max="58" width="1.625" style="2" customWidth="1"/>
    <col min="59" max="59" width="17.375" style="2" customWidth="1"/>
    <col min="60" max="16384" width="9" style="2"/>
  </cols>
  <sheetData>
    <row r="1" spans="2:10" x14ac:dyDescent="0.15">
      <c r="B1" s="6" t="s">
        <v>1</v>
      </c>
      <c r="C1" s="6"/>
      <c r="D1" s="1"/>
      <c r="E1" s="28"/>
      <c r="F1" s="28"/>
      <c r="G1" s="29"/>
      <c r="H1" s="28"/>
    </row>
    <row r="2" spans="2:10" ht="21.75" customHeight="1" x14ac:dyDescent="0.15">
      <c r="B2" s="30" t="s">
        <v>16</v>
      </c>
      <c r="C2" s="30"/>
      <c r="D2" s="1"/>
      <c r="I2" s="31"/>
    </row>
    <row r="3" spans="2:10" ht="4.9000000000000004" customHeight="1" x14ac:dyDescent="0.15">
      <c r="B3" s="1"/>
      <c r="C3" s="1"/>
      <c r="D3" s="1"/>
    </row>
    <row r="4" spans="2:10" ht="10.15" customHeight="1" x14ac:dyDescent="0.15">
      <c r="B4" s="1"/>
      <c r="C4" s="1"/>
      <c r="D4" s="1"/>
    </row>
    <row r="5" spans="2:10" ht="21.75" customHeight="1" x14ac:dyDescent="0.15">
      <c r="B5" s="27" t="s">
        <v>0</v>
      </c>
      <c r="C5" s="46"/>
      <c r="D5" s="47"/>
      <c r="E5" s="47"/>
      <c r="F5" s="47"/>
      <c r="G5" s="47"/>
      <c r="H5" s="48"/>
      <c r="I5" s="5"/>
      <c r="J5" s="3"/>
    </row>
    <row r="6" spans="2:10" ht="10.15" customHeight="1" x14ac:dyDescent="0.15">
      <c r="B6" s="1"/>
      <c r="C6" s="1"/>
      <c r="D6" s="1"/>
    </row>
    <row r="8" spans="2:10" ht="19.5" customHeight="1" x14ac:dyDescent="0.15">
      <c r="B8" s="1" t="s">
        <v>17</v>
      </c>
      <c r="C8" s="1"/>
      <c r="D8" s="1"/>
      <c r="J8" s="25" t="s">
        <v>11</v>
      </c>
    </row>
    <row r="9" spans="2:10" ht="18" customHeight="1" x14ac:dyDescent="0.15">
      <c r="B9" s="6"/>
      <c r="C9" s="6"/>
      <c r="D9" s="6"/>
      <c r="J9" s="8" t="s">
        <v>6</v>
      </c>
    </row>
    <row r="10" spans="2:10" ht="33" customHeight="1" x14ac:dyDescent="0.15">
      <c r="B10" s="46" t="s">
        <v>7</v>
      </c>
      <c r="C10" s="47"/>
      <c r="D10" s="47"/>
      <c r="E10" s="47"/>
      <c r="F10" s="48"/>
      <c r="G10" s="7" t="s">
        <v>8</v>
      </c>
      <c r="H10" s="7" t="s">
        <v>9</v>
      </c>
      <c r="I10" s="7" t="s">
        <v>10</v>
      </c>
      <c r="J10" s="9" t="s">
        <v>15</v>
      </c>
    </row>
    <row r="11" spans="2:10" ht="21.75" customHeight="1" x14ac:dyDescent="0.15">
      <c r="B11" s="32" t="s">
        <v>3</v>
      </c>
      <c r="C11" s="33"/>
      <c r="D11" s="33"/>
      <c r="E11" s="34"/>
      <c r="F11" s="34"/>
      <c r="G11" s="11">
        <f>+IFERROR(SUM(G12:G13),0)</f>
        <v>0</v>
      </c>
      <c r="H11" s="11">
        <f>+IFERROR(SUM(H12:H13),0)</f>
        <v>0</v>
      </c>
      <c r="I11" s="11">
        <f>+IFERROR(G11-H11,0)</f>
        <v>0</v>
      </c>
      <c r="J11" s="12">
        <f>+IFERROR(J12+J13,0)</f>
        <v>0</v>
      </c>
    </row>
    <row r="12" spans="2:10" ht="21.75" customHeight="1" x14ac:dyDescent="0.15">
      <c r="B12" s="35"/>
      <c r="C12" s="36" t="s">
        <v>5</v>
      </c>
      <c r="D12" s="37"/>
      <c r="E12" s="38"/>
      <c r="F12" s="38"/>
      <c r="G12" s="13"/>
      <c r="H12" s="14"/>
      <c r="I12" s="15">
        <f>G12-H12</f>
        <v>0</v>
      </c>
      <c r="J12" s="16">
        <f>+IFERROR(I12*32000,0)</f>
        <v>0</v>
      </c>
    </row>
    <row r="13" spans="2:10" ht="21.75" customHeight="1" x14ac:dyDescent="0.15">
      <c r="B13" s="35"/>
      <c r="C13" s="39" t="s">
        <v>4</v>
      </c>
      <c r="D13" s="40"/>
      <c r="E13" s="41"/>
      <c r="F13" s="41"/>
      <c r="G13" s="17"/>
      <c r="H13" s="18"/>
      <c r="I13" s="26">
        <f>G13-H13</f>
        <v>0</v>
      </c>
      <c r="J13" s="19">
        <f>+IFERROR(I13*16000,0)</f>
        <v>0</v>
      </c>
    </row>
    <row r="14" spans="2:10" ht="21.75" customHeight="1" thickBot="1" x14ac:dyDescent="0.2">
      <c r="B14" s="42" t="s">
        <v>12</v>
      </c>
      <c r="C14" s="43"/>
      <c r="D14" s="43"/>
      <c r="E14" s="44"/>
      <c r="F14" s="44"/>
      <c r="G14" s="20"/>
      <c r="H14" s="10"/>
      <c r="I14" s="21">
        <f>G14</f>
        <v>0</v>
      </c>
      <c r="J14" s="22">
        <f>+IFERROR(I14*32000,0)</f>
        <v>0</v>
      </c>
    </row>
    <row r="15" spans="2:10" ht="21.75" customHeight="1" thickTop="1" x14ac:dyDescent="0.15">
      <c r="B15" s="49" t="s">
        <v>2</v>
      </c>
      <c r="C15" s="50"/>
      <c r="D15" s="50"/>
      <c r="E15" s="50"/>
      <c r="F15" s="50"/>
      <c r="G15" s="23">
        <f>+IFERROR(G11+G14,0)</f>
        <v>0</v>
      </c>
      <c r="H15" s="23">
        <f>+IFERROR(H11,0)</f>
        <v>0</v>
      </c>
      <c r="I15" s="23">
        <f>+IFERROR(I11+I14,0)</f>
        <v>0</v>
      </c>
      <c r="J15" s="24">
        <f>+IFERROR(J11+J14,0)</f>
        <v>0</v>
      </c>
    </row>
    <row r="17" spans="2:2" x14ac:dyDescent="0.15">
      <c r="B17" s="6" t="s">
        <v>13</v>
      </c>
    </row>
    <row r="18" spans="2:2" x14ac:dyDescent="0.15">
      <c r="B18" s="6" t="s">
        <v>14</v>
      </c>
    </row>
  </sheetData>
  <mergeCells count="3">
    <mergeCell ref="B10:F10"/>
    <mergeCell ref="B15:F15"/>
    <mergeCell ref="C5:H5"/>
  </mergeCells>
  <phoneticPr fontId="1"/>
  <pageMargins left="0.70866141732283472" right="0.70866141732283472" top="0.74803149606299213" bottom="0.70866141732283472" header="0.31496062992125984" footer="0.31496062992125984"/>
  <pageSetup paperSize="9"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様式キ（調査・作業日報）</vt:lpstr>
      <vt:lpstr>'様式キ（調査・作業日報）'!Print_Area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177.椎名　博之</cp:lastModifiedBy>
  <cp:lastPrinted>2023-03-20T00:01:25Z</cp:lastPrinted>
  <dcterms:created xsi:type="dcterms:W3CDTF">2021-03-23T17:35:00Z</dcterms:created>
  <dcterms:modified xsi:type="dcterms:W3CDTF">2023-04-25T10:15:53Z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