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y-soumu-fs01\財務担当課\財務係\18-ホームページ（教育委員会）\05　ＨＰ掲載用ファイル(入札関係)\01　一般競争入札\04■令和２年度\30  ■　家庭学習用インターネット通信回線の提供業務（緊急貸与用）\01　【事前】告示、入札説明書、仕様書等\02元データ\"/>
    </mc:Choice>
  </mc:AlternateContent>
  <bookViews>
    <workbookView xWindow="120" yWindow="60" windowWidth="23715" windowHeight="10515"/>
  </bookViews>
  <sheets>
    <sheet name="0706料金体系内訳書" sheetId="6" r:id="rId1"/>
  </sheets>
  <definedNames>
    <definedName name="_xlnm.Print_Area" localSheetId="0">'0706料金体系内訳書'!$A$1:$J$24</definedName>
  </definedNames>
  <calcPr calcId="162913"/>
</workbook>
</file>

<file path=xl/calcChain.xml><?xml version="1.0" encoding="utf-8"?>
<calcChain xmlns="http://schemas.openxmlformats.org/spreadsheetml/2006/main">
  <c r="G8" i="6" l="1"/>
  <c r="G12" i="6" l="1"/>
  <c r="G11" i="6"/>
  <c r="G10" i="6"/>
  <c r="H10" i="6" s="1"/>
  <c r="G13" i="6" l="1"/>
  <c r="H12" i="6"/>
  <c r="I12" i="6" s="1"/>
  <c r="H11" i="6"/>
  <c r="I11" i="6" s="1"/>
  <c r="D13" i="6"/>
  <c r="I10" i="6"/>
  <c r="H8" i="6" l="1"/>
  <c r="I8" i="6"/>
  <c r="I13" i="6" s="1"/>
</calcChain>
</file>

<file path=xl/sharedStrings.xml><?xml version="1.0" encoding="utf-8"?>
<sst xmlns="http://schemas.openxmlformats.org/spreadsheetml/2006/main" count="28" uniqueCount="28">
  <si>
    <t>料　金　体　系　内　訳　書</t>
    <rPh sb="0" eb="1">
      <t>リョウ</t>
    </rPh>
    <rPh sb="2" eb="3">
      <t>カネ</t>
    </rPh>
    <rPh sb="4" eb="5">
      <t>カラダ</t>
    </rPh>
    <rPh sb="6" eb="7">
      <t>ケイ</t>
    </rPh>
    <rPh sb="8" eb="9">
      <t>ナイ</t>
    </rPh>
    <rPh sb="10" eb="11">
      <t>ワケ</t>
    </rPh>
    <rPh sb="12" eb="13">
      <t>ショ</t>
    </rPh>
    <phoneticPr fontId="3"/>
  </si>
  <si>
    <t>税額</t>
    <rPh sb="0" eb="2">
      <t>ゼイガク</t>
    </rPh>
    <phoneticPr fontId="3"/>
  </si>
  <si>
    <t>利用開始前</t>
    <rPh sb="0" eb="2">
      <t>リヨウ</t>
    </rPh>
    <rPh sb="2" eb="4">
      <t>カイシ</t>
    </rPh>
    <rPh sb="4" eb="5">
      <t>マエ</t>
    </rPh>
    <phoneticPr fontId="3"/>
  </si>
  <si>
    <t>利用休止</t>
    <rPh sb="0" eb="2">
      <t>リヨウ</t>
    </rPh>
    <rPh sb="2" eb="4">
      <t>キュウシ</t>
    </rPh>
    <phoneticPr fontId="3"/>
  </si>
  <si>
    <t>初期登録</t>
    <rPh sb="0" eb="2">
      <t>ショキ</t>
    </rPh>
    <rPh sb="2" eb="4">
      <t>トウロク</t>
    </rPh>
    <phoneticPr fontId="3"/>
  </si>
  <si>
    <t>利用時</t>
    <rPh sb="0" eb="2">
      <t>リヨウ</t>
    </rPh>
    <rPh sb="2" eb="3">
      <t>トキ</t>
    </rPh>
    <phoneticPr fontId="3"/>
  </si>
  <si>
    <t>①初期登録手数料
注１</t>
    <rPh sb="1" eb="3">
      <t>ショキ</t>
    </rPh>
    <rPh sb="3" eb="5">
      <t>トウロク</t>
    </rPh>
    <rPh sb="5" eb="8">
      <t>テスウリョウ</t>
    </rPh>
    <rPh sb="9" eb="10">
      <t>チュウ</t>
    </rPh>
    <phoneticPr fontId="3"/>
  </si>
  <si>
    <t>利用状況
注４</t>
    <rPh sb="0" eb="2">
      <t>リヨウ</t>
    </rPh>
    <rPh sb="2" eb="4">
      <t>ジョウキョウ</t>
    </rPh>
    <rPh sb="5" eb="6">
      <t>チュウ</t>
    </rPh>
    <phoneticPr fontId="3"/>
  </si>
  <si>
    <t>③通信回線の利用時
注３－１</t>
    <rPh sb="1" eb="3">
      <t>ツウシン</t>
    </rPh>
    <rPh sb="3" eb="5">
      <t>カイセン</t>
    </rPh>
    <rPh sb="6" eb="8">
      <t>リヨウ</t>
    </rPh>
    <rPh sb="8" eb="9">
      <t>ジ</t>
    </rPh>
    <rPh sb="10" eb="11">
      <t>チュウ</t>
    </rPh>
    <phoneticPr fontId="3"/>
  </si>
  <si>
    <t>④通信回線の利用休止時
注３－２</t>
    <rPh sb="1" eb="3">
      <t>ツウシン</t>
    </rPh>
    <rPh sb="3" eb="5">
      <t>カイセン</t>
    </rPh>
    <rPh sb="6" eb="8">
      <t>リヨウ</t>
    </rPh>
    <rPh sb="8" eb="10">
      <t>キュウシ</t>
    </rPh>
    <rPh sb="10" eb="11">
      <t>ジ</t>
    </rPh>
    <rPh sb="12" eb="13">
      <t>チュウ</t>
    </rPh>
    <phoneticPr fontId="3"/>
  </si>
  <si>
    <t>注１　初期登録手数料の数量は、仕様書に定める「提供する回線数」とする。</t>
    <rPh sb="0" eb="1">
      <t>チュウ</t>
    </rPh>
    <rPh sb="3" eb="5">
      <t>ショキ</t>
    </rPh>
    <rPh sb="5" eb="7">
      <t>トウロク</t>
    </rPh>
    <rPh sb="7" eb="10">
      <t>テスウリョウ</t>
    </rPh>
    <rPh sb="11" eb="13">
      <t>スウリョウ</t>
    </rPh>
    <rPh sb="15" eb="18">
      <t>シヨウショ</t>
    </rPh>
    <rPh sb="19" eb="20">
      <t>サダ</t>
    </rPh>
    <rPh sb="23" eb="25">
      <t>テイキョウ</t>
    </rPh>
    <rPh sb="27" eb="30">
      <t>カイセンスウ</t>
    </rPh>
    <phoneticPr fontId="3"/>
  </si>
  <si>
    <t>注３－１　１回線あたり月間5GBのデータ通信とする。</t>
    <rPh sb="0" eb="1">
      <t>チュウ</t>
    </rPh>
    <phoneticPr fontId="3"/>
  </si>
  <si>
    <t>総額</t>
    <rPh sb="0" eb="2">
      <t>ソウガク</t>
    </rPh>
    <phoneticPr fontId="3"/>
  </si>
  <si>
    <t>単価（税抜）（円）</t>
    <rPh sb="0" eb="2">
      <t>タンカ</t>
    </rPh>
    <rPh sb="7" eb="8">
      <t>エン</t>
    </rPh>
    <phoneticPr fontId="3"/>
  </si>
  <si>
    <t>予定数量
（回線数）</t>
    <rPh sb="0" eb="2">
      <t>ヨテイ</t>
    </rPh>
    <rPh sb="2" eb="4">
      <t>スウリョウ</t>
    </rPh>
    <rPh sb="6" eb="9">
      <t>カイセンスウ</t>
    </rPh>
    <phoneticPr fontId="3"/>
  </si>
  <si>
    <t>小計</t>
    <rPh sb="0" eb="2">
      <t>ショウケイ</t>
    </rPh>
    <phoneticPr fontId="3"/>
  </si>
  <si>
    <t>合計金額</t>
    <rPh sb="0" eb="2">
      <t>ゴウケイ</t>
    </rPh>
    <rPh sb="2" eb="4">
      <t>キンガク</t>
    </rPh>
    <phoneticPr fontId="3"/>
  </si>
  <si>
    <t>注２　初期登録時から通信回線を初めて使用するまでの期間に発生する料金とする。</t>
    <rPh sb="0" eb="1">
      <t>チュウ</t>
    </rPh>
    <rPh sb="3" eb="5">
      <t>ショキ</t>
    </rPh>
    <rPh sb="5" eb="7">
      <t>トウロク</t>
    </rPh>
    <rPh sb="7" eb="8">
      <t>ジ</t>
    </rPh>
    <rPh sb="10" eb="12">
      <t>ツウシン</t>
    </rPh>
    <rPh sb="12" eb="14">
      <t>カイセン</t>
    </rPh>
    <rPh sb="15" eb="16">
      <t>ハジ</t>
    </rPh>
    <rPh sb="18" eb="20">
      <t>シヨウ</t>
    </rPh>
    <rPh sb="25" eb="27">
      <t>キカン</t>
    </rPh>
    <rPh sb="28" eb="30">
      <t>ハッセイ</t>
    </rPh>
    <rPh sb="32" eb="34">
      <t>リョウキン</t>
    </rPh>
    <phoneticPr fontId="3"/>
  </si>
  <si>
    <t>注３－２　初回利用時以降、途中で解約せずに通信回線の利用を休止している期間の料金とする。</t>
    <rPh sb="0" eb="1">
      <t>チュウ</t>
    </rPh>
    <rPh sb="5" eb="7">
      <t>ショカイ</t>
    </rPh>
    <rPh sb="7" eb="9">
      <t>リヨウ</t>
    </rPh>
    <rPh sb="9" eb="10">
      <t>ジ</t>
    </rPh>
    <rPh sb="10" eb="12">
      <t>イコウ</t>
    </rPh>
    <rPh sb="13" eb="15">
      <t>トチュウ</t>
    </rPh>
    <rPh sb="16" eb="18">
      <t>カイヤク</t>
    </rPh>
    <rPh sb="21" eb="23">
      <t>ツウシン</t>
    </rPh>
    <rPh sb="23" eb="25">
      <t>カイセン</t>
    </rPh>
    <rPh sb="26" eb="28">
      <t>リヨウ</t>
    </rPh>
    <rPh sb="29" eb="31">
      <t>キュウシ</t>
    </rPh>
    <rPh sb="35" eb="37">
      <t>キカン</t>
    </rPh>
    <rPh sb="38" eb="40">
      <t>リョウキン</t>
    </rPh>
    <phoneticPr fontId="3"/>
  </si>
  <si>
    <t>注４　利用状況は、仕様書の６　図「回線利用の流れ」に基づくものとする。</t>
    <rPh sb="0" eb="1">
      <t>チュウ</t>
    </rPh>
    <rPh sb="3" eb="5">
      <t>リヨウ</t>
    </rPh>
    <rPh sb="5" eb="7">
      <t>ジョウキョウ</t>
    </rPh>
    <rPh sb="9" eb="12">
      <t>シヨウショ</t>
    </rPh>
    <rPh sb="15" eb="16">
      <t>ズ</t>
    </rPh>
    <rPh sb="17" eb="19">
      <t>カイセン</t>
    </rPh>
    <rPh sb="19" eb="21">
      <t>リヨウ</t>
    </rPh>
    <rPh sb="22" eb="23">
      <t>ナガ</t>
    </rPh>
    <rPh sb="26" eb="27">
      <t>モト</t>
    </rPh>
    <phoneticPr fontId="3"/>
  </si>
  <si>
    <t>②通信回線の利用前通信料
（月額）
注２</t>
    <rPh sb="1" eb="3">
      <t>ツウシン</t>
    </rPh>
    <rPh sb="3" eb="5">
      <t>カイセン</t>
    </rPh>
    <rPh sb="6" eb="8">
      <t>リヨウ</t>
    </rPh>
    <rPh sb="8" eb="9">
      <t>マエ</t>
    </rPh>
    <rPh sb="9" eb="12">
      <t>ツウシンリョウ</t>
    </rPh>
    <rPh sb="14" eb="15">
      <t>ガツ</t>
    </rPh>
    <rPh sb="15" eb="16">
      <t>ガク</t>
    </rPh>
    <rPh sb="18" eb="19">
      <t>チュウ</t>
    </rPh>
    <phoneticPr fontId="3"/>
  </si>
  <si>
    <t>調達件名：　家庭学習用インターネット通信回線の提供業務（緊急貸与用）</t>
    <rPh sb="0" eb="2">
      <t>チョウタツ</t>
    </rPh>
    <rPh sb="2" eb="4">
      <t>ケンメイ</t>
    </rPh>
    <rPh sb="3" eb="4">
      <t>メイ</t>
    </rPh>
    <rPh sb="6" eb="8">
      <t>カテイ</t>
    </rPh>
    <rPh sb="8" eb="11">
      <t>ガクシュウヨウ</t>
    </rPh>
    <rPh sb="18" eb="20">
      <t>ツウシン</t>
    </rPh>
    <rPh sb="20" eb="22">
      <t>カイセン</t>
    </rPh>
    <rPh sb="23" eb="25">
      <t>テイキョウ</t>
    </rPh>
    <rPh sb="25" eb="27">
      <t>ギョウム</t>
    </rPh>
    <rPh sb="28" eb="30">
      <t>キンキュウ</t>
    </rPh>
    <rPh sb="30" eb="32">
      <t>タイヨ</t>
    </rPh>
    <rPh sb="32" eb="33">
      <t>ヨウ</t>
    </rPh>
    <phoneticPr fontId="3"/>
  </si>
  <si>
    <t>通信回線通信料（月額）</t>
    <rPh sb="0" eb="2">
      <t>ツウシン</t>
    </rPh>
    <rPh sb="2" eb="4">
      <t>カイセン</t>
    </rPh>
    <rPh sb="4" eb="6">
      <t>ツウシン</t>
    </rPh>
    <rPh sb="6" eb="7">
      <t>リョウ</t>
    </rPh>
    <rPh sb="8" eb="10">
      <t>ゲツガク</t>
    </rPh>
    <phoneticPr fontId="3"/>
  </si>
  <si>
    <t>（A）</t>
    <phoneticPr fontId="3"/>
  </si>
  <si>
    <t>（B)</t>
    <phoneticPr fontId="3"/>
  </si>
  <si>
    <t>（A)×（B)＝（C）</t>
    <phoneticPr fontId="3"/>
  </si>
  <si>
    <t>（C）×0.1＝（D)</t>
    <phoneticPr fontId="3"/>
  </si>
  <si>
    <t>（C）+（D)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</si>
</sst>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月&quot;"/>
    <numFmt numFmtId="177" formatCode="#,##0.00;&quot;△ &quot;#,##0.00"/>
    <numFmt numFmtId="178" formatCode="#,##0.00_ "/>
    <numFmt numFmtId="179" formatCode="#,##0_);[Red]\(#,##0\)"/>
    <numFmt numFmtId="180" formatCode="#,##0.00_);[Red]\(#,##0.00\)"/>
    <numFmt numFmtId="181" formatCode="#,##0;&quot;△ &quot;#,##0"/>
  </numFmts>
  <fonts count="1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sz val="12"/>
      <name val="ＭＳ Ｐゴシック"/>
      <family val="3"/>
      <charset val="128"/>
    </font>
    <font>
      <sz val="11"/>
      <color rgb="FFFF0000"/>
      <name val="ＭＳ Ｐゴシック"/>
      <family val="3"/>
      <charset val="128"/>
    </font>
    <font>
      <sz val="14"/>
      <color rgb="FFFF0000"/>
      <name val="ＭＳ Ｐゴシック"/>
      <family val="3"/>
      <charset val="128"/>
    </font>
    <font>
      <sz val="1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diagonalUp="1">
      <left/>
      <right style="thin">
        <color indexed="64"/>
      </right>
      <top/>
      <bottom style="medium">
        <color indexed="64"/>
      </bottom>
      <diagonal style="thin">
        <color indexed="64"/>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s>
  <cellStyleXfs count="4">
    <xf numFmtId="0" fontId="0" fillId="0" borderId="0"/>
    <xf numFmtId="38" fontId="2"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95">
    <xf numFmtId="0" fontId="0" fillId="0" borderId="0" xfId="0"/>
    <xf numFmtId="0" fontId="2" fillId="0" borderId="0" xfId="0" applyFont="1" applyAlignment="1">
      <alignment vertical="center"/>
    </xf>
    <xf numFmtId="38" fontId="2" fillId="0" borderId="0" xfId="1" applyFont="1" applyAlignment="1">
      <alignment vertical="center"/>
    </xf>
    <xf numFmtId="38" fontId="2" fillId="0" borderId="0" xfId="1" applyFont="1" applyAlignment="1">
      <alignment horizontal="centerContinuous" vertical="center"/>
    </xf>
    <xf numFmtId="3" fontId="2" fillId="0" borderId="0" xfId="0" applyNumberFormat="1" applyFont="1" applyAlignment="1">
      <alignment vertical="center"/>
    </xf>
    <xf numFmtId="0" fontId="0"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5" fillId="0" borderId="0" xfId="0" applyFont="1" applyFill="1" applyAlignment="1">
      <alignment vertical="center"/>
    </xf>
    <xf numFmtId="0" fontId="0" fillId="0" borderId="0" xfId="0" applyFont="1" applyFill="1" applyAlignment="1">
      <alignment vertical="center" wrapText="1"/>
    </xf>
    <xf numFmtId="0" fontId="0" fillId="0" borderId="0" xfId="0" applyAlignment="1">
      <alignment vertical="center" wrapText="1"/>
    </xf>
    <xf numFmtId="0" fontId="6" fillId="0" borderId="0" xfId="0" applyFont="1" applyBorder="1" applyAlignment="1">
      <alignment vertical="center"/>
    </xf>
    <xf numFmtId="38" fontId="6" fillId="0" borderId="0" xfId="1" applyFont="1" applyAlignment="1">
      <alignment vertical="center"/>
    </xf>
    <xf numFmtId="0" fontId="6" fillId="0" borderId="0" xfId="0" applyFont="1" applyAlignment="1">
      <alignment vertical="center"/>
    </xf>
    <xf numFmtId="176" fontId="6" fillId="0" borderId="13" xfId="0" applyNumberFormat="1" applyFont="1" applyFill="1" applyBorder="1" applyAlignment="1">
      <alignment horizontal="center" vertical="center" wrapText="1" shrinkToFit="1"/>
    </xf>
    <xf numFmtId="178" fontId="6" fillId="0" borderId="3" xfId="0" applyNumberFormat="1" applyFont="1" applyBorder="1" applyAlignment="1">
      <alignment horizontal="center" vertical="center"/>
    </xf>
    <xf numFmtId="0" fontId="7" fillId="0" borderId="0" xfId="0" applyFont="1" applyFill="1" applyAlignment="1">
      <alignment vertical="center" wrapText="1"/>
    </xf>
    <xf numFmtId="0" fontId="4" fillId="0" borderId="0" xfId="0" applyFont="1" applyFill="1" applyAlignment="1">
      <alignment vertical="center"/>
    </xf>
    <xf numFmtId="0" fontId="8" fillId="0" borderId="0" xfId="0" applyFont="1" applyFill="1" applyAlignment="1">
      <alignment vertical="center"/>
    </xf>
    <xf numFmtId="0" fontId="6" fillId="0" borderId="0" xfId="0" applyFont="1" applyBorder="1" applyAlignment="1">
      <alignment horizontal="center" vertical="center" textRotation="255"/>
    </xf>
    <xf numFmtId="176" fontId="6" fillId="0" borderId="0" xfId="0" applyNumberFormat="1" applyFont="1" applyFill="1" applyBorder="1" applyAlignment="1">
      <alignment horizontal="center" vertical="center" wrapText="1" shrinkToFit="1"/>
    </xf>
    <xf numFmtId="179" fontId="6" fillId="0" borderId="0" xfId="0" applyNumberFormat="1" applyFont="1" applyFill="1" applyBorder="1" applyAlignment="1">
      <alignment horizontal="center" vertical="center" wrapText="1" shrinkToFit="1"/>
    </xf>
    <xf numFmtId="177" fontId="6" fillId="0" borderId="0" xfId="1" applyNumberFormat="1" applyFont="1" applyBorder="1" applyAlignment="1">
      <alignment horizontal="center" vertical="center"/>
    </xf>
    <xf numFmtId="178" fontId="6" fillId="0" borderId="0" xfId="0" applyNumberFormat="1" applyFont="1" applyBorder="1" applyAlignment="1">
      <alignment horizontal="center" vertical="center"/>
    </xf>
    <xf numFmtId="180" fontId="6" fillId="0" borderId="0" xfId="0" applyNumberFormat="1" applyFont="1" applyBorder="1" applyAlignment="1">
      <alignment horizontal="center" vertical="center"/>
    </xf>
    <xf numFmtId="178" fontId="6" fillId="0" borderId="12" xfId="0" applyNumberFormat="1" applyFont="1" applyBorder="1" applyAlignment="1">
      <alignment horizontal="center" vertical="center"/>
    </xf>
    <xf numFmtId="176" fontId="6" fillId="0" borderId="9" xfId="0" applyNumberFormat="1" applyFont="1" applyFill="1" applyBorder="1" applyAlignment="1">
      <alignment horizontal="center" vertical="center" wrapText="1" shrinkToFit="1"/>
    </xf>
    <xf numFmtId="179" fontId="6" fillId="0" borderId="3" xfId="0" applyNumberFormat="1" applyFont="1" applyFill="1" applyBorder="1" applyAlignment="1">
      <alignment horizontal="center" vertical="center" wrapText="1" shrinkToFit="1"/>
    </xf>
    <xf numFmtId="176" fontId="6" fillId="0" borderId="18" xfId="0" applyNumberFormat="1" applyFont="1" applyFill="1" applyBorder="1" applyAlignment="1">
      <alignment horizontal="center" vertical="center" wrapText="1" shrinkToFit="1"/>
    </xf>
    <xf numFmtId="176" fontId="6" fillId="0" borderId="8" xfId="0" applyNumberFormat="1" applyFont="1" applyFill="1" applyBorder="1" applyAlignment="1">
      <alignment horizontal="center" vertical="center" wrapText="1" shrinkToFit="1"/>
    </xf>
    <xf numFmtId="179" fontId="6" fillId="0" borderId="19" xfId="0" applyNumberFormat="1" applyFont="1" applyFill="1" applyBorder="1" applyAlignment="1">
      <alignment horizontal="center" vertical="center" wrapText="1" shrinkToFit="1"/>
    </xf>
    <xf numFmtId="178" fontId="6" fillId="0" borderId="19" xfId="0" applyNumberFormat="1" applyFont="1" applyBorder="1" applyAlignment="1">
      <alignment horizontal="center" vertical="center"/>
    </xf>
    <xf numFmtId="181" fontId="6" fillId="0" borderId="3" xfId="1" applyNumberFormat="1" applyFont="1" applyBorder="1" applyAlignment="1">
      <alignment horizontal="center" vertical="center"/>
    </xf>
    <xf numFmtId="181" fontId="6" fillId="0" borderId="19" xfId="1" applyNumberFormat="1" applyFont="1" applyBorder="1" applyAlignment="1">
      <alignment horizontal="center" vertical="center"/>
    </xf>
    <xf numFmtId="0" fontId="6" fillId="0" borderId="5" xfId="0" applyFont="1" applyFill="1" applyBorder="1" applyAlignment="1">
      <alignment horizontal="center" vertical="center"/>
    </xf>
    <xf numFmtId="181" fontId="6" fillId="0" borderId="12" xfId="1" applyNumberFormat="1" applyFont="1" applyBorder="1" applyAlignment="1">
      <alignment horizontal="center" vertical="center"/>
    </xf>
    <xf numFmtId="0" fontId="0" fillId="0" borderId="16" xfId="0" applyBorder="1" applyAlignment="1">
      <alignment horizontal="center" vertical="center"/>
    </xf>
    <xf numFmtId="0" fontId="6" fillId="0" borderId="0" xfId="0" applyFont="1" applyFill="1" applyBorder="1" applyAlignment="1">
      <alignment vertical="distributed"/>
    </xf>
    <xf numFmtId="0" fontId="6" fillId="0" borderId="14" xfId="0" applyFont="1" applyBorder="1" applyAlignment="1">
      <alignment horizontal="center" vertical="center"/>
    </xf>
    <xf numFmtId="38" fontId="6" fillId="0" borderId="14" xfId="1" applyFont="1" applyBorder="1" applyAlignment="1">
      <alignment horizontal="center" vertical="center"/>
    </xf>
    <xf numFmtId="0" fontId="6" fillId="0" borderId="10" xfId="0" applyFont="1" applyBorder="1" applyAlignment="1">
      <alignment horizontal="center" vertical="center"/>
    </xf>
    <xf numFmtId="38" fontId="9" fillId="0" borderId="37" xfId="1" applyFont="1" applyBorder="1" applyAlignment="1">
      <alignment horizontal="center" vertical="center"/>
    </xf>
    <xf numFmtId="38" fontId="6" fillId="0" borderId="37" xfId="1" applyFont="1" applyBorder="1" applyAlignment="1">
      <alignment horizontal="center" vertical="center" wrapText="1"/>
    </xf>
    <xf numFmtId="0" fontId="6" fillId="0" borderId="37" xfId="0" applyFont="1" applyBorder="1" applyAlignment="1">
      <alignment horizontal="center" vertical="center"/>
    </xf>
    <xf numFmtId="0" fontId="6" fillId="0" borderId="36" xfId="0" applyFont="1" applyBorder="1" applyAlignment="1">
      <alignment horizontal="center" vertical="center"/>
    </xf>
    <xf numFmtId="38" fontId="0" fillId="0" borderId="30" xfId="0" applyNumberFormat="1" applyBorder="1" applyAlignment="1">
      <alignment horizontal="center" vertical="center"/>
    </xf>
    <xf numFmtId="179" fontId="6" fillId="0" borderId="11" xfId="0" applyNumberFormat="1" applyFont="1" applyBorder="1" applyAlignment="1">
      <alignment horizontal="center" vertical="center"/>
    </xf>
    <xf numFmtId="179" fontId="6" fillId="0" borderId="15" xfId="0" applyNumberFormat="1" applyFont="1" applyBorder="1" applyAlignment="1">
      <alignment horizontal="center" vertical="center"/>
    </xf>
    <xf numFmtId="179" fontId="6" fillId="0" borderId="20" xfId="0" applyNumberFormat="1" applyFont="1" applyBorder="1" applyAlignment="1">
      <alignment horizontal="center" vertical="center"/>
    </xf>
    <xf numFmtId="179" fontId="6" fillId="0" borderId="2" xfId="0" applyNumberFormat="1" applyFont="1" applyBorder="1" applyAlignment="1">
      <alignment horizontal="center" vertical="center"/>
    </xf>
    <xf numFmtId="0" fontId="2" fillId="0" borderId="0" xfId="0" applyFont="1" applyFill="1" applyAlignment="1">
      <alignment horizontal="center" vertical="center"/>
    </xf>
    <xf numFmtId="0" fontId="6" fillId="0" borderId="0" xfId="0" applyFont="1" applyFill="1" applyBorder="1" applyAlignment="1">
      <alignment horizontal="center" vertical="distributed"/>
    </xf>
    <xf numFmtId="179" fontId="6" fillId="0" borderId="12" xfId="0" applyNumberFormat="1"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xf>
    <xf numFmtId="38" fontId="6" fillId="0" borderId="23" xfId="1" applyFont="1" applyFill="1" applyBorder="1" applyAlignment="1">
      <alignment horizontal="center" vertical="center" wrapText="1"/>
    </xf>
    <xf numFmtId="0" fontId="6" fillId="0" borderId="1" xfId="0" applyFont="1" applyFill="1" applyBorder="1" applyAlignment="1">
      <alignment vertical="center"/>
    </xf>
    <xf numFmtId="38" fontId="6" fillId="0" borderId="4" xfId="1" applyFont="1" applyFill="1" applyBorder="1" applyAlignment="1">
      <alignment horizontal="center" vertical="center" textRotation="255"/>
    </xf>
    <xf numFmtId="0" fontId="0" fillId="0" borderId="17" xfId="0" applyBorder="1" applyAlignment="1">
      <alignment horizontal="center" vertical="center" textRotation="255"/>
    </xf>
    <xf numFmtId="0" fontId="6" fillId="0" borderId="21" xfId="0" applyFont="1" applyBorder="1" applyAlignment="1">
      <alignment horizontal="center" vertical="center"/>
    </xf>
    <xf numFmtId="0" fontId="0" fillId="0" borderId="22" xfId="0"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vertical="center"/>
    </xf>
    <xf numFmtId="178" fontId="6" fillId="0" borderId="14" xfId="0" applyNumberFormat="1" applyFont="1" applyBorder="1" applyAlignment="1">
      <alignment horizontal="center" vertical="center"/>
    </xf>
    <xf numFmtId="178" fontId="6" fillId="0" borderId="7" xfId="0" applyNumberFormat="1" applyFont="1" applyBorder="1" applyAlignment="1">
      <alignment horizontal="center" vertical="center"/>
    </xf>
    <xf numFmtId="179" fontId="6" fillId="0" borderId="10" xfId="0" applyNumberFormat="1" applyFont="1" applyBorder="1" applyAlignment="1">
      <alignment horizontal="center" vertical="center"/>
    </xf>
    <xf numFmtId="179" fontId="6" fillId="0" borderId="27" xfId="0" applyNumberFormat="1" applyFont="1" applyBorder="1" applyAlignment="1">
      <alignment horizontal="center" vertical="center"/>
    </xf>
    <xf numFmtId="38" fontId="6" fillId="0" borderId="14" xfId="1" applyFont="1" applyBorder="1" applyAlignment="1">
      <alignment horizontal="center" vertical="center" wrapText="1"/>
    </xf>
    <xf numFmtId="0" fontId="0" fillId="0" borderId="7" xfId="0" applyBorder="1" applyAlignment="1">
      <alignment horizontal="center" vertical="center"/>
    </xf>
    <xf numFmtId="178" fontId="6" fillId="0" borderId="28" xfId="0" applyNumberFormat="1" applyFont="1" applyBorder="1" applyAlignment="1">
      <alignment horizontal="center" vertical="center"/>
    </xf>
    <xf numFmtId="0" fontId="0" fillId="0" borderId="29" xfId="0" applyBorder="1" applyAlignment="1">
      <alignment horizontal="center" vertical="center"/>
    </xf>
    <xf numFmtId="0" fontId="6" fillId="0" borderId="1" xfId="0" applyFont="1" applyFill="1" applyBorder="1" applyAlignment="1">
      <alignment vertical="distributed"/>
    </xf>
    <xf numFmtId="0" fontId="6" fillId="0"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6" xfId="0" applyBorder="1" applyAlignment="1">
      <alignment vertical="center"/>
    </xf>
    <xf numFmtId="0" fontId="6" fillId="0" borderId="31" xfId="0" applyFont="1" applyBorder="1" applyAlignment="1">
      <alignment horizontal="center" vertical="center" wrapText="1"/>
    </xf>
    <xf numFmtId="0" fontId="0" fillId="0" borderId="32" xfId="0" applyBorder="1" applyAlignment="1">
      <alignment vertical="center"/>
    </xf>
    <xf numFmtId="0" fontId="2" fillId="0" borderId="6" xfId="0" applyFont="1" applyBorder="1" applyAlignment="1">
      <alignment vertical="center"/>
    </xf>
    <xf numFmtId="0" fontId="0" fillId="0" borderId="6" xfId="0" applyBorder="1" applyAlignment="1">
      <alignmen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179" fontId="6" fillId="0" borderId="14" xfId="1" applyNumberFormat="1" applyFont="1" applyBorder="1" applyAlignment="1">
      <alignment horizontal="center" vertical="center" wrapText="1"/>
    </xf>
    <xf numFmtId="179" fontId="6" fillId="0" borderId="7" xfId="1" applyNumberFormat="1" applyFont="1" applyBorder="1" applyAlignment="1">
      <alignment horizontal="center" vertical="center"/>
    </xf>
    <xf numFmtId="38" fontId="6" fillId="0" borderId="7" xfId="1" applyFont="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view="pageBreakPreview" zoomScaleNormal="100" zoomScaleSheetLayoutView="100" zoomScalePageLayoutView="90" workbookViewId="0">
      <selection activeCell="I8" sqref="I8:I9"/>
    </sheetView>
  </sheetViews>
  <sheetFormatPr defaultRowHeight="13.5" x14ac:dyDescent="0.15"/>
  <cols>
    <col min="1" max="1" width="2.5" style="1" customWidth="1"/>
    <col min="2" max="2" width="4.125" style="10" customWidth="1"/>
    <col min="3" max="3" width="28.125" style="10" customWidth="1"/>
    <col min="4" max="4" width="15.25" style="10" customWidth="1"/>
    <col min="5" max="5" width="13.625" style="55" customWidth="1"/>
    <col min="6" max="6" width="16" style="1" customWidth="1"/>
    <col min="7" max="7" width="19.25" style="1" customWidth="1"/>
    <col min="8" max="8" width="14.25" style="1" customWidth="1"/>
    <col min="9" max="9" width="25.25" style="1" customWidth="1"/>
    <col min="10" max="10" width="3.5" style="1" customWidth="1"/>
    <col min="11" max="16384" width="9" style="1"/>
  </cols>
  <sheetData>
    <row r="1" spans="1:12" ht="17.25" x14ac:dyDescent="0.15">
      <c r="B1" s="67" t="s">
        <v>0</v>
      </c>
      <c r="C1" s="68"/>
      <c r="D1" s="68"/>
      <c r="E1" s="68"/>
      <c r="F1" s="68"/>
      <c r="G1" s="68"/>
      <c r="H1" s="68"/>
      <c r="I1" s="68"/>
    </row>
    <row r="2" spans="1:12" ht="17.25" x14ac:dyDescent="0.15">
      <c r="B2" s="8"/>
      <c r="C2" s="9"/>
      <c r="D2" s="9"/>
      <c r="F2" s="3"/>
      <c r="G2" s="3"/>
    </row>
    <row r="3" spans="1:12" ht="14.25" customHeight="1" x14ac:dyDescent="0.15">
      <c r="F3" s="2"/>
      <c r="G3" s="2"/>
    </row>
    <row r="4" spans="1:12" ht="30" customHeight="1" x14ac:dyDescent="0.15">
      <c r="B4" s="77" t="s">
        <v>21</v>
      </c>
      <c r="C4" s="77"/>
      <c r="D4" s="77"/>
      <c r="E4" s="77"/>
      <c r="F4" s="77"/>
      <c r="G4" s="16"/>
      <c r="H4" s="17"/>
      <c r="I4" s="18"/>
    </row>
    <row r="5" spans="1:12" ht="30" customHeight="1" thickBot="1" x14ac:dyDescent="0.2">
      <c r="B5" s="42"/>
      <c r="C5" s="42"/>
      <c r="D5" s="42"/>
      <c r="E5" s="56"/>
      <c r="F5" s="42"/>
      <c r="G5" s="16"/>
      <c r="H5" s="17"/>
      <c r="I5" s="18"/>
    </row>
    <row r="6" spans="1:12" ht="30" customHeight="1" x14ac:dyDescent="0.15">
      <c r="B6" s="78"/>
      <c r="C6" s="79"/>
      <c r="D6" s="82" t="s">
        <v>7</v>
      </c>
      <c r="E6" s="43" t="s">
        <v>23</v>
      </c>
      <c r="F6" s="43" t="s">
        <v>24</v>
      </c>
      <c r="G6" s="43" t="s">
        <v>25</v>
      </c>
      <c r="H6" s="44" t="s">
        <v>26</v>
      </c>
      <c r="I6" s="45" t="s">
        <v>27</v>
      </c>
      <c r="L6" s="5"/>
    </row>
    <row r="7" spans="1:12" ht="35.25" customHeight="1" thickBot="1" x14ac:dyDescent="0.2">
      <c r="B7" s="80"/>
      <c r="C7" s="81"/>
      <c r="D7" s="83"/>
      <c r="E7" s="46" t="s">
        <v>13</v>
      </c>
      <c r="F7" s="47" t="s">
        <v>14</v>
      </c>
      <c r="G7" s="47" t="s">
        <v>15</v>
      </c>
      <c r="H7" s="48" t="s">
        <v>1</v>
      </c>
      <c r="I7" s="49" t="s">
        <v>16</v>
      </c>
    </row>
    <row r="8" spans="1:12" ht="30" customHeight="1" x14ac:dyDescent="0.15">
      <c r="A8" s="84"/>
      <c r="B8" s="86" t="s">
        <v>6</v>
      </c>
      <c r="C8" s="87"/>
      <c r="D8" s="90" t="s">
        <v>4</v>
      </c>
      <c r="E8" s="92"/>
      <c r="F8" s="73">
        <v>4093</v>
      </c>
      <c r="G8" s="73" t="str">
        <f>IF(E8&lt;&gt;"",E8*F8,"")</f>
        <v/>
      </c>
      <c r="H8" s="69" t="str">
        <f>IF(G8&lt;&gt;"",G8*0.1,"")</f>
        <v/>
      </c>
      <c r="I8" s="71" t="str">
        <f>IF(G8&lt;&gt;"",G8+H8,"")</f>
        <v/>
      </c>
    </row>
    <row r="9" spans="1:12" ht="47.25" customHeight="1" x14ac:dyDescent="0.15">
      <c r="A9" s="85"/>
      <c r="B9" s="88"/>
      <c r="C9" s="89"/>
      <c r="D9" s="91"/>
      <c r="E9" s="93"/>
      <c r="F9" s="94"/>
      <c r="G9" s="74"/>
      <c r="H9" s="70"/>
      <c r="I9" s="72"/>
    </row>
    <row r="10" spans="1:12" ht="77.25" customHeight="1" x14ac:dyDescent="0.15">
      <c r="B10" s="61" t="s">
        <v>20</v>
      </c>
      <c r="C10" s="62"/>
      <c r="D10" s="39" t="s">
        <v>2</v>
      </c>
      <c r="E10" s="57"/>
      <c r="F10" s="40">
        <v>67956</v>
      </c>
      <c r="G10" s="40" t="str">
        <f>IF(E10&lt;&gt;"",E10*F10,"")</f>
        <v/>
      </c>
      <c r="H10" s="30" t="str">
        <f>IF(G10&lt;&gt;"",G10*0.1,"")</f>
        <v/>
      </c>
      <c r="I10" s="51" t="str">
        <f>IF(G10&lt;&gt;"",G10+H10,"")</f>
        <v/>
      </c>
      <c r="J10" s="4"/>
    </row>
    <row r="11" spans="1:12" ht="93" customHeight="1" x14ac:dyDescent="0.15">
      <c r="B11" s="63" t="s">
        <v>22</v>
      </c>
      <c r="C11" s="19" t="s">
        <v>8</v>
      </c>
      <c r="D11" s="31" t="s">
        <v>5</v>
      </c>
      <c r="E11" s="32"/>
      <c r="F11" s="37">
        <v>4113</v>
      </c>
      <c r="G11" s="37" t="str">
        <f>IF(E11&lt;&gt;"",E11*F11,"")</f>
        <v/>
      </c>
      <c r="H11" s="20" t="str">
        <f>IF(G11&lt;&gt;"",G11*0.1,"")</f>
        <v/>
      </c>
      <c r="I11" s="52" t="str">
        <f>IF(G11&lt;&gt;"",G11+H11,"")</f>
        <v/>
      </c>
    </row>
    <row r="12" spans="1:12" ht="93" customHeight="1" thickBot="1" x14ac:dyDescent="0.2">
      <c r="B12" s="64"/>
      <c r="C12" s="33" t="s">
        <v>9</v>
      </c>
      <c r="D12" s="34" t="s">
        <v>3</v>
      </c>
      <c r="E12" s="35"/>
      <c r="F12" s="38">
        <v>83465</v>
      </c>
      <c r="G12" s="38" t="str">
        <f>IF(E12&lt;&gt;"",E12*F12,"")</f>
        <v/>
      </c>
      <c r="H12" s="36" t="str">
        <f>IF(G12&lt;&gt;"",G12*0.1,"")</f>
        <v/>
      </c>
      <c r="I12" s="53" t="str">
        <f>IF(G12&lt;&gt;"",G12+H12,"")</f>
        <v/>
      </c>
    </row>
    <row r="13" spans="1:12" ht="93" customHeight="1" thickTop="1" thickBot="1" x14ac:dyDescent="0.2">
      <c r="B13" s="65" t="s">
        <v>12</v>
      </c>
      <c r="C13" s="66"/>
      <c r="D13" s="75" t="str">
        <f>IF(E13&lt;&gt;"",E13*0.1,"")</f>
        <v/>
      </c>
      <c r="E13" s="76"/>
      <c r="F13" s="76"/>
      <c r="G13" s="50">
        <f>SUM(G8:G12)</f>
        <v>0</v>
      </c>
      <c r="H13" s="41"/>
      <c r="I13" s="54">
        <f>SUM(I8:I12)</f>
        <v>0</v>
      </c>
    </row>
    <row r="14" spans="1:12" ht="17.25" customHeight="1" x14ac:dyDescent="0.15">
      <c r="B14" s="24"/>
      <c r="C14" s="25"/>
      <c r="D14" s="25"/>
      <c r="E14" s="26"/>
      <c r="F14" s="27"/>
      <c r="G14" s="27"/>
      <c r="H14" s="28"/>
      <c r="I14" s="29"/>
    </row>
    <row r="15" spans="1:12" ht="15" customHeight="1" x14ac:dyDescent="0.15">
      <c r="B15" s="22" t="s">
        <v>10</v>
      </c>
      <c r="F15" s="2"/>
      <c r="G15" s="2"/>
      <c r="J15" s="5"/>
    </row>
    <row r="16" spans="1:12" ht="15" customHeight="1" x14ac:dyDescent="0.15">
      <c r="B16" s="22" t="s">
        <v>17</v>
      </c>
      <c r="C16" s="12"/>
      <c r="D16" s="12"/>
      <c r="E16" s="58"/>
      <c r="F16" s="6"/>
      <c r="G16" s="6"/>
    </row>
    <row r="17" spans="2:7" ht="15" customHeight="1" x14ac:dyDescent="0.15">
      <c r="B17" s="22" t="s">
        <v>11</v>
      </c>
      <c r="C17" s="15"/>
      <c r="D17" s="15"/>
      <c r="E17" s="59"/>
      <c r="F17" s="15"/>
      <c r="G17" s="15"/>
    </row>
    <row r="18" spans="2:7" ht="15" customHeight="1" x14ac:dyDescent="0.15">
      <c r="B18" s="22" t="s">
        <v>18</v>
      </c>
      <c r="C18" s="15"/>
      <c r="D18" s="15"/>
      <c r="E18" s="59"/>
      <c r="F18" s="15"/>
      <c r="G18" s="15"/>
    </row>
    <row r="19" spans="2:7" ht="15" customHeight="1" x14ac:dyDescent="0.15">
      <c r="B19" s="22" t="s">
        <v>19</v>
      </c>
      <c r="C19" s="13"/>
      <c r="D19" s="13"/>
      <c r="E19" s="60"/>
      <c r="F19" s="7"/>
      <c r="G19" s="7"/>
    </row>
    <row r="20" spans="2:7" ht="15" customHeight="1" x14ac:dyDescent="0.15">
      <c r="B20" s="22"/>
      <c r="C20" s="13"/>
      <c r="D20" s="13"/>
      <c r="E20" s="60"/>
      <c r="F20" s="7"/>
      <c r="G20" s="7"/>
    </row>
    <row r="21" spans="2:7" ht="15" customHeight="1" x14ac:dyDescent="0.15">
      <c r="B21" s="23"/>
      <c r="C21" s="21"/>
      <c r="D21" s="12"/>
      <c r="E21" s="58"/>
      <c r="F21" s="6"/>
      <c r="G21" s="6"/>
    </row>
    <row r="22" spans="2:7" ht="15" customHeight="1" x14ac:dyDescent="0.15">
      <c r="B22" s="14"/>
      <c r="C22" s="12"/>
      <c r="D22" s="12"/>
      <c r="E22" s="58"/>
      <c r="F22" s="6"/>
      <c r="G22" s="6"/>
    </row>
    <row r="23" spans="2:7" ht="15" customHeight="1" x14ac:dyDescent="0.15">
      <c r="B23" s="11"/>
    </row>
    <row r="24" spans="2:7" ht="26.25" customHeight="1" x14ac:dyDescent="0.15"/>
  </sheetData>
  <mergeCells count="16">
    <mergeCell ref="A8:A9"/>
    <mergeCell ref="B8:C9"/>
    <mergeCell ref="D8:D9"/>
    <mergeCell ref="E8:E9"/>
    <mergeCell ref="F8:F9"/>
    <mergeCell ref="B10:C10"/>
    <mergeCell ref="B11:B12"/>
    <mergeCell ref="B13:C13"/>
    <mergeCell ref="B1:I1"/>
    <mergeCell ref="H8:H9"/>
    <mergeCell ref="I8:I9"/>
    <mergeCell ref="G8:G9"/>
    <mergeCell ref="D13:F13"/>
    <mergeCell ref="B4:F4"/>
    <mergeCell ref="B6:C7"/>
    <mergeCell ref="D6:D7"/>
  </mergeCells>
  <phoneticPr fontId="3"/>
  <printOptions horizontalCentered="1"/>
  <pageMargins left="0.70866141732283472" right="0.70866141732283472" top="0.74803149606299213" bottom="0.74803149606299213" header="0.31496062992125984" footer="0.31496062992125984"/>
  <pageSetup paperSize="9" scale="62" fitToHeight="0" orientation="portrait" r:id="rId1"/>
  <headerFooter>
    <oddHeader xml:space="preserve">&amp;L&amp;"ＭＳ 明朝,標準"&amp;10
&amp;R様式３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0706料金体系内訳書</vt:lpstr>
      <vt:lpstr>'0706料金体系内訳書'!Print_Area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0141.芝田　大輔</cp:lastModifiedBy>
  <cp:lastPrinted>2020-07-09T00:25:01Z</cp:lastPrinted>
  <dcterms:created xsi:type="dcterms:W3CDTF">2017-01-20T06:02:58Z</dcterms:created>
  <dcterms:modified xsi:type="dcterms:W3CDTF">2020-07-27T06:31:20Z</dcterms:modified>
</cp:coreProperties>
</file>