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-gakkyo-bk055\教育推進担当\02夜間中学\2021\○ 90 課庶務\経理\執行一覧\図書\契約\01一次伺い\"/>
    </mc:Choice>
  </mc:AlternateContent>
  <bookViews>
    <workbookView xWindow="0" yWindow="0" windowWidth="15105" windowHeight="11820" tabRatio="782"/>
  </bookViews>
  <sheets>
    <sheet name="★リスト" sheetId="1" r:id="rId1"/>
    <sheet name="購入予定リスト①" sheetId="6" r:id="rId2"/>
    <sheet name="在庫確認済②-1" sheetId="3" r:id="rId3"/>
    <sheet name="在庫確認済②-2" sheetId="4" r:id="rId4"/>
    <sheet name="リスト４段の１（これから在庫確認）②-3" sheetId="5" r:id="rId5"/>
    <sheet name="リスト４段の２（これから在庫確認）③" sheetId="7" r:id="rId6"/>
    <sheet name="在庫確認依頼中③" sheetId="8" r:id="rId7"/>
    <sheet name="発注リスト④" sheetId="9" r:id="rId8"/>
    <sheet name="その他図書⑤" sheetId="10" r:id="rId9"/>
  </sheets>
  <definedNames>
    <definedName name="Excel_BuiltIn_Print_Area_4" localSheetId="8">#REF!</definedName>
    <definedName name="Excel_BuiltIn_Print_Area_4" localSheetId="4">#REF!</definedName>
    <definedName name="Excel_BuiltIn_Print_Area_4" localSheetId="5">#REF!</definedName>
    <definedName name="Excel_BuiltIn_Print_Area_4" localSheetId="6">#REF!</definedName>
    <definedName name="Excel_BuiltIn_Print_Area_4" localSheetId="2">#REF!</definedName>
    <definedName name="Excel_BuiltIn_Print_Area_4" localSheetId="3">#REF!</definedName>
    <definedName name="Excel_BuiltIn_Print_Area_4">#REF!</definedName>
    <definedName name="Excel_BuiltIn_Print_Titles_4" localSheetId="8">#REF!</definedName>
    <definedName name="Excel_BuiltIn_Print_Titles_4" localSheetId="4">#REF!</definedName>
    <definedName name="Excel_BuiltIn_Print_Titles_4" localSheetId="5">#REF!</definedName>
    <definedName name="Excel_BuiltIn_Print_Titles_4" localSheetId="6">#REF!</definedName>
    <definedName name="Excel_BuiltIn_Print_Titles_4" localSheetId="2">#REF!</definedName>
    <definedName name="Excel_BuiltIn_Print_Titles_4" localSheetId="3">#REF!</definedName>
    <definedName name="Excel_BuiltIn_Print_Titles_4">#REF!</definedName>
    <definedName name="_xlnm.Print_Area" localSheetId="1">購入予定リスト①!$A$1:$G$129</definedName>
    <definedName name="_xlnm.Print_Titles" localSheetId="1">購入予定リスト①!$1:$2</definedName>
    <definedName name="内訳" localSheetId="8">#REF!</definedName>
    <definedName name="内訳" localSheetId="5">#REF!</definedName>
    <definedName name="内訳" localSheetId="6">#REF!</definedName>
    <definedName name="内訳">'在庫確認済②-1'!$B$1:$G$240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2" i="1" l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F841" i="1"/>
  <c r="E841" i="1"/>
  <c r="G841" i="1" s="1"/>
  <c r="C842" i="1"/>
  <c r="C848" i="1"/>
  <c r="C849" i="1"/>
  <c r="C850" i="1"/>
  <c r="C841" i="1"/>
  <c r="B848" i="1"/>
  <c r="B849" i="1"/>
  <c r="B850" i="1"/>
  <c r="B842" i="1"/>
  <c r="B843" i="1"/>
  <c r="B844" i="1"/>
  <c r="B845" i="1"/>
  <c r="B846" i="1"/>
  <c r="B847" i="1"/>
  <c r="B841" i="1"/>
  <c r="G13" i="10"/>
  <c r="G12" i="10"/>
  <c r="G11" i="10"/>
  <c r="F10" i="10"/>
  <c r="G10" i="10" s="1"/>
  <c r="F9" i="10"/>
  <c r="G9" i="10" s="1"/>
  <c r="F8" i="10"/>
  <c r="G8" i="10" s="1"/>
  <c r="F7" i="10"/>
  <c r="G7" i="10" s="1"/>
  <c r="F6" i="10"/>
  <c r="G6" i="10" s="1"/>
  <c r="F13" i="10"/>
  <c r="F12" i="10"/>
  <c r="F11" i="10"/>
  <c r="G850" i="1" l="1"/>
  <c r="G848" i="1"/>
  <c r="G846" i="1"/>
  <c r="G844" i="1"/>
  <c r="G842" i="1"/>
  <c r="G849" i="1"/>
  <c r="G847" i="1"/>
  <c r="G845" i="1"/>
  <c r="G843" i="1"/>
  <c r="B798" i="1"/>
  <c r="C798" i="1"/>
  <c r="D798" i="1"/>
  <c r="E798" i="1"/>
  <c r="F798" i="1"/>
  <c r="B799" i="1"/>
  <c r="C799" i="1"/>
  <c r="D799" i="1"/>
  <c r="E799" i="1"/>
  <c r="F799" i="1"/>
  <c r="B800" i="1"/>
  <c r="C800" i="1"/>
  <c r="D800" i="1"/>
  <c r="E800" i="1"/>
  <c r="F800" i="1"/>
  <c r="B801" i="1"/>
  <c r="C801" i="1"/>
  <c r="D801" i="1"/>
  <c r="E801" i="1"/>
  <c r="F801" i="1"/>
  <c r="B802" i="1"/>
  <c r="C802" i="1"/>
  <c r="D802" i="1"/>
  <c r="E802" i="1"/>
  <c r="F802" i="1"/>
  <c r="B803" i="1"/>
  <c r="C803" i="1"/>
  <c r="D803" i="1"/>
  <c r="E803" i="1"/>
  <c r="F803" i="1"/>
  <c r="B804" i="1"/>
  <c r="C804" i="1"/>
  <c r="D804" i="1"/>
  <c r="E804" i="1"/>
  <c r="F804" i="1"/>
  <c r="B805" i="1"/>
  <c r="C805" i="1"/>
  <c r="D805" i="1"/>
  <c r="E805" i="1"/>
  <c r="F805" i="1"/>
  <c r="B806" i="1"/>
  <c r="C806" i="1"/>
  <c r="D806" i="1"/>
  <c r="E806" i="1"/>
  <c r="F806" i="1"/>
  <c r="B807" i="1"/>
  <c r="C807" i="1"/>
  <c r="D807" i="1"/>
  <c r="E807" i="1"/>
  <c r="F807" i="1"/>
  <c r="B808" i="1"/>
  <c r="C808" i="1"/>
  <c r="D808" i="1"/>
  <c r="E808" i="1"/>
  <c r="F808" i="1"/>
  <c r="B809" i="1"/>
  <c r="C809" i="1"/>
  <c r="D809" i="1"/>
  <c r="E809" i="1"/>
  <c r="F809" i="1"/>
  <c r="B810" i="1"/>
  <c r="C810" i="1"/>
  <c r="D810" i="1"/>
  <c r="E810" i="1"/>
  <c r="F810" i="1"/>
  <c r="B811" i="1"/>
  <c r="C811" i="1"/>
  <c r="D811" i="1"/>
  <c r="E811" i="1"/>
  <c r="F811" i="1"/>
  <c r="B812" i="1"/>
  <c r="C812" i="1"/>
  <c r="D812" i="1"/>
  <c r="E812" i="1"/>
  <c r="F812" i="1"/>
  <c r="B813" i="1"/>
  <c r="C813" i="1"/>
  <c r="D813" i="1"/>
  <c r="E813" i="1"/>
  <c r="F813" i="1"/>
  <c r="B814" i="1"/>
  <c r="C814" i="1"/>
  <c r="D814" i="1"/>
  <c r="E814" i="1"/>
  <c r="F814" i="1"/>
  <c r="B815" i="1"/>
  <c r="C815" i="1"/>
  <c r="D815" i="1"/>
  <c r="E815" i="1"/>
  <c r="F815" i="1"/>
  <c r="B816" i="1"/>
  <c r="C816" i="1"/>
  <c r="D816" i="1"/>
  <c r="E816" i="1"/>
  <c r="F816" i="1"/>
  <c r="B817" i="1"/>
  <c r="C817" i="1"/>
  <c r="D817" i="1"/>
  <c r="E817" i="1"/>
  <c r="F817" i="1"/>
  <c r="B818" i="1"/>
  <c r="C818" i="1"/>
  <c r="D818" i="1"/>
  <c r="E818" i="1"/>
  <c r="F818" i="1"/>
  <c r="B819" i="1"/>
  <c r="C819" i="1"/>
  <c r="D819" i="1"/>
  <c r="E819" i="1"/>
  <c r="F819" i="1"/>
  <c r="B820" i="1"/>
  <c r="C820" i="1"/>
  <c r="D820" i="1"/>
  <c r="E820" i="1"/>
  <c r="F820" i="1"/>
  <c r="B821" i="1"/>
  <c r="C821" i="1"/>
  <c r="D821" i="1"/>
  <c r="E821" i="1"/>
  <c r="F821" i="1"/>
  <c r="B822" i="1"/>
  <c r="C822" i="1"/>
  <c r="D822" i="1"/>
  <c r="E822" i="1"/>
  <c r="F822" i="1"/>
  <c r="B823" i="1"/>
  <c r="C823" i="1"/>
  <c r="D823" i="1"/>
  <c r="E823" i="1"/>
  <c r="F823" i="1"/>
  <c r="B824" i="1"/>
  <c r="C824" i="1"/>
  <c r="D824" i="1"/>
  <c r="E824" i="1"/>
  <c r="F824" i="1"/>
  <c r="B825" i="1"/>
  <c r="C825" i="1"/>
  <c r="D825" i="1"/>
  <c r="E825" i="1"/>
  <c r="F825" i="1"/>
  <c r="B826" i="1"/>
  <c r="C826" i="1"/>
  <c r="D826" i="1"/>
  <c r="E826" i="1"/>
  <c r="F826" i="1"/>
  <c r="B827" i="1"/>
  <c r="C827" i="1"/>
  <c r="D827" i="1"/>
  <c r="E827" i="1"/>
  <c r="F827" i="1"/>
  <c r="B828" i="1"/>
  <c r="C828" i="1"/>
  <c r="D828" i="1"/>
  <c r="E828" i="1"/>
  <c r="F828" i="1"/>
  <c r="B829" i="1"/>
  <c r="C829" i="1"/>
  <c r="D829" i="1"/>
  <c r="E829" i="1"/>
  <c r="F829" i="1"/>
  <c r="B830" i="1"/>
  <c r="C830" i="1"/>
  <c r="D830" i="1"/>
  <c r="E830" i="1"/>
  <c r="F830" i="1"/>
  <c r="B831" i="1"/>
  <c r="C831" i="1"/>
  <c r="D831" i="1"/>
  <c r="E831" i="1"/>
  <c r="F831" i="1"/>
  <c r="B832" i="1"/>
  <c r="C832" i="1"/>
  <c r="D832" i="1"/>
  <c r="E832" i="1"/>
  <c r="F832" i="1"/>
  <c r="B833" i="1"/>
  <c r="C833" i="1"/>
  <c r="D833" i="1"/>
  <c r="E833" i="1"/>
  <c r="F833" i="1"/>
  <c r="B834" i="1"/>
  <c r="C834" i="1"/>
  <c r="D834" i="1"/>
  <c r="E834" i="1"/>
  <c r="F834" i="1"/>
  <c r="B835" i="1"/>
  <c r="C835" i="1"/>
  <c r="D835" i="1"/>
  <c r="E835" i="1"/>
  <c r="F835" i="1"/>
  <c r="B836" i="1"/>
  <c r="C836" i="1"/>
  <c r="D836" i="1"/>
  <c r="E836" i="1"/>
  <c r="F836" i="1"/>
  <c r="B837" i="1"/>
  <c r="C837" i="1"/>
  <c r="D837" i="1"/>
  <c r="E837" i="1"/>
  <c r="F837" i="1"/>
  <c r="B838" i="1"/>
  <c r="C838" i="1"/>
  <c r="D838" i="1"/>
  <c r="E838" i="1"/>
  <c r="F838" i="1"/>
  <c r="B839" i="1"/>
  <c r="C839" i="1"/>
  <c r="D839" i="1"/>
  <c r="E839" i="1"/>
  <c r="F839" i="1"/>
  <c r="B840" i="1"/>
  <c r="C840" i="1"/>
  <c r="D840" i="1"/>
  <c r="E840" i="1"/>
  <c r="F840" i="1"/>
  <c r="B618" i="1"/>
  <c r="C618" i="1"/>
  <c r="D618" i="1"/>
  <c r="E618" i="1"/>
  <c r="F618" i="1"/>
  <c r="B619" i="1"/>
  <c r="C619" i="1"/>
  <c r="D619" i="1"/>
  <c r="E619" i="1"/>
  <c r="F619" i="1"/>
  <c r="B620" i="1"/>
  <c r="C620" i="1"/>
  <c r="D620" i="1"/>
  <c r="E620" i="1"/>
  <c r="F620" i="1"/>
  <c r="B621" i="1"/>
  <c r="C621" i="1"/>
  <c r="D621" i="1"/>
  <c r="E621" i="1"/>
  <c r="F621" i="1"/>
  <c r="B622" i="1"/>
  <c r="C622" i="1"/>
  <c r="D622" i="1"/>
  <c r="E622" i="1"/>
  <c r="F622" i="1"/>
  <c r="B623" i="1"/>
  <c r="C623" i="1"/>
  <c r="D623" i="1"/>
  <c r="E623" i="1"/>
  <c r="F623" i="1"/>
  <c r="B624" i="1"/>
  <c r="C624" i="1"/>
  <c r="D624" i="1"/>
  <c r="E624" i="1"/>
  <c r="F624" i="1"/>
  <c r="B625" i="1"/>
  <c r="C625" i="1"/>
  <c r="D625" i="1"/>
  <c r="E625" i="1"/>
  <c r="F625" i="1"/>
  <c r="B626" i="1"/>
  <c r="C626" i="1"/>
  <c r="D626" i="1"/>
  <c r="E626" i="1"/>
  <c r="F626" i="1"/>
  <c r="B627" i="1"/>
  <c r="C627" i="1"/>
  <c r="D627" i="1"/>
  <c r="E627" i="1"/>
  <c r="F627" i="1"/>
  <c r="B628" i="1"/>
  <c r="C628" i="1"/>
  <c r="D628" i="1"/>
  <c r="E628" i="1"/>
  <c r="F628" i="1"/>
  <c r="B629" i="1"/>
  <c r="C629" i="1"/>
  <c r="D629" i="1"/>
  <c r="E629" i="1"/>
  <c r="F629" i="1"/>
  <c r="B630" i="1"/>
  <c r="C630" i="1"/>
  <c r="D630" i="1"/>
  <c r="E630" i="1"/>
  <c r="F630" i="1"/>
  <c r="B631" i="1"/>
  <c r="C631" i="1"/>
  <c r="D631" i="1"/>
  <c r="E631" i="1"/>
  <c r="F631" i="1"/>
  <c r="B632" i="1"/>
  <c r="C632" i="1"/>
  <c r="D632" i="1"/>
  <c r="E632" i="1"/>
  <c r="F632" i="1"/>
  <c r="B633" i="1"/>
  <c r="C633" i="1"/>
  <c r="D633" i="1"/>
  <c r="E633" i="1"/>
  <c r="F633" i="1"/>
  <c r="B634" i="1"/>
  <c r="C634" i="1"/>
  <c r="D634" i="1"/>
  <c r="E634" i="1"/>
  <c r="F634" i="1"/>
  <c r="B635" i="1"/>
  <c r="C635" i="1"/>
  <c r="D635" i="1"/>
  <c r="E635" i="1"/>
  <c r="F635" i="1"/>
  <c r="B636" i="1"/>
  <c r="C636" i="1"/>
  <c r="D636" i="1"/>
  <c r="E636" i="1"/>
  <c r="F636" i="1"/>
  <c r="B637" i="1"/>
  <c r="C637" i="1"/>
  <c r="D637" i="1"/>
  <c r="E637" i="1"/>
  <c r="F637" i="1"/>
  <c r="B638" i="1"/>
  <c r="C638" i="1"/>
  <c r="D638" i="1"/>
  <c r="E638" i="1"/>
  <c r="F638" i="1"/>
  <c r="B639" i="1"/>
  <c r="C639" i="1"/>
  <c r="D639" i="1"/>
  <c r="E639" i="1"/>
  <c r="F639" i="1"/>
  <c r="B640" i="1"/>
  <c r="C640" i="1"/>
  <c r="D640" i="1"/>
  <c r="E640" i="1"/>
  <c r="F640" i="1"/>
  <c r="B641" i="1"/>
  <c r="C641" i="1"/>
  <c r="D641" i="1"/>
  <c r="E641" i="1"/>
  <c r="F641" i="1"/>
  <c r="B642" i="1"/>
  <c r="C642" i="1"/>
  <c r="D642" i="1"/>
  <c r="E642" i="1"/>
  <c r="F642" i="1"/>
  <c r="B643" i="1"/>
  <c r="C643" i="1"/>
  <c r="D643" i="1"/>
  <c r="E643" i="1"/>
  <c r="F643" i="1"/>
  <c r="B644" i="1"/>
  <c r="C644" i="1"/>
  <c r="D644" i="1"/>
  <c r="E644" i="1"/>
  <c r="F644" i="1"/>
  <c r="B645" i="1"/>
  <c r="C645" i="1"/>
  <c r="D645" i="1"/>
  <c r="E645" i="1"/>
  <c r="F645" i="1"/>
  <c r="B646" i="1"/>
  <c r="C646" i="1"/>
  <c r="D646" i="1"/>
  <c r="E646" i="1"/>
  <c r="F646" i="1"/>
  <c r="B647" i="1"/>
  <c r="C647" i="1"/>
  <c r="D647" i="1"/>
  <c r="E647" i="1"/>
  <c r="F647" i="1"/>
  <c r="B648" i="1"/>
  <c r="C648" i="1"/>
  <c r="D648" i="1"/>
  <c r="E648" i="1"/>
  <c r="F648" i="1"/>
  <c r="B649" i="1"/>
  <c r="C649" i="1"/>
  <c r="D649" i="1"/>
  <c r="E649" i="1"/>
  <c r="F649" i="1"/>
  <c r="B650" i="1"/>
  <c r="C650" i="1"/>
  <c r="D650" i="1"/>
  <c r="E650" i="1"/>
  <c r="F650" i="1"/>
  <c r="B651" i="1"/>
  <c r="C651" i="1"/>
  <c r="D651" i="1"/>
  <c r="E651" i="1"/>
  <c r="F651" i="1"/>
  <c r="B652" i="1"/>
  <c r="C652" i="1"/>
  <c r="D652" i="1"/>
  <c r="E652" i="1"/>
  <c r="F652" i="1"/>
  <c r="B653" i="1"/>
  <c r="C653" i="1"/>
  <c r="D653" i="1"/>
  <c r="E653" i="1"/>
  <c r="F653" i="1"/>
  <c r="B654" i="1"/>
  <c r="C654" i="1"/>
  <c r="D654" i="1"/>
  <c r="E654" i="1"/>
  <c r="F654" i="1"/>
  <c r="B655" i="1"/>
  <c r="C655" i="1"/>
  <c r="D655" i="1"/>
  <c r="E655" i="1"/>
  <c r="F655" i="1"/>
  <c r="B656" i="1"/>
  <c r="C656" i="1"/>
  <c r="D656" i="1"/>
  <c r="E656" i="1"/>
  <c r="F656" i="1"/>
  <c r="B657" i="1"/>
  <c r="C657" i="1"/>
  <c r="D657" i="1"/>
  <c r="E657" i="1"/>
  <c r="F657" i="1"/>
  <c r="B658" i="1"/>
  <c r="C658" i="1"/>
  <c r="D658" i="1"/>
  <c r="E658" i="1"/>
  <c r="F658" i="1"/>
  <c r="B659" i="1"/>
  <c r="C659" i="1"/>
  <c r="D659" i="1"/>
  <c r="E659" i="1"/>
  <c r="F659" i="1"/>
  <c r="B660" i="1"/>
  <c r="C660" i="1"/>
  <c r="D660" i="1"/>
  <c r="E660" i="1"/>
  <c r="F660" i="1"/>
  <c r="B661" i="1"/>
  <c r="C661" i="1"/>
  <c r="D661" i="1"/>
  <c r="E661" i="1"/>
  <c r="F661" i="1"/>
  <c r="B662" i="1"/>
  <c r="C662" i="1"/>
  <c r="D662" i="1"/>
  <c r="E662" i="1"/>
  <c r="F662" i="1"/>
  <c r="B663" i="1"/>
  <c r="C663" i="1"/>
  <c r="D663" i="1"/>
  <c r="E663" i="1"/>
  <c r="F663" i="1"/>
  <c r="B664" i="1"/>
  <c r="C664" i="1"/>
  <c r="D664" i="1"/>
  <c r="E664" i="1"/>
  <c r="F664" i="1"/>
  <c r="B665" i="1"/>
  <c r="C665" i="1"/>
  <c r="D665" i="1"/>
  <c r="E665" i="1"/>
  <c r="F665" i="1"/>
  <c r="B666" i="1"/>
  <c r="C666" i="1"/>
  <c r="D666" i="1"/>
  <c r="E666" i="1"/>
  <c r="F666" i="1"/>
  <c r="B667" i="1"/>
  <c r="C667" i="1"/>
  <c r="D667" i="1"/>
  <c r="E667" i="1"/>
  <c r="F667" i="1"/>
  <c r="B668" i="1"/>
  <c r="C668" i="1"/>
  <c r="D668" i="1"/>
  <c r="E668" i="1"/>
  <c r="F668" i="1"/>
  <c r="B669" i="1"/>
  <c r="C669" i="1"/>
  <c r="D669" i="1"/>
  <c r="E669" i="1"/>
  <c r="F669" i="1"/>
  <c r="B670" i="1"/>
  <c r="C670" i="1"/>
  <c r="D670" i="1"/>
  <c r="E670" i="1"/>
  <c r="F670" i="1"/>
  <c r="B671" i="1"/>
  <c r="C671" i="1"/>
  <c r="D671" i="1"/>
  <c r="E671" i="1"/>
  <c r="F671" i="1"/>
  <c r="B672" i="1"/>
  <c r="C672" i="1"/>
  <c r="D672" i="1"/>
  <c r="E672" i="1"/>
  <c r="F672" i="1"/>
  <c r="B673" i="1"/>
  <c r="C673" i="1"/>
  <c r="D673" i="1"/>
  <c r="E673" i="1"/>
  <c r="F673" i="1"/>
  <c r="B674" i="1"/>
  <c r="C674" i="1"/>
  <c r="D674" i="1"/>
  <c r="E674" i="1"/>
  <c r="F674" i="1"/>
  <c r="B675" i="1"/>
  <c r="C675" i="1"/>
  <c r="D675" i="1"/>
  <c r="E675" i="1"/>
  <c r="F675" i="1"/>
  <c r="B676" i="1"/>
  <c r="C676" i="1"/>
  <c r="D676" i="1"/>
  <c r="E676" i="1"/>
  <c r="F676" i="1"/>
  <c r="B677" i="1"/>
  <c r="C677" i="1"/>
  <c r="D677" i="1"/>
  <c r="E677" i="1"/>
  <c r="F677" i="1"/>
  <c r="B678" i="1"/>
  <c r="C678" i="1"/>
  <c r="D678" i="1"/>
  <c r="E678" i="1"/>
  <c r="F678" i="1"/>
  <c r="B679" i="1"/>
  <c r="C679" i="1"/>
  <c r="D679" i="1"/>
  <c r="E679" i="1"/>
  <c r="F679" i="1"/>
  <c r="B680" i="1"/>
  <c r="C680" i="1"/>
  <c r="D680" i="1"/>
  <c r="E680" i="1"/>
  <c r="F680" i="1"/>
  <c r="B681" i="1"/>
  <c r="C681" i="1"/>
  <c r="D681" i="1"/>
  <c r="E681" i="1"/>
  <c r="F681" i="1"/>
  <c r="B682" i="1"/>
  <c r="C682" i="1"/>
  <c r="D682" i="1"/>
  <c r="E682" i="1"/>
  <c r="F682" i="1"/>
  <c r="B683" i="1"/>
  <c r="C683" i="1"/>
  <c r="D683" i="1"/>
  <c r="E683" i="1"/>
  <c r="F683" i="1"/>
  <c r="B684" i="1"/>
  <c r="C684" i="1"/>
  <c r="D684" i="1"/>
  <c r="E684" i="1"/>
  <c r="F684" i="1"/>
  <c r="B685" i="1"/>
  <c r="C685" i="1"/>
  <c r="D685" i="1"/>
  <c r="E685" i="1"/>
  <c r="F685" i="1"/>
  <c r="B686" i="1"/>
  <c r="C686" i="1"/>
  <c r="D686" i="1"/>
  <c r="E686" i="1"/>
  <c r="F686" i="1"/>
  <c r="B687" i="1"/>
  <c r="C687" i="1"/>
  <c r="D687" i="1"/>
  <c r="E687" i="1"/>
  <c r="F687" i="1"/>
  <c r="B688" i="1"/>
  <c r="C688" i="1"/>
  <c r="D688" i="1"/>
  <c r="E688" i="1"/>
  <c r="F688" i="1"/>
  <c r="B689" i="1"/>
  <c r="C689" i="1"/>
  <c r="D689" i="1"/>
  <c r="E689" i="1"/>
  <c r="F689" i="1"/>
  <c r="B690" i="1"/>
  <c r="C690" i="1"/>
  <c r="D690" i="1"/>
  <c r="E690" i="1"/>
  <c r="F690" i="1"/>
  <c r="B691" i="1"/>
  <c r="C691" i="1"/>
  <c r="D691" i="1"/>
  <c r="E691" i="1"/>
  <c r="F691" i="1"/>
  <c r="B692" i="1"/>
  <c r="C692" i="1"/>
  <c r="D692" i="1"/>
  <c r="E692" i="1"/>
  <c r="F692" i="1"/>
  <c r="B693" i="1"/>
  <c r="C693" i="1"/>
  <c r="D693" i="1"/>
  <c r="E693" i="1"/>
  <c r="F693" i="1"/>
  <c r="B694" i="1"/>
  <c r="C694" i="1"/>
  <c r="D694" i="1"/>
  <c r="E694" i="1"/>
  <c r="F694" i="1"/>
  <c r="B695" i="1"/>
  <c r="C695" i="1"/>
  <c r="D695" i="1"/>
  <c r="E695" i="1"/>
  <c r="F695" i="1"/>
  <c r="B696" i="1"/>
  <c r="C696" i="1"/>
  <c r="D696" i="1"/>
  <c r="E696" i="1"/>
  <c r="F696" i="1"/>
  <c r="B697" i="1"/>
  <c r="C697" i="1"/>
  <c r="D697" i="1"/>
  <c r="E697" i="1"/>
  <c r="F697" i="1"/>
  <c r="B698" i="1"/>
  <c r="C698" i="1"/>
  <c r="D698" i="1"/>
  <c r="E698" i="1"/>
  <c r="F698" i="1"/>
  <c r="B699" i="1"/>
  <c r="C699" i="1"/>
  <c r="D699" i="1"/>
  <c r="E699" i="1"/>
  <c r="F699" i="1"/>
  <c r="B700" i="1"/>
  <c r="C700" i="1"/>
  <c r="D700" i="1"/>
  <c r="E700" i="1"/>
  <c r="F700" i="1"/>
  <c r="B701" i="1"/>
  <c r="C701" i="1"/>
  <c r="D701" i="1"/>
  <c r="E701" i="1"/>
  <c r="F701" i="1"/>
  <c r="B702" i="1"/>
  <c r="C702" i="1"/>
  <c r="D702" i="1"/>
  <c r="E702" i="1"/>
  <c r="F702" i="1"/>
  <c r="B703" i="1"/>
  <c r="C703" i="1"/>
  <c r="D703" i="1"/>
  <c r="E703" i="1"/>
  <c r="F703" i="1"/>
  <c r="B704" i="1"/>
  <c r="C704" i="1"/>
  <c r="D704" i="1"/>
  <c r="E704" i="1"/>
  <c r="F704" i="1"/>
  <c r="B705" i="1"/>
  <c r="C705" i="1"/>
  <c r="D705" i="1"/>
  <c r="E705" i="1"/>
  <c r="F705" i="1"/>
  <c r="B706" i="1"/>
  <c r="C706" i="1"/>
  <c r="D706" i="1"/>
  <c r="E706" i="1"/>
  <c r="F706" i="1"/>
  <c r="B707" i="1"/>
  <c r="C707" i="1"/>
  <c r="D707" i="1"/>
  <c r="E707" i="1"/>
  <c r="G707" i="1" s="1"/>
  <c r="F707" i="1"/>
  <c r="B708" i="1"/>
  <c r="C708" i="1"/>
  <c r="D708" i="1"/>
  <c r="E708" i="1"/>
  <c r="F708" i="1"/>
  <c r="B709" i="1"/>
  <c r="C709" i="1"/>
  <c r="D709" i="1"/>
  <c r="E709" i="1"/>
  <c r="F709" i="1"/>
  <c r="B710" i="1"/>
  <c r="C710" i="1"/>
  <c r="D710" i="1"/>
  <c r="E710" i="1"/>
  <c r="F710" i="1"/>
  <c r="B711" i="1"/>
  <c r="C711" i="1"/>
  <c r="D711" i="1"/>
  <c r="E711" i="1"/>
  <c r="G711" i="1" s="1"/>
  <c r="F711" i="1"/>
  <c r="B712" i="1"/>
  <c r="C712" i="1"/>
  <c r="D712" i="1"/>
  <c r="E712" i="1"/>
  <c r="F712" i="1"/>
  <c r="B713" i="1"/>
  <c r="C713" i="1"/>
  <c r="D713" i="1"/>
  <c r="E713" i="1"/>
  <c r="F713" i="1"/>
  <c r="B714" i="1"/>
  <c r="C714" i="1"/>
  <c r="D714" i="1"/>
  <c r="E714" i="1"/>
  <c r="F714" i="1"/>
  <c r="B715" i="1"/>
  <c r="C715" i="1"/>
  <c r="D715" i="1"/>
  <c r="E715" i="1"/>
  <c r="G715" i="1" s="1"/>
  <c r="F715" i="1"/>
  <c r="B716" i="1"/>
  <c r="C716" i="1"/>
  <c r="D716" i="1"/>
  <c r="E716" i="1"/>
  <c r="F716" i="1"/>
  <c r="B717" i="1"/>
  <c r="C717" i="1"/>
  <c r="D717" i="1"/>
  <c r="E717" i="1"/>
  <c r="F717" i="1"/>
  <c r="B718" i="1"/>
  <c r="C718" i="1"/>
  <c r="D718" i="1"/>
  <c r="E718" i="1"/>
  <c r="F718" i="1"/>
  <c r="B719" i="1"/>
  <c r="C719" i="1"/>
  <c r="D719" i="1"/>
  <c r="E719" i="1"/>
  <c r="G719" i="1" s="1"/>
  <c r="F719" i="1"/>
  <c r="B720" i="1"/>
  <c r="C720" i="1"/>
  <c r="D720" i="1"/>
  <c r="E720" i="1"/>
  <c r="F720" i="1"/>
  <c r="B721" i="1"/>
  <c r="C721" i="1"/>
  <c r="D721" i="1"/>
  <c r="E721" i="1"/>
  <c r="F721" i="1"/>
  <c r="B722" i="1"/>
  <c r="C722" i="1"/>
  <c r="D722" i="1"/>
  <c r="E722" i="1"/>
  <c r="F722" i="1"/>
  <c r="B723" i="1"/>
  <c r="C723" i="1"/>
  <c r="D723" i="1"/>
  <c r="E723" i="1"/>
  <c r="G723" i="1" s="1"/>
  <c r="F723" i="1"/>
  <c r="B724" i="1"/>
  <c r="C724" i="1"/>
  <c r="D724" i="1"/>
  <c r="E724" i="1"/>
  <c r="F724" i="1"/>
  <c r="B725" i="1"/>
  <c r="C725" i="1"/>
  <c r="D725" i="1"/>
  <c r="E725" i="1"/>
  <c r="F725" i="1"/>
  <c r="B726" i="1"/>
  <c r="C726" i="1"/>
  <c r="D726" i="1"/>
  <c r="E726" i="1"/>
  <c r="F726" i="1"/>
  <c r="B727" i="1"/>
  <c r="C727" i="1"/>
  <c r="D727" i="1"/>
  <c r="E727" i="1"/>
  <c r="G727" i="1" s="1"/>
  <c r="F727" i="1"/>
  <c r="B728" i="1"/>
  <c r="C728" i="1"/>
  <c r="D728" i="1"/>
  <c r="E728" i="1"/>
  <c r="F728" i="1"/>
  <c r="B729" i="1"/>
  <c r="C729" i="1"/>
  <c r="D729" i="1"/>
  <c r="E729" i="1"/>
  <c r="F729" i="1"/>
  <c r="B730" i="1"/>
  <c r="C730" i="1"/>
  <c r="D730" i="1"/>
  <c r="E730" i="1"/>
  <c r="F730" i="1"/>
  <c r="B731" i="1"/>
  <c r="C731" i="1"/>
  <c r="D731" i="1"/>
  <c r="E731" i="1"/>
  <c r="G731" i="1" s="1"/>
  <c r="F731" i="1"/>
  <c r="B732" i="1"/>
  <c r="C732" i="1"/>
  <c r="D732" i="1"/>
  <c r="E732" i="1"/>
  <c r="F732" i="1"/>
  <c r="B733" i="1"/>
  <c r="C733" i="1"/>
  <c r="D733" i="1"/>
  <c r="E733" i="1"/>
  <c r="F733" i="1"/>
  <c r="B734" i="1"/>
  <c r="C734" i="1"/>
  <c r="D734" i="1"/>
  <c r="E734" i="1"/>
  <c r="F734" i="1"/>
  <c r="B735" i="1"/>
  <c r="C735" i="1"/>
  <c r="D735" i="1"/>
  <c r="E735" i="1"/>
  <c r="G735" i="1" s="1"/>
  <c r="F735" i="1"/>
  <c r="B736" i="1"/>
  <c r="C736" i="1"/>
  <c r="D736" i="1"/>
  <c r="E736" i="1"/>
  <c r="F736" i="1"/>
  <c r="B737" i="1"/>
  <c r="C737" i="1"/>
  <c r="D737" i="1"/>
  <c r="E737" i="1"/>
  <c r="F737" i="1"/>
  <c r="B738" i="1"/>
  <c r="C738" i="1"/>
  <c r="D738" i="1"/>
  <c r="E738" i="1"/>
  <c r="F738" i="1"/>
  <c r="B739" i="1"/>
  <c r="C739" i="1"/>
  <c r="D739" i="1"/>
  <c r="E739" i="1"/>
  <c r="G739" i="1" s="1"/>
  <c r="F739" i="1"/>
  <c r="B740" i="1"/>
  <c r="C740" i="1"/>
  <c r="D740" i="1"/>
  <c r="E740" i="1"/>
  <c r="F740" i="1"/>
  <c r="B741" i="1"/>
  <c r="C741" i="1"/>
  <c r="D741" i="1"/>
  <c r="E741" i="1"/>
  <c r="F741" i="1"/>
  <c r="B742" i="1"/>
  <c r="C742" i="1"/>
  <c r="D742" i="1"/>
  <c r="E742" i="1"/>
  <c r="F742" i="1"/>
  <c r="B743" i="1"/>
  <c r="C743" i="1"/>
  <c r="D743" i="1"/>
  <c r="E743" i="1"/>
  <c r="G743" i="1" s="1"/>
  <c r="F743" i="1"/>
  <c r="B744" i="1"/>
  <c r="C744" i="1"/>
  <c r="D744" i="1"/>
  <c r="E744" i="1"/>
  <c r="F744" i="1"/>
  <c r="B745" i="1"/>
  <c r="C745" i="1"/>
  <c r="D745" i="1"/>
  <c r="E745" i="1"/>
  <c r="F745" i="1"/>
  <c r="B746" i="1"/>
  <c r="C746" i="1"/>
  <c r="D746" i="1"/>
  <c r="E746" i="1"/>
  <c r="F746" i="1"/>
  <c r="B747" i="1"/>
  <c r="C747" i="1"/>
  <c r="D747" i="1"/>
  <c r="E747" i="1"/>
  <c r="F747" i="1"/>
  <c r="B748" i="1"/>
  <c r="C748" i="1"/>
  <c r="D748" i="1"/>
  <c r="E748" i="1"/>
  <c r="F748" i="1"/>
  <c r="B749" i="1"/>
  <c r="C749" i="1"/>
  <c r="D749" i="1"/>
  <c r="E749" i="1"/>
  <c r="F749" i="1"/>
  <c r="B750" i="1"/>
  <c r="C750" i="1"/>
  <c r="D750" i="1"/>
  <c r="E750" i="1"/>
  <c r="F750" i="1"/>
  <c r="B751" i="1"/>
  <c r="C751" i="1"/>
  <c r="D751" i="1"/>
  <c r="E751" i="1"/>
  <c r="F751" i="1"/>
  <c r="B752" i="1"/>
  <c r="C752" i="1"/>
  <c r="D752" i="1"/>
  <c r="E752" i="1"/>
  <c r="F752" i="1"/>
  <c r="B753" i="1"/>
  <c r="C753" i="1"/>
  <c r="D753" i="1"/>
  <c r="E753" i="1"/>
  <c r="F753" i="1"/>
  <c r="B754" i="1"/>
  <c r="C754" i="1"/>
  <c r="D754" i="1"/>
  <c r="E754" i="1"/>
  <c r="F754" i="1"/>
  <c r="B755" i="1"/>
  <c r="C755" i="1"/>
  <c r="D755" i="1"/>
  <c r="E755" i="1"/>
  <c r="F755" i="1"/>
  <c r="B756" i="1"/>
  <c r="C756" i="1"/>
  <c r="D756" i="1"/>
  <c r="E756" i="1"/>
  <c r="F756" i="1"/>
  <c r="B757" i="1"/>
  <c r="C757" i="1"/>
  <c r="D757" i="1"/>
  <c r="E757" i="1"/>
  <c r="F757" i="1"/>
  <c r="B758" i="1"/>
  <c r="C758" i="1"/>
  <c r="D758" i="1"/>
  <c r="E758" i="1"/>
  <c r="F758" i="1"/>
  <c r="B759" i="1"/>
  <c r="C759" i="1"/>
  <c r="D759" i="1"/>
  <c r="E759" i="1"/>
  <c r="F759" i="1"/>
  <c r="B760" i="1"/>
  <c r="C760" i="1"/>
  <c r="D760" i="1"/>
  <c r="E760" i="1"/>
  <c r="F760" i="1"/>
  <c r="B761" i="1"/>
  <c r="C761" i="1"/>
  <c r="D761" i="1"/>
  <c r="E761" i="1"/>
  <c r="F761" i="1"/>
  <c r="B762" i="1"/>
  <c r="C762" i="1"/>
  <c r="D762" i="1"/>
  <c r="E762" i="1"/>
  <c r="F762" i="1"/>
  <c r="B763" i="1"/>
  <c r="C763" i="1"/>
  <c r="D763" i="1"/>
  <c r="E763" i="1"/>
  <c r="F763" i="1"/>
  <c r="B764" i="1"/>
  <c r="C764" i="1"/>
  <c r="D764" i="1"/>
  <c r="E764" i="1"/>
  <c r="F764" i="1"/>
  <c r="B765" i="1"/>
  <c r="C765" i="1"/>
  <c r="D765" i="1"/>
  <c r="E765" i="1"/>
  <c r="F765" i="1"/>
  <c r="B766" i="1"/>
  <c r="C766" i="1"/>
  <c r="D766" i="1"/>
  <c r="E766" i="1"/>
  <c r="F766" i="1"/>
  <c r="B767" i="1"/>
  <c r="C767" i="1"/>
  <c r="D767" i="1"/>
  <c r="E767" i="1"/>
  <c r="F767" i="1"/>
  <c r="B768" i="1"/>
  <c r="C768" i="1"/>
  <c r="D768" i="1"/>
  <c r="E768" i="1"/>
  <c r="F768" i="1"/>
  <c r="B769" i="1"/>
  <c r="C769" i="1"/>
  <c r="D769" i="1"/>
  <c r="E769" i="1"/>
  <c r="F769" i="1"/>
  <c r="B770" i="1"/>
  <c r="C770" i="1"/>
  <c r="D770" i="1"/>
  <c r="E770" i="1"/>
  <c r="F770" i="1"/>
  <c r="B771" i="1"/>
  <c r="C771" i="1"/>
  <c r="D771" i="1"/>
  <c r="E771" i="1"/>
  <c r="F771" i="1"/>
  <c r="B772" i="1"/>
  <c r="C772" i="1"/>
  <c r="D772" i="1"/>
  <c r="E772" i="1"/>
  <c r="F772" i="1"/>
  <c r="B773" i="1"/>
  <c r="C773" i="1"/>
  <c r="D773" i="1"/>
  <c r="E773" i="1"/>
  <c r="F773" i="1"/>
  <c r="B774" i="1"/>
  <c r="C774" i="1"/>
  <c r="D774" i="1"/>
  <c r="E774" i="1"/>
  <c r="F774" i="1"/>
  <c r="B775" i="1"/>
  <c r="C775" i="1"/>
  <c r="D775" i="1"/>
  <c r="E775" i="1"/>
  <c r="F775" i="1"/>
  <c r="B776" i="1"/>
  <c r="C776" i="1"/>
  <c r="D776" i="1"/>
  <c r="E776" i="1"/>
  <c r="F776" i="1"/>
  <c r="B777" i="1"/>
  <c r="C777" i="1"/>
  <c r="D777" i="1"/>
  <c r="E777" i="1"/>
  <c r="F777" i="1"/>
  <c r="B778" i="1"/>
  <c r="C778" i="1"/>
  <c r="D778" i="1"/>
  <c r="E778" i="1"/>
  <c r="F778" i="1"/>
  <c r="B779" i="1"/>
  <c r="C779" i="1"/>
  <c r="D779" i="1"/>
  <c r="E779" i="1"/>
  <c r="F779" i="1"/>
  <c r="B780" i="1"/>
  <c r="C780" i="1"/>
  <c r="D780" i="1"/>
  <c r="E780" i="1"/>
  <c r="F780" i="1"/>
  <c r="B781" i="1"/>
  <c r="C781" i="1"/>
  <c r="D781" i="1"/>
  <c r="E781" i="1"/>
  <c r="F781" i="1"/>
  <c r="B782" i="1"/>
  <c r="C782" i="1"/>
  <c r="D782" i="1"/>
  <c r="E782" i="1"/>
  <c r="F782" i="1"/>
  <c r="B783" i="1"/>
  <c r="C783" i="1"/>
  <c r="D783" i="1"/>
  <c r="E783" i="1"/>
  <c r="F783" i="1"/>
  <c r="B784" i="1"/>
  <c r="C784" i="1"/>
  <c r="D784" i="1"/>
  <c r="E784" i="1"/>
  <c r="F784" i="1"/>
  <c r="B785" i="1"/>
  <c r="C785" i="1"/>
  <c r="D785" i="1"/>
  <c r="E785" i="1"/>
  <c r="F785" i="1"/>
  <c r="B786" i="1"/>
  <c r="C786" i="1"/>
  <c r="D786" i="1"/>
  <c r="E786" i="1"/>
  <c r="F786" i="1"/>
  <c r="B787" i="1"/>
  <c r="C787" i="1"/>
  <c r="D787" i="1"/>
  <c r="E787" i="1"/>
  <c r="F787" i="1"/>
  <c r="B788" i="1"/>
  <c r="C788" i="1"/>
  <c r="D788" i="1"/>
  <c r="E788" i="1"/>
  <c r="F788" i="1"/>
  <c r="B789" i="1"/>
  <c r="C789" i="1"/>
  <c r="D789" i="1"/>
  <c r="E789" i="1"/>
  <c r="F789" i="1"/>
  <c r="B790" i="1"/>
  <c r="C790" i="1"/>
  <c r="D790" i="1"/>
  <c r="E790" i="1"/>
  <c r="F790" i="1"/>
  <c r="B791" i="1"/>
  <c r="C791" i="1"/>
  <c r="D791" i="1"/>
  <c r="E791" i="1"/>
  <c r="F791" i="1"/>
  <c r="B792" i="1"/>
  <c r="C792" i="1"/>
  <c r="D792" i="1"/>
  <c r="E792" i="1"/>
  <c r="F792" i="1"/>
  <c r="B793" i="1"/>
  <c r="C793" i="1"/>
  <c r="D793" i="1"/>
  <c r="E793" i="1"/>
  <c r="F793" i="1"/>
  <c r="B794" i="1"/>
  <c r="C794" i="1"/>
  <c r="D794" i="1"/>
  <c r="E794" i="1"/>
  <c r="F794" i="1"/>
  <c r="B795" i="1"/>
  <c r="C795" i="1"/>
  <c r="D795" i="1"/>
  <c r="E795" i="1"/>
  <c r="F795" i="1"/>
  <c r="B796" i="1"/>
  <c r="C796" i="1"/>
  <c r="D796" i="1"/>
  <c r="E796" i="1"/>
  <c r="F796" i="1"/>
  <c r="B797" i="1"/>
  <c r="C797" i="1"/>
  <c r="D797" i="1"/>
  <c r="E797" i="1"/>
  <c r="F797" i="1"/>
  <c r="F617" i="1"/>
  <c r="E617" i="1"/>
  <c r="D617" i="1"/>
  <c r="C617" i="1"/>
  <c r="B617" i="1"/>
  <c r="B613" i="1"/>
  <c r="C613" i="1"/>
  <c r="D613" i="1"/>
  <c r="E613" i="1"/>
  <c r="F613" i="1"/>
  <c r="B614" i="1"/>
  <c r="C614" i="1"/>
  <c r="D614" i="1"/>
  <c r="E614" i="1"/>
  <c r="F614" i="1"/>
  <c r="B615" i="1"/>
  <c r="C615" i="1"/>
  <c r="D615" i="1"/>
  <c r="E615" i="1"/>
  <c r="F615" i="1"/>
  <c r="B616" i="1"/>
  <c r="C616" i="1"/>
  <c r="D616" i="1"/>
  <c r="E616" i="1"/>
  <c r="F616" i="1"/>
  <c r="B587" i="1"/>
  <c r="C587" i="1"/>
  <c r="D587" i="1"/>
  <c r="E587" i="1"/>
  <c r="F587" i="1"/>
  <c r="B588" i="1"/>
  <c r="C588" i="1"/>
  <c r="D588" i="1"/>
  <c r="E588" i="1"/>
  <c r="F588" i="1"/>
  <c r="B589" i="1"/>
  <c r="C589" i="1"/>
  <c r="D589" i="1"/>
  <c r="E589" i="1"/>
  <c r="F589" i="1"/>
  <c r="B590" i="1"/>
  <c r="C590" i="1"/>
  <c r="D590" i="1"/>
  <c r="E590" i="1"/>
  <c r="F590" i="1"/>
  <c r="B591" i="1"/>
  <c r="C591" i="1"/>
  <c r="D591" i="1"/>
  <c r="E591" i="1"/>
  <c r="F591" i="1"/>
  <c r="B592" i="1"/>
  <c r="C592" i="1"/>
  <c r="D592" i="1"/>
  <c r="E592" i="1"/>
  <c r="F592" i="1"/>
  <c r="B593" i="1"/>
  <c r="C593" i="1"/>
  <c r="D593" i="1"/>
  <c r="E593" i="1"/>
  <c r="F593" i="1"/>
  <c r="B594" i="1"/>
  <c r="C594" i="1"/>
  <c r="D594" i="1"/>
  <c r="E594" i="1"/>
  <c r="F594" i="1"/>
  <c r="B595" i="1"/>
  <c r="C595" i="1"/>
  <c r="D595" i="1"/>
  <c r="E595" i="1"/>
  <c r="F595" i="1"/>
  <c r="B596" i="1"/>
  <c r="C596" i="1"/>
  <c r="D596" i="1"/>
  <c r="E596" i="1"/>
  <c r="F596" i="1"/>
  <c r="B597" i="1"/>
  <c r="C597" i="1"/>
  <c r="D597" i="1"/>
  <c r="E597" i="1"/>
  <c r="F597" i="1"/>
  <c r="B598" i="1"/>
  <c r="C598" i="1"/>
  <c r="D598" i="1"/>
  <c r="E598" i="1"/>
  <c r="F598" i="1"/>
  <c r="B599" i="1"/>
  <c r="C599" i="1"/>
  <c r="D599" i="1"/>
  <c r="E599" i="1"/>
  <c r="F599" i="1"/>
  <c r="B600" i="1"/>
  <c r="C600" i="1"/>
  <c r="D600" i="1"/>
  <c r="E600" i="1"/>
  <c r="F600" i="1"/>
  <c r="B601" i="1"/>
  <c r="C601" i="1"/>
  <c r="D601" i="1"/>
  <c r="E601" i="1"/>
  <c r="F601" i="1"/>
  <c r="B602" i="1"/>
  <c r="C602" i="1"/>
  <c r="D602" i="1"/>
  <c r="E602" i="1"/>
  <c r="F602" i="1"/>
  <c r="B603" i="1"/>
  <c r="C603" i="1"/>
  <c r="D603" i="1"/>
  <c r="E603" i="1"/>
  <c r="G603" i="1" s="1"/>
  <c r="F603" i="1"/>
  <c r="B604" i="1"/>
  <c r="C604" i="1"/>
  <c r="D604" i="1"/>
  <c r="E604" i="1"/>
  <c r="F604" i="1"/>
  <c r="B605" i="1"/>
  <c r="C605" i="1"/>
  <c r="D605" i="1"/>
  <c r="E605" i="1"/>
  <c r="F605" i="1"/>
  <c r="B606" i="1"/>
  <c r="C606" i="1"/>
  <c r="D606" i="1"/>
  <c r="E606" i="1"/>
  <c r="F606" i="1"/>
  <c r="B607" i="1"/>
  <c r="C607" i="1"/>
  <c r="D607" i="1"/>
  <c r="E607" i="1"/>
  <c r="F607" i="1"/>
  <c r="B608" i="1"/>
  <c r="C608" i="1"/>
  <c r="D608" i="1"/>
  <c r="E608" i="1"/>
  <c r="F608" i="1"/>
  <c r="B609" i="1"/>
  <c r="C609" i="1"/>
  <c r="D609" i="1"/>
  <c r="E609" i="1"/>
  <c r="F609" i="1"/>
  <c r="B610" i="1"/>
  <c r="C610" i="1"/>
  <c r="D610" i="1"/>
  <c r="E610" i="1"/>
  <c r="F610" i="1"/>
  <c r="B611" i="1"/>
  <c r="C611" i="1"/>
  <c r="D611" i="1"/>
  <c r="E611" i="1"/>
  <c r="F611" i="1"/>
  <c r="B612" i="1"/>
  <c r="C612" i="1"/>
  <c r="D612" i="1"/>
  <c r="E612" i="1"/>
  <c r="F612" i="1"/>
  <c r="B517" i="1"/>
  <c r="C517" i="1"/>
  <c r="D517" i="1"/>
  <c r="E517" i="1"/>
  <c r="F517" i="1"/>
  <c r="B518" i="1"/>
  <c r="C518" i="1"/>
  <c r="D518" i="1"/>
  <c r="E518" i="1"/>
  <c r="F518" i="1"/>
  <c r="B519" i="1"/>
  <c r="C519" i="1"/>
  <c r="D519" i="1"/>
  <c r="E519" i="1"/>
  <c r="F519" i="1"/>
  <c r="B520" i="1"/>
  <c r="C520" i="1"/>
  <c r="D520" i="1"/>
  <c r="E520" i="1"/>
  <c r="F520" i="1"/>
  <c r="B521" i="1"/>
  <c r="C521" i="1"/>
  <c r="D521" i="1"/>
  <c r="E521" i="1"/>
  <c r="F521" i="1"/>
  <c r="B522" i="1"/>
  <c r="C522" i="1"/>
  <c r="D522" i="1"/>
  <c r="E522" i="1"/>
  <c r="F522" i="1"/>
  <c r="B523" i="1"/>
  <c r="C523" i="1"/>
  <c r="D523" i="1"/>
  <c r="E523" i="1"/>
  <c r="F523" i="1"/>
  <c r="B524" i="1"/>
  <c r="C524" i="1"/>
  <c r="D524" i="1"/>
  <c r="E524" i="1"/>
  <c r="F524" i="1"/>
  <c r="B525" i="1"/>
  <c r="C525" i="1"/>
  <c r="D525" i="1"/>
  <c r="E525" i="1"/>
  <c r="F525" i="1"/>
  <c r="B526" i="1"/>
  <c r="C526" i="1"/>
  <c r="D526" i="1"/>
  <c r="E526" i="1"/>
  <c r="F526" i="1"/>
  <c r="B527" i="1"/>
  <c r="C527" i="1"/>
  <c r="D527" i="1"/>
  <c r="E527" i="1"/>
  <c r="F527" i="1"/>
  <c r="B528" i="1"/>
  <c r="C528" i="1"/>
  <c r="D528" i="1"/>
  <c r="E528" i="1"/>
  <c r="F528" i="1"/>
  <c r="B529" i="1"/>
  <c r="C529" i="1"/>
  <c r="D529" i="1"/>
  <c r="E529" i="1"/>
  <c r="F529" i="1"/>
  <c r="B530" i="1"/>
  <c r="C530" i="1"/>
  <c r="D530" i="1"/>
  <c r="E530" i="1"/>
  <c r="F530" i="1"/>
  <c r="B531" i="1"/>
  <c r="C531" i="1"/>
  <c r="D531" i="1"/>
  <c r="E531" i="1"/>
  <c r="F531" i="1"/>
  <c r="B532" i="1"/>
  <c r="C532" i="1"/>
  <c r="D532" i="1"/>
  <c r="E532" i="1"/>
  <c r="F532" i="1"/>
  <c r="B533" i="1"/>
  <c r="C533" i="1"/>
  <c r="D533" i="1"/>
  <c r="E533" i="1"/>
  <c r="F533" i="1"/>
  <c r="B534" i="1"/>
  <c r="C534" i="1"/>
  <c r="D534" i="1"/>
  <c r="E534" i="1"/>
  <c r="F534" i="1"/>
  <c r="B535" i="1"/>
  <c r="C535" i="1"/>
  <c r="D535" i="1"/>
  <c r="E535" i="1"/>
  <c r="G535" i="1" s="1"/>
  <c r="F535" i="1"/>
  <c r="B536" i="1"/>
  <c r="C536" i="1"/>
  <c r="D536" i="1"/>
  <c r="E536" i="1"/>
  <c r="F536" i="1"/>
  <c r="B537" i="1"/>
  <c r="C537" i="1"/>
  <c r="D537" i="1"/>
  <c r="E537" i="1"/>
  <c r="F537" i="1"/>
  <c r="B538" i="1"/>
  <c r="C538" i="1"/>
  <c r="D538" i="1"/>
  <c r="E538" i="1"/>
  <c r="F538" i="1"/>
  <c r="B539" i="1"/>
  <c r="C539" i="1"/>
  <c r="D539" i="1"/>
  <c r="E539" i="1"/>
  <c r="G539" i="1" s="1"/>
  <c r="F539" i="1"/>
  <c r="B540" i="1"/>
  <c r="C540" i="1"/>
  <c r="D540" i="1"/>
  <c r="E540" i="1"/>
  <c r="F540" i="1"/>
  <c r="B541" i="1"/>
  <c r="C541" i="1"/>
  <c r="D541" i="1"/>
  <c r="E541" i="1"/>
  <c r="F541" i="1"/>
  <c r="B542" i="1"/>
  <c r="C542" i="1"/>
  <c r="D542" i="1"/>
  <c r="E542" i="1"/>
  <c r="F542" i="1"/>
  <c r="B543" i="1"/>
  <c r="C543" i="1"/>
  <c r="D543" i="1"/>
  <c r="E543" i="1"/>
  <c r="G543" i="1" s="1"/>
  <c r="F543" i="1"/>
  <c r="B544" i="1"/>
  <c r="C544" i="1"/>
  <c r="D544" i="1"/>
  <c r="E544" i="1"/>
  <c r="F544" i="1"/>
  <c r="B545" i="1"/>
  <c r="C545" i="1"/>
  <c r="D545" i="1"/>
  <c r="E545" i="1"/>
  <c r="F545" i="1"/>
  <c r="B546" i="1"/>
  <c r="C546" i="1"/>
  <c r="D546" i="1"/>
  <c r="E546" i="1"/>
  <c r="F546" i="1"/>
  <c r="B547" i="1"/>
  <c r="C547" i="1"/>
  <c r="D547" i="1"/>
  <c r="E547" i="1"/>
  <c r="G547" i="1" s="1"/>
  <c r="F547" i="1"/>
  <c r="B548" i="1"/>
  <c r="C548" i="1"/>
  <c r="D548" i="1"/>
  <c r="E548" i="1"/>
  <c r="F548" i="1"/>
  <c r="B549" i="1"/>
  <c r="C549" i="1"/>
  <c r="D549" i="1"/>
  <c r="E549" i="1"/>
  <c r="F549" i="1"/>
  <c r="B550" i="1"/>
  <c r="C550" i="1"/>
  <c r="D550" i="1"/>
  <c r="E550" i="1"/>
  <c r="F550" i="1"/>
  <c r="B551" i="1"/>
  <c r="C551" i="1"/>
  <c r="D551" i="1"/>
  <c r="E551" i="1"/>
  <c r="G551" i="1" s="1"/>
  <c r="F551" i="1"/>
  <c r="B552" i="1"/>
  <c r="C552" i="1"/>
  <c r="D552" i="1"/>
  <c r="E552" i="1"/>
  <c r="F552" i="1"/>
  <c r="B553" i="1"/>
  <c r="C553" i="1"/>
  <c r="D553" i="1"/>
  <c r="E553" i="1"/>
  <c r="F553" i="1"/>
  <c r="B554" i="1"/>
  <c r="C554" i="1"/>
  <c r="D554" i="1"/>
  <c r="E554" i="1"/>
  <c r="F554" i="1"/>
  <c r="B555" i="1"/>
  <c r="C555" i="1"/>
  <c r="D555" i="1"/>
  <c r="E555" i="1"/>
  <c r="G555" i="1" s="1"/>
  <c r="F555" i="1"/>
  <c r="B556" i="1"/>
  <c r="C556" i="1"/>
  <c r="D556" i="1"/>
  <c r="E556" i="1"/>
  <c r="F556" i="1"/>
  <c r="B557" i="1"/>
  <c r="C557" i="1"/>
  <c r="D557" i="1"/>
  <c r="E557" i="1"/>
  <c r="F557" i="1"/>
  <c r="B558" i="1"/>
  <c r="C558" i="1"/>
  <c r="D558" i="1"/>
  <c r="E558" i="1"/>
  <c r="F558" i="1"/>
  <c r="B559" i="1"/>
  <c r="C559" i="1"/>
  <c r="D559" i="1"/>
  <c r="E559" i="1"/>
  <c r="G559" i="1" s="1"/>
  <c r="F559" i="1"/>
  <c r="B560" i="1"/>
  <c r="C560" i="1"/>
  <c r="D560" i="1"/>
  <c r="E560" i="1"/>
  <c r="F560" i="1"/>
  <c r="B561" i="1"/>
  <c r="C561" i="1"/>
  <c r="D561" i="1"/>
  <c r="E561" i="1"/>
  <c r="F561" i="1"/>
  <c r="B562" i="1"/>
  <c r="C562" i="1"/>
  <c r="D562" i="1"/>
  <c r="E562" i="1"/>
  <c r="F562" i="1"/>
  <c r="B563" i="1"/>
  <c r="C563" i="1"/>
  <c r="D563" i="1"/>
  <c r="E563" i="1"/>
  <c r="G563" i="1" s="1"/>
  <c r="F563" i="1"/>
  <c r="B564" i="1"/>
  <c r="C564" i="1"/>
  <c r="D564" i="1"/>
  <c r="E564" i="1"/>
  <c r="F564" i="1"/>
  <c r="B565" i="1"/>
  <c r="C565" i="1"/>
  <c r="D565" i="1"/>
  <c r="E565" i="1"/>
  <c r="F565" i="1"/>
  <c r="B566" i="1"/>
  <c r="C566" i="1"/>
  <c r="D566" i="1"/>
  <c r="E566" i="1"/>
  <c r="F566" i="1"/>
  <c r="B567" i="1"/>
  <c r="C567" i="1"/>
  <c r="D567" i="1"/>
  <c r="E567" i="1"/>
  <c r="G567" i="1" s="1"/>
  <c r="F567" i="1"/>
  <c r="B568" i="1"/>
  <c r="C568" i="1"/>
  <c r="D568" i="1"/>
  <c r="E568" i="1"/>
  <c r="F568" i="1"/>
  <c r="B569" i="1"/>
  <c r="C569" i="1"/>
  <c r="D569" i="1"/>
  <c r="E569" i="1"/>
  <c r="F569" i="1"/>
  <c r="B570" i="1"/>
  <c r="C570" i="1"/>
  <c r="D570" i="1"/>
  <c r="E570" i="1"/>
  <c r="F570" i="1"/>
  <c r="B571" i="1"/>
  <c r="C571" i="1"/>
  <c r="D571" i="1"/>
  <c r="E571" i="1"/>
  <c r="G571" i="1" s="1"/>
  <c r="F571" i="1"/>
  <c r="B572" i="1"/>
  <c r="C572" i="1"/>
  <c r="D572" i="1"/>
  <c r="E572" i="1"/>
  <c r="F572" i="1"/>
  <c r="B573" i="1"/>
  <c r="C573" i="1"/>
  <c r="D573" i="1"/>
  <c r="E573" i="1"/>
  <c r="F573" i="1"/>
  <c r="B574" i="1"/>
  <c r="C574" i="1"/>
  <c r="D574" i="1"/>
  <c r="E574" i="1"/>
  <c r="F574" i="1"/>
  <c r="B575" i="1"/>
  <c r="C575" i="1"/>
  <c r="D575" i="1"/>
  <c r="E575" i="1"/>
  <c r="G575" i="1" s="1"/>
  <c r="F575" i="1"/>
  <c r="B576" i="1"/>
  <c r="C576" i="1"/>
  <c r="D576" i="1"/>
  <c r="E576" i="1"/>
  <c r="F576" i="1"/>
  <c r="B577" i="1"/>
  <c r="C577" i="1"/>
  <c r="D577" i="1"/>
  <c r="E577" i="1"/>
  <c r="F577" i="1"/>
  <c r="B578" i="1"/>
  <c r="C578" i="1"/>
  <c r="D578" i="1"/>
  <c r="E578" i="1"/>
  <c r="F578" i="1"/>
  <c r="B579" i="1"/>
  <c r="C579" i="1"/>
  <c r="D579" i="1"/>
  <c r="E579" i="1"/>
  <c r="G579" i="1" s="1"/>
  <c r="F579" i="1"/>
  <c r="B580" i="1"/>
  <c r="C580" i="1"/>
  <c r="D580" i="1"/>
  <c r="E580" i="1"/>
  <c r="F580" i="1"/>
  <c r="B581" i="1"/>
  <c r="C581" i="1"/>
  <c r="D581" i="1"/>
  <c r="E581" i="1"/>
  <c r="F581" i="1"/>
  <c r="B582" i="1"/>
  <c r="C582" i="1"/>
  <c r="D582" i="1"/>
  <c r="E582" i="1"/>
  <c r="F582" i="1"/>
  <c r="B583" i="1"/>
  <c r="C583" i="1"/>
  <c r="D583" i="1"/>
  <c r="E583" i="1"/>
  <c r="G583" i="1" s="1"/>
  <c r="F583" i="1"/>
  <c r="B584" i="1"/>
  <c r="C584" i="1"/>
  <c r="D584" i="1"/>
  <c r="E584" i="1"/>
  <c r="F584" i="1"/>
  <c r="B585" i="1"/>
  <c r="C585" i="1"/>
  <c r="D585" i="1"/>
  <c r="E585" i="1"/>
  <c r="F585" i="1"/>
  <c r="B586" i="1"/>
  <c r="C586" i="1"/>
  <c r="D586" i="1"/>
  <c r="E586" i="1"/>
  <c r="F586" i="1"/>
  <c r="F516" i="1"/>
  <c r="E516" i="1"/>
  <c r="G516" i="1" s="1"/>
  <c r="D516" i="1"/>
  <c r="C516" i="1"/>
  <c r="B516" i="1"/>
  <c r="B473" i="1"/>
  <c r="C473" i="1"/>
  <c r="D473" i="1"/>
  <c r="E473" i="1"/>
  <c r="F473" i="1"/>
  <c r="B474" i="1"/>
  <c r="C474" i="1"/>
  <c r="D474" i="1"/>
  <c r="E474" i="1"/>
  <c r="F474" i="1"/>
  <c r="B475" i="1"/>
  <c r="C475" i="1"/>
  <c r="D475" i="1"/>
  <c r="E475" i="1"/>
  <c r="F475" i="1"/>
  <c r="B476" i="1"/>
  <c r="C476" i="1"/>
  <c r="D476" i="1"/>
  <c r="E476" i="1"/>
  <c r="G476" i="1" s="1"/>
  <c r="F476" i="1"/>
  <c r="B477" i="1"/>
  <c r="C477" i="1"/>
  <c r="D477" i="1"/>
  <c r="E477" i="1"/>
  <c r="F477" i="1"/>
  <c r="B478" i="1"/>
  <c r="C478" i="1"/>
  <c r="D478" i="1"/>
  <c r="E478" i="1"/>
  <c r="F478" i="1"/>
  <c r="B479" i="1"/>
  <c r="C479" i="1"/>
  <c r="D479" i="1"/>
  <c r="E479" i="1"/>
  <c r="F479" i="1"/>
  <c r="B480" i="1"/>
  <c r="C480" i="1"/>
  <c r="D480" i="1"/>
  <c r="E480" i="1"/>
  <c r="G480" i="1" s="1"/>
  <c r="F480" i="1"/>
  <c r="B481" i="1"/>
  <c r="C481" i="1"/>
  <c r="D481" i="1"/>
  <c r="E481" i="1"/>
  <c r="F481" i="1"/>
  <c r="B482" i="1"/>
  <c r="C482" i="1"/>
  <c r="D482" i="1"/>
  <c r="E482" i="1"/>
  <c r="F482" i="1"/>
  <c r="B483" i="1"/>
  <c r="C483" i="1"/>
  <c r="D483" i="1"/>
  <c r="E483" i="1"/>
  <c r="F483" i="1"/>
  <c r="B484" i="1"/>
  <c r="C484" i="1"/>
  <c r="D484" i="1"/>
  <c r="E484" i="1"/>
  <c r="F484" i="1"/>
  <c r="B485" i="1"/>
  <c r="C485" i="1"/>
  <c r="D485" i="1"/>
  <c r="E485" i="1"/>
  <c r="F485" i="1"/>
  <c r="B486" i="1"/>
  <c r="C486" i="1"/>
  <c r="D486" i="1"/>
  <c r="E486" i="1"/>
  <c r="F486" i="1"/>
  <c r="B487" i="1"/>
  <c r="C487" i="1"/>
  <c r="D487" i="1"/>
  <c r="E487" i="1"/>
  <c r="F487" i="1"/>
  <c r="B488" i="1"/>
  <c r="C488" i="1"/>
  <c r="D488" i="1"/>
  <c r="E488" i="1"/>
  <c r="F488" i="1"/>
  <c r="B489" i="1"/>
  <c r="C489" i="1"/>
  <c r="D489" i="1"/>
  <c r="E489" i="1"/>
  <c r="F489" i="1"/>
  <c r="B490" i="1"/>
  <c r="C490" i="1"/>
  <c r="D490" i="1"/>
  <c r="E490" i="1"/>
  <c r="F490" i="1"/>
  <c r="B491" i="1"/>
  <c r="C491" i="1"/>
  <c r="D491" i="1"/>
  <c r="E491" i="1"/>
  <c r="F491" i="1"/>
  <c r="B492" i="1"/>
  <c r="C492" i="1"/>
  <c r="D492" i="1"/>
  <c r="E492" i="1"/>
  <c r="F492" i="1"/>
  <c r="B493" i="1"/>
  <c r="C493" i="1"/>
  <c r="D493" i="1"/>
  <c r="E493" i="1"/>
  <c r="F493" i="1"/>
  <c r="B494" i="1"/>
  <c r="C494" i="1"/>
  <c r="D494" i="1"/>
  <c r="E494" i="1"/>
  <c r="F494" i="1"/>
  <c r="B495" i="1"/>
  <c r="C495" i="1"/>
  <c r="D495" i="1"/>
  <c r="E495" i="1"/>
  <c r="F495" i="1"/>
  <c r="B496" i="1"/>
  <c r="C496" i="1"/>
  <c r="D496" i="1"/>
  <c r="E496" i="1"/>
  <c r="G496" i="1" s="1"/>
  <c r="F496" i="1"/>
  <c r="B497" i="1"/>
  <c r="C497" i="1"/>
  <c r="D497" i="1"/>
  <c r="E497" i="1"/>
  <c r="F497" i="1"/>
  <c r="B498" i="1"/>
  <c r="C498" i="1"/>
  <c r="D498" i="1"/>
  <c r="E498" i="1"/>
  <c r="F498" i="1"/>
  <c r="B499" i="1"/>
  <c r="C499" i="1"/>
  <c r="D499" i="1"/>
  <c r="E499" i="1"/>
  <c r="F499" i="1"/>
  <c r="B500" i="1"/>
  <c r="C500" i="1"/>
  <c r="D500" i="1"/>
  <c r="E500" i="1"/>
  <c r="G500" i="1" s="1"/>
  <c r="F500" i="1"/>
  <c r="B501" i="1"/>
  <c r="C501" i="1"/>
  <c r="D501" i="1"/>
  <c r="E501" i="1"/>
  <c r="F501" i="1"/>
  <c r="B502" i="1"/>
  <c r="C502" i="1"/>
  <c r="D502" i="1"/>
  <c r="E502" i="1"/>
  <c r="F502" i="1"/>
  <c r="B503" i="1"/>
  <c r="C503" i="1"/>
  <c r="D503" i="1"/>
  <c r="E503" i="1"/>
  <c r="F503" i="1"/>
  <c r="B504" i="1"/>
  <c r="C504" i="1"/>
  <c r="D504" i="1"/>
  <c r="E504" i="1"/>
  <c r="G504" i="1" s="1"/>
  <c r="F504" i="1"/>
  <c r="B505" i="1"/>
  <c r="C505" i="1"/>
  <c r="D505" i="1"/>
  <c r="E505" i="1"/>
  <c r="F505" i="1"/>
  <c r="B506" i="1"/>
  <c r="C506" i="1"/>
  <c r="D506" i="1"/>
  <c r="E506" i="1"/>
  <c r="F506" i="1"/>
  <c r="B507" i="1"/>
  <c r="C507" i="1"/>
  <c r="D507" i="1"/>
  <c r="E507" i="1"/>
  <c r="F507" i="1"/>
  <c r="B508" i="1"/>
  <c r="C508" i="1"/>
  <c r="D508" i="1"/>
  <c r="E508" i="1"/>
  <c r="F508" i="1"/>
  <c r="B509" i="1"/>
  <c r="C509" i="1"/>
  <c r="D509" i="1"/>
  <c r="E509" i="1"/>
  <c r="F509" i="1"/>
  <c r="B510" i="1"/>
  <c r="C510" i="1"/>
  <c r="D510" i="1"/>
  <c r="E510" i="1"/>
  <c r="F510" i="1"/>
  <c r="B511" i="1"/>
  <c r="C511" i="1"/>
  <c r="D511" i="1"/>
  <c r="E511" i="1"/>
  <c r="F511" i="1"/>
  <c r="B512" i="1"/>
  <c r="C512" i="1"/>
  <c r="D512" i="1"/>
  <c r="E512" i="1"/>
  <c r="F512" i="1"/>
  <c r="B513" i="1"/>
  <c r="C513" i="1"/>
  <c r="D513" i="1"/>
  <c r="E513" i="1"/>
  <c r="F513" i="1"/>
  <c r="B514" i="1"/>
  <c r="C514" i="1"/>
  <c r="D514" i="1"/>
  <c r="E514" i="1"/>
  <c r="F514" i="1"/>
  <c r="B515" i="1"/>
  <c r="C515" i="1"/>
  <c r="D515" i="1"/>
  <c r="E515" i="1"/>
  <c r="F515" i="1"/>
  <c r="F472" i="1"/>
  <c r="E472" i="1"/>
  <c r="G472" i="1" s="1"/>
  <c r="D472" i="1"/>
  <c r="C472" i="1"/>
  <c r="B472" i="1"/>
  <c r="B423" i="1"/>
  <c r="C423" i="1"/>
  <c r="D423" i="1"/>
  <c r="E423" i="1"/>
  <c r="F423" i="1"/>
  <c r="B424" i="1"/>
  <c r="C424" i="1"/>
  <c r="D424" i="1"/>
  <c r="E424" i="1"/>
  <c r="F424" i="1"/>
  <c r="B425" i="1"/>
  <c r="C425" i="1"/>
  <c r="D425" i="1"/>
  <c r="E425" i="1"/>
  <c r="F425" i="1"/>
  <c r="B426" i="1"/>
  <c r="C426" i="1"/>
  <c r="D426" i="1"/>
  <c r="E426" i="1"/>
  <c r="G426" i="1" s="1"/>
  <c r="F426" i="1"/>
  <c r="B427" i="1"/>
  <c r="C427" i="1"/>
  <c r="D427" i="1"/>
  <c r="E427" i="1"/>
  <c r="F427" i="1"/>
  <c r="B428" i="1"/>
  <c r="C428" i="1"/>
  <c r="D428" i="1"/>
  <c r="E428" i="1"/>
  <c r="F428" i="1"/>
  <c r="B429" i="1"/>
  <c r="C429" i="1"/>
  <c r="D429" i="1"/>
  <c r="E429" i="1"/>
  <c r="F429" i="1"/>
  <c r="B430" i="1"/>
  <c r="C430" i="1"/>
  <c r="D430" i="1"/>
  <c r="E430" i="1"/>
  <c r="G430" i="1" s="1"/>
  <c r="F430" i="1"/>
  <c r="B431" i="1"/>
  <c r="C431" i="1"/>
  <c r="D431" i="1"/>
  <c r="E431" i="1"/>
  <c r="F431" i="1"/>
  <c r="B432" i="1"/>
  <c r="C432" i="1"/>
  <c r="D432" i="1"/>
  <c r="E432" i="1"/>
  <c r="F432" i="1"/>
  <c r="B433" i="1"/>
  <c r="C433" i="1"/>
  <c r="D433" i="1"/>
  <c r="E433" i="1"/>
  <c r="F433" i="1"/>
  <c r="B434" i="1"/>
  <c r="C434" i="1"/>
  <c r="D434" i="1"/>
  <c r="E434" i="1"/>
  <c r="G434" i="1" s="1"/>
  <c r="F434" i="1"/>
  <c r="B435" i="1"/>
  <c r="C435" i="1"/>
  <c r="D435" i="1"/>
  <c r="E435" i="1"/>
  <c r="F435" i="1"/>
  <c r="B436" i="1"/>
  <c r="C436" i="1"/>
  <c r="D436" i="1"/>
  <c r="E436" i="1"/>
  <c r="F436" i="1"/>
  <c r="B437" i="1"/>
  <c r="C437" i="1"/>
  <c r="D437" i="1"/>
  <c r="E437" i="1"/>
  <c r="F437" i="1"/>
  <c r="B438" i="1"/>
  <c r="C438" i="1"/>
  <c r="D438" i="1"/>
  <c r="E438" i="1"/>
  <c r="G438" i="1" s="1"/>
  <c r="F438" i="1"/>
  <c r="B439" i="1"/>
  <c r="C439" i="1"/>
  <c r="D439" i="1"/>
  <c r="E439" i="1"/>
  <c r="F439" i="1"/>
  <c r="B440" i="1"/>
  <c r="C440" i="1"/>
  <c r="D440" i="1"/>
  <c r="E440" i="1"/>
  <c r="F440" i="1"/>
  <c r="B441" i="1"/>
  <c r="C441" i="1"/>
  <c r="D441" i="1"/>
  <c r="E441" i="1"/>
  <c r="F441" i="1"/>
  <c r="B442" i="1"/>
  <c r="C442" i="1"/>
  <c r="D442" i="1"/>
  <c r="E442" i="1"/>
  <c r="G442" i="1" s="1"/>
  <c r="F442" i="1"/>
  <c r="B443" i="1"/>
  <c r="C443" i="1"/>
  <c r="D443" i="1"/>
  <c r="E443" i="1"/>
  <c r="F443" i="1"/>
  <c r="B444" i="1"/>
  <c r="C444" i="1"/>
  <c r="D444" i="1"/>
  <c r="E444" i="1"/>
  <c r="F444" i="1"/>
  <c r="B445" i="1"/>
  <c r="C445" i="1"/>
  <c r="D445" i="1"/>
  <c r="E445" i="1"/>
  <c r="F445" i="1"/>
  <c r="B446" i="1"/>
  <c r="C446" i="1"/>
  <c r="D446" i="1"/>
  <c r="E446" i="1"/>
  <c r="G446" i="1" s="1"/>
  <c r="F446" i="1"/>
  <c r="B447" i="1"/>
  <c r="C447" i="1"/>
  <c r="D447" i="1"/>
  <c r="E447" i="1"/>
  <c r="F447" i="1"/>
  <c r="B448" i="1"/>
  <c r="C448" i="1"/>
  <c r="D448" i="1"/>
  <c r="E448" i="1"/>
  <c r="F448" i="1"/>
  <c r="B449" i="1"/>
  <c r="C449" i="1"/>
  <c r="D449" i="1"/>
  <c r="E449" i="1"/>
  <c r="F449" i="1"/>
  <c r="B450" i="1"/>
  <c r="C450" i="1"/>
  <c r="D450" i="1"/>
  <c r="E450" i="1"/>
  <c r="G450" i="1" s="1"/>
  <c r="F450" i="1"/>
  <c r="B451" i="1"/>
  <c r="C451" i="1"/>
  <c r="D451" i="1"/>
  <c r="E451" i="1"/>
  <c r="F451" i="1"/>
  <c r="B452" i="1"/>
  <c r="C452" i="1"/>
  <c r="D452" i="1"/>
  <c r="E452" i="1"/>
  <c r="F452" i="1"/>
  <c r="B453" i="1"/>
  <c r="C453" i="1"/>
  <c r="D453" i="1"/>
  <c r="E453" i="1"/>
  <c r="F453" i="1"/>
  <c r="B454" i="1"/>
  <c r="C454" i="1"/>
  <c r="D454" i="1"/>
  <c r="E454" i="1"/>
  <c r="G454" i="1" s="1"/>
  <c r="F454" i="1"/>
  <c r="B455" i="1"/>
  <c r="C455" i="1"/>
  <c r="D455" i="1"/>
  <c r="E455" i="1"/>
  <c r="F455" i="1"/>
  <c r="B456" i="1"/>
  <c r="C456" i="1"/>
  <c r="D456" i="1"/>
  <c r="E456" i="1"/>
  <c r="F456" i="1"/>
  <c r="B457" i="1"/>
  <c r="C457" i="1"/>
  <c r="D457" i="1"/>
  <c r="E457" i="1"/>
  <c r="F457" i="1"/>
  <c r="B458" i="1"/>
  <c r="C458" i="1"/>
  <c r="D458" i="1"/>
  <c r="E458" i="1"/>
  <c r="G458" i="1" s="1"/>
  <c r="F458" i="1"/>
  <c r="B459" i="1"/>
  <c r="C459" i="1"/>
  <c r="D459" i="1"/>
  <c r="E459" i="1"/>
  <c r="F459" i="1"/>
  <c r="B460" i="1"/>
  <c r="C460" i="1"/>
  <c r="D460" i="1"/>
  <c r="E460" i="1"/>
  <c r="F460" i="1"/>
  <c r="B461" i="1"/>
  <c r="C461" i="1"/>
  <c r="D461" i="1"/>
  <c r="E461" i="1"/>
  <c r="F461" i="1"/>
  <c r="B462" i="1"/>
  <c r="C462" i="1"/>
  <c r="D462" i="1"/>
  <c r="E462" i="1"/>
  <c r="G462" i="1" s="1"/>
  <c r="F462" i="1"/>
  <c r="B463" i="1"/>
  <c r="C463" i="1"/>
  <c r="D463" i="1"/>
  <c r="E463" i="1"/>
  <c r="F463" i="1"/>
  <c r="B464" i="1"/>
  <c r="C464" i="1"/>
  <c r="D464" i="1"/>
  <c r="E464" i="1"/>
  <c r="F464" i="1"/>
  <c r="B465" i="1"/>
  <c r="C465" i="1"/>
  <c r="D465" i="1"/>
  <c r="E465" i="1"/>
  <c r="F465" i="1"/>
  <c r="B466" i="1"/>
  <c r="C466" i="1"/>
  <c r="D466" i="1"/>
  <c r="E466" i="1"/>
  <c r="G466" i="1" s="1"/>
  <c r="F466" i="1"/>
  <c r="B467" i="1"/>
  <c r="C467" i="1"/>
  <c r="D467" i="1"/>
  <c r="E467" i="1"/>
  <c r="F467" i="1"/>
  <c r="B468" i="1"/>
  <c r="C468" i="1"/>
  <c r="D468" i="1"/>
  <c r="E468" i="1"/>
  <c r="F468" i="1"/>
  <c r="B469" i="1"/>
  <c r="C469" i="1"/>
  <c r="D469" i="1"/>
  <c r="E469" i="1"/>
  <c r="F469" i="1"/>
  <c r="B470" i="1"/>
  <c r="C470" i="1"/>
  <c r="D470" i="1"/>
  <c r="E470" i="1"/>
  <c r="G470" i="1" s="1"/>
  <c r="F470" i="1"/>
  <c r="B471" i="1"/>
  <c r="C471" i="1"/>
  <c r="D471" i="1"/>
  <c r="E471" i="1"/>
  <c r="F471" i="1"/>
  <c r="F422" i="1"/>
  <c r="E422" i="1"/>
  <c r="D422" i="1"/>
  <c r="C422" i="1"/>
  <c r="B422" i="1"/>
  <c r="B369" i="1"/>
  <c r="C369" i="1"/>
  <c r="D369" i="1"/>
  <c r="E369" i="1"/>
  <c r="F369" i="1"/>
  <c r="B370" i="1"/>
  <c r="C370" i="1"/>
  <c r="D370" i="1"/>
  <c r="E370" i="1"/>
  <c r="G370" i="1" s="1"/>
  <c r="F370" i="1"/>
  <c r="B371" i="1"/>
  <c r="C371" i="1"/>
  <c r="D371" i="1"/>
  <c r="E371" i="1"/>
  <c r="F371" i="1"/>
  <c r="B372" i="1"/>
  <c r="C372" i="1"/>
  <c r="D372" i="1"/>
  <c r="E372" i="1"/>
  <c r="F372" i="1"/>
  <c r="B373" i="1"/>
  <c r="C373" i="1"/>
  <c r="D373" i="1"/>
  <c r="E373" i="1"/>
  <c r="F373" i="1"/>
  <c r="B374" i="1"/>
  <c r="C374" i="1"/>
  <c r="D374" i="1"/>
  <c r="E374" i="1"/>
  <c r="G374" i="1" s="1"/>
  <c r="F374" i="1"/>
  <c r="B375" i="1"/>
  <c r="C375" i="1"/>
  <c r="D375" i="1"/>
  <c r="E375" i="1"/>
  <c r="F375" i="1"/>
  <c r="B376" i="1"/>
  <c r="C376" i="1"/>
  <c r="D376" i="1"/>
  <c r="E376" i="1"/>
  <c r="F376" i="1"/>
  <c r="B377" i="1"/>
  <c r="C377" i="1"/>
  <c r="D377" i="1"/>
  <c r="E377" i="1"/>
  <c r="F377" i="1"/>
  <c r="B378" i="1"/>
  <c r="C378" i="1"/>
  <c r="D378" i="1"/>
  <c r="E378" i="1"/>
  <c r="G378" i="1" s="1"/>
  <c r="F378" i="1"/>
  <c r="B379" i="1"/>
  <c r="C379" i="1"/>
  <c r="D379" i="1"/>
  <c r="E379" i="1"/>
  <c r="F379" i="1"/>
  <c r="B380" i="1"/>
  <c r="C380" i="1"/>
  <c r="D380" i="1"/>
  <c r="E380" i="1"/>
  <c r="F380" i="1"/>
  <c r="B381" i="1"/>
  <c r="C381" i="1"/>
  <c r="D381" i="1"/>
  <c r="E381" i="1"/>
  <c r="F381" i="1"/>
  <c r="B382" i="1"/>
  <c r="C382" i="1"/>
  <c r="D382" i="1"/>
  <c r="E382" i="1"/>
  <c r="G382" i="1" s="1"/>
  <c r="F382" i="1"/>
  <c r="B383" i="1"/>
  <c r="C383" i="1"/>
  <c r="D383" i="1"/>
  <c r="E383" i="1"/>
  <c r="F383" i="1"/>
  <c r="B384" i="1"/>
  <c r="C384" i="1"/>
  <c r="D384" i="1"/>
  <c r="E384" i="1"/>
  <c r="F384" i="1"/>
  <c r="B385" i="1"/>
  <c r="C385" i="1"/>
  <c r="D385" i="1"/>
  <c r="E385" i="1"/>
  <c r="F385" i="1"/>
  <c r="B386" i="1"/>
  <c r="C386" i="1"/>
  <c r="D386" i="1"/>
  <c r="E386" i="1"/>
  <c r="G386" i="1" s="1"/>
  <c r="F386" i="1"/>
  <c r="B387" i="1"/>
  <c r="C387" i="1"/>
  <c r="D387" i="1"/>
  <c r="E387" i="1"/>
  <c r="F387" i="1"/>
  <c r="B388" i="1"/>
  <c r="C388" i="1"/>
  <c r="D388" i="1"/>
  <c r="E388" i="1"/>
  <c r="F388" i="1"/>
  <c r="B389" i="1"/>
  <c r="C389" i="1"/>
  <c r="D389" i="1"/>
  <c r="E389" i="1"/>
  <c r="F389" i="1"/>
  <c r="B390" i="1"/>
  <c r="C390" i="1"/>
  <c r="D390" i="1"/>
  <c r="E390" i="1"/>
  <c r="G390" i="1" s="1"/>
  <c r="F390" i="1"/>
  <c r="B391" i="1"/>
  <c r="C391" i="1"/>
  <c r="D391" i="1"/>
  <c r="E391" i="1"/>
  <c r="F391" i="1"/>
  <c r="B392" i="1"/>
  <c r="C392" i="1"/>
  <c r="D392" i="1"/>
  <c r="E392" i="1"/>
  <c r="F392" i="1"/>
  <c r="B393" i="1"/>
  <c r="C393" i="1"/>
  <c r="D393" i="1"/>
  <c r="E393" i="1"/>
  <c r="F393" i="1"/>
  <c r="B394" i="1"/>
  <c r="C394" i="1"/>
  <c r="D394" i="1"/>
  <c r="E394" i="1"/>
  <c r="G394" i="1" s="1"/>
  <c r="F394" i="1"/>
  <c r="B395" i="1"/>
  <c r="C395" i="1"/>
  <c r="D395" i="1"/>
  <c r="E395" i="1"/>
  <c r="F395" i="1"/>
  <c r="B396" i="1"/>
  <c r="C396" i="1"/>
  <c r="D396" i="1"/>
  <c r="E396" i="1"/>
  <c r="F396" i="1"/>
  <c r="B397" i="1"/>
  <c r="C397" i="1"/>
  <c r="D397" i="1"/>
  <c r="E397" i="1"/>
  <c r="F397" i="1"/>
  <c r="B398" i="1"/>
  <c r="C398" i="1"/>
  <c r="D398" i="1"/>
  <c r="E398" i="1"/>
  <c r="G398" i="1" s="1"/>
  <c r="F398" i="1"/>
  <c r="B399" i="1"/>
  <c r="C399" i="1"/>
  <c r="D399" i="1"/>
  <c r="E399" i="1"/>
  <c r="F399" i="1"/>
  <c r="B400" i="1"/>
  <c r="C400" i="1"/>
  <c r="D400" i="1"/>
  <c r="E400" i="1"/>
  <c r="F400" i="1"/>
  <c r="B401" i="1"/>
  <c r="C401" i="1"/>
  <c r="D401" i="1"/>
  <c r="E401" i="1"/>
  <c r="F401" i="1"/>
  <c r="B402" i="1"/>
  <c r="C402" i="1"/>
  <c r="D402" i="1"/>
  <c r="E402" i="1"/>
  <c r="G402" i="1" s="1"/>
  <c r="F402" i="1"/>
  <c r="B403" i="1"/>
  <c r="C403" i="1"/>
  <c r="D403" i="1"/>
  <c r="E403" i="1"/>
  <c r="F403" i="1"/>
  <c r="B404" i="1"/>
  <c r="C404" i="1"/>
  <c r="D404" i="1"/>
  <c r="E404" i="1"/>
  <c r="F404" i="1"/>
  <c r="B405" i="1"/>
  <c r="C405" i="1"/>
  <c r="D405" i="1"/>
  <c r="E405" i="1"/>
  <c r="F405" i="1"/>
  <c r="B406" i="1"/>
  <c r="C406" i="1"/>
  <c r="D406" i="1"/>
  <c r="E406" i="1"/>
  <c r="G406" i="1" s="1"/>
  <c r="F406" i="1"/>
  <c r="B407" i="1"/>
  <c r="C407" i="1"/>
  <c r="D407" i="1"/>
  <c r="E407" i="1"/>
  <c r="F407" i="1"/>
  <c r="B408" i="1"/>
  <c r="C408" i="1"/>
  <c r="D408" i="1"/>
  <c r="E408" i="1"/>
  <c r="F408" i="1"/>
  <c r="B409" i="1"/>
  <c r="C409" i="1"/>
  <c r="D409" i="1"/>
  <c r="E409" i="1"/>
  <c r="F409" i="1"/>
  <c r="B410" i="1"/>
  <c r="C410" i="1"/>
  <c r="D410" i="1"/>
  <c r="E410" i="1"/>
  <c r="G410" i="1" s="1"/>
  <c r="F410" i="1"/>
  <c r="B411" i="1"/>
  <c r="C411" i="1"/>
  <c r="D411" i="1"/>
  <c r="E411" i="1"/>
  <c r="F411" i="1"/>
  <c r="B412" i="1"/>
  <c r="C412" i="1"/>
  <c r="D412" i="1"/>
  <c r="E412" i="1"/>
  <c r="F412" i="1"/>
  <c r="B413" i="1"/>
  <c r="C413" i="1"/>
  <c r="D413" i="1"/>
  <c r="E413" i="1"/>
  <c r="F413" i="1"/>
  <c r="B414" i="1"/>
  <c r="C414" i="1"/>
  <c r="D414" i="1"/>
  <c r="E414" i="1"/>
  <c r="G414" i="1" s="1"/>
  <c r="F414" i="1"/>
  <c r="B415" i="1"/>
  <c r="C415" i="1"/>
  <c r="D415" i="1"/>
  <c r="E415" i="1"/>
  <c r="F415" i="1"/>
  <c r="B416" i="1"/>
  <c r="C416" i="1"/>
  <c r="D416" i="1"/>
  <c r="E416" i="1"/>
  <c r="F416" i="1"/>
  <c r="B417" i="1"/>
  <c r="C417" i="1"/>
  <c r="D417" i="1"/>
  <c r="E417" i="1"/>
  <c r="F417" i="1"/>
  <c r="B418" i="1"/>
  <c r="C418" i="1"/>
  <c r="D418" i="1"/>
  <c r="E418" i="1"/>
  <c r="G418" i="1" s="1"/>
  <c r="F418" i="1"/>
  <c r="B419" i="1"/>
  <c r="C419" i="1"/>
  <c r="D419" i="1"/>
  <c r="E419" i="1"/>
  <c r="F419" i="1"/>
  <c r="B420" i="1"/>
  <c r="C420" i="1"/>
  <c r="D420" i="1"/>
  <c r="E420" i="1"/>
  <c r="F420" i="1"/>
  <c r="B421" i="1"/>
  <c r="C421" i="1"/>
  <c r="D421" i="1"/>
  <c r="E421" i="1"/>
  <c r="F421" i="1"/>
  <c r="F368" i="1"/>
  <c r="E368" i="1"/>
  <c r="G368" i="1" s="1"/>
  <c r="D368" i="1"/>
  <c r="C368" i="1"/>
  <c r="B368" i="1"/>
  <c r="B291" i="1"/>
  <c r="C291" i="1"/>
  <c r="D291" i="1"/>
  <c r="E291" i="1"/>
  <c r="F291" i="1"/>
  <c r="B292" i="1"/>
  <c r="C292" i="1"/>
  <c r="D292" i="1"/>
  <c r="E292" i="1"/>
  <c r="F292" i="1"/>
  <c r="B293" i="1"/>
  <c r="C293" i="1"/>
  <c r="D293" i="1"/>
  <c r="E293" i="1"/>
  <c r="F293" i="1"/>
  <c r="B294" i="1"/>
  <c r="C294" i="1"/>
  <c r="D294" i="1"/>
  <c r="E294" i="1"/>
  <c r="G294" i="1" s="1"/>
  <c r="F294" i="1"/>
  <c r="B295" i="1"/>
  <c r="C295" i="1"/>
  <c r="D295" i="1"/>
  <c r="E295" i="1"/>
  <c r="F295" i="1"/>
  <c r="B296" i="1"/>
  <c r="C296" i="1"/>
  <c r="D296" i="1"/>
  <c r="E296" i="1"/>
  <c r="F296" i="1"/>
  <c r="B297" i="1"/>
  <c r="C297" i="1"/>
  <c r="D297" i="1"/>
  <c r="E297" i="1"/>
  <c r="F297" i="1"/>
  <c r="B298" i="1"/>
  <c r="C298" i="1"/>
  <c r="D298" i="1"/>
  <c r="E298" i="1"/>
  <c r="G298" i="1" s="1"/>
  <c r="F298" i="1"/>
  <c r="B299" i="1"/>
  <c r="C299" i="1"/>
  <c r="D299" i="1"/>
  <c r="E299" i="1"/>
  <c r="F299" i="1"/>
  <c r="B300" i="1"/>
  <c r="C300" i="1"/>
  <c r="D300" i="1"/>
  <c r="E300" i="1"/>
  <c r="F300" i="1"/>
  <c r="B301" i="1"/>
  <c r="C301" i="1"/>
  <c r="D301" i="1"/>
  <c r="E301" i="1"/>
  <c r="F301" i="1"/>
  <c r="B302" i="1"/>
  <c r="C302" i="1"/>
  <c r="D302" i="1"/>
  <c r="E302" i="1"/>
  <c r="G302" i="1" s="1"/>
  <c r="F302" i="1"/>
  <c r="B303" i="1"/>
  <c r="C303" i="1"/>
  <c r="D303" i="1"/>
  <c r="E303" i="1"/>
  <c r="F303" i="1"/>
  <c r="B304" i="1"/>
  <c r="C304" i="1"/>
  <c r="D304" i="1"/>
  <c r="E304" i="1"/>
  <c r="F304" i="1"/>
  <c r="B305" i="1"/>
  <c r="C305" i="1"/>
  <c r="D305" i="1"/>
  <c r="E305" i="1"/>
  <c r="F305" i="1"/>
  <c r="B306" i="1"/>
  <c r="C306" i="1"/>
  <c r="D306" i="1"/>
  <c r="E306" i="1"/>
  <c r="G306" i="1" s="1"/>
  <c r="F306" i="1"/>
  <c r="B307" i="1"/>
  <c r="C307" i="1"/>
  <c r="D307" i="1"/>
  <c r="E307" i="1"/>
  <c r="F307" i="1"/>
  <c r="B308" i="1"/>
  <c r="C308" i="1"/>
  <c r="D308" i="1"/>
  <c r="E308" i="1"/>
  <c r="F308" i="1"/>
  <c r="B309" i="1"/>
  <c r="C309" i="1"/>
  <c r="D309" i="1"/>
  <c r="E309" i="1"/>
  <c r="F309" i="1"/>
  <c r="B310" i="1"/>
  <c r="C310" i="1"/>
  <c r="D310" i="1"/>
  <c r="E310" i="1"/>
  <c r="G310" i="1" s="1"/>
  <c r="F310" i="1"/>
  <c r="B311" i="1"/>
  <c r="C311" i="1"/>
  <c r="D311" i="1"/>
  <c r="E311" i="1"/>
  <c r="F311" i="1"/>
  <c r="B312" i="1"/>
  <c r="C312" i="1"/>
  <c r="D312" i="1"/>
  <c r="E312" i="1"/>
  <c r="F312" i="1"/>
  <c r="B313" i="1"/>
  <c r="C313" i="1"/>
  <c r="D313" i="1"/>
  <c r="E313" i="1"/>
  <c r="F313" i="1"/>
  <c r="B314" i="1"/>
  <c r="C314" i="1"/>
  <c r="D314" i="1"/>
  <c r="E314" i="1"/>
  <c r="G314" i="1" s="1"/>
  <c r="F314" i="1"/>
  <c r="B315" i="1"/>
  <c r="C315" i="1"/>
  <c r="D315" i="1"/>
  <c r="E315" i="1"/>
  <c r="F315" i="1"/>
  <c r="B316" i="1"/>
  <c r="C316" i="1"/>
  <c r="D316" i="1"/>
  <c r="E316" i="1"/>
  <c r="F316" i="1"/>
  <c r="B317" i="1"/>
  <c r="C317" i="1"/>
  <c r="D317" i="1"/>
  <c r="E317" i="1"/>
  <c r="F317" i="1"/>
  <c r="B318" i="1"/>
  <c r="C318" i="1"/>
  <c r="D318" i="1"/>
  <c r="E318" i="1"/>
  <c r="G318" i="1" s="1"/>
  <c r="F318" i="1"/>
  <c r="B319" i="1"/>
  <c r="C319" i="1"/>
  <c r="D319" i="1"/>
  <c r="E319" i="1"/>
  <c r="F319" i="1"/>
  <c r="B320" i="1"/>
  <c r="C320" i="1"/>
  <c r="D320" i="1"/>
  <c r="E320" i="1"/>
  <c r="F320" i="1"/>
  <c r="B321" i="1"/>
  <c r="C321" i="1"/>
  <c r="D321" i="1"/>
  <c r="E321" i="1"/>
  <c r="F321" i="1"/>
  <c r="B322" i="1"/>
  <c r="C322" i="1"/>
  <c r="D322" i="1"/>
  <c r="E322" i="1"/>
  <c r="G322" i="1" s="1"/>
  <c r="F322" i="1"/>
  <c r="B323" i="1"/>
  <c r="C323" i="1"/>
  <c r="D323" i="1"/>
  <c r="E323" i="1"/>
  <c r="F323" i="1"/>
  <c r="B324" i="1"/>
  <c r="C324" i="1"/>
  <c r="D324" i="1"/>
  <c r="E324" i="1"/>
  <c r="F324" i="1"/>
  <c r="B325" i="1"/>
  <c r="C325" i="1"/>
  <c r="D325" i="1"/>
  <c r="E325" i="1"/>
  <c r="F325" i="1"/>
  <c r="B326" i="1"/>
  <c r="C326" i="1"/>
  <c r="D326" i="1"/>
  <c r="E326" i="1"/>
  <c r="G326" i="1" s="1"/>
  <c r="F326" i="1"/>
  <c r="B327" i="1"/>
  <c r="C327" i="1"/>
  <c r="D327" i="1"/>
  <c r="E327" i="1"/>
  <c r="F327" i="1"/>
  <c r="B328" i="1"/>
  <c r="C328" i="1"/>
  <c r="D328" i="1"/>
  <c r="E328" i="1"/>
  <c r="F328" i="1"/>
  <c r="B329" i="1"/>
  <c r="C329" i="1"/>
  <c r="D329" i="1"/>
  <c r="E329" i="1"/>
  <c r="F329" i="1"/>
  <c r="B330" i="1"/>
  <c r="C330" i="1"/>
  <c r="D330" i="1"/>
  <c r="E330" i="1"/>
  <c r="G330" i="1" s="1"/>
  <c r="F330" i="1"/>
  <c r="B331" i="1"/>
  <c r="C331" i="1"/>
  <c r="D331" i="1"/>
  <c r="E331" i="1"/>
  <c r="F331" i="1"/>
  <c r="B332" i="1"/>
  <c r="C332" i="1"/>
  <c r="D332" i="1"/>
  <c r="E332" i="1"/>
  <c r="F332" i="1"/>
  <c r="B333" i="1"/>
  <c r="C333" i="1"/>
  <c r="D333" i="1"/>
  <c r="E333" i="1"/>
  <c r="F333" i="1"/>
  <c r="B334" i="1"/>
  <c r="C334" i="1"/>
  <c r="D334" i="1"/>
  <c r="E334" i="1"/>
  <c r="G334" i="1" s="1"/>
  <c r="F334" i="1"/>
  <c r="B335" i="1"/>
  <c r="C335" i="1"/>
  <c r="D335" i="1"/>
  <c r="E335" i="1"/>
  <c r="F335" i="1"/>
  <c r="B336" i="1"/>
  <c r="C336" i="1"/>
  <c r="D336" i="1"/>
  <c r="E336" i="1"/>
  <c r="F336" i="1"/>
  <c r="B337" i="1"/>
  <c r="C337" i="1"/>
  <c r="D337" i="1"/>
  <c r="E337" i="1"/>
  <c r="F337" i="1"/>
  <c r="B338" i="1"/>
  <c r="C338" i="1"/>
  <c r="D338" i="1"/>
  <c r="E338" i="1"/>
  <c r="G338" i="1" s="1"/>
  <c r="F338" i="1"/>
  <c r="B339" i="1"/>
  <c r="C339" i="1"/>
  <c r="D339" i="1"/>
  <c r="E339" i="1"/>
  <c r="F339" i="1"/>
  <c r="B340" i="1"/>
  <c r="C340" i="1"/>
  <c r="D340" i="1"/>
  <c r="E340" i="1"/>
  <c r="F340" i="1"/>
  <c r="B341" i="1"/>
  <c r="C341" i="1"/>
  <c r="D341" i="1"/>
  <c r="E341" i="1"/>
  <c r="F341" i="1"/>
  <c r="B342" i="1"/>
  <c r="C342" i="1"/>
  <c r="D342" i="1"/>
  <c r="E342" i="1"/>
  <c r="G342" i="1" s="1"/>
  <c r="F342" i="1"/>
  <c r="B343" i="1"/>
  <c r="C343" i="1"/>
  <c r="D343" i="1"/>
  <c r="E343" i="1"/>
  <c r="F343" i="1"/>
  <c r="B344" i="1"/>
  <c r="C344" i="1"/>
  <c r="D344" i="1"/>
  <c r="E344" i="1"/>
  <c r="F344" i="1"/>
  <c r="B345" i="1"/>
  <c r="C345" i="1"/>
  <c r="D345" i="1"/>
  <c r="E345" i="1"/>
  <c r="F345" i="1"/>
  <c r="B346" i="1"/>
  <c r="C346" i="1"/>
  <c r="D346" i="1"/>
  <c r="E346" i="1"/>
  <c r="G346" i="1" s="1"/>
  <c r="F346" i="1"/>
  <c r="B347" i="1"/>
  <c r="C347" i="1"/>
  <c r="D347" i="1"/>
  <c r="E347" i="1"/>
  <c r="F347" i="1"/>
  <c r="B348" i="1"/>
  <c r="C348" i="1"/>
  <c r="D348" i="1"/>
  <c r="E348" i="1"/>
  <c r="F348" i="1"/>
  <c r="B349" i="1"/>
  <c r="C349" i="1"/>
  <c r="D349" i="1"/>
  <c r="E349" i="1"/>
  <c r="F349" i="1"/>
  <c r="B350" i="1"/>
  <c r="C350" i="1"/>
  <c r="D350" i="1"/>
  <c r="E350" i="1"/>
  <c r="G350" i="1" s="1"/>
  <c r="F350" i="1"/>
  <c r="B351" i="1"/>
  <c r="C351" i="1"/>
  <c r="D351" i="1"/>
  <c r="E351" i="1"/>
  <c r="F351" i="1"/>
  <c r="B352" i="1"/>
  <c r="C352" i="1"/>
  <c r="D352" i="1"/>
  <c r="E352" i="1"/>
  <c r="F352" i="1"/>
  <c r="B353" i="1"/>
  <c r="C353" i="1"/>
  <c r="D353" i="1"/>
  <c r="E353" i="1"/>
  <c r="F353" i="1"/>
  <c r="B354" i="1"/>
  <c r="C354" i="1"/>
  <c r="D354" i="1"/>
  <c r="E354" i="1"/>
  <c r="G354" i="1" s="1"/>
  <c r="F354" i="1"/>
  <c r="B355" i="1"/>
  <c r="C355" i="1"/>
  <c r="D355" i="1"/>
  <c r="E355" i="1"/>
  <c r="F355" i="1"/>
  <c r="B356" i="1"/>
  <c r="C356" i="1"/>
  <c r="D356" i="1"/>
  <c r="E356" i="1"/>
  <c r="F356" i="1"/>
  <c r="B357" i="1"/>
  <c r="C357" i="1"/>
  <c r="D357" i="1"/>
  <c r="E357" i="1"/>
  <c r="F357" i="1"/>
  <c r="B358" i="1"/>
  <c r="C358" i="1"/>
  <c r="D358" i="1"/>
  <c r="E358" i="1"/>
  <c r="G358" i="1" s="1"/>
  <c r="F358" i="1"/>
  <c r="B359" i="1"/>
  <c r="C359" i="1"/>
  <c r="D359" i="1"/>
  <c r="E359" i="1"/>
  <c r="F359" i="1"/>
  <c r="B360" i="1"/>
  <c r="C360" i="1"/>
  <c r="D360" i="1"/>
  <c r="E360" i="1"/>
  <c r="F360" i="1"/>
  <c r="B361" i="1"/>
  <c r="C361" i="1"/>
  <c r="D361" i="1"/>
  <c r="E361" i="1"/>
  <c r="F361" i="1"/>
  <c r="B362" i="1"/>
  <c r="C362" i="1"/>
  <c r="D362" i="1"/>
  <c r="E362" i="1"/>
  <c r="G362" i="1" s="1"/>
  <c r="F362" i="1"/>
  <c r="B363" i="1"/>
  <c r="C363" i="1"/>
  <c r="D363" i="1"/>
  <c r="E363" i="1"/>
  <c r="F363" i="1"/>
  <c r="B364" i="1"/>
  <c r="C364" i="1"/>
  <c r="D364" i="1"/>
  <c r="E364" i="1"/>
  <c r="F364" i="1"/>
  <c r="B365" i="1"/>
  <c r="C365" i="1"/>
  <c r="D365" i="1"/>
  <c r="E365" i="1"/>
  <c r="F365" i="1"/>
  <c r="B366" i="1"/>
  <c r="C366" i="1"/>
  <c r="D366" i="1"/>
  <c r="E366" i="1"/>
  <c r="G366" i="1" s="1"/>
  <c r="F366" i="1"/>
  <c r="B367" i="1"/>
  <c r="C367" i="1"/>
  <c r="D367" i="1"/>
  <c r="E367" i="1"/>
  <c r="F367" i="1"/>
  <c r="B130" i="1"/>
  <c r="C130" i="1"/>
  <c r="D130" i="1"/>
  <c r="E130" i="1"/>
  <c r="F130" i="1"/>
  <c r="B131" i="1"/>
  <c r="C131" i="1"/>
  <c r="D131" i="1"/>
  <c r="E131" i="1"/>
  <c r="F131" i="1"/>
  <c r="B132" i="1"/>
  <c r="C132" i="1"/>
  <c r="D132" i="1"/>
  <c r="E132" i="1"/>
  <c r="G132" i="1" s="1"/>
  <c r="F132" i="1"/>
  <c r="B133" i="1"/>
  <c r="C133" i="1"/>
  <c r="D133" i="1"/>
  <c r="E133" i="1"/>
  <c r="F133" i="1"/>
  <c r="B134" i="1"/>
  <c r="C134" i="1"/>
  <c r="D134" i="1"/>
  <c r="E134" i="1"/>
  <c r="F134" i="1"/>
  <c r="B135" i="1"/>
  <c r="C135" i="1"/>
  <c r="D135" i="1"/>
  <c r="E135" i="1"/>
  <c r="F135" i="1"/>
  <c r="B136" i="1"/>
  <c r="C136" i="1"/>
  <c r="D136" i="1"/>
  <c r="E136" i="1"/>
  <c r="G136" i="1" s="1"/>
  <c r="F136" i="1"/>
  <c r="B137" i="1"/>
  <c r="C137" i="1"/>
  <c r="D137" i="1"/>
  <c r="E137" i="1"/>
  <c r="F137" i="1"/>
  <c r="B138" i="1"/>
  <c r="C138" i="1"/>
  <c r="D138" i="1"/>
  <c r="E138" i="1"/>
  <c r="F138" i="1"/>
  <c r="B139" i="1"/>
  <c r="C139" i="1"/>
  <c r="D139" i="1"/>
  <c r="E139" i="1"/>
  <c r="F139" i="1"/>
  <c r="B140" i="1"/>
  <c r="C140" i="1"/>
  <c r="D140" i="1"/>
  <c r="E140" i="1"/>
  <c r="G140" i="1" s="1"/>
  <c r="F140" i="1"/>
  <c r="B141" i="1"/>
  <c r="C141" i="1"/>
  <c r="D141" i="1"/>
  <c r="E141" i="1"/>
  <c r="F141" i="1"/>
  <c r="B142" i="1"/>
  <c r="C142" i="1"/>
  <c r="D142" i="1"/>
  <c r="E142" i="1"/>
  <c r="F142" i="1"/>
  <c r="B143" i="1"/>
  <c r="C143" i="1"/>
  <c r="D143" i="1"/>
  <c r="E143" i="1"/>
  <c r="F143" i="1"/>
  <c r="B144" i="1"/>
  <c r="C144" i="1"/>
  <c r="D144" i="1"/>
  <c r="E144" i="1"/>
  <c r="G144" i="1" s="1"/>
  <c r="F144" i="1"/>
  <c r="B145" i="1"/>
  <c r="C145" i="1"/>
  <c r="D145" i="1"/>
  <c r="E145" i="1"/>
  <c r="F145" i="1"/>
  <c r="B146" i="1"/>
  <c r="C146" i="1"/>
  <c r="D146" i="1"/>
  <c r="E146" i="1"/>
  <c r="F146" i="1"/>
  <c r="B147" i="1"/>
  <c r="C147" i="1"/>
  <c r="D147" i="1"/>
  <c r="E147" i="1"/>
  <c r="F147" i="1"/>
  <c r="B148" i="1"/>
  <c r="C148" i="1"/>
  <c r="D148" i="1"/>
  <c r="E148" i="1"/>
  <c r="G148" i="1" s="1"/>
  <c r="F148" i="1"/>
  <c r="B149" i="1"/>
  <c r="C149" i="1"/>
  <c r="D149" i="1"/>
  <c r="E149" i="1"/>
  <c r="F149" i="1"/>
  <c r="B150" i="1"/>
  <c r="C150" i="1"/>
  <c r="D150" i="1"/>
  <c r="E150" i="1"/>
  <c r="F150" i="1"/>
  <c r="B151" i="1"/>
  <c r="C151" i="1"/>
  <c r="D151" i="1"/>
  <c r="E151" i="1"/>
  <c r="F151" i="1"/>
  <c r="B152" i="1"/>
  <c r="C152" i="1"/>
  <c r="D152" i="1"/>
  <c r="E152" i="1"/>
  <c r="G152" i="1" s="1"/>
  <c r="F152" i="1"/>
  <c r="B153" i="1"/>
  <c r="C153" i="1"/>
  <c r="D153" i="1"/>
  <c r="E153" i="1"/>
  <c r="F153" i="1"/>
  <c r="B154" i="1"/>
  <c r="C154" i="1"/>
  <c r="D154" i="1"/>
  <c r="E154" i="1"/>
  <c r="F154" i="1"/>
  <c r="B155" i="1"/>
  <c r="C155" i="1"/>
  <c r="D155" i="1"/>
  <c r="E155" i="1"/>
  <c r="F155" i="1"/>
  <c r="B156" i="1"/>
  <c r="C156" i="1"/>
  <c r="D156" i="1"/>
  <c r="E156" i="1"/>
  <c r="G156" i="1" s="1"/>
  <c r="F156" i="1"/>
  <c r="B157" i="1"/>
  <c r="C157" i="1"/>
  <c r="D157" i="1"/>
  <c r="E157" i="1"/>
  <c r="F157" i="1"/>
  <c r="B158" i="1"/>
  <c r="C158" i="1"/>
  <c r="D158" i="1"/>
  <c r="E158" i="1"/>
  <c r="F158" i="1"/>
  <c r="B159" i="1"/>
  <c r="C159" i="1"/>
  <c r="D159" i="1"/>
  <c r="E159" i="1"/>
  <c r="F159" i="1"/>
  <c r="B160" i="1"/>
  <c r="C160" i="1"/>
  <c r="D160" i="1"/>
  <c r="E160" i="1"/>
  <c r="G160" i="1" s="1"/>
  <c r="F160" i="1"/>
  <c r="B161" i="1"/>
  <c r="C161" i="1"/>
  <c r="D161" i="1"/>
  <c r="E161" i="1"/>
  <c r="F161" i="1"/>
  <c r="B162" i="1"/>
  <c r="C162" i="1"/>
  <c r="D162" i="1"/>
  <c r="E162" i="1"/>
  <c r="F162" i="1"/>
  <c r="B163" i="1"/>
  <c r="C163" i="1"/>
  <c r="D163" i="1"/>
  <c r="E163" i="1"/>
  <c r="F163" i="1"/>
  <c r="B164" i="1"/>
  <c r="C164" i="1"/>
  <c r="D164" i="1"/>
  <c r="E164" i="1"/>
  <c r="G164" i="1" s="1"/>
  <c r="F164" i="1"/>
  <c r="B165" i="1"/>
  <c r="C165" i="1"/>
  <c r="D165" i="1"/>
  <c r="E165" i="1"/>
  <c r="F165" i="1"/>
  <c r="B166" i="1"/>
  <c r="C166" i="1"/>
  <c r="D166" i="1"/>
  <c r="E166" i="1"/>
  <c r="F166" i="1"/>
  <c r="B167" i="1"/>
  <c r="C167" i="1"/>
  <c r="D167" i="1"/>
  <c r="E167" i="1"/>
  <c r="F167" i="1"/>
  <c r="B168" i="1"/>
  <c r="C168" i="1"/>
  <c r="D168" i="1"/>
  <c r="E168" i="1"/>
  <c r="G168" i="1" s="1"/>
  <c r="F168" i="1"/>
  <c r="B169" i="1"/>
  <c r="C169" i="1"/>
  <c r="D169" i="1"/>
  <c r="E169" i="1"/>
  <c r="F169" i="1"/>
  <c r="B170" i="1"/>
  <c r="C170" i="1"/>
  <c r="D170" i="1"/>
  <c r="E170" i="1"/>
  <c r="F170" i="1"/>
  <c r="B171" i="1"/>
  <c r="C171" i="1"/>
  <c r="D171" i="1"/>
  <c r="E171" i="1"/>
  <c r="F171" i="1"/>
  <c r="B172" i="1"/>
  <c r="C172" i="1"/>
  <c r="D172" i="1"/>
  <c r="E172" i="1"/>
  <c r="G172" i="1" s="1"/>
  <c r="F172" i="1"/>
  <c r="B173" i="1"/>
  <c r="C173" i="1"/>
  <c r="D173" i="1"/>
  <c r="E173" i="1"/>
  <c r="F173" i="1"/>
  <c r="B174" i="1"/>
  <c r="C174" i="1"/>
  <c r="D174" i="1"/>
  <c r="E174" i="1"/>
  <c r="F174" i="1"/>
  <c r="B175" i="1"/>
  <c r="C175" i="1"/>
  <c r="D175" i="1"/>
  <c r="E175" i="1"/>
  <c r="F175" i="1"/>
  <c r="B176" i="1"/>
  <c r="C176" i="1"/>
  <c r="D176" i="1"/>
  <c r="E176" i="1"/>
  <c r="G176" i="1" s="1"/>
  <c r="F176" i="1"/>
  <c r="B177" i="1"/>
  <c r="C177" i="1"/>
  <c r="D177" i="1"/>
  <c r="E177" i="1"/>
  <c r="F177" i="1"/>
  <c r="B178" i="1"/>
  <c r="C178" i="1"/>
  <c r="D178" i="1"/>
  <c r="E178" i="1"/>
  <c r="F178" i="1"/>
  <c r="B179" i="1"/>
  <c r="C179" i="1"/>
  <c r="D179" i="1"/>
  <c r="E179" i="1"/>
  <c r="F179" i="1"/>
  <c r="B180" i="1"/>
  <c r="C180" i="1"/>
  <c r="D180" i="1"/>
  <c r="E180" i="1"/>
  <c r="G180" i="1" s="1"/>
  <c r="F180" i="1"/>
  <c r="B181" i="1"/>
  <c r="C181" i="1"/>
  <c r="D181" i="1"/>
  <c r="E181" i="1"/>
  <c r="F181" i="1"/>
  <c r="B182" i="1"/>
  <c r="C182" i="1"/>
  <c r="D182" i="1"/>
  <c r="E182" i="1"/>
  <c r="F182" i="1"/>
  <c r="B183" i="1"/>
  <c r="C183" i="1"/>
  <c r="D183" i="1"/>
  <c r="E183" i="1"/>
  <c r="F183" i="1"/>
  <c r="B184" i="1"/>
  <c r="C184" i="1"/>
  <c r="D184" i="1"/>
  <c r="E184" i="1"/>
  <c r="G184" i="1" s="1"/>
  <c r="F184" i="1"/>
  <c r="B185" i="1"/>
  <c r="C185" i="1"/>
  <c r="D185" i="1"/>
  <c r="E185" i="1"/>
  <c r="F185" i="1"/>
  <c r="B186" i="1"/>
  <c r="C186" i="1"/>
  <c r="D186" i="1"/>
  <c r="E186" i="1"/>
  <c r="F186" i="1"/>
  <c r="B187" i="1"/>
  <c r="C187" i="1"/>
  <c r="D187" i="1"/>
  <c r="E187" i="1"/>
  <c r="F187" i="1"/>
  <c r="B188" i="1"/>
  <c r="C188" i="1"/>
  <c r="D188" i="1"/>
  <c r="E188" i="1"/>
  <c r="G188" i="1" s="1"/>
  <c r="F188" i="1"/>
  <c r="B189" i="1"/>
  <c r="C189" i="1"/>
  <c r="D189" i="1"/>
  <c r="E189" i="1"/>
  <c r="F189" i="1"/>
  <c r="B190" i="1"/>
  <c r="C190" i="1"/>
  <c r="D190" i="1"/>
  <c r="E190" i="1"/>
  <c r="F190" i="1"/>
  <c r="B191" i="1"/>
  <c r="C191" i="1"/>
  <c r="D191" i="1"/>
  <c r="E191" i="1"/>
  <c r="F191" i="1"/>
  <c r="B192" i="1"/>
  <c r="C192" i="1"/>
  <c r="D192" i="1"/>
  <c r="E192" i="1"/>
  <c r="G192" i="1" s="1"/>
  <c r="F192" i="1"/>
  <c r="B193" i="1"/>
  <c r="C193" i="1"/>
  <c r="D193" i="1"/>
  <c r="E193" i="1"/>
  <c r="F193" i="1"/>
  <c r="B194" i="1"/>
  <c r="C194" i="1"/>
  <c r="D194" i="1"/>
  <c r="E194" i="1"/>
  <c r="F194" i="1"/>
  <c r="B195" i="1"/>
  <c r="C195" i="1"/>
  <c r="D195" i="1"/>
  <c r="E195" i="1"/>
  <c r="F195" i="1"/>
  <c r="B196" i="1"/>
  <c r="C196" i="1"/>
  <c r="D196" i="1"/>
  <c r="E196" i="1"/>
  <c r="G196" i="1" s="1"/>
  <c r="F196" i="1"/>
  <c r="B197" i="1"/>
  <c r="C197" i="1"/>
  <c r="D197" i="1"/>
  <c r="E197" i="1"/>
  <c r="F197" i="1"/>
  <c r="B198" i="1"/>
  <c r="C198" i="1"/>
  <c r="D198" i="1"/>
  <c r="E198" i="1"/>
  <c r="F198" i="1"/>
  <c r="B199" i="1"/>
  <c r="C199" i="1"/>
  <c r="D199" i="1"/>
  <c r="E199" i="1"/>
  <c r="F199" i="1"/>
  <c r="B200" i="1"/>
  <c r="C200" i="1"/>
  <c r="D200" i="1"/>
  <c r="E200" i="1"/>
  <c r="G200" i="1" s="1"/>
  <c r="F200" i="1"/>
  <c r="B201" i="1"/>
  <c r="C201" i="1"/>
  <c r="D201" i="1"/>
  <c r="E201" i="1"/>
  <c r="F201" i="1"/>
  <c r="B202" i="1"/>
  <c r="C202" i="1"/>
  <c r="D202" i="1"/>
  <c r="E202" i="1"/>
  <c r="F202" i="1"/>
  <c r="B203" i="1"/>
  <c r="C203" i="1"/>
  <c r="D203" i="1"/>
  <c r="E203" i="1"/>
  <c r="F203" i="1"/>
  <c r="B204" i="1"/>
  <c r="C204" i="1"/>
  <c r="D204" i="1"/>
  <c r="E204" i="1"/>
  <c r="G204" i="1" s="1"/>
  <c r="F204" i="1"/>
  <c r="B205" i="1"/>
  <c r="C205" i="1"/>
  <c r="D205" i="1"/>
  <c r="E205" i="1"/>
  <c r="F205" i="1"/>
  <c r="B206" i="1"/>
  <c r="C206" i="1"/>
  <c r="D206" i="1"/>
  <c r="E206" i="1"/>
  <c r="F206" i="1"/>
  <c r="B207" i="1"/>
  <c r="C207" i="1"/>
  <c r="D207" i="1"/>
  <c r="E207" i="1"/>
  <c r="F207" i="1"/>
  <c r="B208" i="1"/>
  <c r="C208" i="1"/>
  <c r="D208" i="1"/>
  <c r="E208" i="1"/>
  <c r="G208" i="1" s="1"/>
  <c r="F208" i="1"/>
  <c r="B209" i="1"/>
  <c r="C209" i="1"/>
  <c r="D209" i="1"/>
  <c r="E209" i="1"/>
  <c r="F209" i="1"/>
  <c r="B210" i="1"/>
  <c r="C210" i="1"/>
  <c r="D210" i="1"/>
  <c r="E210" i="1"/>
  <c r="F210" i="1"/>
  <c r="B211" i="1"/>
  <c r="C211" i="1"/>
  <c r="D211" i="1"/>
  <c r="E211" i="1"/>
  <c r="F211" i="1"/>
  <c r="B212" i="1"/>
  <c r="C212" i="1"/>
  <c r="D212" i="1"/>
  <c r="E212" i="1"/>
  <c r="G212" i="1" s="1"/>
  <c r="F212" i="1"/>
  <c r="B213" i="1"/>
  <c r="C213" i="1"/>
  <c r="D213" i="1"/>
  <c r="E213" i="1"/>
  <c r="F213" i="1"/>
  <c r="B214" i="1"/>
  <c r="C214" i="1"/>
  <c r="D214" i="1"/>
  <c r="E214" i="1"/>
  <c r="F214" i="1"/>
  <c r="B215" i="1"/>
  <c r="C215" i="1"/>
  <c r="D215" i="1"/>
  <c r="E215" i="1"/>
  <c r="F215" i="1"/>
  <c r="B216" i="1"/>
  <c r="C216" i="1"/>
  <c r="D216" i="1"/>
  <c r="E216" i="1"/>
  <c r="G216" i="1" s="1"/>
  <c r="F216" i="1"/>
  <c r="B217" i="1"/>
  <c r="C217" i="1"/>
  <c r="D217" i="1"/>
  <c r="E217" i="1"/>
  <c r="F217" i="1"/>
  <c r="B218" i="1"/>
  <c r="C218" i="1"/>
  <c r="D218" i="1"/>
  <c r="E218" i="1"/>
  <c r="F218" i="1"/>
  <c r="B219" i="1"/>
  <c r="C219" i="1"/>
  <c r="D219" i="1"/>
  <c r="E219" i="1"/>
  <c r="F219" i="1"/>
  <c r="B220" i="1"/>
  <c r="C220" i="1"/>
  <c r="D220" i="1"/>
  <c r="E220" i="1"/>
  <c r="G220" i="1" s="1"/>
  <c r="F220" i="1"/>
  <c r="B221" i="1"/>
  <c r="C221" i="1"/>
  <c r="D221" i="1"/>
  <c r="E221" i="1"/>
  <c r="F221" i="1"/>
  <c r="B222" i="1"/>
  <c r="C222" i="1"/>
  <c r="D222" i="1"/>
  <c r="E222" i="1"/>
  <c r="F222" i="1"/>
  <c r="B223" i="1"/>
  <c r="C223" i="1"/>
  <c r="D223" i="1"/>
  <c r="E223" i="1"/>
  <c r="F223" i="1"/>
  <c r="B224" i="1"/>
  <c r="C224" i="1"/>
  <c r="D224" i="1"/>
  <c r="E224" i="1"/>
  <c r="G224" i="1" s="1"/>
  <c r="F224" i="1"/>
  <c r="B225" i="1"/>
  <c r="C225" i="1"/>
  <c r="D225" i="1"/>
  <c r="E225" i="1"/>
  <c r="F225" i="1"/>
  <c r="B226" i="1"/>
  <c r="C226" i="1"/>
  <c r="D226" i="1"/>
  <c r="E226" i="1"/>
  <c r="F226" i="1"/>
  <c r="B227" i="1"/>
  <c r="C227" i="1"/>
  <c r="D227" i="1"/>
  <c r="E227" i="1"/>
  <c r="F227" i="1"/>
  <c r="B228" i="1"/>
  <c r="C228" i="1"/>
  <c r="D228" i="1"/>
  <c r="E228" i="1"/>
  <c r="G228" i="1" s="1"/>
  <c r="F228" i="1"/>
  <c r="B229" i="1"/>
  <c r="C229" i="1"/>
  <c r="D229" i="1"/>
  <c r="E229" i="1"/>
  <c r="F229" i="1"/>
  <c r="B230" i="1"/>
  <c r="C230" i="1"/>
  <c r="D230" i="1"/>
  <c r="E230" i="1"/>
  <c r="F230" i="1"/>
  <c r="B231" i="1"/>
  <c r="C231" i="1"/>
  <c r="D231" i="1"/>
  <c r="E231" i="1"/>
  <c r="F231" i="1"/>
  <c r="B232" i="1"/>
  <c r="C232" i="1"/>
  <c r="D232" i="1"/>
  <c r="E232" i="1"/>
  <c r="G232" i="1" s="1"/>
  <c r="F232" i="1"/>
  <c r="B233" i="1"/>
  <c r="C233" i="1"/>
  <c r="D233" i="1"/>
  <c r="E233" i="1"/>
  <c r="F233" i="1"/>
  <c r="B234" i="1"/>
  <c r="C234" i="1"/>
  <c r="D234" i="1"/>
  <c r="E234" i="1"/>
  <c r="F234" i="1"/>
  <c r="B235" i="1"/>
  <c r="C235" i="1"/>
  <c r="D235" i="1"/>
  <c r="E235" i="1"/>
  <c r="F235" i="1"/>
  <c r="B236" i="1"/>
  <c r="C236" i="1"/>
  <c r="D236" i="1"/>
  <c r="E236" i="1"/>
  <c r="G236" i="1" s="1"/>
  <c r="F236" i="1"/>
  <c r="B237" i="1"/>
  <c r="C237" i="1"/>
  <c r="D237" i="1"/>
  <c r="E237" i="1"/>
  <c r="F237" i="1"/>
  <c r="B238" i="1"/>
  <c r="C238" i="1"/>
  <c r="D238" i="1"/>
  <c r="E238" i="1"/>
  <c r="F238" i="1"/>
  <c r="B239" i="1"/>
  <c r="C239" i="1"/>
  <c r="D239" i="1"/>
  <c r="E239" i="1"/>
  <c r="F239" i="1"/>
  <c r="B240" i="1"/>
  <c r="C240" i="1"/>
  <c r="D240" i="1"/>
  <c r="E240" i="1"/>
  <c r="G240" i="1" s="1"/>
  <c r="F240" i="1"/>
  <c r="B241" i="1"/>
  <c r="C241" i="1"/>
  <c r="D241" i="1"/>
  <c r="E241" i="1"/>
  <c r="F241" i="1"/>
  <c r="B242" i="1"/>
  <c r="C242" i="1"/>
  <c r="D242" i="1"/>
  <c r="E242" i="1"/>
  <c r="F242" i="1"/>
  <c r="B243" i="1"/>
  <c r="C243" i="1"/>
  <c r="D243" i="1"/>
  <c r="E243" i="1"/>
  <c r="F243" i="1"/>
  <c r="B244" i="1"/>
  <c r="C244" i="1"/>
  <c r="D244" i="1"/>
  <c r="E244" i="1"/>
  <c r="G244" i="1" s="1"/>
  <c r="F244" i="1"/>
  <c r="B245" i="1"/>
  <c r="C245" i="1"/>
  <c r="D245" i="1"/>
  <c r="E245" i="1"/>
  <c r="F245" i="1"/>
  <c r="B246" i="1"/>
  <c r="C246" i="1"/>
  <c r="D246" i="1"/>
  <c r="E246" i="1"/>
  <c r="F246" i="1"/>
  <c r="B247" i="1"/>
  <c r="C247" i="1"/>
  <c r="D247" i="1"/>
  <c r="E247" i="1"/>
  <c r="F247" i="1"/>
  <c r="B248" i="1"/>
  <c r="C248" i="1"/>
  <c r="D248" i="1"/>
  <c r="E248" i="1"/>
  <c r="G248" i="1" s="1"/>
  <c r="F248" i="1"/>
  <c r="B249" i="1"/>
  <c r="C249" i="1"/>
  <c r="D249" i="1"/>
  <c r="E249" i="1"/>
  <c r="F249" i="1"/>
  <c r="B250" i="1"/>
  <c r="C250" i="1"/>
  <c r="D250" i="1"/>
  <c r="E250" i="1"/>
  <c r="F250" i="1"/>
  <c r="B251" i="1"/>
  <c r="C251" i="1"/>
  <c r="D251" i="1"/>
  <c r="E251" i="1"/>
  <c r="F251" i="1"/>
  <c r="B252" i="1"/>
  <c r="C252" i="1"/>
  <c r="D252" i="1"/>
  <c r="E252" i="1"/>
  <c r="G252" i="1" s="1"/>
  <c r="F252" i="1"/>
  <c r="B253" i="1"/>
  <c r="C253" i="1"/>
  <c r="D253" i="1"/>
  <c r="E253" i="1"/>
  <c r="F253" i="1"/>
  <c r="B254" i="1"/>
  <c r="C254" i="1"/>
  <c r="D254" i="1"/>
  <c r="E254" i="1"/>
  <c r="F254" i="1"/>
  <c r="B255" i="1"/>
  <c r="C255" i="1"/>
  <c r="D255" i="1"/>
  <c r="E255" i="1"/>
  <c r="F255" i="1"/>
  <c r="B256" i="1"/>
  <c r="C256" i="1"/>
  <c r="D256" i="1"/>
  <c r="E256" i="1"/>
  <c r="G256" i="1" s="1"/>
  <c r="F256" i="1"/>
  <c r="B257" i="1"/>
  <c r="C257" i="1"/>
  <c r="D257" i="1"/>
  <c r="E257" i="1"/>
  <c r="F257" i="1"/>
  <c r="B258" i="1"/>
  <c r="C258" i="1"/>
  <c r="D258" i="1"/>
  <c r="E258" i="1"/>
  <c r="F258" i="1"/>
  <c r="B259" i="1"/>
  <c r="C259" i="1"/>
  <c r="D259" i="1"/>
  <c r="E259" i="1"/>
  <c r="F259" i="1"/>
  <c r="B260" i="1"/>
  <c r="C260" i="1"/>
  <c r="D260" i="1"/>
  <c r="E260" i="1"/>
  <c r="G260" i="1" s="1"/>
  <c r="F260" i="1"/>
  <c r="B261" i="1"/>
  <c r="C261" i="1"/>
  <c r="D261" i="1"/>
  <c r="E261" i="1"/>
  <c r="F261" i="1"/>
  <c r="B262" i="1"/>
  <c r="C262" i="1"/>
  <c r="D262" i="1"/>
  <c r="E262" i="1"/>
  <c r="F262" i="1"/>
  <c r="B263" i="1"/>
  <c r="C263" i="1"/>
  <c r="D263" i="1"/>
  <c r="E263" i="1"/>
  <c r="F263" i="1"/>
  <c r="B264" i="1"/>
  <c r="C264" i="1"/>
  <c r="D264" i="1"/>
  <c r="E264" i="1"/>
  <c r="G264" i="1" s="1"/>
  <c r="F264" i="1"/>
  <c r="B265" i="1"/>
  <c r="C265" i="1"/>
  <c r="D265" i="1"/>
  <c r="E265" i="1"/>
  <c r="F265" i="1"/>
  <c r="B266" i="1"/>
  <c r="C266" i="1"/>
  <c r="D266" i="1"/>
  <c r="E266" i="1"/>
  <c r="F266" i="1"/>
  <c r="B267" i="1"/>
  <c r="C267" i="1"/>
  <c r="D267" i="1"/>
  <c r="E267" i="1"/>
  <c r="F267" i="1"/>
  <c r="B268" i="1"/>
  <c r="C268" i="1"/>
  <c r="D268" i="1"/>
  <c r="E268" i="1"/>
  <c r="G268" i="1" s="1"/>
  <c r="F268" i="1"/>
  <c r="B269" i="1"/>
  <c r="C269" i="1"/>
  <c r="D269" i="1"/>
  <c r="E269" i="1"/>
  <c r="F269" i="1"/>
  <c r="B270" i="1"/>
  <c r="C270" i="1"/>
  <c r="D270" i="1"/>
  <c r="E270" i="1"/>
  <c r="F270" i="1"/>
  <c r="B271" i="1"/>
  <c r="C271" i="1"/>
  <c r="D271" i="1"/>
  <c r="E271" i="1"/>
  <c r="F271" i="1"/>
  <c r="B272" i="1"/>
  <c r="C272" i="1"/>
  <c r="D272" i="1"/>
  <c r="E272" i="1"/>
  <c r="G272" i="1" s="1"/>
  <c r="F272" i="1"/>
  <c r="B273" i="1"/>
  <c r="C273" i="1"/>
  <c r="D273" i="1"/>
  <c r="E273" i="1"/>
  <c r="F273" i="1"/>
  <c r="B274" i="1"/>
  <c r="C274" i="1"/>
  <c r="D274" i="1"/>
  <c r="E274" i="1"/>
  <c r="F274" i="1"/>
  <c r="B275" i="1"/>
  <c r="C275" i="1"/>
  <c r="D275" i="1"/>
  <c r="E275" i="1"/>
  <c r="F275" i="1"/>
  <c r="B276" i="1"/>
  <c r="C276" i="1"/>
  <c r="D276" i="1"/>
  <c r="E276" i="1"/>
  <c r="G276" i="1" s="1"/>
  <c r="F276" i="1"/>
  <c r="B277" i="1"/>
  <c r="C277" i="1"/>
  <c r="D277" i="1"/>
  <c r="E277" i="1"/>
  <c r="F277" i="1"/>
  <c r="B278" i="1"/>
  <c r="C278" i="1"/>
  <c r="D278" i="1"/>
  <c r="E278" i="1"/>
  <c r="F278" i="1"/>
  <c r="B279" i="1"/>
  <c r="C279" i="1"/>
  <c r="D279" i="1"/>
  <c r="E279" i="1"/>
  <c r="F279" i="1"/>
  <c r="B280" i="1"/>
  <c r="C280" i="1"/>
  <c r="D280" i="1"/>
  <c r="E280" i="1"/>
  <c r="G280" i="1" s="1"/>
  <c r="F280" i="1"/>
  <c r="B281" i="1"/>
  <c r="C281" i="1"/>
  <c r="D281" i="1"/>
  <c r="E281" i="1"/>
  <c r="F281" i="1"/>
  <c r="B282" i="1"/>
  <c r="C282" i="1"/>
  <c r="D282" i="1"/>
  <c r="E282" i="1"/>
  <c r="F282" i="1"/>
  <c r="B283" i="1"/>
  <c r="C283" i="1"/>
  <c r="D283" i="1"/>
  <c r="E283" i="1"/>
  <c r="F283" i="1"/>
  <c r="B284" i="1"/>
  <c r="C284" i="1"/>
  <c r="D284" i="1"/>
  <c r="E284" i="1"/>
  <c r="G284" i="1" s="1"/>
  <c r="F284" i="1"/>
  <c r="B285" i="1"/>
  <c r="C285" i="1"/>
  <c r="D285" i="1"/>
  <c r="E285" i="1"/>
  <c r="F285" i="1"/>
  <c r="B286" i="1"/>
  <c r="C286" i="1"/>
  <c r="D286" i="1"/>
  <c r="E286" i="1"/>
  <c r="F286" i="1"/>
  <c r="B287" i="1"/>
  <c r="C287" i="1"/>
  <c r="D287" i="1"/>
  <c r="E287" i="1"/>
  <c r="F287" i="1"/>
  <c r="B288" i="1"/>
  <c r="C288" i="1"/>
  <c r="D288" i="1"/>
  <c r="E288" i="1"/>
  <c r="G288" i="1" s="1"/>
  <c r="F288" i="1"/>
  <c r="B289" i="1"/>
  <c r="C289" i="1"/>
  <c r="D289" i="1"/>
  <c r="E289" i="1"/>
  <c r="F289" i="1"/>
  <c r="B290" i="1"/>
  <c r="C290" i="1"/>
  <c r="D290" i="1"/>
  <c r="E290" i="1"/>
  <c r="F290" i="1"/>
  <c r="F129" i="1"/>
  <c r="E129" i="1"/>
  <c r="D129" i="1"/>
  <c r="C129" i="1"/>
  <c r="B129" i="1"/>
  <c r="C4" i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C103" i="1"/>
  <c r="D103" i="1"/>
  <c r="E103" i="1"/>
  <c r="F103" i="1"/>
  <c r="C104" i="1"/>
  <c r="D104" i="1"/>
  <c r="E104" i="1"/>
  <c r="F104" i="1"/>
  <c r="C105" i="1"/>
  <c r="D105" i="1"/>
  <c r="E105" i="1"/>
  <c r="F105" i="1"/>
  <c r="C106" i="1"/>
  <c r="D106" i="1"/>
  <c r="E106" i="1"/>
  <c r="F106" i="1"/>
  <c r="C107" i="1"/>
  <c r="D107" i="1"/>
  <c r="E107" i="1"/>
  <c r="F107" i="1"/>
  <c r="C108" i="1"/>
  <c r="D108" i="1"/>
  <c r="E108" i="1"/>
  <c r="F108" i="1"/>
  <c r="C109" i="1"/>
  <c r="D109" i="1"/>
  <c r="E109" i="1"/>
  <c r="F109" i="1"/>
  <c r="C110" i="1"/>
  <c r="D110" i="1"/>
  <c r="E110" i="1"/>
  <c r="F110" i="1"/>
  <c r="C111" i="1"/>
  <c r="D111" i="1"/>
  <c r="E111" i="1"/>
  <c r="F111" i="1"/>
  <c r="C112" i="1"/>
  <c r="D112" i="1"/>
  <c r="E112" i="1"/>
  <c r="F112" i="1"/>
  <c r="C113" i="1"/>
  <c r="D113" i="1"/>
  <c r="E113" i="1"/>
  <c r="F113" i="1"/>
  <c r="C114" i="1"/>
  <c r="D114" i="1"/>
  <c r="E114" i="1"/>
  <c r="F114" i="1"/>
  <c r="C115" i="1"/>
  <c r="D115" i="1"/>
  <c r="E115" i="1"/>
  <c r="F115" i="1"/>
  <c r="C116" i="1"/>
  <c r="D116" i="1"/>
  <c r="E116" i="1"/>
  <c r="F116" i="1"/>
  <c r="C117" i="1"/>
  <c r="D117" i="1"/>
  <c r="E117" i="1"/>
  <c r="F117" i="1"/>
  <c r="C118" i="1"/>
  <c r="D118" i="1"/>
  <c r="E118" i="1"/>
  <c r="F118" i="1"/>
  <c r="C119" i="1"/>
  <c r="D119" i="1"/>
  <c r="E119" i="1"/>
  <c r="F119" i="1"/>
  <c r="C120" i="1"/>
  <c r="D120" i="1"/>
  <c r="E120" i="1"/>
  <c r="F120" i="1"/>
  <c r="C121" i="1"/>
  <c r="D121" i="1"/>
  <c r="E121" i="1"/>
  <c r="F121" i="1"/>
  <c r="C122" i="1"/>
  <c r="D122" i="1"/>
  <c r="E122" i="1"/>
  <c r="F122" i="1"/>
  <c r="C123" i="1"/>
  <c r="D123" i="1"/>
  <c r="E123" i="1"/>
  <c r="F123" i="1"/>
  <c r="C124" i="1"/>
  <c r="D124" i="1"/>
  <c r="E124" i="1"/>
  <c r="F124" i="1"/>
  <c r="C125" i="1"/>
  <c r="D125" i="1"/>
  <c r="E125" i="1"/>
  <c r="F125" i="1"/>
  <c r="C126" i="1"/>
  <c r="D126" i="1"/>
  <c r="E126" i="1"/>
  <c r="F126" i="1"/>
  <c r="C127" i="1"/>
  <c r="D127" i="1"/>
  <c r="E127" i="1"/>
  <c r="F127" i="1"/>
  <c r="C128" i="1"/>
  <c r="D128" i="1"/>
  <c r="E128" i="1"/>
  <c r="F128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F3" i="1"/>
  <c r="E3" i="1"/>
  <c r="D3" i="1"/>
  <c r="C3" i="1"/>
  <c r="B3" i="1"/>
  <c r="F5" i="10"/>
  <c r="G5" i="10" s="1"/>
  <c r="F4" i="10"/>
  <c r="G703" i="1" l="1"/>
  <c r="G699" i="1"/>
  <c r="G695" i="1"/>
  <c r="G691" i="1"/>
  <c r="G687" i="1"/>
  <c r="G683" i="1"/>
  <c r="G679" i="1"/>
  <c r="G675" i="1"/>
  <c r="G286" i="1"/>
  <c r="G282" i="1"/>
  <c r="G278" i="1"/>
  <c r="G270" i="1"/>
  <c r="G250" i="1"/>
  <c r="G246" i="1"/>
  <c r="G230" i="1"/>
  <c r="G226" i="1"/>
  <c r="G222" i="1"/>
  <c r="G218" i="1"/>
  <c r="G202" i="1"/>
  <c r="G194" i="1"/>
  <c r="G182" i="1"/>
  <c r="G174" i="1"/>
  <c r="G170" i="1"/>
  <c r="G166" i="1"/>
  <c r="G162" i="1"/>
  <c r="G158" i="1"/>
  <c r="G138" i="1"/>
  <c r="G134" i="1"/>
  <c r="G130" i="1"/>
  <c r="G364" i="1"/>
  <c r="G356" i="1"/>
  <c r="G352" i="1"/>
  <c r="G348" i="1"/>
  <c r="G344" i="1"/>
  <c r="G340" i="1"/>
  <c r="G336" i="1"/>
  <c r="G332" i="1"/>
  <c r="G328" i="1"/>
  <c r="G324" i="1"/>
  <c r="G320" i="1"/>
  <c r="G316" i="1"/>
  <c r="G312" i="1"/>
  <c r="G308" i="1"/>
  <c r="G304" i="1"/>
  <c r="G300" i="1"/>
  <c r="G296" i="1"/>
  <c r="G292" i="1"/>
  <c r="G420" i="1"/>
  <c r="G416" i="1"/>
  <c r="G412" i="1"/>
  <c r="G408" i="1"/>
  <c r="G404" i="1"/>
  <c r="G400" i="1"/>
  <c r="G396" i="1"/>
  <c r="G392" i="1"/>
  <c r="G388" i="1"/>
  <c r="G384" i="1"/>
  <c r="G380" i="1"/>
  <c r="G376" i="1"/>
  <c r="G3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514" i="1"/>
  <c r="G510" i="1"/>
  <c r="G290" i="1"/>
  <c r="G274" i="1"/>
  <c r="G266" i="1"/>
  <c r="G262" i="1"/>
  <c r="G258" i="1"/>
  <c r="G254" i="1"/>
  <c r="G242" i="1"/>
  <c r="G238" i="1"/>
  <c r="G234" i="1"/>
  <c r="G214" i="1"/>
  <c r="G210" i="1"/>
  <c r="G206" i="1"/>
  <c r="G198" i="1"/>
  <c r="G190" i="1"/>
  <c r="G186" i="1"/>
  <c r="G178" i="1"/>
  <c r="G154" i="1"/>
  <c r="G150" i="1"/>
  <c r="G146" i="1"/>
  <c r="G142" i="1"/>
  <c r="G360" i="1"/>
  <c r="G422" i="1"/>
  <c r="G512" i="1"/>
  <c r="G508" i="1"/>
  <c r="G506" i="1"/>
  <c r="G502" i="1"/>
  <c r="G498" i="1"/>
  <c r="G494" i="1"/>
  <c r="G490" i="1"/>
  <c r="G486" i="1"/>
  <c r="G482" i="1"/>
  <c r="G478" i="1"/>
  <c r="G474" i="1"/>
  <c r="G585" i="1"/>
  <c r="G581" i="1"/>
  <c r="G577" i="1"/>
  <c r="G573" i="1"/>
  <c r="G569" i="1"/>
  <c r="G565" i="1"/>
  <c r="G561" i="1"/>
  <c r="G557" i="1"/>
  <c r="G553" i="1"/>
  <c r="G549" i="1"/>
  <c r="G545" i="1"/>
  <c r="G541" i="1"/>
  <c r="G537" i="1"/>
  <c r="G533" i="1"/>
  <c r="G529" i="1"/>
  <c r="G525" i="1"/>
  <c r="G521" i="1"/>
  <c r="G517" i="1"/>
  <c r="G609" i="1"/>
  <c r="G605" i="1"/>
  <c r="G601" i="1"/>
  <c r="G597" i="1"/>
  <c r="G593" i="1"/>
  <c r="G589" i="1"/>
  <c r="G615" i="1"/>
  <c r="G797" i="1"/>
  <c r="G793" i="1"/>
  <c r="G789" i="1"/>
  <c r="G785" i="1"/>
  <c r="G781" i="1"/>
  <c r="G777" i="1"/>
  <c r="G773" i="1"/>
  <c r="G769" i="1"/>
  <c r="G765" i="1"/>
  <c r="G761" i="1"/>
  <c r="G757" i="1"/>
  <c r="G753" i="1"/>
  <c r="G749" i="1"/>
  <c r="G745" i="1"/>
  <c r="G741" i="1"/>
  <c r="G737" i="1"/>
  <c r="G733" i="1"/>
  <c r="G729" i="1"/>
  <c r="G725" i="1"/>
  <c r="G721" i="1"/>
  <c r="G717" i="1"/>
  <c r="G713" i="1"/>
  <c r="G709" i="1"/>
  <c r="G705" i="1"/>
  <c r="G701" i="1"/>
  <c r="G697" i="1"/>
  <c r="G693" i="1"/>
  <c r="G689" i="1"/>
  <c r="G685" i="1"/>
  <c r="G681" i="1"/>
  <c r="G677" i="1"/>
  <c r="G673" i="1"/>
  <c r="G669" i="1"/>
  <c r="G665" i="1"/>
  <c r="G661" i="1"/>
  <c r="G657" i="1"/>
  <c r="G653" i="1"/>
  <c r="G649" i="1"/>
  <c r="G645" i="1"/>
  <c r="G641" i="1"/>
  <c r="G637" i="1"/>
  <c r="G633" i="1"/>
  <c r="G629" i="1"/>
  <c r="G625" i="1"/>
  <c r="G621" i="1"/>
  <c r="G840" i="1"/>
  <c r="G836" i="1"/>
  <c r="G832" i="1"/>
  <c r="G828" i="1"/>
  <c r="G824" i="1"/>
  <c r="G820" i="1"/>
  <c r="G492" i="1"/>
  <c r="G488" i="1"/>
  <c r="G484" i="1"/>
  <c r="G531" i="1"/>
  <c r="G527" i="1"/>
  <c r="G523" i="1"/>
  <c r="G519" i="1"/>
  <c r="G611" i="1"/>
  <c r="G607" i="1"/>
  <c r="G599" i="1"/>
  <c r="G595" i="1"/>
  <c r="G591" i="1"/>
  <c r="G587" i="1"/>
  <c r="G613" i="1"/>
  <c r="G795" i="1"/>
  <c r="G791" i="1"/>
  <c r="G787" i="1"/>
  <c r="G783" i="1"/>
  <c r="G779" i="1"/>
  <c r="G775" i="1"/>
  <c r="G771" i="1"/>
  <c r="G767" i="1"/>
  <c r="G763" i="1"/>
  <c r="G759" i="1"/>
  <c r="G755" i="1"/>
  <c r="G751" i="1"/>
  <c r="G747" i="1"/>
  <c r="G671" i="1"/>
  <c r="G667" i="1"/>
  <c r="G663" i="1"/>
  <c r="G659" i="1"/>
  <c r="G655" i="1"/>
  <c r="G651" i="1"/>
  <c r="G647" i="1"/>
  <c r="G643" i="1"/>
  <c r="G639" i="1"/>
  <c r="G635" i="1"/>
  <c r="G631" i="1"/>
  <c r="G627" i="1"/>
  <c r="G623" i="1"/>
  <c r="G619" i="1"/>
  <c r="G838" i="1"/>
  <c r="G834" i="1"/>
  <c r="G830" i="1"/>
  <c r="G826" i="1"/>
  <c r="G822" i="1"/>
  <c r="G818" i="1"/>
  <c r="G814" i="1"/>
  <c r="G810" i="1"/>
  <c r="G806" i="1"/>
  <c r="G802" i="1"/>
  <c r="G798" i="1"/>
  <c r="E851" i="1"/>
  <c r="G3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87" i="1"/>
  <c r="G283" i="1"/>
  <c r="G279" i="1"/>
  <c r="G275" i="1"/>
  <c r="G271" i="1"/>
  <c r="G267" i="1"/>
  <c r="G263" i="1"/>
  <c r="G259" i="1"/>
  <c r="G255" i="1"/>
  <c r="G129" i="1"/>
  <c r="G289" i="1"/>
  <c r="G285" i="1"/>
  <c r="G281" i="1"/>
  <c r="G277" i="1"/>
  <c r="G273" i="1"/>
  <c r="G269" i="1"/>
  <c r="G265" i="1"/>
  <c r="G261" i="1"/>
  <c r="G257" i="1"/>
  <c r="G251" i="1"/>
  <c r="G247" i="1"/>
  <c r="G243" i="1"/>
  <c r="G239" i="1"/>
  <c r="G235" i="1"/>
  <c r="G231" i="1"/>
  <c r="G227" i="1"/>
  <c r="G223" i="1"/>
  <c r="G219" i="1"/>
  <c r="G215" i="1"/>
  <c r="G211" i="1"/>
  <c r="G207" i="1"/>
  <c r="G203" i="1"/>
  <c r="G199" i="1"/>
  <c r="G195" i="1"/>
  <c r="G191" i="1"/>
  <c r="G187" i="1"/>
  <c r="G183" i="1"/>
  <c r="G179" i="1"/>
  <c r="G175" i="1"/>
  <c r="G171" i="1"/>
  <c r="G167" i="1"/>
  <c r="G163" i="1"/>
  <c r="G159" i="1"/>
  <c r="G155" i="1"/>
  <c r="G151" i="1"/>
  <c r="G147" i="1"/>
  <c r="G143" i="1"/>
  <c r="G139" i="1"/>
  <c r="G135" i="1"/>
  <c r="G131" i="1"/>
  <c r="G365" i="1"/>
  <c r="G361" i="1"/>
  <c r="G357" i="1"/>
  <c r="G353" i="1"/>
  <c r="G349" i="1"/>
  <c r="G345" i="1"/>
  <c r="G341" i="1"/>
  <c r="G337" i="1"/>
  <c r="G333" i="1"/>
  <c r="G329" i="1"/>
  <c r="G325" i="1"/>
  <c r="G321" i="1"/>
  <c r="G317" i="1"/>
  <c r="G313" i="1"/>
  <c r="G309" i="1"/>
  <c r="G305" i="1"/>
  <c r="G301" i="1"/>
  <c r="G297" i="1"/>
  <c r="G293" i="1"/>
  <c r="G421" i="1"/>
  <c r="G417" i="1"/>
  <c r="G413" i="1"/>
  <c r="G409" i="1"/>
  <c r="G405" i="1"/>
  <c r="G401" i="1"/>
  <c r="G397" i="1"/>
  <c r="G393" i="1"/>
  <c r="G389" i="1"/>
  <c r="G385" i="1"/>
  <c r="G381" i="1"/>
  <c r="G377" i="1"/>
  <c r="G373" i="1"/>
  <c r="G369" i="1"/>
  <c r="G469" i="1"/>
  <c r="G465" i="1"/>
  <c r="G461" i="1"/>
  <c r="G457" i="1"/>
  <c r="G453" i="1"/>
  <c r="G449" i="1"/>
  <c r="G445" i="1"/>
  <c r="G441" i="1"/>
  <c r="G437" i="1"/>
  <c r="G433" i="1"/>
  <c r="G429" i="1"/>
  <c r="G425" i="1"/>
  <c r="G515" i="1"/>
  <c r="G511" i="1"/>
  <c r="G507" i="1"/>
  <c r="G503" i="1"/>
  <c r="G499" i="1"/>
  <c r="G495" i="1"/>
  <c r="G491" i="1"/>
  <c r="G487" i="1"/>
  <c r="G483" i="1"/>
  <c r="G479" i="1"/>
  <c r="G475" i="1"/>
  <c r="G586" i="1"/>
  <c r="G582" i="1"/>
  <c r="G578" i="1"/>
  <c r="G574" i="1"/>
  <c r="G570" i="1"/>
  <c r="G566" i="1"/>
  <c r="G562" i="1"/>
  <c r="G558" i="1"/>
  <c r="G554" i="1"/>
  <c r="G550" i="1"/>
  <c r="G546" i="1"/>
  <c r="G542" i="1"/>
  <c r="G538" i="1"/>
  <c r="G534" i="1"/>
  <c r="G530" i="1"/>
  <c r="G526" i="1"/>
  <c r="G522" i="1"/>
  <c r="G518" i="1"/>
  <c r="G610" i="1"/>
  <c r="G606" i="1"/>
  <c r="G602" i="1"/>
  <c r="G598" i="1"/>
  <c r="G594" i="1"/>
  <c r="G590" i="1"/>
  <c r="G616" i="1"/>
  <c r="G794" i="1"/>
  <c r="G790" i="1"/>
  <c r="G786" i="1"/>
  <c r="G782" i="1"/>
  <c r="G778" i="1"/>
  <c r="G774" i="1"/>
  <c r="G770" i="1"/>
  <c r="G766" i="1"/>
  <c r="G762" i="1"/>
  <c r="G758" i="1"/>
  <c r="G754" i="1"/>
  <c r="G750" i="1"/>
  <c r="G746" i="1"/>
  <c r="G742" i="1"/>
  <c r="G738" i="1"/>
  <c r="G734" i="1"/>
  <c r="G730" i="1"/>
  <c r="G726" i="1"/>
  <c r="G722" i="1"/>
  <c r="G718" i="1"/>
  <c r="G714" i="1"/>
  <c r="G710" i="1"/>
  <c r="G706" i="1"/>
  <c r="G702" i="1"/>
  <c r="G698" i="1"/>
  <c r="G694" i="1"/>
  <c r="G690" i="1"/>
  <c r="G686" i="1"/>
  <c r="G682" i="1"/>
  <c r="G678" i="1"/>
  <c r="G674" i="1"/>
  <c r="G670" i="1"/>
  <c r="G666" i="1"/>
  <c r="G662" i="1"/>
  <c r="G658" i="1"/>
  <c r="G654" i="1"/>
  <c r="G650" i="1"/>
  <c r="G646" i="1"/>
  <c r="G642" i="1"/>
  <c r="G638" i="1"/>
  <c r="G634" i="1"/>
  <c r="G630" i="1"/>
  <c r="G626" i="1"/>
  <c r="G622" i="1"/>
  <c r="G618" i="1"/>
  <c r="G837" i="1"/>
  <c r="G833" i="1"/>
  <c r="G829" i="1"/>
  <c r="G825" i="1"/>
  <c r="G821" i="1"/>
  <c r="G817" i="1"/>
  <c r="G813" i="1"/>
  <c r="G809" i="1"/>
  <c r="G805" i="1"/>
  <c r="G801" i="1"/>
  <c r="G816" i="1"/>
  <c r="G812" i="1"/>
  <c r="G808" i="1"/>
  <c r="G804" i="1"/>
  <c r="G800" i="1"/>
  <c r="G253" i="1"/>
  <c r="G249" i="1"/>
  <c r="G245" i="1"/>
  <c r="G241" i="1"/>
  <c r="G237" i="1"/>
  <c r="G233" i="1"/>
  <c r="G229" i="1"/>
  <c r="G225" i="1"/>
  <c r="G221" i="1"/>
  <c r="G217" i="1"/>
  <c r="G213" i="1"/>
  <c r="G209" i="1"/>
  <c r="G205" i="1"/>
  <c r="G201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G137" i="1"/>
  <c r="G133" i="1"/>
  <c r="G367" i="1"/>
  <c r="G363" i="1"/>
  <c r="G359" i="1"/>
  <c r="G355" i="1"/>
  <c r="G351" i="1"/>
  <c r="G347" i="1"/>
  <c r="G343" i="1"/>
  <c r="G339" i="1"/>
  <c r="G335" i="1"/>
  <c r="G331" i="1"/>
  <c r="G327" i="1"/>
  <c r="G323" i="1"/>
  <c r="G319" i="1"/>
  <c r="G315" i="1"/>
  <c r="G311" i="1"/>
  <c r="G307" i="1"/>
  <c r="G303" i="1"/>
  <c r="G299" i="1"/>
  <c r="G295" i="1"/>
  <c r="G291" i="1"/>
  <c r="G419" i="1"/>
  <c r="G415" i="1"/>
  <c r="G411" i="1"/>
  <c r="G407" i="1"/>
  <c r="G403" i="1"/>
  <c r="G399" i="1"/>
  <c r="G395" i="1"/>
  <c r="G391" i="1"/>
  <c r="G387" i="1"/>
  <c r="G383" i="1"/>
  <c r="G379" i="1"/>
  <c r="G375" i="1"/>
  <c r="G371" i="1"/>
  <c r="G471" i="1"/>
  <c r="G467" i="1"/>
  <c r="G463" i="1"/>
  <c r="G459" i="1"/>
  <c r="G455" i="1"/>
  <c r="G451" i="1"/>
  <c r="G447" i="1"/>
  <c r="G443" i="1"/>
  <c r="G439" i="1"/>
  <c r="G435" i="1"/>
  <c r="G431" i="1"/>
  <c r="G427" i="1"/>
  <c r="G423" i="1"/>
  <c r="G513" i="1"/>
  <c r="G509" i="1"/>
  <c r="G505" i="1"/>
  <c r="G501" i="1"/>
  <c r="G497" i="1"/>
  <c r="G493" i="1"/>
  <c r="G489" i="1"/>
  <c r="G485" i="1"/>
  <c r="G481" i="1"/>
  <c r="G477" i="1"/>
  <c r="G473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612" i="1"/>
  <c r="G608" i="1"/>
  <c r="G604" i="1"/>
  <c r="G600" i="1"/>
  <c r="G596" i="1"/>
  <c r="G592" i="1"/>
  <c r="G588" i="1"/>
  <c r="G614" i="1"/>
  <c r="G617" i="1"/>
  <c r="G796" i="1"/>
  <c r="G792" i="1"/>
  <c r="G788" i="1"/>
  <c r="G784" i="1"/>
  <c r="G780" i="1"/>
  <c r="G776" i="1"/>
  <c r="G772" i="1"/>
  <c r="G768" i="1"/>
  <c r="G764" i="1"/>
  <c r="G760" i="1"/>
  <c r="G756" i="1"/>
  <c r="G752" i="1"/>
  <c r="G748" i="1"/>
  <c r="G744" i="1"/>
  <c r="G740" i="1"/>
  <c r="G736" i="1"/>
  <c r="G732" i="1"/>
  <c r="G728" i="1"/>
  <c r="G724" i="1"/>
  <c r="G720" i="1"/>
  <c r="G716" i="1"/>
  <c r="G712" i="1"/>
  <c r="G708" i="1"/>
  <c r="G704" i="1"/>
  <c r="G700" i="1"/>
  <c r="G696" i="1"/>
  <c r="G692" i="1"/>
  <c r="G688" i="1"/>
  <c r="G684" i="1"/>
  <c r="G680" i="1"/>
  <c r="G676" i="1"/>
  <c r="G672" i="1"/>
  <c r="G668" i="1"/>
  <c r="G664" i="1"/>
  <c r="G660" i="1"/>
  <c r="G656" i="1"/>
  <c r="G652" i="1"/>
  <c r="G648" i="1"/>
  <c r="G644" i="1"/>
  <c r="G640" i="1"/>
  <c r="G636" i="1"/>
  <c r="G632" i="1"/>
  <c r="G628" i="1"/>
  <c r="G624" i="1"/>
  <c r="G620" i="1"/>
  <c r="G839" i="1"/>
  <c r="G835" i="1"/>
  <c r="G831" i="1"/>
  <c r="G827" i="1"/>
  <c r="G823" i="1"/>
  <c r="G819" i="1"/>
  <c r="G815" i="1"/>
  <c r="G811" i="1"/>
  <c r="G807" i="1"/>
  <c r="G803" i="1"/>
  <c r="G799" i="1"/>
  <c r="G4" i="10"/>
  <c r="G14" i="10" s="1"/>
  <c r="G851" i="1" l="1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27" i="9" s="1"/>
  <c r="G105" i="8" l="1"/>
  <c r="G48" i="7"/>
  <c r="G129" i="6" l="1"/>
  <c r="G54" i="5" l="1"/>
  <c r="E57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57" i="4" s="1"/>
  <c r="G11" i="4"/>
  <c r="G242" i="3"/>
  <c r="E242" i="3"/>
  <c r="G58" i="4" l="1"/>
  <c r="G59" i="4" s="1"/>
</calcChain>
</file>

<file path=xl/sharedStrings.xml><?xml version="1.0" encoding="utf-8"?>
<sst xmlns="http://schemas.openxmlformats.org/spreadsheetml/2006/main" count="2037" uniqueCount="1357">
  <si>
    <t>　　　星友館中学校　発注リスト⑤</t>
    <rPh sb="3" eb="4">
      <t>ホシ</t>
    </rPh>
    <rPh sb="4" eb="5">
      <t>トモ</t>
    </rPh>
    <rPh sb="5" eb="6">
      <t>ヤカタ</t>
    </rPh>
    <rPh sb="10" eb="12">
      <t>ハッチュウ</t>
    </rPh>
    <phoneticPr fontId="4"/>
  </si>
  <si>
    <t>項番</t>
    <rPh sb="0" eb="2">
      <t>コウバン</t>
    </rPh>
    <phoneticPr fontId="4"/>
  </si>
  <si>
    <t>タイトル</t>
    <phoneticPr fontId="4"/>
  </si>
  <si>
    <t>ＩＳＢＮ</t>
    <phoneticPr fontId="4"/>
  </si>
  <si>
    <t>出版社</t>
    <rPh sb="0" eb="3">
      <t>シュッパンシャ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</si>
  <si>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</si>
  <si>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</si>
  <si>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</si>
  <si>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おとなになるってどんなこと？</t>
    <phoneticPr fontId="4"/>
  </si>
  <si>
    <t>筑摩書房</t>
    <rPh sb="0" eb="2">
      <t>チクマ</t>
    </rPh>
    <rPh sb="2" eb="4">
      <t>ショボウ</t>
    </rPh>
    <phoneticPr fontId="4"/>
  </si>
  <si>
    <t>日本の古典をよむ　⑴</t>
    <rPh sb="0" eb="2">
      <t>ニホン</t>
    </rPh>
    <rPh sb="3" eb="5">
      <t>コテン</t>
    </rPh>
    <phoneticPr fontId="4"/>
  </si>
  <si>
    <t>小学館</t>
    <rPh sb="0" eb="3">
      <t>ショウガクカン</t>
    </rPh>
    <phoneticPr fontId="4"/>
  </si>
  <si>
    <t>日本の古典をよむ　⑵</t>
    <rPh sb="0" eb="2">
      <t>ニホン</t>
    </rPh>
    <rPh sb="3" eb="5">
      <t>コテン</t>
    </rPh>
    <phoneticPr fontId="4"/>
  </si>
  <si>
    <t>日本の古典をよむ　⑶</t>
    <rPh sb="0" eb="2">
      <t>ニホン</t>
    </rPh>
    <rPh sb="3" eb="5">
      <t>コテン</t>
    </rPh>
    <phoneticPr fontId="4"/>
  </si>
  <si>
    <t>日本の古典をよむ　⑷</t>
    <rPh sb="0" eb="2">
      <t>ニホン</t>
    </rPh>
    <rPh sb="3" eb="5">
      <t>コテン</t>
    </rPh>
    <phoneticPr fontId="4"/>
  </si>
  <si>
    <t>日本の古典をよむ　⑸</t>
    <rPh sb="0" eb="2">
      <t>ニホン</t>
    </rPh>
    <rPh sb="3" eb="5">
      <t>コテン</t>
    </rPh>
    <phoneticPr fontId="4"/>
  </si>
  <si>
    <t>日本の古典をよむ　⑹</t>
    <rPh sb="0" eb="2">
      <t>ニホン</t>
    </rPh>
    <rPh sb="3" eb="5">
      <t>コテン</t>
    </rPh>
    <phoneticPr fontId="4"/>
  </si>
  <si>
    <t>日本の古典をよむ　⑺</t>
    <rPh sb="0" eb="2">
      <t>ニホン</t>
    </rPh>
    <rPh sb="3" eb="5">
      <t>コテン</t>
    </rPh>
    <phoneticPr fontId="4"/>
  </si>
  <si>
    <t>日本の古典をよむ　⑻</t>
    <rPh sb="0" eb="2">
      <t>ニホン</t>
    </rPh>
    <rPh sb="3" eb="5">
      <t>コテン</t>
    </rPh>
    <phoneticPr fontId="4"/>
  </si>
  <si>
    <t>日本の古典をよむ　⑼</t>
    <rPh sb="0" eb="2">
      <t>ニホン</t>
    </rPh>
    <rPh sb="3" eb="5">
      <t>コテン</t>
    </rPh>
    <phoneticPr fontId="4"/>
  </si>
  <si>
    <t>日本の古典をよむ　⑽</t>
    <rPh sb="0" eb="2">
      <t>ニホン</t>
    </rPh>
    <rPh sb="3" eb="5">
      <t>コテン</t>
    </rPh>
    <phoneticPr fontId="4"/>
  </si>
  <si>
    <t>日本の古典をよむ　⑾</t>
    <rPh sb="0" eb="2">
      <t>ニホン</t>
    </rPh>
    <rPh sb="3" eb="5">
      <t>コテン</t>
    </rPh>
    <phoneticPr fontId="4"/>
  </si>
  <si>
    <t>日本の古典をよむ　⑿</t>
    <rPh sb="0" eb="2">
      <t>ニホン</t>
    </rPh>
    <rPh sb="3" eb="5">
      <t>コテン</t>
    </rPh>
    <phoneticPr fontId="4"/>
  </si>
  <si>
    <t>日本の古典をよむ　⒀</t>
    <rPh sb="0" eb="2">
      <t>ニホン</t>
    </rPh>
    <rPh sb="3" eb="5">
      <t>コテン</t>
    </rPh>
    <phoneticPr fontId="4"/>
  </si>
  <si>
    <t>日本の古典をよむ　⒁</t>
    <rPh sb="0" eb="2">
      <t>ニホン</t>
    </rPh>
    <rPh sb="3" eb="5">
      <t>コテン</t>
    </rPh>
    <phoneticPr fontId="4"/>
  </si>
  <si>
    <t>日本の古典をよむ　⒂</t>
    <rPh sb="0" eb="2">
      <t>ニホン</t>
    </rPh>
    <rPh sb="3" eb="5">
      <t>コテン</t>
    </rPh>
    <phoneticPr fontId="4"/>
  </si>
  <si>
    <t>日本の古典をよむ　⒃</t>
    <rPh sb="0" eb="2">
      <t>ニホン</t>
    </rPh>
    <rPh sb="3" eb="5">
      <t>コテン</t>
    </rPh>
    <phoneticPr fontId="4"/>
  </si>
  <si>
    <t>日本の古典をよむ　⒄</t>
    <rPh sb="0" eb="2">
      <t>ニホン</t>
    </rPh>
    <rPh sb="3" eb="5">
      <t>コテン</t>
    </rPh>
    <phoneticPr fontId="4"/>
  </si>
  <si>
    <t>日本の古典をよむ　⒅</t>
    <rPh sb="0" eb="2">
      <t>ニホン</t>
    </rPh>
    <rPh sb="3" eb="5">
      <t>コテン</t>
    </rPh>
    <phoneticPr fontId="4"/>
  </si>
  <si>
    <t>日本の古典をよむ　⒆</t>
    <rPh sb="0" eb="2">
      <t>ニホン</t>
    </rPh>
    <rPh sb="3" eb="5">
      <t>コテン</t>
    </rPh>
    <phoneticPr fontId="4"/>
  </si>
  <si>
    <t>わたしの忘れ物</t>
    <rPh sb="4" eb="5">
      <t>ワス</t>
    </rPh>
    <rPh sb="6" eb="7">
      <t>モノ</t>
    </rPh>
    <phoneticPr fontId="4"/>
  </si>
  <si>
    <t>東京創元社</t>
    <rPh sb="0" eb="5">
      <t>トウキョウソウゲンシャ</t>
    </rPh>
    <phoneticPr fontId="4"/>
  </si>
  <si>
    <t>風の向こうへ駆け抜けろ</t>
    <rPh sb="0" eb="1">
      <t>カゼ</t>
    </rPh>
    <rPh sb="2" eb="3">
      <t>ム</t>
    </rPh>
    <rPh sb="6" eb="7">
      <t>カ</t>
    </rPh>
    <rPh sb="8" eb="9">
      <t>ヌ</t>
    </rPh>
    <phoneticPr fontId="4"/>
  </si>
  <si>
    <t>てふてふ荘へようこそ</t>
    <rPh sb="4" eb="5">
      <t>ソウ</t>
    </rPh>
    <phoneticPr fontId="4"/>
  </si>
  <si>
    <t>KADOKAWA</t>
    <phoneticPr fontId="4"/>
  </si>
  <si>
    <t>レインツリーの国</t>
    <rPh sb="7" eb="8">
      <t>クニ</t>
    </rPh>
    <phoneticPr fontId="4"/>
  </si>
  <si>
    <t>県庁おもてなし課</t>
    <rPh sb="0" eb="2">
      <t>ケンチョウ</t>
    </rPh>
    <rPh sb="7" eb="8">
      <t>カ</t>
    </rPh>
    <phoneticPr fontId="4"/>
  </si>
  <si>
    <t>明日の子供たち</t>
    <rPh sb="0" eb="2">
      <t>アス</t>
    </rPh>
    <rPh sb="3" eb="5">
      <t>コドモ</t>
    </rPh>
    <phoneticPr fontId="4"/>
  </si>
  <si>
    <t>幻冬舎</t>
    <rPh sb="0" eb="3">
      <t>ゲントウシャ</t>
    </rPh>
    <phoneticPr fontId="4"/>
  </si>
  <si>
    <t>旅猫リポート</t>
    <rPh sb="0" eb="1">
      <t>タビ</t>
    </rPh>
    <rPh sb="1" eb="2">
      <t>ネコ</t>
    </rPh>
    <phoneticPr fontId="4"/>
  </si>
  <si>
    <t>講談社</t>
    <rPh sb="0" eb="3">
      <t>コウダンシャ</t>
    </rPh>
    <phoneticPr fontId="4"/>
  </si>
  <si>
    <t>くちびるに歌を</t>
    <rPh sb="5" eb="6">
      <t>ウタ</t>
    </rPh>
    <phoneticPr fontId="4"/>
  </si>
  <si>
    <t>つめたいよるに</t>
    <phoneticPr fontId="4"/>
  </si>
  <si>
    <t>新潮社</t>
    <rPh sb="0" eb="3">
      <t>シンチョウシャ</t>
    </rPh>
    <phoneticPr fontId="4"/>
  </si>
  <si>
    <t>雪だるまの雪子ちゃん</t>
    <rPh sb="0" eb="1">
      <t>ユキ</t>
    </rPh>
    <rPh sb="5" eb="7">
      <t>ユキコ</t>
    </rPh>
    <phoneticPr fontId="4"/>
  </si>
  <si>
    <t>枕草子いとめでたし！</t>
    <phoneticPr fontId="4"/>
  </si>
  <si>
    <t>朝日学生新聞社</t>
    <rPh sb="0" eb="2">
      <t>アサヒ</t>
    </rPh>
    <rPh sb="2" eb="4">
      <t>ガクセイ</t>
    </rPh>
    <rPh sb="4" eb="7">
      <t>シンブンシャ</t>
    </rPh>
    <phoneticPr fontId="4"/>
  </si>
  <si>
    <t>ひと</t>
    <phoneticPr fontId="4"/>
  </si>
  <si>
    <t>祥伝社</t>
    <rPh sb="0" eb="3">
      <t>ショウデンシャ</t>
    </rPh>
    <phoneticPr fontId="4"/>
  </si>
  <si>
    <t>ツバキ文具店</t>
    <rPh sb="3" eb="6">
      <t>ブングテン</t>
    </rPh>
    <phoneticPr fontId="4"/>
  </si>
  <si>
    <t>キラキラ共和国</t>
    <rPh sb="4" eb="7">
      <t>キョウワコク</t>
    </rPh>
    <phoneticPr fontId="4"/>
  </si>
  <si>
    <t>食堂かたつむり</t>
    <rPh sb="0" eb="2">
      <t>ショクドウ</t>
    </rPh>
    <phoneticPr fontId="4"/>
  </si>
  <si>
    <t>ポプラ社</t>
    <rPh sb="3" eb="4">
      <t>シャ</t>
    </rPh>
    <phoneticPr fontId="4"/>
  </si>
  <si>
    <t>銃とチョコレート</t>
    <rPh sb="0" eb="1">
      <t>ジュウ</t>
    </rPh>
    <phoneticPr fontId="4"/>
  </si>
  <si>
    <t>魔性の子</t>
    <rPh sb="0" eb="2">
      <t>マショウ</t>
    </rPh>
    <rPh sb="3" eb="4">
      <t>コ</t>
    </rPh>
    <phoneticPr fontId="4"/>
  </si>
  <si>
    <t>月の影 影の海　上</t>
    <rPh sb="0" eb="1">
      <t>ツキ</t>
    </rPh>
    <rPh sb="2" eb="3">
      <t>カゲ</t>
    </rPh>
    <rPh sb="4" eb="5">
      <t>カゲ</t>
    </rPh>
    <rPh sb="6" eb="7">
      <t>ウミ</t>
    </rPh>
    <rPh sb="8" eb="9">
      <t>ジョウ</t>
    </rPh>
    <phoneticPr fontId="4"/>
  </si>
  <si>
    <t>月の影 影の海　下</t>
    <rPh sb="0" eb="1">
      <t>ツキ</t>
    </rPh>
    <rPh sb="2" eb="3">
      <t>カゲ</t>
    </rPh>
    <rPh sb="4" eb="5">
      <t>カゲ</t>
    </rPh>
    <rPh sb="6" eb="7">
      <t>ウミ</t>
    </rPh>
    <rPh sb="8" eb="9">
      <t>ゲ</t>
    </rPh>
    <phoneticPr fontId="4"/>
  </si>
  <si>
    <t>風の海 迷宮の岸</t>
    <rPh sb="0" eb="1">
      <t>カゼ</t>
    </rPh>
    <rPh sb="2" eb="3">
      <t>ウミ</t>
    </rPh>
    <rPh sb="4" eb="6">
      <t>メイキュウ</t>
    </rPh>
    <rPh sb="7" eb="8">
      <t>キシ</t>
    </rPh>
    <phoneticPr fontId="4"/>
  </si>
  <si>
    <t>東の海神 西の滄海</t>
    <rPh sb="0" eb="1">
      <t>ヒガシ</t>
    </rPh>
    <rPh sb="2" eb="3">
      <t>ウミ</t>
    </rPh>
    <rPh sb="3" eb="4">
      <t>カミ</t>
    </rPh>
    <rPh sb="5" eb="6">
      <t>ニシ</t>
    </rPh>
    <rPh sb="7" eb="9">
      <t>ソウカイ</t>
    </rPh>
    <phoneticPr fontId="4"/>
  </si>
  <si>
    <t>風の万里 黎明の空　上</t>
    <rPh sb="0" eb="1">
      <t>カゼ</t>
    </rPh>
    <rPh sb="2" eb="4">
      <t>バンリ</t>
    </rPh>
    <rPh sb="5" eb="7">
      <t>レイメイ</t>
    </rPh>
    <rPh sb="8" eb="9">
      <t>ソラ</t>
    </rPh>
    <rPh sb="10" eb="11">
      <t>ジョウ</t>
    </rPh>
    <phoneticPr fontId="4"/>
  </si>
  <si>
    <t>風の万里 黎明の空　下</t>
    <rPh sb="0" eb="1">
      <t>カゼ</t>
    </rPh>
    <rPh sb="2" eb="4">
      <t>バンリ</t>
    </rPh>
    <rPh sb="5" eb="7">
      <t>レイメイ</t>
    </rPh>
    <rPh sb="8" eb="9">
      <t>ソラ</t>
    </rPh>
    <rPh sb="10" eb="11">
      <t>ゲ</t>
    </rPh>
    <phoneticPr fontId="4"/>
  </si>
  <si>
    <t>丕緒の鳥</t>
    <rPh sb="3" eb="4">
      <t>トリ</t>
    </rPh>
    <phoneticPr fontId="4"/>
  </si>
  <si>
    <t>図南の翼</t>
    <rPh sb="0" eb="2">
      <t>トナン</t>
    </rPh>
    <rPh sb="3" eb="4">
      <t>ツバサ</t>
    </rPh>
    <phoneticPr fontId="4"/>
  </si>
  <si>
    <t>華胥の幽夢</t>
    <rPh sb="0" eb="2">
      <t>カショ</t>
    </rPh>
    <rPh sb="3" eb="4">
      <t>ユウ</t>
    </rPh>
    <rPh sb="4" eb="5">
      <t>ユメ</t>
    </rPh>
    <phoneticPr fontId="4"/>
  </si>
  <si>
    <t>黄昏の岸 暁の天</t>
    <rPh sb="0" eb="2">
      <t>タソガレ</t>
    </rPh>
    <rPh sb="3" eb="4">
      <t>キシ</t>
    </rPh>
    <rPh sb="5" eb="6">
      <t>アカツキ</t>
    </rPh>
    <rPh sb="7" eb="8">
      <t>テン</t>
    </rPh>
    <phoneticPr fontId="4"/>
  </si>
  <si>
    <t>白銀の墟 玄の月　一</t>
    <rPh sb="0" eb="2">
      <t>ハクギン</t>
    </rPh>
    <rPh sb="3" eb="4">
      <t>アト</t>
    </rPh>
    <rPh sb="5" eb="6">
      <t>ゲン</t>
    </rPh>
    <rPh sb="7" eb="8">
      <t>ツキ</t>
    </rPh>
    <rPh sb="9" eb="10">
      <t>ハジメ</t>
    </rPh>
    <phoneticPr fontId="4"/>
  </si>
  <si>
    <t>白銀の墟 玄の月　二</t>
    <rPh sb="0" eb="2">
      <t>ハクギン</t>
    </rPh>
    <rPh sb="3" eb="4">
      <t>アト</t>
    </rPh>
    <rPh sb="5" eb="6">
      <t>ゲン</t>
    </rPh>
    <rPh sb="7" eb="8">
      <t>ツキ</t>
    </rPh>
    <rPh sb="9" eb="10">
      <t>ニ</t>
    </rPh>
    <phoneticPr fontId="4"/>
  </si>
  <si>
    <t>白銀の墟 玄の月　三</t>
    <rPh sb="0" eb="2">
      <t>ハクギン</t>
    </rPh>
    <rPh sb="3" eb="4">
      <t>アト</t>
    </rPh>
    <rPh sb="5" eb="6">
      <t>ゲン</t>
    </rPh>
    <rPh sb="7" eb="8">
      <t>ツキ</t>
    </rPh>
    <rPh sb="9" eb="10">
      <t>サン</t>
    </rPh>
    <phoneticPr fontId="4"/>
  </si>
  <si>
    <t>白銀の墟 玄の月　四</t>
    <rPh sb="0" eb="2">
      <t>ハクギン</t>
    </rPh>
    <rPh sb="3" eb="4">
      <t>アト</t>
    </rPh>
    <rPh sb="5" eb="6">
      <t>ゲン</t>
    </rPh>
    <rPh sb="7" eb="8">
      <t>ツキ</t>
    </rPh>
    <rPh sb="9" eb="10">
      <t>ヨン</t>
    </rPh>
    <phoneticPr fontId="4"/>
  </si>
  <si>
    <t>大泉エッセイ</t>
    <rPh sb="0" eb="2">
      <t>オオイズミ</t>
    </rPh>
    <phoneticPr fontId="4"/>
  </si>
  <si>
    <t>わたしの美しい庭</t>
    <rPh sb="4" eb="5">
      <t>ウツク</t>
    </rPh>
    <rPh sb="7" eb="8">
      <t>ニワ</t>
    </rPh>
    <phoneticPr fontId="4"/>
  </si>
  <si>
    <t>カーテンコール！</t>
    <phoneticPr fontId="4"/>
  </si>
  <si>
    <t>線は、僕を描く</t>
    <rPh sb="0" eb="1">
      <t>セン</t>
    </rPh>
    <rPh sb="3" eb="4">
      <t>ボク</t>
    </rPh>
    <rPh sb="5" eb="6">
      <t>エガ</t>
    </rPh>
    <phoneticPr fontId="4"/>
  </si>
  <si>
    <t>絶望名人カフカの人生論</t>
    <rPh sb="0" eb="4">
      <t>ゼツボウメイジン</t>
    </rPh>
    <rPh sb="8" eb="11">
      <t>ジンセイロン</t>
    </rPh>
    <phoneticPr fontId="4"/>
  </si>
  <si>
    <t>桜風堂ものがたり　上</t>
    <rPh sb="0" eb="1">
      <t>サクラ</t>
    </rPh>
    <rPh sb="1" eb="2">
      <t>カゼ</t>
    </rPh>
    <rPh sb="2" eb="3">
      <t>ドウ</t>
    </rPh>
    <rPh sb="9" eb="10">
      <t>ジョウ</t>
    </rPh>
    <phoneticPr fontId="4"/>
  </si>
  <si>
    <t>PHP研究所</t>
    <rPh sb="3" eb="6">
      <t>ケンキュウショ</t>
    </rPh>
    <phoneticPr fontId="4"/>
  </si>
  <si>
    <t>桜風堂ものがたり　下</t>
    <rPh sb="0" eb="1">
      <t>サクラ</t>
    </rPh>
    <rPh sb="1" eb="2">
      <t>カゼ</t>
    </rPh>
    <rPh sb="2" eb="3">
      <t>ドウ</t>
    </rPh>
    <rPh sb="9" eb="10">
      <t>ゲ</t>
    </rPh>
    <phoneticPr fontId="4"/>
  </si>
  <si>
    <t>老人と海</t>
    <rPh sb="0" eb="2">
      <t>ロウジン</t>
    </rPh>
    <rPh sb="3" eb="4">
      <t>ウミ</t>
    </rPh>
    <phoneticPr fontId="4"/>
  </si>
  <si>
    <t>ウィニー・ザ・プー</t>
    <phoneticPr fontId="4"/>
  </si>
  <si>
    <t>ペスト</t>
    <phoneticPr fontId="4"/>
  </si>
  <si>
    <t>一瞬の風になれ　第一部</t>
    <rPh sb="0" eb="2">
      <t>イッシュン</t>
    </rPh>
    <rPh sb="3" eb="4">
      <t>カゼ</t>
    </rPh>
    <rPh sb="8" eb="11">
      <t>ダイイチブ</t>
    </rPh>
    <phoneticPr fontId="4"/>
  </si>
  <si>
    <t>一瞬の風になれ　第二部</t>
    <rPh sb="0" eb="2">
      <t>イッシュン</t>
    </rPh>
    <rPh sb="3" eb="4">
      <t>カゼ</t>
    </rPh>
    <rPh sb="8" eb="10">
      <t>ダイニ</t>
    </rPh>
    <rPh sb="10" eb="11">
      <t>ブ</t>
    </rPh>
    <phoneticPr fontId="4"/>
  </si>
  <si>
    <t>一瞬の風になれ　第三部</t>
    <rPh sb="0" eb="2">
      <t>イッシュン</t>
    </rPh>
    <rPh sb="3" eb="4">
      <t>カゼ</t>
    </rPh>
    <rPh sb="8" eb="10">
      <t>ダイサン</t>
    </rPh>
    <rPh sb="10" eb="11">
      <t>ブ</t>
    </rPh>
    <phoneticPr fontId="4"/>
  </si>
  <si>
    <t>蜜蜂と遠雷　上</t>
    <rPh sb="0" eb="2">
      <t>ミツバチ</t>
    </rPh>
    <rPh sb="3" eb="5">
      <t>エンライ</t>
    </rPh>
    <rPh sb="6" eb="7">
      <t>ジョウ</t>
    </rPh>
    <phoneticPr fontId="4"/>
  </si>
  <si>
    <t>蜜蜂と遠雷　下</t>
    <rPh sb="0" eb="2">
      <t>ミツバチ</t>
    </rPh>
    <rPh sb="3" eb="5">
      <t>エンライ</t>
    </rPh>
    <rPh sb="6" eb="7">
      <t>ゲ</t>
    </rPh>
    <phoneticPr fontId="4"/>
  </si>
  <si>
    <t>木曜日にはココアを</t>
    <rPh sb="0" eb="3">
      <t>モクヨウビ</t>
    </rPh>
    <phoneticPr fontId="4"/>
  </si>
  <si>
    <t>宝島社</t>
    <rPh sb="0" eb="3">
      <t>タカラジマシャ</t>
    </rPh>
    <phoneticPr fontId="4"/>
  </si>
  <si>
    <t>猫のお告げは木の下で</t>
    <rPh sb="0" eb="1">
      <t>ネコ</t>
    </rPh>
    <rPh sb="3" eb="4">
      <t>ツ</t>
    </rPh>
    <rPh sb="6" eb="7">
      <t>キ</t>
    </rPh>
    <rPh sb="8" eb="9">
      <t>シタ</t>
    </rPh>
    <phoneticPr fontId="4"/>
  </si>
  <si>
    <t>えーえんとくちから</t>
    <phoneticPr fontId="4"/>
  </si>
  <si>
    <t>筑摩書房</t>
    <rPh sb="0" eb="4">
      <t>チクマショボウ</t>
    </rPh>
    <phoneticPr fontId="4"/>
  </si>
  <si>
    <t>ビタミンF</t>
    <phoneticPr fontId="4"/>
  </si>
  <si>
    <t>きよしこ</t>
    <phoneticPr fontId="4"/>
  </si>
  <si>
    <t>記憶屋</t>
    <rPh sb="0" eb="3">
      <t>キオクヤ</t>
    </rPh>
    <phoneticPr fontId="4"/>
  </si>
  <si>
    <t>記憶屋Ⅱ</t>
    <rPh sb="0" eb="3">
      <t>キオクヤ</t>
    </rPh>
    <phoneticPr fontId="4"/>
  </si>
  <si>
    <t>記憶屋Ⅲ</t>
    <rPh sb="0" eb="3">
      <t>キオクヤ</t>
    </rPh>
    <phoneticPr fontId="4"/>
  </si>
  <si>
    <t>記憶屋０</t>
    <rPh sb="0" eb="3">
      <t>キオクヤ</t>
    </rPh>
    <phoneticPr fontId="4"/>
  </si>
  <si>
    <t>コンビニ兄弟</t>
    <rPh sb="4" eb="6">
      <t>キョウダイ</t>
    </rPh>
    <phoneticPr fontId="4"/>
  </si>
  <si>
    <t>ぼくはイエローでホワイトで、ちょっとブルー　1</t>
    <phoneticPr fontId="4"/>
  </si>
  <si>
    <t>君が夏を走らせる</t>
    <rPh sb="0" eb="1">
      <t>キミ</t>
    </rPh>
    <rPh sb="2" eb="3">
      <t>ナツ</t>
    </rPh>
    <rPh sb="4" eb="5">
      <t>ハシ</t>
    </rPh>
    <phoneticPr fontId="4"/>
  </si>
  <si>
    <t>ファミリーデイズ</t>
    <phoneticPr fontId="4"/>
  </si>
  <si>
    <t>集英社</t>
    <rPh sb="0" eb="3">
      <t>シュウエイシャ</t>
    </rPh>
    <phoneticPr fontId="4"/>
  </si>
  <si>
    <t>優しい音楽</t>
    <rPh sb="0" eb="1">
      <t>ヤサ</t>
    </rPh>
    <rPh sb="3" eb="5">
      <t>オンガク</t>
    </rPh>
    <phoneticPr fontId="4"/>
  </si>
  <si>
    <t>双葉社</t>
    <rPh sb="0" eb="3">
      <t>フタバシャ</t>
    </rPh>
    <phoneticPr fontId="4"/>
  </si>
  <si>
    <t>卵の緒</t>
    <rPh sb="0" eb="1">
      <t>タマゴ</t>
    </rPh>
    <rPh sb="2" eb="3">
      <t>オ</t>
    </rPh>
    <phoneticPr fontId="4"/>
  </si>
  <si>
    <t>そして、バトンは渡された</t>
    <rPh sb="8" eb="9">
      <t>ワタ</t>
    </rPh>
    <phoneticPr fontId="4"/>
  </si>
  <si>
    <t>文藝春秋</t>
    <rPh sb="0" eb="4">
      <t>ブンゲイシュンジュウ</t>
    </rPh>
    <phoneticPr fontId="4"/>
  </si>
  <si>
    <t>ペンギン・ハイウェイ</t>
    <phoneticPr fontId="4"/>
  </si>
  <si>
    <t>まく子</t>
    <rPh sb="2" eb="3">
      <t>コ</t>
    </rPh>
    <phoneticPr fontId="4"/>
  </si>
  <si>
    <t>福音館書店</t>
    <rPh sb="0" eb="5">
      <t>フクインカンショテン</t>
    </rPh>
    <phoneticPr fontId="4"/>
  </si>
  <si>
    <t>かがみの孤城　上</t>
    <rPh sb="4" eb="6">
      <t>コジョウ</t>
    </rPh>
    <rPh sb="7" eb="8">
      <t>ジョウ</t>
    </rPh>
    <phoneticPr fontId="4"/>
  </si>
  <si>
    <t>かがみの孤城　下</t>
    <rPh sb="4" eb="6">
      <t>コジョウ</t>
    </rPh>
    <rPh sb="7" eb="8">
      <t>ゲ</t>
    </rPh>
    <phoneticPr fontId="4"/>
  </si>
  <si>
    <t>ツナグ</t>
    <phoneticPr fontId="4"/>
  </si>
  <si>
    <t>金曜日の本屋さん</t>
    <rPh sb="0" eb="3">
      <t>キンヨウビ</t>
    </rPh>
    <rPh sb="4" eb="6">
      <t>ホンヤ</t>
    </rPh>
    <phoneticPr fontId="4"/>
  </si>
  <si>
    <t>角川春樹事務所</t>
    <rPh sb="0" eb="7">
      <t>カドカワハルキジムショ</t>
    </rPh>
    <phoneticPr fontId="4"/>
  </si>
  <si>
    <t>金曜日の本屋さん　夏とサイダー</t>
    <rPh sb="0" eb="3">
      <t>キンヨウビ</t>
    </rPh>
    <rPh sb="4" eb="6">
      <t>ホンヤ</t>
    </rPh>
    <rPh sb="9" eb="10">
      <t>ナツ</t>
    </rPh>
    <phoneticPr fontId="4"/>
  </si>
  <si>
    <t>金曜日の本屋さん　秋とポタージュ</t>
    <rPh sb="0" eb="3">
      <t>キンヨウビ</t>
    </rPh>
    <rPh sb="4" eb="6">
      <t>ホンヤ</t>
    </rPh>
    <rPh sb="9" eb="10">
      <t>アキ</t>
    </rPh>
    <phoneticPr fontId="4"/>
  </si>
  <si>
    <t>金曜日の本屋さん　冬のバニラアイス</t>
    <rPh sb="0" eb="3">
      <t>キンヨウビ</t>
    </rPh>
    <rPh sb="4" eb="6">
      <t>ホンヤ</t>
    </rPh>
    <rPh sb="9" eb="10">
      <t>フユ</t>
    </rPh>
    <phoneticPr fontId="4"/>
  </si>
  <si>
    <t>ドラえもん短歌</t>
    <rPh sb="5" eb="7">
      <t>タンカ</t>
    </rPh>
    <phoneticPr fontId="4"/>
  </si>
  <si>
    <t>家族だから愛したんじゃなくて、愛したのが家族だった</t>
    <rPh sb="0" eb="2">
      <t>カゾク</t>
    </rPh>
    <rPh sb="5" eb="6">
      <t>アイ</t>
    </rPh>
    <rPh sb="15" eb="16">
      <t>アイ</t>
    </rPh>
    <rPh sb="20" eb="22">
      <t>カゾク</t>
    </rPh>
    <phoneticPr fontId="4"/>
  </si>
  <si>
    <t>傘のさし方がわからない</t>
    <rPh sb="0" eb="1">
      <t>カサ</t>
    </rPh>
    <rPh sb="4" eb="5">
      <t>カタ</t>
    </rPh>
    <phoneticPr fontId="4"/>
  </si>
  <si>
    <t>総理の夫</t>
    <rPh sb="0" eb="2">
      <t>ソウリ</t>
    </rPh>
    <rPh sb="3" eb="4">
      <t>オット</t>
    </rPh>
    <phoneticPr fontId="4"/>
  </si>
  <si>
    <t>実業之日本社</t>
    <rPh sb="0" eb="6">
      <t>ジツギョウノニホンシャ</t>
    </rPh>
    <phoneticPr fontId="4"/>
  </si>
  <si>
    <t>キネマの神様</t>
    <rPh sb="4" eb="6">
      <t>カミサマ</t>
    </rPh>
    <phoneticPr fontId="4"/>
  </si>
  <si>
    <t>奇跡の人</t>
    <rPh sb="0" eb="2">
      <t>キセキ</t>
    </rPh>
    <rPh sb="3" eb="4">
      <t>ヒト</t>
    </rPh>
    <phoneticPr fontId="4"/>
  </si>
  <si>
    <t>生きるぼくら</t>
    <rPh sb="0" eb="1">
      <t>イ</t>
    </rPh>
    <phoneticPr fontId="4"/>
  </si>
  <si>
    <t>徳間書店</t>
    <rPh sb="0" eb="4">
      <t>トクマショテン</t>
    </rPh>
    <phoneticPr fontId="4"/>
  </si>
  <si>
    <t>旅屋おかえり</t>
    <rPh sb="0" eb="2">
      <t>タビヤ</t>
    </rPh>
    <phoneticPr fontId="4"/>
  </si>
  <si>
    <t>旅屋おかえり　丘の上の賢人</t>
    <rPh sb="0" eb="2">
      <t>タビヤ</t>
    </rPh>
    <rPh sb="7" eb="8">
      <t>オカ</t>
    </rPh>
    <rPh sb="9" eb="10">
      <t>ウエ</t>
    </rPh>
    <rPh sb="11" eb="13">
      <t>ケンジン</t>
    </rPh>
    <phoneticPr fontId="4"/>
  </si>
  <si>
    <t>本日は、お日柄もよく</t>
    <rPh sb="0" eb="2">
      <t>ホンジツ</t>
    </rPh>
    <rPh sb="5" eb="7">
      <t>ヒガラ</t>
    </rPh>
    <phoneticPr fontId="4"/>
  </si>
  <si>
    <t>いのちの停車場</t>
    <rPh sb="4" eb="7">
      <t>テイシャジョウ</t>
    </rPh>
    <phoneticPr fontId="4"/>
  </si>
  <si>
    <t>Rのつく月には気をつけよう</t>
    <rPh sb="4" eb="5">
      <t>ツキ</t>
    </rPh>
    <rPh sb="7" eb="8">
      <t>キ</t>
    </rPh>
    <phoneticPr fontId="4"/>
  </si>
  <si>
    <t>りかさん</t>
    <phoneticPr fontId="4"/>
  </si>
  <si>
    <t>裏庭</t>
    <rPh sb="0" eb="2">
      <t>ウラニワ</t>
    </rPh>
    <phoneticPr fontId="4"/>
  </si>
  <si>
    <t>昨日のカレー、明日のパン</t>
    <rPh sb="0" eb="2">
      <t>キノウ</t>
    </rPh>
    <rPh sb="7" eb="9">
      <t>アシタ</t>
    </rPh>
    <phoneticPr fontId="4"/>
  </si>
  <si>
    <t>河出書房新社</t>
    <rPh sb="0" eb="6">
      <t>カワデショボウシンシャ</t>
    </rPh>
    <phoneticPr fontId="4"/>
  </si>
  <si>
    <t>さざなみのよる</t>
    <phoneticPr fontId="4"/>
  </si>
  <si>
    <t>乙女の本棚　女生徒</t>
    <rPh sb="0" eb="2">
      <t>オトメ</t>
    </rPh>
    <rPh sb="3" eb="5">
      <t>ホンダナ</t>
    </rPh>
    <rPh sb="6" eb="9">
      <t>ジョセイト</t>
    </rPh>
    <phoneticPr fontId="4"/>
  </si>
  <si>
    <t>立東舎</t>
    <rPh sb="0" eb="2">
      <t>タチヒガシ</t>
    </rPh>
    <rPh sb="2" eb="3">
      <t>シャ</t>
    </rPh>
    <phoneticPr fontId="4"/>
  </si>
  <si>
    <t>乙女の本棚　猫町</t>
    <rPh sb="0" eb="2">
      <t>オトメ</t>
    </rPh>
    <rPh sb="3" eb="5">
      <t>ホンダナ</t>
    </rPh>
    <rPh sb="6" eb="8">
      <t>ネコマチ</t>
    </rPh>
    <phoneticPr fontId="4"/>
  </si>
  <si>
    <t>乙女の本棚　葉桜と魔笛</t>
    <rPh sb="0" eb="2">
      <t>オトメ</t>
    </rPh>
    <rPh sb="3" eb="5">
      <t>ホンダナ</t>
    </rPh>
    <rPh sb="6" eb="8">
      <t>ハザクラ</t>
    </rPh>
    <rPh sb="9" eb="11">
      <t>マテキ</t>
    </rPh>
    <phoneticPr fontId="4"/>
  </si>
  <si>
    <t>乙女の本棚　檸檬</t>
    <rPh sb="0" eb="2">
      <t>オトメ</t>
    </rPh>
    <rPh sb="3" eb="5">
      <t>ホンダナ</t>
    </rPh>
    <rPh sb="6" eb="8">
      <t>レモン</t>
    </rPh>
    <phoneticPr fontId="4"/>
  </si>
  <si>
    <t>乙女の本棚　押絵と旅する男</t>
    <rPh sb="0" eb="2">
      <t>オトメ</t>
    </rPh>
    <rPh sb="3" eb="5">
      <t>ホンダナ</t>
    </rPh>
    <rPh sb="6" eb="8">
      <t>オシエ</t>
    </rPh>
    <rPh sb="9" eb="10">
      <t>タビ</t>
    </rPh>
    <rPh sb="12" eb="13">
      <t>オトコ</t>
    </rPh>
    <phoneticPr fontId="4"/>
  </si>
  <si>
    <t>乙女の本棚　詩集『青猫』より</t>
    <rPh sb="0" eb="2">
      <t>オトメ</t>
    </rPh>
    <rPh sb="3" eb="5">
      <t>ホンダナ</t>
    </rPh>
    <rPh sb="6" eb="8">
      <t>シシュウ</t>
    </rPh>
    <rPh sb="9" eb="11">
      <t>アオネコ</t>
    </rPh>
    <phoneticPr fontId="4"/>
  </si>
  <si>
    <t>乙女の本棚　蜜柑</t>
    <rPh sb="0" eb="2">
      <t>オトメ</t>
    </rPh>
    <rPh sb="3" eb="5">
      <t>ホンダナ</t>
    </rPh>
    <rPh sb="6" eb="8">
      <t>ミカン</t>
    </rPh>
    <phoneticPr fontId="4"/>
  </si>
  <si>
    <t>乙女の本棚　夢十夜</t>
    <rPh sb="0" eb="2">
      <t>オトメ</t>
    </rPh>
    <rPh sb="3" eb="5">
      <t>ホンダナ</t>
    </rPh>
    <rPh sb="6" eb="9">
      <t>ユメジュウヤ</t>
    </rPh>
    <phoneticPr fontId="4"/>
  </si>
  <si>
    <t>乙女の本棚　外科室</t>
    <rPh sb="0" eb="2">
      <t>オトメ</t>
    </rPh>
    <rPh sb="3" eb="5">
      <t>ホンダナ</t>
    </rPh>
    <rPh sb="6" eb="9">
      <t>ゲカシツ</t>
    </rPh>
    <phoneticPr fontId="4"/>
  </si>
  <si>
    <t>乙女の本棚　赤とんぼ</t>
    <rPh sb="0" eb="2">
      <t>オトメ</t>
    </rPh>
    <rPh sb="3" eb="5">
      <t>ホンダナ</t>
    </rPh>
    <rPh sb="6" eb="7">
      <t>アカ</t>
    </rPh>
    <phoneticPr fontId="4"/>
  </si>
  <si>
    <t>乙女の本棚　月夜とめがね</t>
    <rPh sb="0" eb="2">
      <t>オトメ</t>
    </rPh>
    <rPh sb="3" eb="5">
      <t>ホンダナ</t>
    </rPh>
    <rPh sb="6" eb="8">
      <t>ツキヨ</t>
    </rPh>
    <phoneticPr fontId="4"/>
  </si>
  <si>
    <t>乙女の本棚　山月記</t>
    <rPh sb="0" eb="2">
      <t>オトメ</t>
    </rPh>
    <rPh sb="3" eb="5">
      <t>ホンダナ</t>
    </rPh>
    <rPh sb="6" eb="9">
      <t>サンゲツキ</t>
    </rPh>
    <phoneticPr fontId="4"/>
  </si>
  <si>
    <t>乙女の本棚　秘密</t>
    <rPh sb="0" eb="2">
      <t>オトメ</t>
    </rPh>
    <rPh sb="3" eb="5">
      <t>ホンダナ</t>
    </rPh>
    <rPh sb="6" eb="8">
      <t>ヒミツ</t>
    </rPh>
    <phoneticPr fontId="4"/>
  </si>
  <si>
    <t>乙女の本棚　魔術師</t>
    <rPh sb="0" eb="2">
      <t>オトメ</t>
    </rPh>
    <rPh sb="3" eb="5">
      <t>ホンダナ</t>
    </rPh>
    <rPh sb="6" eb="9">
      <t>マジュツシ</t>
    </rPh>
    <phoneticPr fontId="4"/>
  </si>
  <si>
    <t>乙女の本棚　春は馬車に乗って</t>
    <rPh sb="0" eb="2">
      <t>オトメ</t>
    </rPh>
    <rPh sb="3" eb="5">
      <t>ホンダナ</t>
    </rPh>
    <rPh sb="6" eb="7">
      <t>ハル</t>
    </rPh>
    <rPh sb="8" eb="10">
      <t>バシャ</t>
    </rPh>
    <rPh sb="11" eb="12">
      <t>ノ</t>
    </rPh>
    <phoneticPr fontId="4"/>
  </si>
  <si>
    <t>乙女の本棚　詩集『抒情小曲集』より</t>
    <rPh sb="0" eb="2">
      <t>オトメ</t>
    </rPh>
    <rPh sb="3" eb="5">
      <t>ホンダナ</t>
    </rPh>
    <rPh sb="6" eb="8">
      <t>シシュウ</t>
    </rPh>
    <rPh sb="9" eb="14">
      <t>ジョジョウショウキョクシュウ</t>
    </rPh>
    <phoneticPr fontId="4"/>
  </si>
  <si>
    <t>乙女の本棚　Kの昇天</t>
    <rPh sb="0" eb="2">
      <t>オトメ</t>
    </rPh>
    <rPh sb="3" eb="5">
      <t>ホンダナ</t>
    </rPh>
    <rPh sb="8" eb="10">
      <t>ショウテン</t>
    </rPh>
    <phoneticPr fontId="4"/>
  </si>
  <si>
    <t>悪魔のいる天国</t>
    <rPh sb="0" eb="2">
      <t>アクマ</t>
    </rPh>
    <rPh sb="5" eb="7">
      <t>テンゴク</t>
    </rPh>
    <phoneticPr fontId="4"/>
  </si>
  <si>
    <t>午後の恐竜</t>
    <rPh sb="0" eb="2">
      <t>ゴゴ</t>
    </rPh>
    <rPh sb="3" eb="5">
      <t>キョウリュウ</t>
    </rPh>
    <phoneticPr fontId="4"/>
  </si>
  <si>
    <t>ブランコのむこうで</t>
    <phoneticPr fontId="4"/>
  </si>
  <si>
    <t>未来いそっぷ</t>
    <rPh sb="0" eb="2">
      <t>ミライ</t>
    </rPh>
    <phoneticPr fontId="4"/>
  </si>
  <si>
    <t>神様のカルテ</t>
    <rPh sb="0" eb="2">
      <t>カミサマ</t>
    </rPh>
    <phoneticPr fontId="4"/>
  </si>
  <si>
    <t>神様のカルテ　2</t>
    <rPh sb="0" eb="2">
      <t>カミサマ</t>
    </rPh>
    <phoneticPr fontId="4"/>
  </si>
  <si>
    <t>神様のカルテ　３</t>
    <rPh sb="0" eb="2">
      <t>カミサマ</t>
    </rPh>
    <phoneticPr fontId="4"/>
  </si>
  <si>
    <t>神様のカルテ　0</t>
    <rPh sb="0" eb="2">
      <t>カミサマ</t>
    </rPh>
    <phoneticPr fontId="4"/>
  </si>
  <si>
    <t>ミッキーマウスの憂鬱</t>
    <rPh sb="8" eb="10">
      <t>ユウウツ</t>
    </rPh>
    <phoneticPr fontId="4"/>
  </si>
  <si>
    <t>ミッキーマウスの憂鬱ふたたび</t>
    <rPh sb="8" eb="10">
      <t>ユウウツ</t>
    </rPh>
    <phoneticPr fontId="4"/>
  </si>
  <si>
    <t>小暮写眞館Ⅰ</t>
    <rPh sb="0" eb="2">
      <t>コグレ</t>
    </rPh>
    <rPh sb="2" eb="3">
      <t>シャ</t>
    </rPh>
    <rPh sb="3" eb="4">
      <t>シン</t>
    </rPh>
    <rPh sb="4" eb="5">
      <t>ヤカタ</t>
    </rPh>
    <phoneticPr fontId="4"/>
  </si>
  <si>
    <t>小暮写眞館Ⅱ</t>
    <rPh sb="0" eb="2">
      <t>コグレ</t>
    </rPh>
    <rPh sb="2" eb="3">
      <t>シャ</t>
    </rPh>
    <rPh sb="3" eb="4">
      <t>シン</t>
    </rPh>
    <rPh sb="4" eb="5">
      <t>ヤカタ</t>
    </rPh>
    <phoneticPr fontId="4"/>
  </si>
  <si>
    <t>小暮写眞館Ⅲ</t>
    <rPh sb="0" eb="2">
      <t>コグレ</t>
    </rPh>
    <rPh sb="2" eb="3">
      <t>シャ</t>
    </rPh>
    <rPh sb="3" eb="4">
      <t>シン</t>
    </rPh>
    <rPh sb="4" eb="5">
      <t>ヤカタ</t>
    </rPh>
    <phoneticPr fontId="4"/>
  </si>
  <si>
    <t>小暮写眞館Ⅳ</t>
    <rPh sb="0" eb="2">
      <t>コグレ</t>
    </rPh>
    <rPh sb="2" eb="3">
      <t>シャ</t>
    </rPh>
    <rPh sb="3" eb="4">
      <t>シン</t>
    </rPh>
    <rPh sb="4" eb="5">
      <t>ヤカタ</t>
    </rPh>
    <phoneticPr fontId="4"/>
  </si>
  <si>
    <t>そして生活はつづく</t>
    <rPh sb="3" eb="5">
      <t>セイカツ</t>
    </rPh>
    <phoneticPr fontId="4"/>
  </si>
  <si>
    <t>働く男</t>
    <rPh sb="0" eb="1">
      <t>ハタラ</t>
    </rPh>
    <rPh sb="2" eb="3">
      <t>オトコ</t>
    </rPh>
    <phoneticPr fontId="4"/>
  </si>
  <si>
    <t>チヨ子</t>
    <rPh sb="2" eb="3">
      <t>コ</t>
    </rPh>
    <phoneticPr fontId="4"/>
  </si>
  <si>
    <t>光文社</t>
    <rPh sb="0" eb="3">
      <t>コウブンシャ</t>
    </rPh>
    <phoneticPr fontId="4"/>
  </si>
  <si>
    <t>今夜は眠れない</t>
    <rPh sb="0" eb="2">
      <t>コンヤ</t>
    </rPh>
    <rPh sb="3" eb="4">
      <t>ネム</t>
    </rPh>
    <phoneticPr fontId="4"/>
  </si>
  <si>
    <t>夢にも思わない</t>
    <rPh sb="0" eb="1">
      <t>ユメ</t>
    </rPh>
    <rPh sb="3" eb="4">
      <t>オモ</t>
    </rPh>
    <phoneticPr fontId="4"/>
  </si>
  <si>
    <t>淋しい狩人</t>
    <rPh sb="0" eb="1">
      <t>サビ</t>
    </rPh>
    <rPh sb="3" eb="5">
      <t>カリュウド</t>
    </rPh>
    <phoneticPr fontId="4"/>
  </si>
  <si>
    <t>ステップファザー・ステップ</t>
    <phoneticPr fontId="4"/>
  </si>
  <si>
    <t>マリー・アントワネットの日記 Rose</t>
    <rPh sb="12" eb="14">
      <t>ニッキ</t>
    </rPh>
    <phoneticPr fontId="4"/>
  </si>
  <si>
    <t>マリー・アントワネットの日記 Blue</t>
    <rPh sb="12" eb="14">
      <t>ニッキ</t>
    </rPh>
    <phoneticPr fontId="4"/>
  </si>
  <si>
    <t>O・ヘンリー傑作選Ⅰ賢者の贈りもの</t>
    <rPh sb="6" eb="9">
      <t>ケッサクセン</t>
    </rPh>
    <rPh sb="10" eb="12">
      <t>ケンジャ</t>
    </rPh>
    <rPh sb="13" eb="14">
      <t>オク</t>
    </rPh>
    <phoneticPr fontId="4"/>
  </si>
  <si>
    <t>O・ヘンリー傑作選Ⅱ最後のひと葉</t>
    <rPh sb="6" eb="9">
      <t>ケッサクセン</t>
    </rPh>
    <rPh sb="10" eb="12">
      <t>サイゴ</t>
    </rPh>
    <rPh sb="15" eb="16">
      <t>ハ</t>
    </rPh>
    <phoneticPr fontId="4"/>
  </si>
  <si>
    <t>O・ヘンリー傑作選Ⅲ魔が差したパン</t>
    <rPh sb="6" eb="9">
      <t>ケッサクセン</t>
    </rPh>
    <rPh sb="10" eb="11">
      <t>マ</t>
    </rPh>
    <rPh sb="12" eb="13">
      <t>サ</t>
    </rPh>
    <phoneticPr fontId="4"/>
  </si>
  <si>
    <t>BAR追分</t>
    <rPh sb="3" eb="5">
      <t>オイワケ</t>
    </rPh>
    <phoneticPr fontId="4"/>
  </si>
  <si>
    <t>BAR追分　オムライス日和</t>
    <rPh sb="3" eb="5">
      <t>オイワケ</t>
    </rPh>
    <rPh sb="11" eb="13">
      <t>ヒヨリ</t>
    </rPh>
    <phoneticPr fontId="4"/>
  </si>
  <si>
    <t>BAR追分　情熱のナポリタン</t>
    <rPh sb="3" eb="5">
      <t>オイワケ</t>
    </rPh>
    <rPh sb="6" eb="8">
      <t>ジョウネツ</t>
    </rPh>
    <phoneticPr fontId="4"/>
  </si>
  <si>
    <t>タルト・タタンの夢</t>
    <rPh sb="8" eb="9">
      <t>ユメ</t>
    </rPh>
    <phoneticPr fontId="4"/>
  </si>
  <si>
    <t>ヴァン・ショーをあなたに</t>
    <phoneticPr fontId="4"/>
  </si>
  <si>
    <t>マカロンはマカロン</t>
    <phoneticPr fontId="4"/>
  </si>
  <si>
    <t>和菓子のアン</t>
    <rPh sb="0" eb="3">
      <t>ワガシ</t>
    </rPh>
    <phoneticPr fontId="4"/>
  </si>
  <si>
    <t>アンと青春</t>
    <rPh sb="3" eb="5">
      <t>セイシュン</t>
    </rPh>
    <phoneticPr fontId="4"/>
  </si>
  <si>
    <t>先生と僕</t>
    <rPh sb="0" eb="2">
      <t>センセイ</t>
    </rPh>
    <rPh sb="3" eb="4">
      <t>ボク</t>
    </rPh>
    <phoneticPr fontId="4"/>
  </si>
  <si>
    <t>僕と先生</t>
    <rPh sb="0" eb="1">
      <t>ボク</t>
    </rPh>
    <rPh sb="2" eb="4">
      <t>センセイ</t>
    </rPh>
    <phoneticPr fontId="4"/>
  </si>
  <si>
    <t>ナミヤ雑貨店の奇跡</t>
    <rPh sb="3" eb="6">
      <t>ザッカテン</t>
    </rPh>
    <rPh sb="7" eb="9">
      <t>キセキ</t>
    </rPh>
    <phoneticPr fontId="4"/>
  </si>
  <si>
    <t>疾風ロンド</t>
    <rPh sb="0" eb="2">
      <t>シップウ</t>
    </rPh>
    <phoneticPr fontId="4"/>
  </si>
  <si>
    <t>本日、サービスデー</t>
    <rPh sb="0" eb="2">
      <t>ホンジツ</t>
    </rPh>
    <phoneticPr fontId="4"/>
  </si>
  <si>
    <t>ショートショート・マルシェ</t>
    <phoneticPr fontId="4"/>
  </si>
  <si>
    <t>おとぎカンパニー</t>
    <phoneticPr fontId="4"/>
  </si>
  <si>
    <t>本と鍵の季節</t>
    <rPh sb="0" eb="1">
      <t>ホン</t>
    </rPh>
    <rPh sb="2" eb="3">
      <t>カギ</t>
    </rPh>
    <rPh sb="4" eb="6">
      <t>キセツ</t>
    </rPh>
    <phoneticPr fontId="4"/>
  </si>
  <si>
    <t>ランチのアッコちゃん</t>
    <phoneticPr fontId="4"/>
  </si>
  <si>
    <t>優しい死神の飼い方</t>
    <rPh sb="0" eb="1">
      <t>ヤサ</t>
    </rPh>
    <rPh sb="3" eb="5">
      <t>シニガミ</t>
    </rPh>
    <rPh sb="6" eb="7">
      <t>カ</t>
    </rPh>
    <rPh sb="8" eb="9">
      <t>カタ</t>
    </rPh>
    <phoneticPr fontId="4"/>
  </si>
  <si>
    <t>黒猫の小夜曲</t>
    <rPh sb="0" eb="2">
      <t>クロネコ</t>
    </rPh>
    <rPh sb="3" eb="4">
      <t>ショウ</t>
    </rPh>
    <rPh sb="4" eb="5">
      <t>ヨル</t>
    </rPh>
    <rPh sb="5" eb="6">
      <t>キョク</t>
    </rPh>
    <phoneticPr fontId="4"/>
  </si>
  <si>
    <t>舟を編む</t>
    <rPh sb="0" eb="1">
      <t>フネ</t>
    </rPh>
    <rPh sb="2" eb="3">
      <t>ア</t>
    </rPh>
    <phoneticPr fontId="4"/>
  </si>
  <si>
    <t>羅生門・鼻・芋粥</t>
    <rPh sb="0" eb="3">
      <t>ラショウモン</t>
    </rPh>
    <rPh sb="4" eb="5">
      <t>ハナ</t>
    </rPh>
    <rPh sb="6" eb="8">
      <t>イモガユ</t>
    </rPh>
    <phoneticPr fontId="4"/>
  </si>
  <si>
    <t>たけくらべ</t>
    <phoneticPr fontId="4"/>
  </si>
  <si>
    <t>舞姫</t>
    <rPh sb="0" eb="2">
      <t>マイヒメ</t>
    </rPh>
    <phoneticPr fontId="4"/>
  </si>
  <si>
    <t>怪談</t>
    <rPh sb="0" eb="2">
      <t>カイダン</t>
    </rPh>
    <phoneticPr fontId="4"/>
  </si>
  <si>
    <t>こころ</t>
    <phoneticPr fontId="4"/>
  </si>
  <si>
    <t>緑の庭で寝ころんで</t>
    <rPh sb="0" eb="1">
      <t>ミドリ</t>
    </rPh>
    <rPh sb="2" eb="3">
      <t>ニワ</t>
    </rPh>
    <rPh sb="4" eb="5">
      <t>ネ</t>
    </rPh>
    <phoneticPr fontId="4"/>
  </si>
  <si>
    <t>神さまの遊ぶ庭</t>
    <rPh sb="0" eb="1">
      <t>カミ</t>
    </rPh>
    <rPh sb="4" eb="5">
      <t>アソ</t>
    </rPh>
    <rPh sb="6" eb="7">
      <t>ニワ</t>
    </rPh>
    <phoneticPr fontId="4"/>
  </si>
  <si>
    <t>はじめからその話をすればよかった</t>
    <rPh sb="7" eb="8">
      <t>ハナシ</t>
    </rPh>
    <phoneticPr fontId="4"/>
  </si>
  <si>
    <t>太陽のパスタ、豆のスープ</t>
    <rPh sb="0" eb="2">
      <t>タイヨウ</t>
    </rPh>
    <rPh sb="7" eb="8">
      <t>マメ</t>
    </rPh>
    <phoneticPr fontId="4"/>
  </si>
  <si>
    <t>店長がバカすぎて</t>
    <rPh sb="0" eb="2">
      <t>テンチョウ</t>
    </rPh>
    <phoneticPr fontId="4"/>
  </si>
  <si>
    <t>月まで三キロ</t>
    <rPh sb="0" eb="1">
      <t>ツキ</t>
    </rPh>
    <rPh sb="3" eb="4">
      <t>サン</t>
    </rPh>
    <phoneticPr fontId="4"/>
  </si>
  <si>
    <t>民王</t>
    <rPh sb="0" eb="2">
      <t>タミオウ</t>
    </rPh>
    <phoneticPr fontId="4"/>
  </si>
  <si>
    <t>探偵は教室にいない</t>
    <rPh sb="0" eb="2">
      <t>タンテイ</t>
    </rPh>
    <rPh sb="3" eb="5">
      <t>キョウシツ</t>
    </rPh>
    <phoneticPr fontId="4"/>
  </si>
  <si>
    <t>東京創元社</t>
    <rPh sb="0" eb="2">
      <t>トウキョウ</t>
    </rPh>
    <rPh sb="2" eb="4">
      <t>ソウゲン</t>
    </rPh>
    <rPh sb="4" eb="5">
      <t>シャ</t>
    </rPh>
    <phoneticPr fontId="4"/>
  </si>
  <si>
    <t>もものかんづめ</t>
    <phoneticPr fontId="4"/>
  </si>
  <si>
    <t>さるのこしかけ</t>
    <phoneticPr fontId="4"/>
  </si>
  <si>
    <t>たいのおかしら</t>
    <phoneticPr fontId="4"/>
  </si>
  <si>
    <t>君がいない夜のごはん</t>
    <rPh sb="0" eb="1">
      <t>キミ</t>
    </rPh>
    <rPh sb="5" eb="6">
      <t>ヨル</t>
    </rPh>
    <phoneticPr fontId="4"/>
  </si>
  <si>
    <t>タスキメシ</t>
    <phoneticPr fontId="4"/>
  </si>
  <si>
    <t>ショート・トリップ</t>
    <phoneticPr fontId="4"/>
  </si>
  <si>
    <t>あずかりやさん</t>
    <phoneticPr fontId="4"/>
  </si>
  <si>
    <t>東京バンドワゴン</t>
    <rPh sb="0" eb="2">
      <t>トウキョウ</t>
    </rPh>
    <phoneticPr fontId="4"/>
  </si>
  <si>
    <t>シー・ラブズ・ユー</t>
    <phoneticPr fontId="4"/>
  </si>
  <si>
    <t>スタンド・バイ・ミー</t>
    <phoneticPr fontId="4"/>
  </si>
  <si>
    <t>マイ・ブルー・ヘブン</t>
    <phoneticPr fontId="4"/>
  </si>
  <si>
    <t>オブ・ラ・ディ　オブ・ラ・ダ</t>
    <phoneticPr fontId="4"/>
  </si>
  <si>
    <t>レディ・マドンナ</t>
    <phoneticPr fontId="4"/>
  </si>
  <si>
    <t>フロム・ミー・トゥ・ユー</t>
    <phoneticPr fontId="4"/>
  </si>
  <si>
    <t>オール・ユー・ニード・イズ・ラブ</t>
    <phoneticPr fontId="4"/>
  </si>
  <si>
    <t>ヒア・カムズ・ザ・サン</t>
    <phoneticPr fontId="4"/>
  </si>
  <si>
    <t>ザ・ロング・アンド・ワインディング・ロード</t>
    <phoneticPr fontId="4"/>
  </si>
  <si>
    <t>ラブ・ミー・デンダー</t>
    <phoneticPr fontId="4"/>
  </si>
  <si>
    <t>ヘイ・ジュード</t>
    <phoneticPr fontId="4"/>
  </si>
  <si>
    <t>アンド・アイ・ラブ・ハー</t>
    <phoneticPr fontId="4"/>
  </si>
  <si>
    <t>オール・マイ・ラビング</t>
    <phoneticPr fontId="4"/>
  </si>
  <si>
    <t>烏に単は似合わない</t>
    <rPh sb="0" eb="1">
      <t>カラス</t>
    </rPh>
    <rPh sb="2" eb="3">
      <t>ヒトエ</t>
    </rPh>
    <rPh sb="4" eb="6">
      <t>ニア</t>
    </rPh>
    <phoneticPr fontId="4"/>
  </si>
  <si>
    <t>烏は主を選ばない</t>
    <rPh sb="0" eb="1">
      <t>カラス</t>
    </rPh>
    <rPh sb="2" eb="3">
      <t>アルジ</t>
    </rPh>
    <rPh sb="4" eb="5">
      <t>エラ</t>
    </rPh>
    <phoneticPr fontId="4"/>
  </si>
  <si>
    <t>黄金の烏</t>
    <rPh sb="0" eb="2">
      <t>オウゴン</t>
    </rPh>
    <rPh sb="3" eb="4">
      <t>カラス</t>
    </rPh>
    <phoneticPr fontId="4"/>
  </si>
  <si>
    <t>空棺の烏</t>
    <rPh sb="0" eb="1">
      <t>ソラ</t>
    </rPh>
    <rPh sb="1" eb="2">
      <t>ヒツギ</t>
    </rPh>
    <rPh sb="3" eb="4">
      <t>カラス</t>
    </rPh>
    <phoneticPr fontId="4"/>
  </si>
  <si>
    <t>玉依姫</t>
    <rPh sb="0" eb="3">
      <t>タマヨリヒメ</t>
    </rPh>
    <phoneticPr fontId="4"/>
  </si>
  <si>
    <t>弥栄の烏</t>
    <rPh sb="0" eb="2">
      <t>イヤサカ</t>
    </rPh>
    <rPh sb="3" eb="4">
      <t>カラス</t>
    </rPh>
    <phoneticPr fontId="4"/>
  </si>
  <si>
    <t>岩波書店</t>
    <rPh sb="0" eb="4">
      <t>イワナミショテン</t>
    </rPh>
    <phoneticPr fontId="2"/>
  </si>
  <si>
    <t>ゲド戦記２</t>
    <rPh sb="2" eb="4">
      <t>センキ</t>
    </rPh>
    <phoneticPr fontId="2"/>
  </si>
  <si>
    <t>ゲド戦記３</t>
    <rPh sb="2" eb="4">
      <t>センキ</t>
    </rPh>
    <phoneticPr fontId="2"/>
  </si>
  <si>
    <t>ゲド戦記４</t>
    <rPh sb="2" eb="4">
      <t>センキ</t>
    </rPh>
    <phoneticPr fontId="2"/>
  </si>
  <si>
    <t>ゲド戦記５</t>
    <rPh sb="2" eb="4">
      <t>センキ</t>
    </rPh>
    <phoneticPr fontId="2"/>
  </si>
  <si>
    <t>ゲド戦記６</t>
    <rPh sb="2" eb="4">
      <t>センキ</t>
    </rPh>
    <phoneticPr fontId="2"/>
  </si>
  <si>
    <t>はてしない物語　上</t>
    <rPh sb="5" eb="7">
      <t>モノガタリ</t>
    </rPh>
    <rPh sb="8" eb="9">
      <t>ジョウ</t>
    </rPh>
    <phoneticPr fontId="2"/>
  </si>
  <si>
    <t>はてしない物語　下</t>
    <rPh sb="5" eb="7">
      <t>モノガタリ</t>
    </rPh>
    <rPh sb="8" eb="9">
      <t>ゲ</t>
    </rPh>
    <phoneticPr fontId="2"/>
  </si>
  <si>
    <t>西の魔女が死んだ</t>
  </si>
  <si>
    <t>新潮社</t>
  </si>
  <si>
    <t>山椒魚</t>
    <rPh sb="0" eb="3">
      <t>サンショウウオ</t>
    </rPh>
    <phoneticPr fontId="3"/>
  </si>
  <si>
    <t>新潮社</t>
    <rPh sb="0" eb="3">
      <t>シンチョウシャ</t>
    </rPh>
    <phoneticPr fontId="3"/>
  </si>
  <si>
    <t>カラフル</t>
  </si>
  <si>
    <t>文藝春秋</t>
    <rPh sb="0" eb="4">
      <t>ブンゲイシュンジュウ</t>
    </rPh>
    <phoneticPr fontId="3"/>
  </si>
  <si>
    <t>しろばんば</t>
  </si>
  <si>
    <t>偕成社</t>
    <rPh sb="0" eb="3">
      <t>カイセイシャ</t>
    </rPh>
    <phoneticPr fontId="3"/>
  </si>
  <si>
    <t>天平の甍</t>
    <rPh sb="0" eb="2">
      <t>テンピョウ</t>
    </rPh>
    <rPh sb="3" eb="4">
      <t>イラカ</t>
    </rPh>
    <phoneticPr fontId="3"/>
  </si>
  <si>
    <t>トットちゃんとトットちゃんたち</t>
  </si>
  <si>
    <t>講談社</t>
    <rPh sb="0" eb="3">
      <t>コウダンシャ</t>
    </rPh>
    <phoneticPr fontId="3"/>
  </si>
  <si>
    <t>ゲド戦記1</t>
    <rPh sb="2" eb="4">
      <t>センキ</t>
    </rPh>
    <phoneticPr fontId="2"/>
  </si>
  <si>
    <t>カンゼン</t>
    <phoneticPr fontId="4"/>
  </si>
  <si>
    <t>ワニブックス</t>
    <phoneticPr fontId="4"/>
  </si>
  <si>
    <t>旬報社</t>
    <phoneticPr fontId="4"/>
  </si>
  <si>
    <t>ディスカヴァー・トゥエンティワン</t>
    <phoneticPr fontId="4"/>
  </si>
  <si>
    <t>単価</t>
    <rPh sb="0" eb="2">
      <t>タンカ</t>
    </rPh>
    <phoneticPr fontId="9"/>
  </si>
  <si>
    <t>見たい！知りたい！図書館はうら側もすごい！</t>
    <phoneticPr fontId="4"/>
  </si>
  <si>
    <t>ＡＩ時代を生き抜くプログラミング的思考が身につくシリーズ　１</t>
    <phoneticPr fontId="9"/>
  </si>
  <si>
    <t>ＡＩ時代を生き抜くプログラミング的思考が身につくシリーズ　２</t>
  </si>
  <si>
    <t>ＡＩ時代を生き抜くプログラミング的思考が身につくシリーズ　３</t>
  </si>
  <si>
    <t>ＡＩ時代を生き抜くプログラミング的思考が身につくシリーズ　４</t>
  </si>
  <si>
    <t>ＡＩ時代を生き抜くプログラミング的思考が身につくシリーズ　５</t>
  </si>
  <si>
    <t>ＡＩ時代を生き抜くプログラミング的思考が身につくシリーズ　６</t>
  </si>
  <si>
    <t>ＡＩ時代を生き抜くプログラミング的思考が身につくシリーズ　７</t>
  </si>
  <si>
    <t>ＡＩ時代を生き抜くプログラミング的思考が身につくシリーズ　８</t>
  </si>
  <si>
    <t>不安な時代に踏み出すための「だったらこうしてみたら？」</t>
    <phoneticPr fontId="4"/>
  </si>
  <si>
    <t>はい！こちら子ども記者相談室デス！</t>
    <phoneticPr fontId="4"/>
  </si>
  <si>
    <t>いきもの人生相談室</t>
    <phoneticPr fontId="4"/>
  </si>
  <si>
    <t>モヤモヤそうだんクリニック</t>
    <phoneticPr fontId="4"/>
  </si>
  <si>
    <t>究極の思考実験</t>
    <phoneticPr fontId="4"/>
  </si>
  <si>
    <t>答えのない道徳の問題どう解く？</t>
    <phoneticPr fontId="4"/>
  </si>
  <si>
    <t>この世界を知るための大事な質問</t>
    <phoneticPr fontId="4"/>
  </si>
  <si>
    <t>よけいなひと言を好かれるセリフに変える言いかえ図鑑</t>
    <phoneticPr fontId="4"/>
  </si>
  <si>
    <t>覚えておきたい総理の顔１００</t>
    <phoneticPr fontId="4"/>
  </si>
  <si>
    <t>じつは食べられるいきもの事典</t>
    <phoneticPr fontId="4"/>
  </si>
  <si>
    <t>話し方で損する人得する人</t>
    <phoneticPr fontId="4"/>
  </si>
  <si>
    <t>上品なことば選び辞典</t>
    <phoneticPr fontId="4"/>
  </si>
  <si>
    <t>くらべてわかるオノマトペ</t>
    <phoneticPr fontId="4"/>
  </si>
  <si>
    <t>読まずにわかるこあら式英語のニュアンス図鑑</t>
    <phoneticPr fontId="4"/>
  </si>
  <si>
    <t>似ていることば</t>
    <phoneticPr fontId="4"/>
  </si>
  <si>
    <t>どうなってるの？税金の使われ方　２</t>
  </si>
  <si>
    <t>どうなってるの？税金の使われ方　３</t>
  </si>
  <si>
    <t>地図っておもしろい！　２</t>
  </si>
  <si>
    <t>地図っておもしろい！　３</t>
  </si>
  <si>
    <t>地図っておもしろい！　４</t>
  </si>
  <si>
    <t>話す・聞く・つながるコミュニケーション上手になろう！　２</t>
  </si>
  <si>
    <t>話す・聞く・つながるコミュニケーション上手になろう！　３</t>
  </si>
  <si>
    <t>話す・聞く・つながるコミュニケーション上手になろう！　４</t>
  </si>
  <si>
    <t>世界の家世界のくらし　ＳＤＧｓにつながる国際理解　２</t>
  </si>
  <si>
    <t>世界の家世界のくらし　ＳＤＧｓにつながる国際理解　３</t>
  </si>
  <si>
    <t>名文に学ぶ授業に役立つ書くコツ！　２</t>
  </si>
  <si>
    <t>名文に学ぶ授業に役立つ書くコツ！　３</t>
  </si>
  <si>
    <t>名文に学ぶ授業に役立つ書くコツ！　４</t>
  </si>
  <si>
    <t>品名</t>
  </si>
  <si>
    <t>ISBN</t>
  </si>
  <si>
    <t>出版社</t>
  </si>
  <si>
    <t>数量</t>
  </si>
  <si>
    <t>単価</t>
  </si>
  <si>
    <t>金額</t>
  </si>
  <si>
    <t>楽隊のうさぎ</t>
  </si>
  <si>
    <t>9784101072319</t>
  </si>
  <si>
    <t>ラスト・イニング</t>
  </si>
  <si>
    <t>9784043721085</t>
  </si>
  <si>
    <t>角川書店</t>
  </si>
  <si>
    <t>空色勾玉</t>
  </si>
  <si>
    <t>9784198931667</t>
  </si>
  <si>
    <t>徳間書店</t>
  </si>
  <si>
    <t>ブレイブ・ストーリー　上</t>
  </si>
  <si>
    <t>9784041111703</t>
  </si>
  <si>
    <t>KADOKAWA</t>
  </si>
  <si>
    <t>ブレイブ・ストーリー　中</t>
  </si>
  <si>
    <t>9784041111710</t>
  </si>
  <si>
    <t>ブレイブ・ストーリー　下</t>
  </si>
  <si>
    <t>9784041111727</t>
  </si>
  <si>
    <t>流れ行く者　守り人短編集</t>
  </si>
  <si>
    <t>9784101302836</t>
  </si>
  <si>
    <t>炎路を行く者　守り人作品集</t>
  </si>
  <si>
    <t>9784101302843</t>
  </si>
  <si>
    <t>風と行く者　守り人外伝</t>
  </si>
  <si>
    <t>9784037502003</t>
  </si>
  <si>
    <t>偕成社</t>
  </si>
  <si>
    <t>川の光</t>
  </si>
  <si>
    <t>9784122065826</t>
  </si>
  <si>
    <t>中央公論新社</t>
  </si>
  <si>
    <t>素数ゼミの謎</t>
  </si>
  <si>
    <t>9784163672304</t>
  </si>
  <si>
    <t>文藝春秋</t>
  </si>
  <si>
    <t>生きもののおきて</t>
  </si>
  <si>
    <t>9784480427182</t>
  </si>
  <si>
    <t>筑摩書房</t>
  </si>
  <si>
    <t>きみの友だち</t>
  </si>
  <si>
    <t>9784101349220</t>
  </si>
  <si>
    <t>キップをなくして</t>
  </si>
  <si>
    <t>9784043820030</t>
  </si>
  <si>
    <t>中学生に贈りたい心の詩４０</t>
  </si>
  <si>
    <t>9784569783512</t>
  </si>
  <si>
    <t>PHP研究所</t>
  </si>
  <si>
    <t>中学生からの作文技術</t>
  </si>
  <si>
    <t>9784022598622</t>
  </si>
  <si>
    <t>朝日新聞出版</t>
  </si>
  <si>
    <t>方言の日本地図　ことばの旅</t>
  </si>
  <si>
    <t>9784062721684</t>
  </si>
  <si>
    <t>講談社</t>
  </si>
  <si>
    <t>調べて、まとめて、コミュニケーション_x000D_
光村の国語　２　疑問調べ大作</t>
  </si>
  <si>
    <t>9784895727273</t>
  </si>
  <si>
    <t>光村教育図書</t>
  </si>
  <si>
    <t>親子で学ぶインターネットの安全ルール_x000D_
　小学生・中学生編</t>
  </si>
  <si>
    <t>9784906768462</t>
  </si>
  <si>
    <t>ｼﾞｬﾑﾊｳｽ</t>
  </si>
  <si>
    <t>風が強く吹いている</t>
  </si>
  <si>
    <t>9784101167589</t>
  </si>
  <si>
    <t>科学と科学者のはなし　寺田寅彦エッセイ集</t>
  </si>
  <si>
    <t>9784001145106</t>
  </si>
  <si>
    <t>岩波書店</t>
  </si>
  <si>
    <t>スポーツ科学の教科書　強くなる・うまくなる近道</t>
  </si>
  <si>
    <t>9784005007028</t>
  </si>
  <si>
    <t>書を楽しもう</t>
  </si>
  <si>
    <t>9784005004201</t>
  </si>
  <si>
    <t>君たちはどう生きるか</t>
  </si>
  <si>
    <t>9784591125403</t>
  </si>
  <si>
    <t>ﾎﾟﾌﾟﾗ社</t>
  </si>
  <si>
    <t>毎月新聞</t>
  </si>
  <si>
    <t>9784122051966</t>
  </si>
  <si>
    <t>ぼくは恐竜探険家！</t>
  </si>
  <si>
    <t>9784065124253</t>
  </si>
  <si>
    <t>くまとやまねこ</t>
  </si>
  <si>
    <t>9784309270074</t>
  </si>
  <si>
    <t>河出書房新社</t>
  </si>
  <si>
    <t>あと少し、もう少し</t>
  </si>
  <si>
    <t>9784101297736</t>
  </si>
  <si>
    <t>名画に教わる名画の見かた</t>
  </si>
  <si>
    <t>9784881081556</t>
  </si>
  <si>
    <t>視覚ﾃﾞｻﾞｲﾝ研究所</t>
  </si>
  <si>
    <t>数の悪魔　算数・数学が楽しくなる１２夜　普及版</t>
  </si>
  <si>
    <t>9784794964540</t>
  </si>
  <si>
    <t>晶文社</t>
  </si>
  <si>
    <t>ジョン万次郎海を渡ったサムライ魂</t>
  </si>
  <si>
    <t>9784087607505</t>
  </si>
  <si>
    <t>集英社</t>
  </si>
  <si>
    <t>穴</t>
  </si>
  <si>
    <t>9784062755870</t>
  </si>
  <si>
    <t>王への手紙　上</t>
  </si>
  <si>
    <t>9784001145748</t>
  </si>
  <si>
    <t>王への手紙　下</t>
  </si>
  <si>
    <t>9784001145755</t>
  </si>
  <si>
    <t>変身</t>
  </si>
  <si>
    <t>9784102071014</t>
  </si>
  <si>
    <t>植村直己・地球冒険６２万キロ</t>
  </si>
  <si>
    <t>9784323010717</t>
  </si>
  <si>
    <t>金の星社</t>
  </si>
  <si>
    <t>いつでも会える</t>
  </si>
  <si>
    <t>9784052010552</t>
  </si>
  <si>
    <t>学研ﾌﾟﾗｽ</t>
  </si>
  <si>
    <t>いのちってなんだろう</t>
  </si>
  <si>
    <t>9784333022878</t>
  </si>
  <si>
    <t>佼成出版社</t>
  </si>
  <si>
    <t>雪とパイナップル</t>
  </si>
  <si>
    <t>9784087813074</t>
  </si>
  <si>
    <t>孤独と不安のレッスン　よりよい人生を送るために</t>
  </si>
  <si>
    <t>9784479303251</t>
  </si>
  <si>
    <t>大和書房</t>
  </si>
  <si>
    <t>野川</t>
  </si>
  <si>
    <t>9784309412863</t>
  </si>
  <si>
    <t>空の飛びかた</t>
  </si>
  <si>
    <t>9784895726887</t>
  </si>
  <si>
    <t>鷹のように帆をあげて</t>
  </si>
  <si>
    <t>9784062174473</t>
  </si>
  <si>
    <t>夢を跳ぶ　パラリンピック・アスリートの挑戦</t>
  </si>
  <si>
    <t>9784005006045</t>
  </si>
  <si>
    <t>アンネの日記</t>
  </si>
  <si>
    <t>9784167651336</t>
  </si>
  <si>
    <t>最後のひと葉</t>
  </si>
  <si>
    <t>9784001145397</t>
  </si>
  <si>
    <t>アグルーカの行方　１２９人全員死亡、フランクリン隊が見た北極</t>
  </si>
  <si>
    <t>9784087452297</t>
  </si>
  <si>
    <t>清兵衛と瓢箪・小僧の神様</t>
  </si>
  <si>
    <t>9784087520224</t>
  </si>
  <si>
    <t>羅生門・鼻</t>
  </si>
  <si>
    <t>9784101025018</t>
  </si>
  <si>
    <t>友情</t>
  </si>
  <si>
    <t>9784101057019</t>
  </si>
  <si>
    <t>文豪ナビ夏目漱石_x000D_
　先生ったら、超弩級のロマンティストなのね。</t>
  </si>
  <si>
    <t>9784101010007</t>
  </si>
  <si>
    <t>天草の霧</t>
  </si>
  <si>
    <t>9784037442507</t>
  </si>
  <si>
    <t>元禄の雪</t>
  </si>
  <si>
    <t>9784037446208</t>
  </si>
  <si>
    <t>天保の虹</t>
  </si>
  <si>
    <t>9784037446307</t>
  </si>
  <si>
    <t>鬼の橋</t>
  </si>
  <si>
    <t>9784834027396</t>
  </si>
  <si>
    <t>福音館書店</t>
  </si>
  <si>
    <t>綾瀬はるか「戦争」を聞く</t>
  </si>
  <si>
    <t>9784005007417</t>
  </si>
  <si>
    <t>弟の戦争</t>
  </si>
  <si>
    <t>9784198603991</t>
  </si>
  <si>
    <t>ぼくの見た戦争　２００３年イラク</t>
  </si>
  <si>
    <t>9784591079652</t>
  </si>
  <si>
    <t>夕凪の街　桜の国</t>
  </si>
  <si>
    <t>9784575297447</t>
  </si>
  <si>
    <t>双葉社</t>
  </si>
  <si>
    <t>カムイ・ユーカラ　アイヌ・ラッ・クル伝</t>
  </si>
  <si>
    <t>9784582760262</t>
  </si>
  <si>
    <t>平凡社</t>
  </si>
  <si>
    <t>法隆寺を支えた木</t>
  </si>
  <si>
    <t>9784140912577</t>
  </si>
  <si>
    <t>NHK出版</t>
  </si>
  <si>
    <t>すぐわかる日本の伝統色</t>
  </si>
  <si>
    <t>9784808709389</t>
  </si>
  <si>
    <t>東京美術</t>
  </si>
  <si>
    <t>和食とは何か</t>
  </si>
  <si>
    <t>9784784218257</t>
  </si>
  <si>
    <t>思文閣出版</t>
  </si>
  <si>
    <t>多文化に出会うブックガイド</t>
  </si>
  <si>
    <t>9784902666250</t>
  </si>
  <si>
    <t>読書工房</t>
  </si>
  <si>
    <t>沈黙の春</t>
  </si>
  <si>
    <t>9784102074015</t>
  </si>
  <si>
    <t>タマゾン川　多摩川でいのちを考える</t>
  </si>
  <si>
    <t>9784845112692</t>
  </si>
  <si>
    <t>旬報社</t>
  </si>
  <si>
    <t>翻訳できない世界のことば</t>
  </si>
  <si>
    <t>9784422701042</t>
  </si>
  <si>
    <t>創元社</t>
  </si>
  <si>
    <t>サラダ記念日　俵万智歌集　新装版</t>
  </si>
  <si>
    <t>9784309024882</t>
  </si>
  <si>
    <t>調べてみよう、書いてみよう</t>
  </si>
  <si>
    <t>9784062870078</t>
  </si>
  <si>
    <t>統計ってなんの役に立つの？_x000D_
　数・表・グラフを自在に使ってビッグデータ時代を生き抜く</t>
  </si>
  <si>
    <t>9784416518175</t>
  </si>
  <si>
    <t>誠文堂新光社</t>
  </si>
  <si>
    <t>人間失格</t>
  </si>
  <si>
    <t>9784101006055</t>
  </si>
  <si>
    <t>クモの糸でバイオリン</t>
  </si>
  <si>
    <t>9784000296540</t>
  </si>
  <si>
    <t>「研究室」に行ってみた。</t>
  </si>
  <si>
    <t>9784480689252</t>
  </si>
  <si>
    <t>ウルド昆虫記バッタを倒しにアフリカへ</t>
  </si>
  <si>
    <t>9784334950880</t>
  </si>
  <si>
    <t>光文社</t>
  </si>
  <si>
    <t>鳥類学者だからって、鳥が好きだと思うなよ。</t>
  </si>
  <si>
    <t>9784103509110</t>
  </si>
  <si>
    <t>我々はなぜ我々だけなのか_x000D_
　アジアから消えた多様な「人類」たち</t>
  </si>
  <si>
    <t>9784065020371</t>
  </si>
  <si>
    <t>雲を愛する技術</t>
  </si>
  <si>
    <t>9784334043292</t>
  </si>
  <si>
    <t>大望遠鏡「すばる」誕生物語　星空にかけた夢</t>
  </si>
  <si>
    <t>9784323060767</t>
  </si>
  <si>
    <t>地球の食卓　世界２４か国の家族のごはん</t>
  </si>
  <si>
    <t>9784887062696</t>
  </si>
  <si>
    <t>TOTO出版</t>
  </si>
  <si>
    <t>いのちをはぐくむ農と食</t>
  </si>
  <si>
    <t>9784005005963</t>
  </si>
  <si>
    <t>未来へ伝えたい日本の伝統料理　１_x000D_
春の料理</t>
  </si>
  <si>
    <t>9784338256018</t>
  </si>
  <si>
    <t>小峰書店</t>
  </si>
  <si>
    <t>未来へ伝えたい日本の伝統料理　２_x000D_
夏の料理</t>
  </si>
  <si>
    <t>9784338256025</t>
  </si>
  <si>
    <t>未来へ伝えたい日本の伝統料理　３_x000D_
秋の料理</t>
  </si>
  <si>
    <t>9784338256032</t>
  </si>
  <si>
    <t>未来へ伝えたい日本の伝統料理　４_x000D_
冬の料理</t>
  </si>
  <si>
    <t>9784338256049</t>
  </si>
  <si>
    <t>未来へ伝えたい日本の伝統料理　５_x000D_
四季を通じた料理</t>
  </si>
  <si>
    <t>9784338256056</t>
  </si>
  <si>
    <t>未来へ伝えたい日本の伝統料理　６_x000D_
日本の食を考える</t>
  </si>
  <si>
    <t>9784338256063</t>
  </si>
  <si>
    <t>カレーライスを一から作る　関野吉晴ゼミ</t>
  </si>
  <si>
    <t>9784591155929</t>
  </si>
  <si>
    <t>神去なあなあ日常</t>
  </si>
  <si>
    <t>9784198936044</t>
  </si>
  <si>
    <t>ぼくのマンガ人生</t>
  </si>
  <si>
    <t>9784004305095</t>
  </si>
  <si>
    <t>子どものためのニッポン手仕事図鑑</t>
  </si>
  <si>
    <t>9784775526941</t>
  </si>
  <si>
    <t>ｵｰｸﾗ出版</t>
  </si>
  <si>
    <t>職人</t>
  </si>
  <si>
    <t>9784004304647</t>
  </si>
  <si>
    <t>読書の価値</t>
  </si>
  <si>
    <t>9784140885475</t>
  </si>
  <si>
    <t>小説は君のためにある　よくわかる文学案内</t>
  </si>
  <si>
    <t>9784480683342</t>
  </si>
  <si>
    <t>転換期を生きるきみたちへ_x000D_
　中高生に伝えておきたいたいせつなこと</t>
  </si>
  <si>
    <t>9784794968258</t>
  </si>
  <si>
    <t>１４歳からの社会学　これからの社会を生きる君に</t>
  </si>
  <si>
    <t>9784480430267</t>
  </si>
  <si>
    <t>日本という国</t>
  </si>
  <si>
    <t>9784788515673</t>
  </si>
  <si>
    <t>新曜社</t>
  </si>
  <si>
    <t>レモンをお金にかえる法　“経済学入門”の巻_x000D_
　新装版</t>
  </si>
  <si>
    <t>9784309243412</t>
  </si>
  <si>
    <t>ライ麦畑でつかまえて</t>
  </si>
  <si>
    <t>9784560070512</t>
  </si>
  <si>
    <t>白水社</t>
  </si>
  <si>
    <t>１４歳からの哲学　考えるための教科書</t>
  </si>
  <si>
    <t>9784901510141</t>
  </si>
  <si>
    <t>ﾄﾗﾝｽﾋﾞｭｰ</t>
  </si>
  <si>
    <t>学ぶこと思うこと</t>
  </si>
  <si>
    <t>9784000092869</t>
  </si>
  <si>
    <t>ひとり</t>
  </si>
  <si>
    <t>9784062165655</t>
  </si>
  <si>
    <t>博士の愛した数式</t>
  </si>
  <si>
    <t>9784101215235</t>
  </si>
  <si>
    <t>科学の考え方・学び方</t>
  </si>
  <si>
    <t>9784005002726</t>
  </si>
  <si>
    <t>解剖学教室へようこそ</t>
  </si>
  <si>
    <t>9784480421616</t>
  </si>
  <si>
    <t>ふしぎなことばことばのふしぎ</t>
  </si>
  <si>
    <t>9784480041067</t>
  </si>
  <si>
    <t>働きたくないイタチと言葉がわかるロボット_x000D_
　人工知能から考える「人と言葉」</t>
  </si>
  <si>
    <t>9784255010038</t>
  </si>
  <si>
    <t>朝日出版社</t>
  </si>
  <si>
    <t>岳物語</t>
  </si>
  <si>
    <t>9784087494907</t>
  </si>
  <si>
    <t>日本文学全集　０７　枕草子/方丈記/徒然草</t>
  </si>
  <si>
    <t>9784309728773</t>
  </si>
  <si>
    <t>方丈記</t>
  </si>
  <si>
    <t>9784334753863</t>
  </si>
  <si>
    <t>ももこのいきもの図鑑</t>
  </si>
  <si>
    <t>9784087487794</t>
  </si>
  <si>
    <t>クマゼミから温暖化を考える</t>
  </si>
  <si>
    <t>9784005008339</t>
  </si>
  <si>
    <t>春の数えかた</t>
  </si>
  <si>
    <t>9784101164717</t>
  </si>
  <si>
    <t>短歌をつくろう</t>
  </si>
  <si>
    <t>9784005006694</t>
  </si>
  <si>
    <t>色を奏でる</t>
  </si>
  <si>
    <t>9784480034328</t>
  </si>
  <si>
    <t>ユタとふしぎな仲間たち</t>
  </si>
  <si>
    <t>9784061487505</t>
  </si>
  <si>
    <t>父の詫び状　新装版</t>
  </si>
  <si>
    <t>9784167277215</t>
  </si>
  <si>
    <t>小石川の家（うち）</t>
  </si>
  <si>
    <t>9784062637466</t>
  </si>
  <si>
    <t>イースター島を行く　モアイの謎と未踏の聖地_x000D_
　カラー版</t>
  </si>
  <si>
    <t>9784121023278</t>
  </si>
  <si>
    <t>ジャガイモのきた道　文明・飢饉・戦争</t>
  </si>
  <si>
    <t>9784004311348</t>
  </si>
  <si>
    <t>日本の名詩を読みかえす</t>
  </si>
  <si>
    <t>9784900963269</t>
  </si>
  <si>
    <t>いそっぷ社</t>
  </si>
  <si>
    <t>義経　上　新装版</t>
  </si>
  <si>
    <t>9784167663117</t>
  </si>
  <si>
    <t>義経　下　新装版</t>
  </si>
  <si>
    <t>9784167663124</t>
  </si>
  <si>
    <t>兼好さんの遺言_x000D_
　徒然草が教えてくれるわたしたちの生きかた</t>
  </si>
  <si>
    <t>9784093881838</t>
  </si>
  <si>
    <t>小学館</t>
  </si>
  <si>
    <t>漢詩への招待</t>
  </si>
  <si>
    <t>9784167679613</t>
  </si>
  <si>
    <t>漢詩のレッスン</t>
  </si>
  <si>
    <t>9784005007899</t>
  </si>
  <si>
    <t>ダ・ヴィンチの「最後の晩餐」はなぜ傑作か？_x000D_
　聖書の物語と美術</t>
  </si>
  <si>
    <t>9784098230303</t>
  </si>
  <si>
    <t>斜陽</t>
  </si>
  <si>
    <t>9784101006024</t>
  </si>
  <si>
    <t>繰り返し読みたい日本の名詩一〇〇</t>
  </si>
  <si>
    <t>9784883927494</t>
  </si>
  <si>
    <t>彩図社</t>
  </si>
  <si>
    <t>能の本</t>
  </si>
  <si>
    <t>9784908443107</t>
  </si>
  <si>
    <t>西日本出版社</t>
  </si>
  <si>
    <t>能の本　２</t>
  </si>
  <si>
    <t>9784908443220</t>
  </si>
  <si>
    <t>中・高校生のための狂言入門</t>
  </si>
  <si>
    <t>9784582765304</t>
  </si>
  <si>
    <t>ブンとフン</t>
  </si>
  <si>
    <t>9784101168012</t>
  </si>
  <si>
    <t>新釈遠野物語</t>
  </si>
  <si>
    <t>9784101168074</t>
  </si>
  <si>
    <t>声に出して読みたい論語</t>
  </si>
  <si>
    <t>9784794221810</t>
  </si>
  <si>
    <t>草思社</t>
  </si>
  <si>
    <t>老子・荘子　中国の古典</t>
  </si>
  <si>
    <t>9784043675036</t>
  </si>
  <si>
    <t>ゴリラは語る</t>
  </si>
  <si>
    <t>9784062176804</t>
  </si>
  <si>
    <t>言葉はなぜ生まれたのか</t>
  </si>
  <si>
    <t>9784163726403</t>
  </si>
  <si>
    <t>とても良い人生のために_x000D_
　失敗の思いがけない恩恵と想像力の大切さ</t>
  </si>
  <si>
    <t>9784863893948</t>
  </si>
  <si>
    <t>静山社</t>
  </si>
  <si>
    <t>部活で俳句</t>
  </si>
  <si>
    <t>9784005007219</t>
  </si>
  <si>
    <t>宇宙の片隅で　石垣りん詩集</t>
  </si>
  <si>
    <t>9784652038468</t>
  </si>
  <si>
    <t>理論社</t>
  </si>
  <si>
    <t>藤野先生</t>
  </si>
  <si>
    <t>9784793380921</t>
  </si>
  <si>
    <t>全国学校図書館協議会</t>
  </si>
  <si>
    <t>故郷／阿Ｑ正伝</t>
  </si>
  <si>
    <t>9784334751791</t>
  </si>
  <si>
    <t>人工知能の核心</t>
  </si>
  <si>
    <t>9784140885116</t>
  </si>
  <si>
    <t>人間の未来ＡＩの未来</t>
  </si>
  <si>
    <t>9784062209724</t>
  </si>
  <si>
    <t>ＡＩに心は宿るのか</t>
  </si>
  <si>
    <t>9784797680225</t>
  </si>
  <si>
    <t>集英社ｲﾝﾀｰﾅｼｮﾅﾙ</t>
  </si>
  <si>
    <t>アンドロイドは人間になれるか</t>
  </si>
  <si>
    <t>9784166610570</t>
  </si>
  <si>
    <t>日本の古典をよむ　２０　おくのほそ道</t>
  </si>
  <si>
    <t>9784093621908</t>
  </si>
  <si>
    <t>おくのほそ道を旅しよう</t>
  </si>
  <si>
    <t>9784044000356</t>
  </si>
  <si>
    <t>わかりあえないことから_x000D_
　コミュニケーション能力とは何か</t>
  </si>
  <si>
    <t>9784062881777</t>
  </si>
  <si>
    <t>私、日本に住んでいます</t>
  </si>
  <si>
    <t>9784005008629</t>
  </si>
  <si>
    <t>名づけられた葉なのだから</t>
  </si>
  <si>
    <t>9784477023755</t>
  </si>
  <si>
    <t>大日本図書</t>
  </si>
  <si>
    <t>歌舞伎の解剖図鑑_x000D_
　イラストで小粋に読み解く歌舞伎ことはじめ</t>
  </si>
  <si>
    <t>9784767823539</t>
  </si>
  <si>
    <t>ｴｸｽﾅﾚｯｼﾞ</t>
  </si>
  <si>
    <t>日暮らし　上　新装版</t>
  </si>
  <si>
    <t>9784062770484</t>
  </si>
  <si>
    <t>日暮らし　下　新装版</t>
  </si>
  <si>
    <t>9784062770491</t>
  </si>
  <si>
    <t>砂糖の世界史</t>
  </si>
  <si>
    <t>9784005002764</t>
  </si>
  <si>
    <t>夜のピクニック</t>
  </si>
  <si>
    <t>9784101234175</t>
  </si>
  <si>
    <t>心を整える。_x000D_
　勝利をたぐり寄せるための５６の習慣</t>
  </si>
  <si>
    <t>9784344421431</t>
  </si>
  <si>
    <t>幻冬舎</t>
  </si>
  <si>
    <t>新１３歳のハローワーク</t>
  </si>
  <si>
    <t>9784344018020</t>
  </si>
  <si>
    <t>十五歳の残像</t>
  </si>
  <si>
    <t>9784103808046</t>
  </si>
  <si>
    <t>深夜特急　１</t>
  </si>
  <si>
    <t>9784101235288</t>
  </si>
  <si>
    <t>深夜特急　２</t>
  </si>
  <si>
    <t>9784101235295</t>
  </si>
  <si>
    <t>深夜特急　３</t>
  </si>
  <si>
    <t>9784101235301</t>
  </si>
  <si>
    <t>深夜特急　４</t>
  </si>
  <si>
    <t>9784101235318</t>
  </si>
  <si>
    <t>深夜特急　５</t>
  </si>
  <si>
    <t>9784101235325</t>
  </si>
  <si>
    <t>深夜特急　６</t>
  </si>
  <si>
    <t>9784101235332</t>
  </si>
  <si>
    <t>旅する力　深夜特急ノート</t>
  </si>
  <si>
    <t>9784101235189</t>
  </si>
  <si>
    <t>つぐみ</t>
  </si>
  <si>
    <t>9784122018839</t>
  </si>
  <si>
    <t>中央公論社</t>
  </si>
  <si>
    <t>竜馬がゆく　１　新装版</t>
  </si>
  <si>
    <t>9784167105679</t>
  </si>
  <si>
    <t>竜馬がゆく　２　新装版</t>
  </si>
  <si>
    <t>9784167105686</t>
  </si>
  <si>
    <t>竜馬がゆく　３　新装版</t>
  </si>
  <si>
    <t>9784167105693</t>
  </si>
  <si>
    <t>竜馬がゆく　４　新装版</t>
  </si>
  <si>
    <t>9784167105709</t>
  </si>
  <si>
    <t>竜馬がゆく　５　新装版</t>
  </si>
  <si>
    <t>9784167105716</t>
  </si>
  <si>
    <t>竜馬がゆく　６　新装版</t>
  </si>
  <si>
    <t>9784167105723</t>
  </si>
  <si>
    <t>竜馬がゆく　７　新装版</t>
  </si>
  <si>
    <t>9784167105730</t>
  </si>
  <si>
    <t>竜馬がゆく　８　新装版</t>
  </si>
  <si>
    <t>9784167105747</t>
  </si>
  <si>
    <t>旅の絵本　１</t>
  </si>
  <si>
    <t>9784834005394</t>
  </si>
  <si>
    <t>旅の絵本　２</t>
  </si>
  <si>
    <t>9784834022490</t>
  </si>
  <si>
    <t>旅の絵本　３</t>
  </si>
  <si>
    <t>9784834008555</t>
  </si>
  <si>
    <t>旅の絵本　４</t>
  </si>
  <si>
    <t>9784834009422</t>
  </si>
  <si>
    <t>旅の絵本　５</t>
  </si>
  <si>
    <t>9784834006308</t>
  </si>
  <si>
    <t>旅の絵本　６</t>
  </si>
  <si>
    <t>9784834020144</t>
  </si>
  <si>
    <t>旅の絵本　７</t>
  </si>
  <si>
    <t>9784834024630</t>
  </si>
  <si>
    <t>旅の絵本　８</t>
  </si>
  <si>
    <t>9784834080032</t>
  </si>
  <si>
    <t>旅の絵本　９</t>
  </si>
  <si>
    <t>9784834084078</t>
  </si>
  <si>
    <t>嵐の大地パタゴニア</t>
  </si>
  <si>
    <t>9784338124010</t>
  </si>
  <si>
    <t>旅に出よう_x000D_
　世界にはいろんな生き方があふれている</t>
  </si>
  <si>
    <t>9784005006533</t>
  </si>
  <si>
    <t>その情報はどこから？　ネット時代の情報選別力</t>
  </si>
  <si>
    <t>9784480683465</t>
  </si>
  <si>
    <t>発信力の育てかた_x000D_
　ジャーナリストが教える「伝える」レッスン</t>
  </si>
  <si>
    <t>9784309616971</t>
  </si>
  <si>
    <t>はじめての研究レポート作成術</t>
  </si>
  <si>
    <t>9784005008650</t>
  </si>
  <si>
    <t>戸村飯店青春１００連発</t>
  </si>
  <si>
    <t>9784167768027</t>
  </si>
  <si>
    <t>はたらく</t>
  </si>
  <si>
    <t>9784752008125</t>
  </si>
  <si>
    <t>ｱﾘｽ館</t>
  </si>
  <si>
    <t>世界は広く、美しい　地球をつなぐ色　赤</t>
  </si>
  <si>
    <t>9784406060226</t>
  </si>
  <si>
    <t>新日本出版社</t>
  </si>
  <si>
    <t>世界は広く、美しい　地球をつなぐ色　青</t>
  </si>
  <si>
    <t>9784406060233</t>
  </si>
  <si>
    <t>世界は広く、美しい　地球をつなぐ色　緑</t>
  </si>
  <si>
    <t>9784406060240</t>
  </si>
  <si>
    <t>世界は広く、美しい　地球をつなぐ色　白</t>
  </si>
  <si>
    <t>9784406060257</t>
  </si>
  <si>
    <t>世界は広く、美しい　地球をつなぐ色　黄</t>
  </si>
  <si>
    <t>9784406060264</t>
  </si>
  <si>
    <t>世界は広く、美しい　地球をつなぐ色　黒</t>
  </si>
  <si>
    <t>9784406060271</t>
  </si>
  <si>
    <t>紛争地の看護師</t>
  </si>
  <si>
    <t>9784093897785</t>
  </si>
  <si>
    <t>緒方貞子　難民支援の現場から</t>
  </si>
  <si>
    <t>9784087201994</t>
  </si>
  <si>
    <t>紙の建築行動する_x000D_
　建築家は社会のために何ができるか</t>
  </si>
  <si>
    <t>9784006032999</t>
  </si>
  <si>
    <t>危機の現場に立つ</t>
  </si>
  <si>
    <t>9784062206297</t>
  </si>
  <si>
    <t>恋する文化人類学者_x000D_
　結婚を通して異文化を理解する</t>
  </si>
  <si>
    <t>9784790716457</t>
  </si>
  <si>
    <t>世界思想社</t>
  </si>
  <si>
    <t>ボクの音楽武者修行</t>
  </si>
  <si>
    <t>9784101228013</t>
  </si>
  <si>
    <t>謎のアジア納豆　そして帰ってきた〈日本納豆〉</t>
  </si>
  <si>
    <t>9784103400714</t>
  </si>
  <si>
    <t>大人になったらしたい仕事_x000D_
　「好き」を仕事にした３５人の先輩たち　１</t>
  </si>
  <si>
    <t>9784909064202</t>
  </si>
  <si>
    <t>朝日学生新聞社</t>
  </si>
  <si>
    <t>大人になったらしたい仕事_x000D_
　「好き」を仕事にした３５人の先輩たち　２</t>
  </si>
  <si>
    <t>9784909064547</t>
  </si>
  <si>
    <t>大人になったらしたい仕事_x000D_
　「好き」を仕事にした３５人の先輩たち　３</t>
  </si>
  <si>
    <t>9784909064868</t>
  </si>
  <si>
    <t>眠れなくなる宇宙のはなし</t>
  </si>
  <si>
    <t>9784800257642</t>
  </si>
  <si>
    <t>宝島社</t>
  </si>
  <si>
    <t>月のきほん</t>
  </si>
  <si>
    <t>9784416617595</t>
  </si>
  <si>
    <t>星空を届けたい_x000D_
　出張プラネタリウム、はじめました！</t>
  </si>
  <si>
    <t>9784593100170</t>
  </si>
  <si>
    <t>ほるぷ出版</t>
  </si>
  <si>
    <t>光をくれた犬たち盲導犬の一生</t>
  </si>
  <si>
    <t>9784323060941</t>
  </si>
  <si>
    <t>みて、ほんだよ！</t>
  </si>
  <si>
    <t>9784895728454</t>
  </si>
  <si>
    <t>本と図書館の歴史_x000D_
　ラクダの移動図書館から電子書籍まで</t>
  </si>
  <si>
    <t>9784890139231</t>
  </si>
  <si>
    <t>西村書店</t>
  </si>
  <si>
    <t>聞かせてよ、ファインマンさん</t>
  </si>
  <si>
    <t>9784006031855</t>
  </si>
  <si>
    <t>羊と鋼の森</t>
  </si>
  <si>
    <t>9784167910105</t>
  </si>
  <si>
    <t>１０代の本棚　こんな本に出会いたい</t>
  </si>
  <si>
    <t>9784005006984</t>
  </si>
  <si>
    <t>ぼくの宝物絵本</t>
  </si>
  <si>
    <t>9784309415352</t>
  </si>
  <si>
    <t>世界の不思議な図書館</t>
  </si>
  <si>
    <t>9784422311067</t>
  </si>
  <si>
    <t>高校図書館デイズ　生徒と司書の本をめぐる語らい</t>
  </si>
  <si>
    <t>9784480689849</t>
  </si>
  <si>
    <t>サクラ咲く</t>
  </si>
  <si>
    <t>9784334767044</t>
  </si>
  <si>
    <t>明日ともだちに話したくなる野菜の話</t>
  </si>
  <si>
    <t>9784862806246</t>
  </si>
  <si>
    <t>総合法令出版</t>
  </si>
  <si>
    <t>図説不思議の国のアリス　新装版</t>
  </si>
  <si>
    <t>9784309763040</t>
  </si>
  <si>
    <t>ふしぎなえ</t>
  </si>
  <si>
    <t>9784834002584</t>
  </si>
  <si>
    <t>詩ってなんだろう</t>
  </si>
  <si>
    <t>9784480423252</t>
  </si>
  <si>
    <t>だれでも詩人になれる本　あなたも詩人</t>
  </si>
  <si>
    <t>9784774004266</t>
  </si>
  <si>
    <t>かまくら春秋社</t>
  </si>
  <si>
    <t>日本語の〈書き〉方</t>
  </si>
  <si>
    <t>9784005007363</t>
  </si>
  <si>
    <t>たとえことば辞典　新装版</t>
  </si>
  <si>
    <t>9784490108057</t>
  </si>
  <si>
    <t>東京堂出版</t>
  </si>
  <si>
    <t>夕暮れのマグノリア</t>
  </si>
  <si>
    <t>9784062139878</t>
  </si>
  <si>
    <t>ソロモンの指環　動物行動学入門</t>
  </si>
  <si>
    <t>9784150502225</t>
  </si>
  <si>
    <t>早川書房</t>
  </si>
  <si>
    <t>子どもと一緒に覚えたい野鳥の名前</t>
  </si>
  <si>
    <t>9784295401742</t>
  </si>
  <si>
    <t>ﾏｲﾙｽﾀｯﾌ</t>
  </si>
  <si>
    <t>名詩の絵本</t>
  </si>
  <si>
    <t>9784816347160</t>
  </si>
  <si>
    <t>ﾅﾂﾒ社</t>
  </si>
  <si>
    <t>まんがで読む竹取物語・宇治拾遺物語</t>
  </si>
  <si>
    <t>9784052040009</t>
  </si>
  <si>
    <t>竹取物語</t>
  </si>
  <si>
    <t>9784103808084</t>
  </si>
  <si>
    <t>9784041303252</t>
  </si>
  <si>
    <t>今昔物語集</t>
  </si>
  <si>
    <t>9784043574094</t>
  </si>
  <si>
    <t>宇治拾遺ものがたり</t>
  </si>
  <si>
    <t>9784001145694</t>
  </si>
  <si>
    <t>故事・ことわざ・四字熟語教養が試される１００話</t>
  </si>
  <si>
    <t>9784413096751</t>
  </si>
  <si>
    <t>青春出版社</t>
  </si>
  <si>
    <t>不便益のススメ　新しいデザインを求めて</t>
  </si>
  <si>
    <t>9784005008919</t>
  </si>
  <si>
    <t>車輪の下</t>
  </si>
  <si>
    <t>9784102001035</t>
  </si>
  <si>
    <t>本体価格　　　　　　　　　２７２，６８６</t>
    <rPh sb="0" eb="4">
      <t>ホンタイカカク</t>
    </rPh>
    <phoneticPr fontId="9"/>
  </si>
  <si>
    <t>１０％相当額　　　　　　　　２７，２６８</t>
    <rPh sb="3" eb="6">
      <t>ソウトウガク</t>
    </rPh>
    <phoneticPr fontId="9"/>
  </si>
  <si>
    <t>合　　　　　計　　　　　　　２９９，９５４</t>
    <rPh sb="0" eb="1">
      <t>ゴウ</t>
    </rPh>
    <rPh sb="6" eb="7">
      <t>ケイ</t>
    </rPh>
    <phoneticPr fontId="9"/>
  </si>
  <si>
    <t>書名</t>
    <rPh sb="0" eb="2">
      <t>ショメイ</t>
    </rPh>
    <phoneticPr fontId="9"/>
  </si>
  <si>
    <t>出版社</t>
    <rPh sb="0" eb="2">
      <t>シュッパン</t>
    </rPh>
    <rPh sb="2" eb="3">
      <t>シャ</t>
    </rPh>
    <phoneticPr fontId="9"/>
  </si>
  <si>
    <t>ISBN</t>
    <phoneticPr fontId="9"/>
  </si>
  <si>
    <t>数量</t>
    <rPh sb="0" eb="2">
      <t>スウリョウ</t>
    </rPh>
    <phoneticPr fontId="9"/>
  </si>
  <si>
    <t>金額</t>
    <rPh sb="0" eb="2">
      <t>キンガク</t>
    </rPh>
    <phoneticPr fontId="9"/>
  </si>
  <si>
    <t>一房の葡萄</t>
  </si>
  <si>
    <t>角川春樹事務所</t>
  </si>
  <si>
    <t>9784758435413</t>
  </si>
  <si>
    <t>いわずにおれない</t>
  </si>
  <si>
    <t>9784086501019</t>
  </si>
  <si>
    <t>百人一首〈全〉　日本の古典</t>
  </si>
  <si>
    <t>角川学芸出版</t>
  </si>
  <si>
    <t>9784044072186</t>
  </si>
  <si>
    <t>ときめき百人一首</t>
  </si>
  <si>
    <t>9784309617077</t>
  </si>
  <si>
    <t>千年後の百人一首</t>
  </si>
  <si>
    <t>ﾘﾄﾙﾓｱ</t>
  </si>
  <si>
    <t>9784898154700</t>
  </si>
  <si>
    <t>えほん寄席　抱腹絶倒の巻</t>
  </si>
  <si>
    <t>9784097262657</t>
  </si>
  <si>
    <t>しゃべれどもしゃべれども</t>
  </si>
  <si>
    <t>9784101237312</t>
  </si>
  <si>
    <t>アイスプラネット</t>
  </si>
  <si>
    <t>9784062182331</t>
  </si>
  <si>
    <t>きみが見つける物語　十代のための新名作　恋愛編</t>
  </si>
  <si>
    <t>9784043894055</t>
  </si>
  <si>
    <t>絵で見てわかるえいごずかん　音声つき　２</t>
  </si>
  <si>
    <t>アルファベット</t>
  </si>
  <si>
    <t>あすなろ書房</t>
  </si>
  <si>
    <t>英語で日本を紹介しよう　Ｗｅｌｃｏｍｅ　ｔｏ　Ｊａｐａｎ！　３</t>
  </si>
  <si>
    <t>新・世界の国々　１</t>
  </si>
  <si>
    <t>帝国書院</t>
  </si>
  <si>
    <t>大きな文字の地図帳</t>
  </si>
  <si>
    <t>世界の国と地域ずかん</t>
  </si>
  <si>
    <t>バクテリアブック　細菌、ウイルスと、ふしぎな仲間たち</t>
  </si>
  <si>
    <t>化学同人</t>
  </si>
  <si>
    <t>生老病死そして生　写真と言葉で刻む　限りがあるからみんなでつなぐ</t>
  </si>
  <si>
    <t>農山漁村文化協会</t>
  </si>
  <si>
    <t>まなぶ</t>
  </si>
  <si>
    <t>トマトの大百科</t>
  </si>
  <si>
    <t>世界の植物大図鑑</t>
  </si>
  <si>
    <t>なぜ？から調べるごみと環境　５</t>
  </si>
  <si>
    <t>小学生なら知っておきたい教養３６６　１日１ページで身につく！</t>
  </si>
  <si>
    <t>遺伝子・ＤＮＡのすべて</t>
  </si>
  <si>
    <t>童心社</t>
  </si>
  <si>
    <t>なぜなに日本語　もっと</t>
  </si>
  <si>
    <t>三省堂</t>
  </si>
  <si>
    <t>わかる！使える！外来語辞典</t>
  </si>
  <si>
    <t>ﾐﾈﾙｳﾞｧ書房</t>
  </si>
  <si>
    <t>楽しく遊ぶ学ぶまだある！ふしぎの図鑑</t>
  </si>
  <si>
    <t>みつけた！名画の楽しみ方と描き方　２</t>
  </si>
  <si>
    <t>あかね書房</t>
  </si>
  <si>
    <t>ＡＩとともに生きる未来　４</t>
  </si>
  <si>
    <t>文溪堂</t>
  </si>
  <si>
    <t>単位図鑑</t>
  </si>
  <si>
    <t>ジュニアサイエンス大図鑑　この世界のしくみがすべてわかる</t>
  </si>
  <si>
    <t>博学王　１３　１／２のビックリ大図鑑　おどろきの事実が１０００以上！</t>
  </si>
  <si>
    <t>科学の実験　あそび・工作・手品</t>
  </si>
  <si>
    <t>分解する図鑑</t>
  </si>
  <si>
    <t>１００歳までに読みたい１００の絵本</t>
  </si>
  <si>
    <t>亜紀書房</t>
  </si>
  <si>
    <t>はじめまして相対性理論　時間ってなに？空間ってなに？</t>
  </si>
  <si>
    <t>Ｙｏｕ　ａｎｄ　Ｉあなたとわたし</t>
  </si>
  <si>
    <t>子どもの未来社</t>
  </si>
  <si>
    <t>５か国語でおもてなし　買い物・食べ物編</t>
  </si>
  <si>
    <t>世界とつながるみんなの宗教ずかん</t>
  </si>
  <si>
    <t>ゆかいなえいごとかずのだいずかん　さがして！かぞえて！１２３</t>
  </si>
  <si>
    <t>図解よくわかる過敏性腸症候群で悩まない本</t>
  </si>
  <si>
    <t>日東書院本社</t>
  </si>
  <si>
    <t>マンガ発達凸凹症医師の診断日記　先生！私は発達障害ですか？</t>
  </si>
  <si>
    <t>かいじゅうたちのいるところ</t>
  </si>
  <si>
    <t>ﾗﾎﾞ教育ｾﾝﾀｰ</t>
  </si>
  <si>
    <t>ももたろう　日本語＆英語ＣＤ付絵本</t>
  </si>
  <si>
    <t>世界を変えるための５０の小さな革命　イタリアからの挑戦状</t>
  </si>
  <si>
    <t>太郎次郎社ｴﾃﾞｨﾀｽ</t>
  </si>
  <si>
    <t>英語のあそびうた　みんなであそぶおやこであそぶ　Ｖｏｌ．１　Ｗｅ　ａｒｅ　ｓｏｎｇｂｉｒｄｓ</t>
  </si>
  <si>
    <t>夜間中学へようこそ</t>
  </si>
  <si>
    <t>岩崎書店</t>
  </si>
  <si>
    <t>名字ずかん</t>
  </si>
  <si>
    <t>さかな博士のレアうま魚図鑑</t>
  </si>
  <si>
    <t>ビジュアル世界大地図　地球の今と歴史がわかる</t>
  </si>
  <si>
    <t>絵で見る統計　世界の国ぐに</t>
  </si>
  <si>
    <t>はじめまして量子力学　ふしぎがいっぱいミクロの世界</t>
  </si>
  <si>
    <t>絵でさぐる音・光・宇宙　物理学の世界への旅</t>
  </si>
  <si>
    <t>どうなる？これからのお金図鑑</t>
    <phoneticPr fontId="4"/>
  </si>
  <si>
    <t>文溪堂</t>
    <phoneticPr fontId="4"/>
  </si>
  <si>
    <t>それも知りたい！慣用句</t>
  </si>
  <si>
    <t>冊数</t>
    <rPh sb="0" eb="2">
      <t>サッスウ</t>
    </rPh>
    <phoneticPr fontId="9"/>
  </si>
  <si>
    <t>本体</t>
    <rPh sb="0" eb="2">
      <t>ホンタイ</t>
    </rPh>
    <phoneticPr fontId="9"/>
  </si>
  <si>
    <t>消費税</t>
    <rPh sb="0" eb="3">
      <t>ショウヒゼイ</t>
    </rPh>
    <phoneticPr fontId="9"/>
  </si>
  <si>
    <t>税込</t>
    <rPh sb="0" eb="2">
      <t>ゼイコ</t>
    </rPh>
    <phoneticPr fontId="9"/>
  </si>
  <si>
    <t>　　　星友館中学校　発注リスト④</t>
    <rPh sb="3" eb="4">
      <t>ホシ</t>
    </rPh>
    <rPh sb="4" eb="5">
      <t>トモ</t>
    </rPh>
    <rPh sb="5" eb="6">
      <t>ヤカタ</t>
    </rPh>
    <rPh sb="6" eb="9">
      <t>チュウガッコウ</t>
    </rPh>
    <rPh sb="10" eb="12">
      <t>ハッチュウ</t>
    </rPh>
    <phoneticPr fontId="4"/>
  </si>
  <si>
    <t>北海道ぶらり歴史探訪ルートガイド</t>
    <phoneticPr fontId="4"/>
  </si>
  <si>
    <t>メイツ出版</t>
    <rPh sb="3" eb="5">
      <t>シュッパン</t>
    </rPh>
    <phoneticPr fontId="4"/>
  </si>
  <si>
    <t>となりの野生ヒグマ</t>
    <phoneticPr fontId="4"/>
  </si>
  <si>
    <t>北海道新聞社</t>
    <rPh sb="0" eb="6">
      <t>ホッカイドウシンブンシャ</t>
    </rPh>
    <phoneticPr fontId="4"/>
  </si>
  <si>
    <t>北海道開拓の素朴な疑問を関先生に聞いてみた</t>
    <phoneticPr fontId="4"/>
  </si>
  <si>
    <t>亜璃西社</t>
    <rPh sb="0" eb="1">
      <t>ア</t>
    </rPh>
    <rPh sb="1" eb="2">
      <t>リ</t>
    </rPh>
    <rPh sb="2" eb="3">
      <t>ニシ</t>
    </rPh>
    <rPh sb="3" eb="4">
      <t>シャ</t>
    </rPh>
    <phoneticPr fontId="4"/>
  </si>
  <si>
    <t>北海道のトリセツ</t>
    <phoneticPr fontId="4"/>
  </si>
  <si>
    <t>昭文社</t>
    <rPh sb="0" eb="3">
      <t>ショウブンシャ</t>
    </rPh>
    <phoneticPr fontId="4"/>
  </si>
  <si>
    <t>北海道建築物大図鑑</t>
    <phoneticPr fontId="4"/>
  </si>
  <si>
    <t>ニッポンを解剖する！北海道図鑑</t>
    <phoneticPr fontId="4"/>
  </si>
  <si>
    <t>JTBパブリッシング</t>
    <phoneticPr fontId="4"/>
  </si>
  <si>
    <t>３６５日北海道絶景の旅</t>
    <phoneticPr fontId="4"/>
  </si>
  <si>
    <t>いろは出版</t>
    <rPh sb="3" eb="5">
      <t>シュッパン</t>
    </rPh>
    <phoneticPr fontId="4"/>
  </si>
  <si>
    <t>地図で楽しむすごい北海道</t>
    <phoneticPr fontId="4"/>
  </si>
  <si>
    <t>洋泉社</t>
    <rPh sb="0" eb="1">
      <t>ヒロシ</t>
    </rPh>
    <rPh sb="1" eb="2">
      <t>イズミ</t>
    </rPh>
    <rPh sb="2" eb="3">
      <t>シャ</t>
    </rPh>
    <phoneticPr fontId="4"/>
  </si>
  <si>
    <t>アイヌ民族27の昔話</t>
    <rPh sb="3" eb="5">
      <t>ミンゾク</t>
    </rPh>
    <rPh sb="8" eb="10">
      <t>ムカシバナシ</t>
    </rPh>
    <phoneticPr fontId="4"/>
  </si>
  <si>
    <t>アイヌ民族もんよう</t>
    <rPh sb="3" eb="5">
      <t>ミンゾク</t>
    </rPh>
    <phoneticPr fontId="4"/>
  </si>
  <si>
    <t>かりん舎</t>
    <rPh sb="3" eb="4">
      <t>シャ</t>
    </rPh>
    <phoneticPr fontId="4"/>
  </si>
  <si>
    <t>ブラタモリ⑤札幌小樽日光熱海小田原</t>
    <rPh sb="6" eb="8">
      <t>サッポロ</t>
    </rPh>
    <rPh sb="8" eb="10">
      <t>オタル</t>
    </rPh>
    <rPh sb="10" eb="12">
      <t>ニッコウ</t>
    </rPh>
    <rPh sb="12" eb="14">
      <t>アタミ</t>
    </rPh>
    <rPh sb="14" eb="17">
      <t>オダワラ</t>
    </rPh>
    <phoneticPr fontId="4"/>
  </si>
  <si>
    <t>ごみ育</t>
    <phoneticPr fontId="4"/>
  </si>
  <si>
    <t>太田出版</t>
    <rPh sb="0" eb="4">
      <t>オオタシュッパン</t>
    </rPh>
    <phoneticPr fontId="4"/>
  </si>
  <si>
    <t>ビーカーくんとすごい先輩たち</t>
  </si>
  <si>
    <t>誠文堂新光社</t>
    <rPh sb="0" eb="6">
      <t>セイブンドウシンコウシャ</t>
    </rPh>
    <phoneticPr fontId="4"/>
  </si>
  <si>
    <t>ビーカーくんとそのなかまたち</t>
  </si>
  <si>
    <t>ビーカーくんのゆかいな化学実験</t>
  </si>
  <si>
    <t>棒人間図解大全</t>
    <rPh sb="0" eb="3">
      <t>ボウニンゲン</t>
    </rPh>
    <rPh sb="3" eb="5">
      <t>ズカイ</t>
    </rPh>
    <rPh sb="5" eb="7">
      <t>タイゼン</t>
    </rPh>
    <phoneticPr fontId="4"/>
  </si>
  <si>
    <t>自由国民社</t>
    <rPh sb="0" eb="5">
      <t>ジユウコクミンシャ</t>
    </rPh>
    <phoneticPr fontId="4"/>
  </si>
  <si>
    <t>プロに教わる１秒で心をつかむPOPのつくり方</t>
    <rPh sb="3" eb="4">
      <t>オソ</t>
    </rPh>
    <rPh sb="7" eb="8">
      <t>ビョウ</t>
    </rPh>
    <rPh sb="9" eb="10">
      <t>ココロ</t>
    </rPh>
    <rPh sb="21" eb="22">
      <t>カタ</t>
    </rPh>
    <phoneticPr fontId="4"/>
  </si>
  <si>
    <t>パイインターナショナル</t>
    <phoneticPr fontId="4"/>
  </si>
  <si>
    <t>ダム大百科</t>
    <rPh sb="2" eb="5">
      <t>ダイヒャッカ</t>
    </rPh>
    <phoneticPr fontId="4"/>
  </si>
  <si>
    <t>カミキィの〈か和いい〉季節のおりがみ</t>
    <phoneticPr fontId="4"/>
  </si>
  <si>
    <t>日本文芸社</t>
    <rPh sb="0" eb="5">
      <t>ニホンブンゲイシャ</t>
    </rPh>
    <phoneticPr fontId="4"/>
  </si>
  <si>
    <t>カミキィの季節のおりがみ</t>
  </si>
  <si>
    <t>カミキィの気持ちが伝わる贈り物おりがみ</t>
    <rPh sb="5" eb="7">
      <t>キモ</t>
    </rPh>
    <rPh sb="9" eb="10">
      <t>ツタ</t>
    </rPh>
    <rPh sb="12" eb="13">
      <t>オク</t>
    </rPh>
    <rPh sb="14" eb="15">
      <t>モノ</t>
    </rPh>
    <phoneticPr fontId="4"/>
  </si>
  <si>
    <t>都道府県の持ちかた</t>
  </si>
  <si>
    <t>書のひみつ</t>
    <rPh sb="0" eb="1">
      <t>ショ</t>
    </rPh>
    <phoneticPr fontId="4"/>
  </si>
  <si>
    <t>朝日出版社</t>
    <rPh sb="0" eb="5">
      <t>アサヒシュッパンシャ</t>
    </rPh>
    <phoneticPr fontId="4"/>
  </si>
  <si>
    <t>空からのぞいた桃太郎</t>
    <rPh sb="0" eb="1">
      <t>ソラ</t>
    </rPh>
    <rPh sb="7" eb="10">
      <t>モモタロウ</t>
    </rPh>
    <phoneticPr fontId="4"/>
  </si>
  <si>
    <t>岩崎書店</t>
    <rPh sb="0" eb="2">
      <t>イワサキ</t>
    </rPh>
    <rPh sb="2" eb="4">
      <t>ショテン</t>
    </rPh>
    <phoneticPr fontId="4"/>
  </si>
  <si>
    <t>不思議なお菓子レシピサイエンススイーツ</t>
    <phoneticPr fontId="4"/>
  </si>
  <si>
    <t>マイルスタッフ</t>
    <phoneticPr fontId="4"/>
  </si>
  <si>
    <t>ドローン空撮で見えてくる日本の地理と地形</t>
    <rPh sb="4" eb="6">
      <t>クウサツ</t>
    </rPh>
    <rPh sb="7" eb="8">
      <t>ミ</t>
    </rPh>
    <rPh sb="12" eb="14">
      <t>ニホン</t>
    </rPh>
    <rPh sb="15" eb="17">
      <t>チリ</t>
    </rPh>
    <rPh sb="18" eb="20">
      <t>チケイ</t>
    </rPh>
    <phoneticPr fontId="4"/>
  </si>
  <si>
    <t>地図で見る日本の地震</t>
    <rPh sb="0" eb="2">
      <t>チズ</t>
    </rPh>
    <rPh sb="3" eb="4">
      <t>ミ</t>
    </rPh>
    <rPh sb="5" eb="7">
      <t>ニホン</t>
    </rPh>
    <rPh sb="8" eb="10">
      <t>ジシン</t>
    </rPh>
    <phoneticPr fontId="4"/>
  </si>
  <si>
    <t>偕成社</t>
    <rPh sb="0" eb="3">
      <t>カイセイシャ</t>
    </rPh>
    <phoneticPr fontId="4"/>
  </si>
  <si>
    <t>古典がおいしい！平安時代のスイーツ</t>
    <rPh sb="0" eb="2">
      <t>コテン</t>
    </rPh>
    <rPh sb="8" eb="12">
      <t>ヘイアンジダイ</t>
    </rPh>
    <phoneticPr fontId="4"/>
  </si>
  <si>
    <t>かもがわ出版</t>
    <rPh sb="4" eb="6">
      <t>シュッパン</t>
    </rPh>
    <phoneticPr fontId="4"/>
  </si>
  <si>
    <t>知られざる縄文ライフ</t>
    <rPh sb="0" eb="1">
      <t>シ</t>
    </rPh>
    <rPh sb="5" eb="7">
      <t>ジョウモン</t>
    </rPh>
    <phoneticPr fontId="4"/>
  </si>
  <si>
    <t>ときめく縄文図鑑</t>
    <rPh sb="4" eb="8">
      <t>ジョウモンズカン</t>
    </rPh>
    <phoneticPr fontId="4"/>
  </si>
  <si>
    <t>山と渓谷社</t>
    <rPh sb="0" eb="1">
      <t>ヤマ</t>
    </rPh>
    <rPh sb="2" eb="5">
      <t>ケイコクシャ</t>
    </rPh>
    <phoneticPr fontId="4"/>
  </si>
  <si>
    <t>天才はみんな「鈍感」さん</t>
    <rPh sb="0" eb="2">
      <t>テンサイ</t>
    </rPh>
    <rPh sb="7" eb="9">
      <t>ドンカン</t>
    </rPh>
    <phoneticPr fontId="4"/>
  </si>
  <si>
    <t>新しい分かり方</t>
    <rPh sb="0" eb="1">
      <t>アタラ</t>
    </rPh>
    <rPh sb="3" eb="4">
      <t>ワ</t>
    </rPh>
    <rPh sb="6" eb="7">
      <t>カタ</t>
    </rPh>
    <phoneticPr fontId="4"/>
  </si>
  <si>
    <t>中央公論社</t>
    <rPh sb="0" eb="5">
      <t>チュウオウコウロンシャ</t>
    </rPh>
    <phoneticPr fontId="4"/>
  </si>
  <si>
    <t>失敗図鑑</t>
    <rPh sb="0" eb="4">
      <t>シッパイズカン</t>
    </rPh>
    <phoneticPr fontId="4"/>
  </si>
  <si>
    <t>文響社</t>
    <rPh sb="0" eb="1">
      <t>ブン</t>
    </rPh>
    <rPh sb="1" eb="2">
      <t>ヒビキ</t>
    </rPh>
    <rPh sb="2" eb="3">
      <t>シャ</t>
    </rPh>
    <phoneticPr fontId="4"/>
  </si>
  <si>
    <t>A child is born</t>
    <phoneticPr fontId="4"/>
  </si>
  <si>
    <t>あすなろ書房</t>
    <rPh sb="4" eb="6">
      <t>ショボウ</t>
    </rPh>
    <phoneticPr fontId="4"/>
  </si>
  <si>
    <t>感染症時代のマスクの教科書</t>
    <rPh sb="0" eb="5">
      <t>カンセンショウジダイ</t>
    </rPh>
    <rPh sb="10" eb="13">
      <t>キョウカショ</t>
    </rPh>
    <phoneticPr fontId="4"/>
  </si>
  <si>
    <t>ニッポンのサイズ図鑑</t>
    <rPh sb="8" eb="10">
      <t>ズカン</t>
    </rPh>
    <phoneticPr fontId="4"/>
  </si>
  <si>
    <t>淡交社</t>
    <rPh sb="0" eb="1">
      <t>アワ</t>
    </rPh>
    <phoneticPr fontId="4"/>
  </si>
  <si>
    <t>あの夏の正解</t>
    <rPh sb="2" eb="3">
      <t>ナツ</t>
    </rPh>
    <rPh sb="4" eb="6">
      <t>セイカイ</t>
    </rPh>
    <phoneticPr fontId="4"/>
  </si>
  <si>
    <t>常用漢字手習い帖　毛筆・硬筆　三体字典　㈠</t>
    <phoneticPr fontId="4"/>
  </si>
  <si>
    <t>国土社</t>
    <rPh sb="0" eb="2">
      <t>コクド</t>
    </rPh>
    <rPh sb="2" eb="3">
      <t>シャ</t>
    </rPh>
    <phoneticPr fontId="4"/>
  </si>
  <si>
    <t>常用漢字手習い帖　毛筆・硬筆　三体字典　㈡</t>
    <phoneticPr fontId="4"/>
  </si>
  <si>
    <t>常用漢字手習い帖　毛筆・硬筆　三体字典　㈢</t>
    <phoneticPr fontId="4"/>
  </si>
  <si>
    <t>常用漢字手習い帖　毛筆・硬筆　三体字典　㈣</t>
    <phoneticPr fontId="4"/>
  </si>
  <si>
    <t>常用漢字手習い帖　毛筆・硬筆　三体字典　㈤</t>
    <phoneticPr fontId="4"/>
  </si>
  <si>
    <t>常用漢字手習い帖　毛筆・硬筆　三体字典　㈥</t>
    <phoneticPr fontId="4"/>
  </si>
  <si>
    <t>常用漢字手習い帖　毛筆・硬筆　三体字典　㈦</t>
    <phoneticPr fontId="4"/>
  </si>
  <si>
    <t>常用漢字手習い帖　毛筆・硬筆　三体字典　㈧</t>
    <phoneticPr fontId="4"/>
  </si>
  <si>
    <t>常用漢字手習い帖　毛筆・硬筆・三体字典　㈨</t>
    <rPh sb="0" eb="2">
      <t>ジョウヨウ</t>
    </rPh>
    <rPh sb="2" eb="4">
      <t>カンジ</t>
    </rPh>
    <rPh sb="4" eb="6">
      <t>テナラ</t>
    </rPh>
    <rPh sb="7" eb="8">
      <t>チョウ</t>
    </rPh>
    <rPh sb="9" eb="11">
      <t>モウヒツ</t>
    </rPh>
    <rPh sb="12" eb="14">
      <t>コウヒツ</t>
    </rPh>
    <rPh sb="15" eb="17">
      <t>サンタイ</t>
    </rPh>
    <rPh sb="17" eb="19">
      <t>ジテン</t>
    </rPh>
    <phoneticPr fontId="4"/>
  </si>
  <si>
    <t>お笑い芸人と学ぶ１３歳からのSDGｓ</t>
    <rPh sb="1" eb="2">
      <t>ワラ</t>
    </rPh>
    <rPh sb="3" eb="5">
      <t>ゲイニン</t>
    </rPh>
    <rPh sb="6" eb="7">
      <t>マナ</t>
    </rPh>
    <rPh sb="10" eb="11">
      <t>サイ</t>
    </rPh>
    <phoneticPr fontId="4"/>
  </si>
  <si>
    <t>くもん出版</t>
    <rPh sb="3" eb="5">
      <t>シュッパン</t>
    </rPh>
    <phoneticPr fontId="4"/>
  </si>
  <si>
    <t>自分ごとから始めようSDGｓ探求ワークブック</t>
    <rPh sb="0" eb="2">
      <t>ジブン</t>
    </rPh>
    <rPh sb="6" eb="7">
      <t>ハジ</t>
    </rPh>
    <rPh sb="14" eb="16">
      <t>タンキュウ</t>
    </rPh>
    <phoneticPr fontId="4"/>
  </si>
  <si>
    <t>ｎoa出版</t>
    <rPh sb="3" eb="5">
      <t>シュッパン</t>
    </rPh>
    <phoneticPr fontId="4"/>
  </si>
  <si>
    <t>SDGｓなぜなにクイズ図鑑</t>
    <rPh sb="11" eb="13">
      <t>ズカン</t>
    </rPh>
    <phoneticPr fontId="4"/>
  </si>
  <si>
    <t>未来を変えるメッセージ　みんなのＳＤＧｓ</t>
    <rPh sb="0" eb="2">
      <t>ミライ</t>
    </rPh>
    <rPh sb="3" eb="4">
      <t>カ</t>
    </rPh>
    <phoneticPr fontId="4"/>
  </si>
  <si>
    <t>リベラル社</t>
    <rPh sb="4" eb="5">
      <t>シャ</t>
    </rPh>
    <phoneticPr fontId="4"/>
  </si>
  <si>
    <t>星友館中学校　購入予定図書リスト</t>
    <rPh sb="0" eb="1">
      <t>ホシ</t>
    </rPh>
    <rPh sb="1" eb="2">
      <t>トモ</t>
    </rPh>
    <rPh sb="2" eb="3">
      <t>ヤカタ</t>
    </rPh>
    <rPh sb="3" eb="6">
      <t>チュウガッコウ</t>
    </rPh>
    <rPh sb="7" eb="9">
      <t>コウニュウ</t>
    </rPh>
    <rPh sb="9" eb="11">
      <t>ヨテイ</t>
    </rPh>
    <rPh sb="11" eb="13">
      <t>トショ</t>
    </rPh>
    <phoneticPr fontId="4"/>
  </si>
  <si>
    <t>WAVE出版</t>
    <rPh sb="4" eb="6">
      <t>シュッパン</t>
    </rPh>
    <phoneticPr fontId="9"/>
  </si>
  <si>
    <t>創元社</t>
    <rPh sb="0" eb="3">
      <t>ソウゲンシャ</t>
    </rPh>
    <phoneticPr fontId="9"/>
  </si>
  <si>
    <t>ＡＩ時代を生き抜くプログラミング的思考が身につくシリーズ　９</t>
    <phoneticPr fontId="4"/>
  </si>
  <si>
    <t>やさしくわかるデジタル時代の著作権１</t>
    <rPh sb="11" eb="13">
      <t>ジダイ</t>
    </rPh>
    <rPh sb="14" eb="17">
      <t>チョサクケン</t>
    </rPh>
    <phoneticPr fontId="9"/>
  </si>
  <si>
    <t>技術評論社</t>
    <rPh sb="0" eb="5">
      <t>ギジュツヒョウロンシャ</t>
    </rPh>
    <phoneticPr fontId="9"/>
  </si>
  <si>
    <t>やさしくわかるデジタル時代の著作権２</t>
    <rPh sb="11" eb="13">
      <t>ジダイ</t>
    </rPh>
    <rPh sb="14" eb="17">
      <t>チョサクケン</t>
    </rPh>
    <phoneticPr fontId="9"/>
  </si>
  <si>
    <t>やさしくわかるデジタル時代の著作権３</t>
    <rPh sb="11" eb="13">
      <t>ジダイ</t>
    </rPh>
    <rPh sb="14" eb="17">
      <t>チョサクケン</t>
    </rPh>
    <phoneticPr fontId="9"/>
  </si>
  <si>
    <t>シン・読書術</t>
    <rPh sb="3" eb="5">
      <t>ドクショ</t>
    </rPh>
    <rPh sb="5" eb="6">
      <t>ジュツ</t>
    </rPh>
    <phoneticPr fontId="9"/>
  </si>
  <si>
    <t>サンマーク出版</t>
    <rPh sb="5" eb="7">
      <t>シュッパン</t>
    </rPh>
    <phoneticPr fontId="9"/>
  </si>
  <si>
    <t>図書館のトリセツ</t>
    <rPh sb="0" eb="3">
      <t>トショカン</t>
    </rPh>
    <phoneticPr fontId="9"/>
  </si>
  <si>
    <t>講談社</t>
    <rPh sb="0" eb="3">
      <t>コウダンシャ</t>
    </rPh>
    <phoneticPr fontId="9"/>
  </si>
  <si>
    <t>大人も知らない？ふしぎ現象事典</t>
    <rPh sb="0" eb="2">
      <t>オトナ</t>
    </rPh>
    <rPh sb="3" eb="4">
      <t>シ</t>
    </rPh>
    <rPh sb="11" eb="15">
      <t>ゲンショウジテン</t>
    </rPh>
    <phoneticPr fontId="9"/>
  </si>
  <si>
    <t>マイクロマガジン社</t>
    <rPh sb="8" eb="9">
      <t>シャ</t>
    </rPh>
    <phoneticPr fontId="9"/>
  </si>
  <si>
    <t>博物館のバックヤードを探検しよう！</t>
    <rPh sb="0" eb="3">
      <t>ハクブツカン</t>
    </rPh>
    <rPh sb="11" eb="13">
      <t>タンケン</t>
    </rPh>
    <phoneticPr fontId="9"/>
  </si>
  <si>
    <t>河出書房新社</t>
    <rPh sb="0" eb="6">
      <t>カワデショボウシンシャ</t>
    </rPh>
    <phoneticPr fontId="9"/>
  </si>
  <si>
    <t>モノのなまえ事典</t>
    <rPh sb="6" eb="8">
      <t>ジテン</t>
    </rPh>
    <phoneticPr fontId="9"/>
  </si>
  <si>
    <t>ポプラ社</t>
    <rPh sb="3" eb="4">
      <t>シャ</t>
    </rPh>
    <phoneticPr fontId="9"/>
  </si>
  <si>
    <t>まだある‼アレにもコレにも！モノのなまえ事典</t>
    <rPh sb="20" eb="22">
      <t>ジテン</t>
    </rPh>
    <phoneticPr fontId="9"/>
  </si>
  <si>
    <t>ねころん語</t>
    <rPh sb="4" eb="5">
      <t>ゴ</t>
    </rPh>
    <phoneticPr fontId="4"/>
  </si>
  <si>
    <t>禅の言葉とジブリ</t>
    <rPh sb="0" eb="1">
      <t>ゼン</t>
    </rPh>
    <rPh sb="2" eb="4">
      <t>コトバ</t>
    </rPh>
    <phoneticPr fontId="4"/>
  </si>
  <si>
    <t>まいにち哲学</t>
    <rPh sb="4" eb="6">
      <t>テツガク</t>
    </rPh>
    <phoneticPr fontId="4"/>
  </si>
  <si>
    <t>NHK出版社</t>
    <rPh sb="3" eb="6">
      <t>シュッパンシャ</t>
    </rPh>
    <phoneticPr fontId="4"/>
  </si>
  <si>
    <t>多分そいつ、今ごろパフェとか食ってるよ。　〔１〕</t>
    <phoneticPr fontId="4"/>
  </si>
  <si>
    <t>サンクチュアリ出版</t>
    <rPh sb="7" eb="9">
      <t>シュッパン</t>
    </rPh>
    <phoneticPr fontId="4"/>
  </si>
  <si>
    <t>多分そいつ、今ごろパフェとか食ってるよ。　続</t>
  </si>
  <si>
    <t>答えのない道徳の問題どう解く？正解のない時代を生きるキミへ</t>
    <rPh sb="15" eb="17">
      <t>セイカイ</t>
    </rPh>
    <rPh sb="20" eb="22">
      <t>ジダイ</t>
    </rPh>
    <rPh sb="23" eb="24">
      <t>イ</t>
    </rPh>
    <phoneticPr fontId="4"/>
  </si>
  <si>
    <t>人生はニャンとかなる！</t>
    <rPh sb="0" eb="2">
      <t>ジンセイ</t>
    </rPh>
    <phoneticPr fontId="4"/>
  </si>
  <si>
    <t>なるほど心理学</t>
    <rPh sb="4" eb="7">
      <t>シンリガク</t>
    </rPh>
    <phoneticPr fontId="4"/>
  </si>
  <si>
    <t>学研プラス</t>
    <rPh sb="0" eb="2">
      <t>ガッケン</t>
    </rPh>
    <phoneticPr fontId="4"/>
  </si>
  <si>
    <t>レジリエンスで心の折れない自分になる</t>
    <rPh sb="7" eb="8">
      <t>ココロ</t>
    </rPh>
    <rPh sb="9" eb="10">
      <t>オ</t>
    </rPh>
    <rPh sb="13" eb="15">
      <t>ジブン</t>
    </rPh>
    <phoneticPr fontId="4"/>
  </si>
  <si>
    <t>日本能率協会マネジメントセンター</t>
    <rPh sb="0" eb="4">
      <t>ニホンノウリツ</t>
    </rPh>
    <rPh sb="4" eb="6">
      <t>キョウカイ</t>
    </rPh>
    <phoneticPr fontId="4"/>
  </si>
  <si>
    <t>自分のこころとうまく付き合う方法</t>
    <rPh sb="0" eb="2">
      <t>ジブン</t>
    </rPh>
    <rPh sb="10" eb="11">
      <t>ツ</t>
    </rPh>
    <rPh sb="12" eb="13">
      <t>ア</t>
    </rPh>
    <rPh sb="14" eb="16">
      <t>ホウホウ</t>
    </rPh>
    <phoneticPr fontId="4"/>
  </si>
  <si>
    <t>東京書籍</t>
    <rPh sb="0" eb="2">
      <t>トウキョウ</t>
    </rPh>
    <rPh sb="2" eb="4">
      <t>ショセキ</t>
    </rPh>
    <phoneticPr fontId="4"/>
  </si>
  <si>
    <t>脱・呪縛</t>
    <rPh sb="0" eb="1">
      <t>ダツ</t>
    </rPh>
    <rPh sb="2" eb="4">
      <t>ジュバク</t>
    </rPh>
    <phoneticPr fontId="4"/>
  </si>
  <si>
    <t>理論社</t>
    <rPh sb="0" eb="3">
      <t>リロンシャ</t>
    </rPh>
    <phoneticPr fontId="4"/>
  </si>
  <si>
    <t>まわりに気を使いすぎなあなたが自分のために生きられる本</t>
    <rPh sb="4" eb="5">
      <t>キ</t>
    </rPh>
    <rPh sb="6" eb="7">
      <t>ツカ</t>
    </rPh>
    <rPh sb="15" eb="17">
      <t>ジブン</t>
    </rPh>
    <rPh sb="21" eb="22">
      <t>イ</t>
    </rPh>
    <rPh sb="26" eb="27">
      <t>ホン</t>
    </rPh>
    <phoneticPr fontId="4"/>
  </si>
  <si>
    <t>英語と日本語で読んでみよう世界に勇気と希望をくれたメッセージ１</t>
    <rPh sb="0" eb="2">
      <t>エイゴ</t>
    </rPh>
    <rPh sb="3" eb="6">
      <t>ニホンゴ</t>
    </rPh>
    <rPh sb="7" eb="8">
      <t>ヨ</t>
    </rPh>
    <rPh sb="13" eb="15">
      <t>セカイ</t>
    </rPh>
    <rPh sb="16" eb="18">
      <t>ユウキ</t>
    </rPh>
    <rPh sb="19" eb="21">
      <t>キボウ</t>
    </rPh>
    <phoneticPr fontId="4"/>
  </si>
  <si>
    <t>岩崎書店</t>
    <rPh sb="0" eb="4">
      <t>イワサキショテン</t>
    </rPh>
    <phoneticPr fontId="4"/>
  </si>
  <si>
    <t>英語と日本語で読んでみよう世界に勇気と希望をくれたメッセージ２</t>
    <rPh sb="0" eb="2">
      <t>エイゴ</t>
    </rPh>
    <rPh sb="3" eb="6">
      <t>ニホンゴ</t>
    </rPh>
    <rPh sb="7" eb="8">
      <t>ヨ</t>
    </rPh>
    <rPh sb="13" eb="15">
      <t>セカイ</t>
    </rPh>
    <rPh sb="16" eb="18">
      <t>ユウキ</t>
    </rPh>
    <rPh sb="19" eb="21">
      <t>キボウ</t>
    </rPh>
    <phoneticPr fontId="4"/>
  </si>
  <si>
    <t>英語と日本語で読んでみよう世界に勇気と希望をくれたメッセージ３</t>
    <rPh sb="0" eb="2">
      <t>エイゴ</t>
    </rPh>
    <rPh sb="3" eb="6">
      <t>ニホンゴ</t>
    </rPh>
    <rPh sb="7" eb="8">
      <t>ヨ</t>
    </rPh>
    <rPh sb="13" eb="15">
      <t>セカイ</t>
    </rPh>
    <rPh sb="16" eb="18">
      <t>ユウキ</t>
    </rPh>
    <rPh sb="19" eb="21">
      <t>キボウ</t>
    </rPh>
    <phoneticPr fontId="4"/>
  </si>
  <si>
    <t>英語と日本語で読んでみよう世界に勇気と希望をくれたメッセージ４</t>
    <rPh sb="0" eb="2">
      <t>エイゴ</t>
    </rPh>
    <rPh sb="3" eb="6">
      <t>ニホンゴ</t>
    </rPh>
    <rPh sb="7" eb="8">
      <t>ヨ</t>
    </rPh>
    <rPh sb="13" eb="15">
      <t>セカイ</t>
    </rPh>
    <rPh sb="16" eb="18">
      <t>ユウキ</t>
    </rPh>
    <rPh sb="19" eb="21">
      <t>キボウ</t>
    </rPh>
    <phoneticPr fontId="4"/>
  </si>
  <si>
    <t>本当の「頭のよさ」って何だろう?</t>
    <rPh sb="0" eb="2">
      <t>ホントウ</t>
    </rPh>
    <rPh sb="4" eb="5">
      <t>アタマ</t>
    </rPh>
    <rPh sb="11" eb="12">
      <t>ナン</t>
    </rPh>
    <phoneticPr fontId="4"/>
  </si>
  <si>
    <t>誠文堂新光社</t>
    <rPh sb="0" eb="1">
      <t>マコト</t>
    </rPh>
    <rPh sb="1" eb="2">
      <t>ブン</t>
    </rPh>
    <rPh sb="2" eb="3">
      <t>ドウ</t>
    </rPh>
    <rPh sb="3" eb="4">
      <t>シン</t>
    </rPh>
    <rPh sb="4" eb="5">
      <t>ヒカリ</t>
    </rPh>
    <rPh sb="5" eb="6">
      <t>シャ</t>
    </rPh>
    <phoneticPr fontId="4"/>
  </si>
  <si>
    <t>本当の「心の強さ」ってなんだろう？</t>
    <rPh sb="0" eb="2">
      <t>ホントウ</t>
    </rPh>
    <rPh sb="4" eb="5">
      <t>ココロ</t>
    </rPh>
    <rPh sb="6" eb="7">
      <t>ツヨ</t>
    </rPh>
    <phoneticPr fontId="4"/>
  </si>
  <si>
    <t>アウトプット大全</t>
    <rPh sb="6" eb="8">
      <t>タイゼン</t>
    </rPh>
    <phoneticPr fontId="4"/>
  </si>
  <si>
    <t>インプット大全</t>
    <rPh sb="5" eb="7">
      <t>タイゼン</t>
    </rPh>
    <phoneticPr fontId="4"/>
  </si>
  <si>
    <r>
      <rPr>
        <sz val="10"/>
        <color theme="1"/>
        <rFont val="ＭＳ Ｐゴシック"/>
        <family val="3"/>
        <charset val="128"/>
      </rPr>
      <t>地理</t>
    </r>
    <r>
      <rPr>
        <sz val="10"/>
        <color theme="1"/>
        <rFont val="Arial"/>
        <family val="2"/>
      </rPr>
      <t>×</t>
    </r>
    <r>
      <rPr>
        <sz val="10"/>
        <color theme="1"/>
        <rFont val="ＭＳ Ｐゴシック"/>
        <family val="3"/>
        <charset val="128"/>
      </rPr>
      <t>文化</t>
    </r>
    <r>
      <rPr>
        <sz val="10"/>
        <color theme="1"/>
        <rFont val="Arial"/>
        <family val="2"/>
      </rPr>
      <t>×</t>
    </r>
    <r>
      <rPr>
        <sz val="10"/>
        <color theme="1"/>
        <rFont val="ＭＳ Ｐゴシック"/>
        <family val="3"/>
        <charset val="128"/>
      </rPr>
      <t>雑学で今が見える世界の国々</t>
    </r>
    <phoneticPr fontId="4"/>
  </si>
  <si>
    <t>朝日新聞社</t>
    <rPh sb="0" eb="5">
      <t>アサヒシンブンシャ</t>
    </rPh>
    <phoneticPr fontId="4"/>
  </si>
  <si>
    <t>あなたが世界を変える日</t>
    <rPh sb="4" eb="6">
      <t>セカイ</t>
    </rPh>
    <rPh sb="7" eb="8">
      <t>カ</t>
    </rPh>
    <rPh sb="10" eb="11">
      <t>ヒ</t>
    </rPh>
    <phoneticPr fontId="4"/>
  </si>
  <si>
    <t>学陽書房</t>
    <rPh sb="0" eb="1">
      <t>ガク</t>
    </rPh>
    <rPh sb="1" eb="2">
      <t>ヨウ</t>
    </rPh>
    <rPh sb="2" eb="4">
      <t>ショボウ</t>
    </rPh>
    <phoneticPr fontId="4"/>
  </si>
  <si>
    <t>統計から読み解く４７都道府県ランキング</t>
    <phoneticPr fontId="4"/>
  </si>
  <si>
    <t>日東書院本社</t>
    <rPh sb="0" eb="4">
      <t>ニットウショイン</t>
    </rPh>
    <rPh sb="4" eb="6">
      <t>ホンシャ</t>
    </rPh>
    <phoneticPr fontId="4"/>
  </si>
  <si>
    <t>個「性」ってなんだろう？</t>
    <phoneticPr fontId="4"/>
  </si>
  <si>
    <t>あかね書房</t>
    <rPh sb="3" eb="5">
      <t>ショボウ</t>
    </rPh>
    <phoneticPr fontId="4"/>
  </si>
  <si>
    <t>サンマーク出版</t>
    <rPh sb="5" eb="7">
      <t>シュッパン</t>
    </rPh>
    <phoneticPr fontId="4"/>
  </si>
  <si>
    <t>こども六法</t>
    <rPh sb="3" eb="5">
      <t>ロッポウ</t>
    </rPh>
    <phoneticPr fontId="4"/>
  </si>
  <si>
    <t>弘文堂</t>
    <rPh sb="0" eb="3">
      <t>コウブンドウ</t>
    </rPh>
    <phoneticPr fontId="4"/>
  </si>
  <si>
    <t>清水書院</t>
    <rPh sb="0" eb="4">
      <t>シミズショイン</t>
    </rPh>
    <phoneticPr fontId="4"/>
  </si>
  <si>
    <t>じつは食べられる生きもの事典　おかわり！</t>
    <rPh sb="3" eb="4">
      <t>タ</t>
    </rPh>
    <rPh sb="8" eb="9">
      <t>イ</t>
    </rPh>
    <rPh sb="12" eb="14">
      <t>ジテン</t>
    </rPh>
    <phoneticPr fontId="4"/>
  </si>
  <si>
    <t>となりの難民</t>
    <rPh sb="4" eb="6">
      <t>ナンミン</t>
    </rPh>
    <phoneticPr fontId="4"/>
  </si>
  <si>
    <t>5日間で「思いつかない」「まとまらない」「伝わらない」がなくなる本</t>
    <rPh sb="1" eb="3">
      <t>ニチカン</t>
    </rPh>
    <rPh sb="5" eb="6">
      <t>オモ</t>
    </rPh>
    <rPh sb="21" eb="22">
      <t>ツタ</t>
    </rPh>
    <rPh sb="32" eb="33">
      <t>ホン</t>
    </rPh>
    <phoneticPr fontId="4"/>
  </si>
  <si>
    <t>大和出版</t>
    <rPh sb="0" eb="2">
      <t>ヤマト</t>
    </rPh>
    <rPh sb="2" eb="4">
      <t>シュッパン</t>
    </rPh>
    <phoneticPr fontId="4"/>
  </si>
  <si>
    <t>北の里から平和の祈り</t>
    <rPh sb="0" eb="1">
      <t>キタ</t>
    </rPh>
    <rPh sb="2" eb="3">
      <t>サト</t>
    </rPh>
    <rPh sb="5" eb="7">
      <t>ヘイワ</t>
    </rPh>
    <rPh sb="8" eb="9">
      <t>イノ</t>
    </rPh>
    <phoneticPr fontId="4"/>
  </si>
  <si>
    <t>北海道新聞社</t>
    <rPh sb="0" eb="3">
      <t>ホッカイドウ</t>
    </rPh>
    <rPh sb="3" eb="6">
      <t>シンブンシャ</t>
    </rPh>
    <phoneticPr fontId="4"/>
  </si>
  <si>
    <t>5分でわかる重要ワード知って話そうニュースの言葉</t>
    <rPh sb="1" eb="2">
      <t>フン</t>
    </rPh>
    <rPh sb="6" eb="8">
      <t>ジュウヨウ</t>
    </rPh>
    <rPh sb="11" eb="12">
      <t>シ</t>
    </rPh>
    <rPh sb="14" eb="15">
      <t>ハナ</t>
    </rPh>
    <rPh sb="22" eb="24">
      <t>コトバ</t>
    </rPh>
    <phoneticPr fontId="4"/>
  </si>
  <si>
    <t>えほんの杜</t>
    <rPh sb="4" eb="5">
      <t>モリ</t>
    </rPh>
    <phoneticPr fontId="4"/>
  </si>
  <si>
    <t>ミライの授業</t>
    <rPh sb="4" eb="6">
      <t>ジュギョウ</t>
    </rPh>
    <phoneticPr fontId="4"/>
  </si>
  <si>
    <t>僕らが生きているよのなかのしくみは「法」でわかる</t>
    <rPh sb="0" eb="1">
      <t>ボク</t>
    </rPh>
    <rPh sb="3" eb="4">
      <t>イ</t>
    </rPh>
    <rPh sb="18" eb="19">
      <t>ホウ</t>
    </rPh>
    <phoneticPr fontId="4"/>
  </si>
  <si>
    <t>大和書房</t>
    <rPh sb="0" eb="4">
      <t>ヤマトショボウ</t>
    </rPh>
    <phoneticPr fontId="4"/>
  </si>
  <si>
    <t>超話し方図鑑</t>
    <rPh sb="0" eb="1">
      <t>チョウ</t>
    </rPh>
    <rPh sb="1" eb="2">
      <t>ハナ</t>
    </rPh>
    <rPh sb="3" eb="6">
      <t>カタズカン</t>
    </rPh>
    <phoneticPr fontId="4"/>
  </si>
  <si>
    <t>飛鳥新社</t>
    <rPh sb="0" eb="4">
      <t>アスカシンシャ</t>
    </rPh>
    <phoneticPr fontId="4"/>
  </si>
  <si>
    <t>現地取材！世界のくらし⑴　日本</t>
    <rPh sb="0" eb="2">
      <t>ゲンチ</t>
    </rPh>
    <rPh sb="2" eb="4">
      <t>シュザイ</t>
    </rPh>
    <rPh sb="5" eb="7">
      <t>セカイ</t>
    </rPh>
    <rPh sb="13" eb="15">
      <t>ニホン</t>
    </rPh>
    <phoneticPr fontId="4"/>
  </si>
  <si>
    <t>現地取材！世界のくらし⑵　韓国</t>
    <rPh sb="0" eb="2">
      <t>ゲンチ</t>
    </rPh>
    <rPh sb="2" eb="4">
      <t>シュザイ</t>
    </rPh>
    <rPh sb="5" eb="7">
      <t>セカイ</t>
    </rPh>
    <rPh sb="13" eb="15">
      <t>カンコク</t>
    </rPh>
    <phoneticPr fontId="4"/>
  </si>
  <si>
    <t>現地取材！世界のくらし⑶　中国</t>
    <rPh sb="0" eb="2">
      <t>ゲンチ</t>
    </rPh>
    <rPh sb="2" eb="4">
      <t>シュザイ</t>
    </rPh>
    <rPh sb="5" eb="7">
      <t>セカイ</t>
    </rPh>
    <rPh sb="13" eb="15">
      <t>チュウゴク</t>
    </rPh>
    <phoneticPr fontId="4"/>
  </si>
  <si>
    <t>現地取材！世界のくらし⑷　モンゴル</t>
    <rPh sb="0" eb="2">
      <t>ゲンチ</t>
    </rPh>
    <rPh sb="2" eb="4">
      <t>シュザイ</t>
    </rPh>
    <rPh sb="5" eb="7">
      <t>セカイ</t>
    </rPh>
    <phoneticPr fontId="4"/>
  </si>
  <si>
    <t>現地取材！世界のくらし⑸　ネパール</t>
    <rPh sb="0" eb="2">
      <t>ゲンチ</t>
    </rPh>
    <rPh sb="2" eb="4">
      <t>シュザイ</t>
    </rPh>
    <rPh sb="5" eb="7">
      <t>セカイ</t>
    </rPh>
    <phoneticPr fontId="4"/>
  </si>
  <si>
    <t>現地取材！世界のくらし⑹　フィリピン</t>
    <rPh sb="0" eb="2">
      <t>ゲンチ</t>
    </rPh>
    <rPh sb="2" eb="4">
      <t>シュザイ</t>
    </rPh>
    <rPh sb="5" eb="7">
      <t>セカイ</t>
    </rPh>
    <phoneticPr fontId="4"/>
  </si>
  <si>
    <t>現地取材！世界のくらし⑺　インドネシア</t>
    <rPh sb="0" eb="2">
      <t>ゲンチ</t>
    </rPh>
    <rPh sb="2" eb="4">
      <t>シュザイ</t>
    </rPh>
    <rPh sb="5" eb="7">
      <t>セカイ</t>
    </rPh>
    <phoneticPr fontId="4"/>
  </si>
  <si>
    <t>現地取材！世界のくらし⑻　マレーシア</t>
    <rPh sb="0" eb="2">
      <t>ゲンチ</t>
    </rPh>
    <rPh sb="2" eb="4">
      <t>シュザイ</t>
    </rPh>
    <rPh sb="5" eb="7">
      <t>セカイ</t>
    </rPh>
    <phoneticPr fontId="4"/>
  </si>
  <si>
    <t>現地取材！世界のくらし⑼　ベトナム</t>
    <rPh sb="0" eb="2">
      <t>ゲンチ</t>
    </rPh>
    <rPh sb="2" eb="4">
      <t>シュザイ</t>
    </rPh>
    <rPh sb="5" eb="7">
      <t>セカイ</t>
    </rPh>
    <phoneticPr fontId="4"/>
  </si>
  <si>
    <t>現地取材！世界のくらし⑽　タイ</t>
    <rPh sb="0" eb="2">
      <t>ゲンチ</t>
    </rPh>
    <rPh sb="2" eb="4">
      <t>シュザイ</t>
    </rPh>
    <rPh sb="5" eb="7">
      <t>セカイ</t>
    </rPh>
    <phoneticPr fontId="4"/>
  </si>
  <si>
    <t>しらべよう！世界の料理⑴</t>
    <rPh sb="6" eb="8">
      <t>セカイ</t>
    </rPh>
    <rPh sb="9" eb="11">
      <t>リョウリ</t>
    </rPh>
    <phoneticPr fontId="4"/>
  </si>
  <si>
    <t>しらべよう！世界の料理⑵</t>
    <rPh sb="6" eb="8">
      <t>セカイ</t>
    </rPh>
    <rPh sb="9" eb="11">
      <t>リョウリ</t>
    </rPh>
    <phoneticPr fontId="4"/>
  </si>
  <si>
    <t>しらべよう！世界の料理⑶</t>
    <rPh sb="6" eb="8">
      <t>セカイ</t>
    </rPh>
    <rPh sb="9" eb="11">
      <t>リョウリ</t>
    </rPh>
    <phoneticPr fontId="4"/>
  </si>
  <si>
    <t>しらべよう！世界の料理⑷</t>
    <rPh sb="6" eb="8">
      <t>セカイ</t>
    </rPh>
    <rPh sb="9" eb="11">
      <t>リョウリ</t>
    </rPh>
    <phoneticPr fontId="4"/>
  </si>
  <si>
    <t>しらべよう！世界の料理⑸</t>
    <rPh sb="6" eb="8">
      <t>セカイ</t>
    </rPh>
    <rPh sb="9" eb="11">
      <t>リョウリ</t>
    </rPh>
    <phoneticPr fontId="4"/>
  </si>
  <si>
    <t>しらべよう！世界の料理⑹</t>
    <rPh sb="6" eb="8">
      <t>セカイ</t>
    </rPh>
    <rPh sb="9" eb="11">
      <t>リョウリ</t>
    </rPh>
    <phoneticPr fontId="4"/>
  </si>
  <si>
    <t>しらべよう！世界の料理⑺</t>
    <rPh sb="6" eb="8">
      <t>セカイ</t>
    </rPh>
    <rPh sb="9" eb="11">
      <t>リョウリ</t>
    </rPh>
    <phoneticPr fontId="4"/>
  </si>
  <si>
    <t>ストレスマネジメント　フォ　ザ　ネクスト</t>
    <phoneticPr fontId="4"/>
  </si>
  <si>
    <t>東山書房</t>
    <rPh sb="0" eb="2">
      <t>ヒガシヤマ</t>
    </rPh>
    <rPh sb="2" eb="4">
      <t>ショボウ</t>
    </rPh>
    <phoneticPr fontId="4"/>
  </si>
  <si>
    <t>図解相手の気持ちをきちんと〈聞く〉技術</t>
    <rPh sb="0" eb="2">
      <t>ズカイ</t>
    </rPh>
    <rPh sb="2" eb="4">
      <t>アイテ</t>
    </rPh>
    <rPh sb="5" eb="7">
      <t>キモ</t>
    </rPh>
    <rPh sb="13" eb="15">
      <t>｢キ</t>
    </rPh>
    <rPh sb="17" eb="19">
      <t>ギジュツ</t>
    </rPh>
    <phoneticPr fontId="4"/>
  </si>
  <si>
    <t>図解自分の気持ちをきちんと〈伝える〉技術</t>
    <rPh sb="0" eb="2">
      <t>ズカイ</t>
    </rPh>
    <rPh sb="2" eb="4">
      <t>ジブン</t>
    </rPh>
    <rPh sb="5" eb="7">
      <t>キモ</t>
    </rPh>
    <rPh sb="14" eb="15">
      <t>ツタ</t>
    </rPh>
    <rPh sb="18" eb="20">
      <t>ギジュツ</t>
    </rPh>
    <phoneticPr fontId="4"/>
  </si>
  <si>
    <t>ポジティブことば選び辞典</t>
  </si>
  <si>
    <t>東洋館出版社</t>
    <rPh sb="0" eb="2">
      <t>トウヨウ</t>
    </rPh>
    <rPh sb="2" eb="3">
      <t>ヤカタ</t>
    </rPh>
    <rPh sb="3" eb="6">
      <t>シュッパンシャ</t>
    </rPh>
    <phoneticPr fontId="4"/>
  </si>
  <si>
    <t>東京書籍</t>
    <rPh sb="0" eb="4">
      <t>トウキョウショセキ</t>
    </rPh>
    <phoneticPr fontId="4"/>
  </si>
  <si>
    <t>くらべる・たのしいにたことば絵辞典</t>
    <rPh sb="14" eb="17">
      <t>エジテン</t>
    </rPh>
    <phoneticPr fontId="4"/>
  </si>
  <si>
    <t>日本の美しい言葉辞典</t>
    <rPh sb="0" eb="2">
      <t>ニホン</t>
    </rPh>
    <rPh sb="3" eb="4">
      <t>ウツク</t>
    </rPh>
    <rPh sb="6" eb="10">
      <t>コトバジテン</t>
    </rPh>
    <phoneticPr fontId="4"/>
  </si>
  <si>
    <t>ナツメ社</t>
    <rPh sb="3" eb="4">
      <t>シャ</t>
    </rPh>
    <phoneticPr fontId="4"/>
  </si>
  <si>
    <t>英語で話せる日本図鑑増補・改訂版</t>
    <rPh sb="0" eb="2">
      <t>エイゴ</t>
    </rPh>
    <rPh sb="3" eb="4">
      <t>ハナ</t>
    </rPh>
    <rPh sb="6" eb="8">
      <t>ニホン</t>
    </rPh>
    <rPh sb="8" eb="10">
      <t>ズカン</t>
    </rPh>
    <rPh sb="10" eb="12">
      <t>ゾウホ</t>
    </rPh>
    <rPh sb="13" eb="16">
      <t>カイテイバン</t>
    </rPh>
    <phoneticPr fontId="4"/>
  </si>
  <si>
    <t>永岡書店</t>
    <rPh sb="0" eb="4">
      <t>ナガオカショテン</t>
    </rPh>
    <phoneticPr fontId="4"/>
  </si>
  <si>
    <t>英単語の語源図鑑</t>
    <rPh sb="0" eb="3">
      <t>エイタンゴ</t>
    </rPh>
    <rPh sb="4" eb="6">
      <t>ゴゲン</t>
    </rPh>
    <rPh sb="6" eb="8">
      <t>ズカン</t>
    </rPh>
    <phoneticPr fontId="4"/>
  </si>
  <si>
    <t>かんき出版</t>
    <rPh sb="3" eb="5">
      <t>シュッパン</t>
    </rPh>
    <phoneticPr fontId="4"/>
  </si>
  <si>
    <t>英単語の語源図鑑　続</t>
    <rPh sb="0" eb="3">
      <t>エイタンゴ</t>
    </rPh>
    <rPh sb="4" eb="6">
      <t>ゴゲン</t>
    </rPh>
    <rPh sb="6" eb="8">
      <t>ズカン</t>
    </rPh>
    <rPh sb="9" eb="10">
      <t>ゾク</t>
    </rPh>
    <phoneticPr fontId="4"/>
  </si>
  <si>
    <t>似ている英語</t>
    <rPh sb="0" eb="1">
      <t>ニ</t>
    </rPh>
    <rPh sb="4" eb="6">
      <t>エイゴ</t>
    </rPh>
    <phoneticPr fontId="4"/>
  </si>
  <si>
    <t>目で見る漢字</t>
    <rPh sb="0" eb="1">
      <t>メ</t>
    </rPh>
    <rPh sb="2" eb="3">
      <t>ミ</t>
    </rPh>
    <rPh sb="4" eb="6">
      <t>カンジ</t>
    </rPh>
    <phoneticPr fontId="4"/>
  </si>
  <si>
    <t>数え方図鑑</t>
    <rPh sb="0" eb="1">
      <t>カゾ</t>
    </rPh>
    <rPh sb="2" eb="5">
      <t>カタズカン</t>
    </rPh>
    <phoneticPr fontId="4"/>
  </si>
  <si>
    <t>日本図書センター</t>
    <rPh sb="0" eb="4">
      <t>ニホントショ</t>
    </rPh>
    <phoneticPr fontId="4"/>
  </si>
  <si>
    <t>気持ちを表すことばの辞典</t>
    <rPh sb="0" eb="2">
      <t>キモチ</t>
    </rPh>
    <rPh sb="4" eb="5">
      <t>アラワ</t>
    </rPh>
    <rPh sb="10" eb="12">
      <t>ジテン</t>
    </rPh>
    <phoneticPr fontId="4"/>
  </si>
  <si>
    <t>目で見ることば</t>
    <rPh sb="0" eb="1">
      <t>メ</t>
    </rPh>
    <rPh sb="2" eb="3">
      <t>ミ</t>
    </rPh>
    <phoneticPr fontId="4"/>
  </si>
  <si>
    <t>目で見ることば2</t>
    <rPh sb="0" eb="1">
      <t>メ</t>
    </rPh>
    <rPh sb="2" eb="3">
      <t>ミ</t>
    </rPh>
    <phoneticPr fontId="4"/>
  </si>
  <si>
    <t>目で見ることば　有頂天</t>
    <rPh sb="0" eb="1">
      <t>メ</t>
    </rPh>
    <rPh sb="2" eb="3">
      <t>ミ</t>
    </rPh>
    <rPh sb="8" eb="11">
      <t>ウチョウテン</t>
    </rPh>
    <phoneticPr fontId="4"/>
  </si>
  <si>
    <t>それがあったか！故事成語</t>
  </si>
  <si>
    <t>どうなってるの？税金の使われ方　１</t>
  </si>
  <si>
    <t>汐文社</t>
  </si>
  <si>
    <t>978481132658X</t>
    <phoneticPr fontId="9"/>
  </si>
  <si>
    <t>地図っておもしろい！　１</t>
  </si>
  <si>
    <t>国土社</t>
  </si>
  <si>
    <t>978433728303X</t>
    <phoneticPr fontId="9"/>
  </si>
  <si>
    <t>親子で学ぶ防災教室　災害食がわかる本</t>
    <rPh sb="0" eb="2">
      <t>オヤコ</t>
    </rPh>
    <rPh sb="3" eb="4">
      <t>マナ</t>
    </rPh>
    <phoneticPr fontId="4"/>
  </si>
  <si>
    <t>親子で学ぶ防災教室　身の守りかたがわかる本</t>
    <rPh sb="0" eb="2">
      <t>オヤコ</t>
    </rPh>
    <rPh sb="3" eb="4">
      <t>マナ</t>
    </rPh>
    <phoneticPr fontId="4"/>
  </si>
  <si>
    <t>話す・聞く・つながるコミュニケーション上手になろう！　１</t>
  </si>
  <si>
    <t>楽しくおぼえよう！はじめての手話と点字　〔１〕</t>
  </si>
  <si>
    <t>楽しくおぼえよう！はじめての手話と点字　〔２〕</t>
  </si>
  <si>
    <t>978432305372X</t>
    <phoneticPr fontId="9"/>
  </si>
  <si>
    <t>楽しくおぼえよう！はじめての手話と点字　〔３〕</t>
  </si>
  <si>
    <t>よくわかる介護の仕事・施設　高齢者・障害者福祉のしくみを知ろう</t>
  </si>
  <si>
    <t>よくわかるユニバーサルデザイン　考え方から社会への広がりまで</t>
  </si>
  <si>
    <t>世界の家世界のくらし　ＳＤＧｓにつながる国際理解　１</t>
  </si>
  <si>
    <t>名文に学ぶ授業に役立つ書くコツ！　１</t>
  </si>
  <si>
    <t>978426508883X</t>
    <phoneticPr fontId="9"/>
  </si>
  <si>
    <t>合計</t>
    <rPh sb="0" eb="2">
      <t>ゴウケイ</t>
    </rPh>
    <phoneticPr fontId="4"/>
  </si>
  <si>
    <t>プラスチック・スープの地球</t>
    <rPh sb="11" eb="13">
      <t>チキュウ</t>
    </rPh>
    <phoneticPr fontId="4"/>
  </si>
  <si>
    <t>知っていますか？　ＳＤＧｓ</t>
    <rPh sb="0" eb="1">
      <t>シ</t>
    </rPh>
    <phoneticPr fontId="4"/>
  </si>
  <si>
    <t>さえら書房</t>
    <rPh sb="3" eb="5">
      <t>ショボウ</t>
    </rPh>
    <phoneticPr fontId="4"/>
  </si>
  <si>
    <t>トイレをつくる　未来をつくる</t>
    <rPh sb="8" eb="10">
      <t>ミライ</t>
    </rPh>
    <phoneticPr fontId="4"/>
  </si>
  <si>
    <t>世界でいちばん素敵なSDGｓの教室</t>
    <rPh sb="0" eb="2">
      <t>セカイ</t>
    </rPh>
    <rPh sb="7" eb="9">
      <t>ステキ</t>
    </rPh>
    <rPh sb="15" eb="17">
      <t>キョウシツ</t>
    </rPh>
    <phoneticPr fontId="4"/>
  </si>
  <si>
    <t>三才ブックス</t>
    <rPh sb="0" eb="2">
      <t>サンサイ</t>
    </rPh>
    <phoneticPr fontId="4"/>
  </si>
  <si>
    <t>図解でわかる　14歳からのプラスチックと環境問題</t>
    <rPh sb="0" eb="2">
      <t>ズカイ</t>
    </rPh>
    <rPh sb="9" eb="10">
      <t>サイ</t>
    </rPh>
    <rPh sb="20" eb="22">
      <t>カンキョウ</t>
    </rPh>
    <rPh sb="22" eb="24">
      <t>モンダイ</t>
    </rPh>
    <phoneticPr fontId="4"/>
  </si>
  <si>
    <t>太田出版</t>
    <rPh sb="0" eb="2">
      <t>オオタ</t>
    </rPh>
    <rPh sb="2" eb="4">
      <t>シュッパン</t>
    </rPh>
    <phoneticPr fontId="4"/>
  </si>
  <si>
    <t>図解でわかる　14歳からの水と環境問題</t>
    <rPh sb="0" eb="2">
      <t>ズカイ</t>
    </rPh>
    <rPh sb="9" eb="10">
      <t>サイ</t>
    </rPh>
    <rPh sb="13" eb="14">
      <t>ミズ</t>
    </rPh>
    <rPh sb="15" eb="17">
      <t>カンキョウ</t>
    </rPh>
    <rPh sb="17" eb="19">
      <t>モンダイ</t>
    </rPh>
    <phoneticPr fontId="4"/>
  </si>
  <si>
    <t>やさしい英語でＳＤＧｓ！　地球の課題を英語で学び、未来を語ろう！</t>
    <rPh sb="4" eb="6">
      <t>エイゴ</t>
    </rPh>
    <rPh sb="13" eb="15">
      <t>チキュウ</t>
    </rPh>
    <rPh sb="16" eb="18">
      <t>カダイ</t>
    </rPh>
    <rPh sb="19" eb="21">
      <t>エイゴ</t>
    </rPh>
    <rPh sb="22" eb="23">
      <t>マナ</t>
    </rPh>
    <rPh sb="25" eb="27">
      <t>ミライ</t>
    </rPh>
    <rPh sb="28" eb="29">
      <t>カタ</t>
    </rPh>
    <phoneticPr fontId="4"/>
  </si>
  <si>
    <t>合同出版</t>
    <rPh sb="0" eb="2">
      <t>ゴウドウ</t>
    </rPh>
    <rPh sb="2" eb="4">
      <t>シュッパン</t>
    </rPh>
    <phoneticPr fontId="4"/>
  </si>
  <si>
    <t>買いものは投票なんだ</t>
    <rPh sb="0" eb="1">
      <t>カ</t>
    </rPh>
    <rPh sb="5" eb="7">
      <t>トウヒョウ</t>
    </rPh>
    <phoneticPr fontId="4"/>
  </si>
  <si>
    <t>フォレスト出版</t>
    <rPh sb="5" eb="7">
      <t>シュッパン</t>
    </rPh>
    <phoneticPr fontId="4"/>
  </si>
  <si>
    <t>食卓からＳＤＧｓを考えよう１</t>
    <rPh sb="0" eb="2">
      <t>ショクタク</t>
    </rPh>
    <rPh sb="9" eb="10">
      <t>カンガ</t>
    </rPh>
    <phoneticPr fontId="4"/>
  </si>
  <si>
    <t>食卓からＳＤＧｓを考えよう２</t>
    <rPh sb="0" eb="2">
      <t>ショクタク</t>
    </rPh>
    <rPh sb="9" eb="10">
      <t>カンガ</t>
    </rPh>
    <phoneticPr fontId="4"/>
  </si>
  <si>
    <t>食卓からＳＤＧｓを考えよう３</t>
    <rPh sb="0" eb="2">
      <t>ショクタク</t>
    </rPh>
    <rPh sb="9" eb="10">
      <t>カンガ</t>
    </rPh>
    <phoneticPr fontId="4"/>
  </si>
  <si>
    <t>国谷裕子と考える気候危機と脱炭素社会</t>
    <rPh sb="0" eb="4">
      <t>クニタニユウコ</t>
    </rPh>
    <rPh sb="5" eb="6">
      <t>カンガ</t>
    </rPh>
    <rPh sb="8" eb="12">
      <t>キコウキキ</t>
    </rPh>
    <rPh sb="13" eb="16">
      <t>ダツタンソ</t>
    </rPh>
    <rPh sb="16" eb="18">
      <t>シャカイ</t>
    </rPh>
    <phoneticPr fontId="4"/>
  </si>
  <si>
    <t>文溪堂</t>
    <rPh sb="0" eb="3">
      <t>ブンケイドウ</t>
    </rPh>
    <phoneticPr fontId="4"/>
  </si>
  <si>
    <t>WE HAVE A DREAM　201カ国202人の夢×SDGs</t>
    <rPh sb="20" eb="21">
      <t>コク</t>
    </rPh>
    <rPh sb="24" eb="25">
      <t>ニン</t>
    </rPh>
    <rPh sb="26" eb="27">
      <t>ユメ</t>
    </rPh>
    <phoneticPr fontId="4"/>
  </si>
  <si>
    <t>図解でわかる　14歳からの脱炭素社会</t>
    <rPh sb="0" eb="2">
      <t>ズカイ</t>
    </rPh>
    <rPh sb="9" eb="10">
      <t>サイ</t>
    </rPh>
    <rPh sb="13" eb="18">
      <t>ダツタンソシャカイ</t>
    </rPh>
    <phoneticPr fontId="4"/>
  </si>
  <si>
    <t>最近、地球が暑くてクマってます。</t>
    <rPh sb="0" eb="2">
      <t>サイキン</t>
    </rPh>
    <rPh sb="3" eb="5">
      <t>チキュウ</t>
    </rPh>
    <rPh sb="6" eb="7">
      <t>アツ</t>
    </rPh>
    <phoneticPr fontId="4"/>
  </si>
  <si>
    <t>捨てられる食べものたち</t>
    <rPh sb="0" eb="1">
      <t>ス</t>
    </rPh>
    <rPh sb="5" eb="6">
      <t>タ</t>
    </rPh>
    <phoneticPr fontId="4"/>
  </si>
  <si>
    <t>旬報社</t>
    <rPh sb="0" eb="1">
      <t>シュン</t>
    </rPh>
    <rPh sb="1" eb="2">
      <t>ホウ</t>
    </rPh>
    <rPh sb="2" eb="3">
      <t>シャ</t>
    </rPh>
    <phoneticPr fontId="4"/>
  </si>
  <si>
    <t>マークで学ぶＳＤＧｓ　家で見つかるマーク</t>
    <rPh sb="11" eb="12">
      <t>イエ</t>
    </rPh>
    <rPh sb="13" eb="14">
      <t>ミ</t>
    </rPh>
    <phoneticPr fontId="4"/>
  </si>
  <si>
    <t>ほるぷ出版</t>
    <rPh sb="3" eb="5">
      <t>シュッパン</t>
    </rPh>
    <phoneticPr fontId="4"/>
  </si>
  <si>
    <t>マークで学ぶＳＤＧｓ　街で見つかるマーク</t>
    <rPh sb="11" eb="12">
      <t>マチ</t>
    </rPh>
    <rPh sb="13" eb="14">
      <t>ミ</t>
    </rPh>
    <phoneticPr fontId="4"/>
  </si>
  <si>
    <t>マークで学ぶＳＤＧｓ　学校で見つかるマーク</t>
    <rPh sb="11" eb="13">
      <t>ガッコウ</t>
    </rPh>
    <rPh sb="14" eb="15">
      <t>ミ</t>
    </rPh>
    <phoneticPr fontId="4"/>
  </si>
  <si>
    <t>SDGsでかんがえよう地球のごみ問題　⑴</t>
    <phoneticPr fontId="4"/>
  </si>
  <si>
    <t>童心社</t>
    <rPh sb="0" eb="3">
      <t>ドウシンシャ</t>
    </rPh>
    <phoneticPr fontId="4"/>
  </si>
  <si>
    <t>SDGsでかんがえよう地球のごみ問題　⑵</t>
    <phoneticPr fontId="4"/>
  </si>
  <si>
    <t>SDGsでかんがえよう地球のごみ問題　⑶</t>
    <phoneticPr fontId="4"/>
  </si>
  <si>
    <t>童心社</t>
    <rPh sb="0" eb="2">
      <t>ドウシン</t>
    </rPh>
    <rPh sb="2" eb="3">
      <t>シャ</t>
    </rPh>
    <phoneticPr fontId="4"/>
  </si>
  <si>
    <t>食べものが足りない！</t>
    <rPh sb="0" eb="1">
      <t>タ</t>
    </rPh>
    <rPh sb="5" eb="6">
      <t>タ</t>
    </rPh>
    <phoneticPr fontId="4"/>
  </si>
  <si>
    <t>発見！体験！工夫がいっぱい！ユニバーサルデザイン</t>
    <rPh sb="0" eb="2">
      <t>ハッケン</t>
    </rPh>
    <rPh sb="3" eb="5">
      <t>タイケン</t>
    </rPh>
    <rPh sb="6" eb="8">
      <t>クフウ</t>
    </rPh>
    <phoneticPr fontId="4"/>
  </si>
  <si>
    <t>わたしが障害者じゃなくなる日</t>
    <rPh sb="4" eb="7">
      <t>ショウガイシャ</t>
    </rPh>
    <rPh sb="13" eb="14">
      <t>ヒ</t>
    </rPh>
    <phoneticPr fontId="4"/>
  </si>
  <si>
    <t>みんなのバリアフリー1</t>
    <phoneticPr fontId="4"/>
  </si>
  <si>
    <t>みんなのバリアフリー2</t>
  </si>
  <si>
    <t>みんなのバリアフリー3</t>
  </si>
  <si>
    <t>車いすの図鑑</t>
    <rPh sb="0" eb="1">
      <t>クルマ</t>
    </rPh>
    <rPh sb="4" eb="6">
      <t>ズカン</t>
    </rPh>
    <phoneticPr fontId="4"/>
  </si>
  <si>
    <t>金の星社</t>
    <rPh sb="0" eb="1">
      <t>キン</t>
    </rPh>
    <rPh sb="2" eb="3">
      <t>ホシ</t>
    </rPh>
    <rPh sb="3" eb="4">
      <t>シャ</t>
    </rPh>
    <phoneticPr fontId="4"/>
  </si>
  <si>
    <t>知ろう！学ぼう！障害のこと　⑴</t>
    <rPh sb="0" eb="1">
      <t>シ</t>
    </rPh>
    <rPh sb="4" eb="5">
      <t>マナ</t>
    </rPh>
    <rPh sb="8" eb="10">
      <t>ショウガイ</t>
    </rPh>
    <phoneticPr fontId="4"/>
  </si>
  <si>
    <t>知ろう！学ぼう！障害のこと　⑵</t>
    <rPh sb="0" eb="1">
      <t>シ</t>
    </rPh>
    <rPh sb="4" eb="5">
      <t>マナ</t>
    </rPh>
    <rPh sb="8" eb="10">
      <t>ショウガイ</t>
    </rPh>
    <phoneticPr fontId="4"/>
  </si>
  <si>
    <t>知ろう！学ぼう！障害のこと　⑶</t>
    <rPh sb="0" eb="1">
      <t>シ</t>
    </rPh>
    <rPh sb="4" eb="5">
      <t>マナ</t>
    </rPh>
    <rPh sb="8" eb="10">
      <t>ショウガイ</t>
    </rPh>
    <phoneticPr fontId="4"/>
  </si>
  <si>
    <t>知ろう！学ぼう！障害のこと　⑷</t>
    <rPh sb="0" eb="1">
      <t>シ</t>
    </rPh>
    <rPh sb="4" eb="5">
      <t>マナ</t>
    </rPh>
    <rPh sb="8" eb="10">
      <t>ショウガイ</t>
    </rPh>
    <phoneticPr fontId="4"/>
  </si>
  <si>
    <t>知ろう！学ぼう！障害のこと　⑸</t>
    <rPh sb="0" eb="1">
      <t>シ</t>
    </rPh>
    <rPh sb="4" eb="5">
      <t>マナ</t>
    </rPh>
    <rPh sb="8" eb="10">
      <t>ショウガイ</t>
    </rPh>
    <phoneticPr fontId="4"/>
  </si>
  <si>
    <t>知ろう！学ぼう！障害のこと　⑹</t>
    <rPh sb="0" eb="1">
      <t>シ</t>
    </rPh>
    <rPh sb="4" eb="5">
      <t>マナ</t>
    </rPh>
    <rPh sb="8" eb="10">
      <t>ショウガイ</t>
    </rPh>
    <phoneticPr fontId="4"/>
  </si>
  <si>
    <t>知ろう！学ぼう！障害のこと　⑺</t>
    <rPh sb="0" eb="1">
      <t>シ</t>
    </rPh>
    <rPh sb="4" eb="5">
      <t>マナ</t>
    </rPh>
    <rPh sb="8" eb="10">
      <t>ショウガイ</t>
    </rPh>
    <phoneticPr fontId="4"/>
  </si>
  <si>
    <t>みんなを幸せにする新しい福祉技術1</t>
    <rPh sb="4" eb="5">
      <t>シアワ</t>
    </rPh>
    <rPh sb="9" eb="10">
      <t>アタラ</t>
    </rPh>
    <rPh sb="12" eb="14">
      <t>フクシ</t>
    </rPh>
    <rPh sb="14" eb="16">
      <t>ギジュツ</t>
    </rPh>
    <phoneticPr fontId="4"/>
  </si>
  <si>
    <t>汐文社</t>
    <rPh sb="0" eb="3">
      <t>チョウブンシャ</t>
    </rPh>
    <phoneticPr fontId="4"/>
  </si>
  <si>
    <t>みんなを幸せにする新しい福祉技術2</t>
    <rPh sb="4" eb="5">
      <t>シアワ</t>
    </rPh>
    <rPh sb="9" eb="10">
      <t>アタラ</t>
    </rPh>
    <rPh sb="12" eb="14">
      <t>フクシ</t>
    </rPh>
    <rPh sb="14" eb="16">
      <t>ギジュツ</t>
    </rPh>
    <phoneticPr fontId="4"/>
  </si>
  <si>
    <t>みんなを幸せにする新しい福祉技術3</t>
    <rPh sb="4" eb="5">
      <t>シアワ</t>
    </rPh>
    <rPh sb="9" eb="10">
      <t>アタラ</t>
    </rPh>
    <rPh sb="12" eb="14">
      <t>フクシ</t>
    </rPh>
    <rPh sb="14" eb="16">
      <t>ギジュツ</t>
    </rPh>
    <phoneticPr fontId="4"/>
  </si>
  <si>
    <t>読みたいのに読めない君へ、届けマルチメディアDAISY</t>
    <rPh sb="0" eb="1">
      <t>ヨ</t>
    </rPh>
    <rPh sb="6" eb="7">
      <t>ヨ</t>
    </rPh>
    <rPh sb="10" eb="11">
      <t>キミ</t>
    </rPh>
    <rPh sb="13" eb="14">
      <t>トド</t>
    </rPh>
    <phoneticPr fontId="4"/>
  </si>
  <si>
    <t>日本図書館協会</t>
    <rPh sb="0" eb="7">
      <t>ニホントショカンキョウカイ</t>
    </rPh>
    <phoneticPr fontId="4"/>
  </si>
  <si>
    <t>福祉用具の図鑑　目や耳の働き・発達障害を助ける</t>
    <rPh sb="0" eb="2">
      <t>フクシ</t>
    </rPh>
    <rPh sb="2" eb="4">
      <t>ヨウグ</t>
    </rPh>
    <rPh sb="5" eb="7">
      <t>ズカン</t>
    </rPh>
    <rPh sb="8" eb="9">
      <t>メ</t>
    </rPh>
    <rPh sb="10" eb="11">
      <t>ミミ</t>
    </rPh>
    <rPh sb="12" eb="13">
      <t>ハタラ</t>
    </rPh>
    <rPh sb="15" eb="17">
      <t>ハッタツ</t>
    </rPh>
    <rPh sb="17" eb="19">
      <t>ショウガイ</t>
    </rPh>
    <rPh sb="20" eb="21">
      <t>タス</t>
    </rPh>
    <phoneticPr fontId="4"/>
  </si>
  <si>
    <t>福祉用具の図鑑　手や足の働きを助ける</t>
    <rPh sb="0" eb="2">
      <t>フクシ</t>
    </rPh>
    <rPh sb="2" eb="4">
      <t>ヨウグ</t>
    </rPh>
    <rPh sb="5" eb="7">
      <t>ズカン</t>
    </rPh>
    <rPh sb="8" eb="9">
      <t>テ</t>
    </rPh>
    <rPh sb="10" eb="11">
      <t>アシ</t>
    </rPh>
    <rPh sb="12" eb="13">
      <t>ハタラ</t>
    </rPh>
    <rPh sb="15" eb="16">
      <t>タス</t>
    </rPh>
    <phoneticPr fontId="4"/>
  </si>
  <si>
    <t>はたらく犬たち　警察犬・麻薬探知犬・災害救助犬　ほか</t>
    <rPh sb="4" eb="5">
      <t>イヌ</t>
    </rPh>
    <rPh sb="8" eb="11">
      <t>ケイサツケン</t>
    </rPh>
    <rPh sb="12" eb="14">
      <t>マヤク</t>
    </rPh>
    <rPh sb="14" eb="16">
      <t>タンチ</t>
    </rPh>
    <rPh sb="16" eb="17">
      <t>ケン</t>
    </rPh>
    <rPh sb="18" eb="20">
      <t>サイガイ</t>
    </rPh>
    <rPh sb="20" eb="23">
      <t>キュウジョケン</t>
    </rPh>
    <phoneticPr fontId="4"/>
  </si>
  <si>
    <t>はたらく犬たち　盲導犬・聴導犬・セラピードッグ　ほか</t>
    <rPh sb="4" eb="5">
      <t>イヌ</t>
    </rPh>
    <rPh sb="8" eb="11">
      <t>モウドウケン</t>
    </rPh>
    <rPh sb="12" eb="15">
      <t>チョウドウケン</t>
    </rPh>
    <phoneticPr fontId="4"/>
  </si>
  <si>
    <t>星友館中学校　購入予定リスト(3類職業)　</t>
    <rPh sb="0" eb="1">
      <t>ホシ</t>
    </rPh>
    <rPh sb="1" eb="2">
      <t>トモ</t>
    </rPh>
    <rPh sb="2" eb="3">
      <t>ヤカタ</t>
    </rPh>
    <rPh sb="3" eb="6">
      <t>チュウガッコウ</t>
    </rPh>
    <rPh sb="7" eb="11">
      <t>コウニュウヨテイ</t>
    </rPh>
    <rPh sb="16" eb="17">
      <t>ルイ</t>
    </rPh>
    <rPh sb="17" eb="19">
      <t>ショクギョウ</t>
    </rPh>
    <phoneticPr fontId="4"/>
  </si>
  <si>
    <t>大人は知らない今ない仕事図鑑１００</t>
  </si>
  <si>
    <t>クリエイターのハローワーク</t>
  </si>
  <si>
    <t>マール社</t>
    <rPh sb="3" eb="4">
      <t>シャ</t>
    </rPh>
    <phoneticPr fontId="4"/>
  </si>
  <si>
    <t>なぜ僕らは働くのか</t>
    <rPh sb="2" eb="3">
      <t>ボク</t>
    </rPh>
    <rPh sb="5" eb="6">
      <t>ハタラ</t>
    </rPh>
    <phoneticPr fontId="4"/>
  </si>
  <si>
    <t>学研</t>
    <rPh sb="0" eb="2">
      <t>ガッケン</t>
    </rPh>
    <phoneticPr fontId="4"/>
  </si>
  <si>
    <t>自分のミライの見つけ方</t>
    <rPh sb="0" eb="2">
      <t>ジブン</t>
    </rPh>
    <rPh sb="7" eb="8">
      <t>ミ</t>
    </rPh>
    <rPh sb="10" eb="11">
      <t>カタ</t>
    </rPh>
    <phoneticPr fontId="4"/>
  </si>
  <si>
    <t>旬報社</t>
    <rPh sb="0" eb="3">
      <t>シュンホウシャ</t>
    </rPh>
    <phoneticPr fontId="4"/>
  </si>
  <si>
    <t>お仕事図鑑300</t>
    <rPh sb="1" eb="5">
      <t>シゴトズカン</t>
    </rPh>
    <phoneticPr fontId="4"/>
  </si>
  <si>
    <t>新星出版社</t>
    <rPh sb="0" eb="1">
      <t>シン</t>
    </rPh>
    <rPh sb="1" eb="2">
      <t>ホシ</t>
    </rPh>
    <rPh sb="2" eb="5">
      <t>シュッパンシャ</t>
    </rPh>
    <phoneticPr fontId="4"/>
  </si>
  <si>
    <t>１０年後の仕事図鑑</t>
    <rPh sb="2" eb="4">
      <t>ネンゴ</t>
    </rPh>
    <rPh sb="5" eb="9">
      <t>シゴトズカン</t>
    </rPh>
    <phoneticPr fontId="4"/>
  </si>
  <si>
    <t>SBクリエイティブ</t>
    <phoneticPr fontId="4"/>
  </si>
  <si>
    <t>仕事ファイル１　ＩＴの仕事</t>
    <rPh sb="0" eb="2">
      <t>シゴト</t>
    </rPh>
    <rPh sb="11" eb="13">
      <t>シゴト</t>
    </rPh>
    <phoneticPr fontId="4"/>
  </si>
  <si>
    <t>小峰書店</t>
    <rPh sb="0" eb="2">
      <t>コミネ</t>
    </rPh>
    <rPh sb="2" eb="4">
      <t>ショテン</t>
    </rPh>
    <phoneticPr fontId="4"/>
  </si>
  <si>
    <t>仕事ファイル２　メディアの仕事</t>
    <rPh sb="0" eb="2">
      <t>シゴト</t>
    </rPh>
    <rPh sb="13" eb="15">
      <t>シゴト</t>
    </rPh>
    <phoneticPr fontId="4"/>
  </si>
  <si>
    <t>仕事ファイル３　ファッションの仕事</t>
    <rPh sb="0" eb="2">
      <t>シゴト</t>
    </rPh>
    <rPh sb="15" eb="17">
      <t>シゴト</t>
    </rPh>
    <phoneticPr fontId="4"/>
  </si>
  <si>
    <t>仕事ファイル４　ショップの仕事</t>
    <rPh sb="0" eb="2">
      <t>シゴト</t>
    </rPh>
    <rPh sb="13" eb="15">
      <t>シゴト</t>
    </rPh>
    <phoneticPr fontId="4"/>
  </si>
  <si>
    <t>仕事ファイル５　フードの仕事</t>
    <rPh sb="0" eb="2">
      <t>シゴト</t>
    </rPh>
    <rPh sb="12" eb="14">
      <t>シゴト</t>
    </rPh>
    <phoneticPr fontId="4"/>
  </si>
  <si>
    <t>仕事ファイル６　インターナショナルな仕事</t>
    <rPh sb="0" eb="2">
      <t>シゴト</t>
    </rPh>
    <rPh sb="18" eb="20">
      <t>シゴト</t>
    </rPh>
    <phoneticPr fontId="4"/>
  </si>
  <si>
    <t>仕事ファイル７　新しいキャリア教育ガイドブック</t>
    <rPh sb="0" eb="2">
      <t>シゴト</t>
    </rPh>
    <rPh sb="8" eb="9">
      <t>アタラ</t>
    </rPh>
    <rPh sb="15" eb="17">
      <t>キョウイク</t>
    </rPh>
    <phoneticPr fontId="4"/>
  </si>
  <si>
    <t>仕事ファイル８　サイエンスの仕事</t>
    <rPh sb="0" eb="2">
      <t>シゴト</t>
    </rPh>
    <rPh sb="14" eb="16">
      <t>シゴト</t>
    </rPh>
    <phoneticPr fontId="4"/>
  </si>
  <si>
    <t>仕事ファイル９　学校の仕事</t>
    <rPh sb="0" eb="2">
      <t>シゴト</t>
    </rPh>
    <rPh sb="8" eb="10">
      <t>ガッコウ</t>
    </rPh>
    <rPh sb="11" eb="13">
      <t>シゴト</t>
    </rPh>
    <phoneticPr fontId="4"/>
  </si>
  <si>
    <t>仕事ファイル10　住まいの仕事</t>
    <rPh sb="0" eb="2">
      <t>シゴト</t>
    </rPh>
    <rPh sb="9" eb="10">
      <t>ス</t>
    </rPh>
    <rPh sb="13" eb="15">
      <t>シゴト</t>
    </rPh>
    <phoneticPr fontId="4"/>
  </si>
  <si>
    <t>仕事ファイル11　動物の仕事</t>
    <rPh sb="0" eb="2">
      <t>シゴト</t>
    </rPh>
    <rPh sb="9" eb="11">
      <t>ドウブツ</t>
    </rPh>
    <rPh sb="12" eb="14">
      <t>シゴト</t>
    </rPh>
    <phoneticPr fontId="4"/>
  </si>
  <si>
    <t>仕事ファイル12　メディカルの仕事</t>
    <rPh sb="0" eb="2">
      <t>シゴト</t>
    </rPh>
    <rPh sb="15" eb="17">
      <t>シゴト</t>
    </rPh>
    <phoneticPr fontId="4"/>
  </si>
  <si>
    <t>仕事ファイル13　伝統文化の仕事</t>
    <rPh sb="0" eb="2">
      <t>シゴト</t>
    </rPh>
    <rPh sb="9" eb="11">
      <t>デントウ</t>
    </rPh>
    <rPh sb="11" eb="13">
      <t>ブンカ</t>
    </rPh>
    <rPh sb="14" eb="16">
      <t>シゴト</t>
    </rPh>
    <phoneticPr fontId="4"/>
  </si>
  <si>
    <t>仕事ファイル14　マネーの仕事</t>
    <rPh sb="0" eb="2">
      <t>シゴト</t>
    </rPh>
    <rPh sb="13" eb="15">
      <t>シゴト</t>
    </rPh>
    <phoneticPr fontId="4"/>
  </si>
  <si>
    <t>仕事ファイル15　スポーツの仕事</t>
    <rPh sb="0" eb="2">
      <t>シゴト</t>
    </rPh>
    <rPh sb="14" eb="16">
      <t>シゴト</t>
    </rPh>
    <phoneticPr fontId="4"/>
  </si>
  <si>
    <t>仕事ファイル16　旅行の仕事</t>
    <rPh sb="0" eb="2">
      <t>シゴト</t>
    </rPh>
    <rPh sb="9" eb="11">
      <t>リョコウ</t>
    </rPh>
    <rPh sb="12" eb="14">
      <t>シゴト</t>
    </rPh>
    <phoneticPr fontId="4"/>
  </si>
  <si>
    <t>仕事ファイル17　海の仕事</t>
    <rPh sb="0" eb="2">
      <t>シゴト</t>
    </rPh>
    <rPh sb="9" eb="10">
      <t>ウミ</t>
    </rPh>
    <rPh sb="11" eb="13">
      <t>シゴト</t>
    </rPh>
    <phoneticPr fontId="4"/>
  </si>
  <si>
    <t>仕事ファイル18　山の仕事</t>
    <rPh sb="0" eb="2">
      <t>シゴト</t>
    </rPh>
    <rPh sb="9" eb="10">
      <t>ヤマ</t>
    </rPh>
    <rPh sb="11" eb="13">
      <t>シゴト</t>
    </rPh>
    <phoneticPr fontId="4"/>
  </si>
  <si>
    <t>仕事ファイル19　福祉の仕事</t>
    <rPh sb="0" eb="2">
      <t>シゴト</t>
    </rPh>
    <rPh sb="9" eb="11">
      <t>フクシ</t>
    </rPh>
    <rPh sb="12" eb="14">
      <t>シゴト</t>
    </rPh>
    <phoneticPr fontId="4"/>
  </si>
  <si>
    <t>仕事ファイル20　美容の仕事</t>
    <rPh sb="0" eb="2">
      <t>シゴト</t>
    </rPh>
    <rPh sb="9" eb="11">
      <t>ビヨウ</t>
    </rPh>
    <rPh sb="12" eb="14">
      <t>シゴト</t>
    </rPh>
    <phoneticPr fontId="4"/>
  </si>
  <si>
    <t>仕事ファイル21　エコの仕事</t>
    <rPh sb="0" eb="2">
      <t>シゴト</t>
    </rPh>
    <rPh sb="12" eb="14">
      <t>シゴト</t>
    </rPh>
    <phoneticPr fontId="4"/>
  </si>
  <si>
    <t>仕事ファイル22　鉄道の仕事</t>
    <rPh sb="0" eb="2">
      <t>シゴト</t>
    </rPh>
    <rPh sb="9" eb="11">
      <t>テツドウ</t>
    </rPh>
    <rPh sb="12" eb="14">
      <t>シゴト</t>
    </rPh>
    <phoneticPr fontId="4"/>
  </si>
  <si>
    <t>仕事ファイル23　アートの仕事</t>
    <rPh sb="0" eb="2">
      <t>シゴト</t>
    </rPh>
    <rPh sb="13" eb="15">
      <t>シゴト</t>
    </rPh>
    <phoneticPr fontId="4"/>
  </si>
  <si>
    <t>仕事ファイル24　法律の仕事</t>
    <rPh sb="0" eb="2">
      <t>シゴト</t>
    </rPh>
    <rPh sb="9" eb="11">
      <t>ホウリツ</t>
    </rPh>
    <rPh sb="12" eb="14">
      <t>シゴト</t>
    </rPh>
    <phoneticPr fontId="4"/>
  </si>
  <si>
    <t>仕事ファイル25　ベビーの仕事</t>
    <rPh sb="0" eb="2">
      <t>シゴト</t>
    </rPh>
    <rPh sb="13" eb="15">
      <t>シゴト</t>
    </rPh>
    <phoneticPr fontId="4"/>
  </si>
  <si>
    <t>仕事ファイル26　エンタメの仕事</t>
    <rPh sb="0" eb="2">
      <t>シゴト</t>
    </rPh>
    <rPh sb="14" eb="16">
      <t>シゴト</t>
    </rPh>
    <phoneticPr fontId="4"/>
  </si>
  <si>
    <t>仕事ファイル27　防災の仕事</t>
    <rPh sb="0" eb="2">
      <t>シゴト</t>
    </rPh>
    <rPh sb="9" eb="11">
      <t>ボウサイ</t>
    </rPh>
    <rPh sb="12" eb="14">
      <t>シゴト</t>
    </rPh>
    <phoneticPr fontId="4"/>
  </si>
  <si>
    <t>仕事ファイル28　ＩＣＴの仕事</t>
    <rPh sb="0" eb="2">
      <t>シゴト</t>
    </rPh>
    <rPh sb="13" eb="15">
      <t>シゴト</t>
    </rPh>
    <phoneticPr fontId="4"/>
  </si>
  <si>
    <t>仕事ファイル29　感染症の仕事</t>
    <rPh sb="0" eb="2">
      <t>シゴト</t>
    </rPh>
    <rPh sb="9" eb="12">
      <t>カンセンショウ</t>
    </rPh>
    <rPh sb="13" eb="15">
      <t>シゴト</t>
    </rPh>
    <phoneticPr fontId="4"/>
  </si>
  <si>
    <t>仕事ファイル30　宇宙の仕事</t>
    <rPh sb="0" eb="2">
      <t>シゴト</t>
    </rPh>
    <rPh sb="9" eb="11">
      <t>ウチュウ</t>
    </rPh>
    <rPh sb="12" eb="14">
      <t>シゴト</t>
    </rPh>
    <phoneticPr fontId="4"/>
  </si>
  <si>
    <t>仕事ファイル31　水の仕事</t>
    <rPh sb="0" eb="2">
      <t>シゴト</t>
    </rPh>
    <rPh sb="9" eb="10">
      <t>ミズ</t>
    </rPh>
    <rPh sb="11" eb="13">
      <t>シゴト</t>
    </rPh>
    <phoneticPr fontId="4"/>
  </si>
  <si>
    <t>仕事ファイル32　文字の仕事</t>
    <rPh sb="0" eb="2">
      <t>シゴト</t>
    </rPh>
    <rPh sb="9" eb="11">
      <t>モジ</t>
    </rPh>
    <rPh sb="12" eb="14">
      <t>シゴト</t>
    </rPh>
    <phoneticPr fontId="4"/>
  </si>
  <si>
    <t>見学！日本の大企業　トヨタ自動車</t>
    <rPh sb="0" eb="2">
      <t>ケンガク</t>
    </rPh>
    <rPh sb="3" eb="5">
      <t>ニホン</t>
    </rPh>
    <rPh sb="6" eb="9">
      <t>ダイキギョウ</t>
    </rPh>
    <rPh sb="13" eb="16">
      <t>ジドウシャ</t>
    </rPh>
    <phoneticPr fontId="4"/>
  </si>
  <si>
    <t>見学！日本の大企業　日清食品</t>
    <rPh sb="0" eb="2">
      <t>ケンガク</t>
    </rPh>
    <rPh sb="3" eb="5">
      <t>ニホン</t>
    </rPh>
    <rPh sb="6" eb="9">
      <t>ダイキギョウ</t>
    </rPh>
    <rPh sb="10" eb="14">
      <t>ニッシンショクヒン</t>
    </rPh>
    <phoneticPr fontId="4"/>
  </si>
  <si>
    <t>見学！日本の大企業　任天堂</t>
    <rPh sb="0" eb="2">
      <t>ケンガク</t>
    </rPh>
    <rPh sb="3" eb="5">
      <t>ニホン</t>
    </rPh>
    <rPh sb="6" eb="9">
      <t>ダイキギョウ</t>
    </rPh>
    <rPh sb="10" eb="13">
      <t>ニンテンドウ</t>
    </rPh>
    <phoneticPr fontId="4"/>
  </si>
  <si>
    <t>見学！日本の大企業　ＴＯＴＯ</t>
    <rPh sb="0" eb="2">
      <t>ケンガク</t>
    </rPh>
    <rPh sb="3" eb="5">
      <t>ニホン</t>
    </rPh>
    <rPh sb="6" eb="9">
      <t>ダイキギョウ</t>
    </rPh>
    <phoneticPr fontId="4"/>
  </si>
  <si>
    <t>見学！日本の大企業　ソニー</t>
    <rPh sb="0" eb="2">
      <t>ケンガク</t>
    </rPh>
    <rPh sb="3" eb="5">
      <t>ニホン</t>
    </rPh>
    <rPh sb="6" eb="9">
      <t>ダイキギョウ</t>
    </rPh>
    <phoneticPr fontId="4"/>
  </si>
  <si>
    <t>見学！日本の大企業　ブリヂストン</t>
    <rPh sb="0" eb="2">
      <t>ケンガク</t>
    </rPh>
    <rPh sb="3" eb="5">
      <t>ニホン</t>
    </rPh>
    <rPh sb="6" eb="9">
      <t>ダイキギョウ</t>
    </rPh>
    <phoneticPr fontId="4"/>
  </si>
  <si>
    <t>見学！日本の大企業　コクヨ</t>
    <rPh sb="0" eb="2">
      <t>ケンガク</t>
    </rPh>
    <rPh sb="3" eb="5">
      <t>ニホン</t>
    </rPh>
    <rPh sb="6" eb="9">
      <t>ダイキギョウ</t>
    </rPh>
    <phoneticPr fontId="4"/>
  </si>
  <si>
    <t>見学！日本の大企業　ウェザーニューズ</t>
    <rPh sb="0" eb="2">
      <t>ケンガク</t>
    </rPh>
    <rPh sb="3" eb="5">
      <t>ニホン</t>
    </rPh>
    <rPh sb="6" eb="9">
      <t>ダイキギョウ</t>
    </rPh>
    <phoneticPr fontId="4"/>
  </si>
  <si>
    <t>見学！日本の大企業　ニコン</t>
    <rPh sb="0" eb="2">
      <t>ケンガク</t>
    </rPh>
    <rPh sb="3" eb="5">
      <t>ニホン</t>
    </rPh>
    <rPh sb="6" eb="9">
      <t>ダイキギョウ</t>
    </rPh>
    <phoneticPr fontId="4"/>
  </si>
  <si>
    <t>見学！日本の大企業　ＡＮＡ</t>
    <rPh sb="0" eb="2">
      <t>ケンガク</t>
    </rPh>
    <rPh sb="3" eb="5">
      <t>ニホン</t>
    </rPh>
    <rPh sb="6" eb="9">
      <t>ダイキギョウ</t>
    </rPh>
    <phoneticPr fontId="4"/>
  </si>
  <si>
    <t>見学！日本の大企業　キッコーマン</t>
    <rPh sb="0" eb="2">
      <t>ケンガク</t>
    </rPh>
    <rPh sb="3" eb="5">
      <t>ニホン</t>
    </rPh>
    <rPh sb="6" eb="9">
      <t>ダイキギョウ</t>
    </rPh>
    <phoneticPr fontId="4"/>
  </si>
  <si>
    <t>見学！日本の大企業　コマツ</t>
    <rPh sb="0" eb="2">
      <t>ケンガク</t>
    </rPh>
    <rPh sb="3" eb="5">
      <t>ニホン</t>
    </rPh>
    <rPh sb="6" eb="9">
      <t>ダイキギョウ</t>
    </rPh>
    <phoneticPr fontId="4"/>
  </si>
  <si>
    <t>見学！日本の大企業　ホンダ</t>
    <rPh sb="0" eb="2">
      <t>ケンガク</t>
    </rPh>
    <rPh sb="3" eb="5">
      <t>ニホン</t>
    </rPh>
    <rPh sb="6" eb="9">
      <t>ダイキギョウ</t>
    </rPh>
    <phoneticPr fontId="4"/>
  </si>
  <si>
    <t>見学！日本の大企業　明治</t>
    <rPh sb="0" eb="2">
      <t>ケンガク</t>
    </rPh>
    <rPh sb="3" eb="5">
      <t>ニホン</t>
    </rPh>
    <rPh sb="6" eb="9">
      <t>ダイキギョウ</t>
    </rPh>
    <rPh sb="10" eb="12">
      <t>メイジ</t>
    </rPh>
    <phoneticPr fontId="4"/>
  </si>
  <si>
    <t>見学！日本の大企業　帝人</t>
    <rPh sb="0" eb="2">
      <t>ケンガク</t>
    </rPh>
    <rPh sb="3" eb="5">
      <t>ニホン</t>
    </rPh>
    <rPh sb="6" eb="9">
      <t>ダイキギョウ</t>
    </rPh>
    <rPh sb="10" eb="12">
      <t>テイジン</t>
    </rPh>
    <phoneticPr fontId="4"/>
  </si>
  <si>
    <t>見学！日本の大企業　花王</t>
    <rPh sb="0" eb="2">
      <t>ケンガク</t>
    </rPh>
    <rPh sb="3" eb="5">
      <t>ニホン</t>
    </rPh>
    <rPh sb="6" eb="9">
      <t>ダイキギョウ</t>
    </rPh>
    <rPh sb="10" eb="12">
      <t>カオウ</t>
    </rPh>
    <phoneticPr fontId="4"/>
  </si>
  <si>
    <t>見学！日本の大企業　東芝</t>
    <rPh sb="0" eb="2">
      <t>ケンガク</t>
    </rPh>
    <rPh sb="3" eb="5">
      <t>ニホン</t>
    </rPh>
    <rPh sb="6" eb="9">
      <t>ダイキギョウ</t>
    </rPh>
    <rPh sb="10" eb="12">
      <t>トウシバ</t>
    </rPh>
    <phoneticPr fontId="4"/>
  </si>
  <si>
    <t>見学！日本の大企業　日本通運</t>
    <rPh sb="0" eb="2">
      <t>ケンガク</t>
    </rPh>
    <rPh sb="3" eb="5">
      <t>ニホン</t>
    </rPh>
    <rPh sb="6" eb="9">
      <t>ダイキギョウ</t>
    </rPh>
    <rPh sb="10" eb="12">
      <t>ニホン</t>
    </rPh>
    <rPh sb="12" eb="14">
      <t>ツウウン</t>
    </rPh>
    <phoneticPr fontId="4"/>
  </si>
  <si>
    <t>見学！日本の大企業　カルビー</t>
    <rPh sb="0" eb="2">
      <t>ケンガク</t>
    </rPh>
    <rPh sb="3" eb="5">
      <t>ニホン</t>
    </rPh>
    <rPh sb="6" eb="9">
      <t>ダイキギョウ</t>
    </rPh>
    <phoneticPr fontId="4"/>
  </si>
  <si>
    <t>見学！日本の大企業　セコム</t>
    <rPh sb="0" eb="2">
      <t>ケンガク</t>
    </rPh>
    <rPh sb="3" eb="5">
      <t>ニホン</t>
    </rPh>
    <rPh sb="6" eb="9">
      <t>ダイキギョウ</t>
    </rPh>
    <phoneticPr fontId="4"/>
  </si>
  <si>
    <t>見学！日本の大企業　サントリー</t>
    <rPh sb="0" eb="2">
      <t>ケンガク</t>
    </rPh>
    <rPh sb="3" eb="5">
      <t>ニホン</t>
    </rPh>
    <rPh sb="6" eb="9">
      <t>ダイキギョウ</t>
    </rPh>
    <phoneticPr fontId="4"/>
  </si>
  <si>
    <t>見学！日本の大企業　バンダイ</t>
    <rPh sb="0" eb="2">
      <t>ケンガク</t>
    </rPh>
    <rPh sb="3" eb="5">
      <t>ニホン</t>
    </rPh>
    <rPh sb="6" eb="9">
      <t>ダイキギョウ</t>
    </rPh>
    <phoneticPr fontId="4"/>
  </si>
  <si>
    <t>見学！日本の大企業　アシックス</t>
    <rPh sb="0" eb="2">
      <t>ケンガク</t>
    </rPh>
    <rPh sb="3" eb="5">
      <t>ニホン</t>
    </rPh>
    <rPh sb="6" eb="9">
      <t>ダイキギョウ</t>
    </rPh>
    <phoneticPr fontId="4"/>
  </si>
  <si>
    <t>見学！日本の大企業　イオン</t>
    <rPh sb="0" eb="2">
      <t>ケンガク</t>
    </rPh>
    <rPh sb="3" eb="5">
      <t>ニホン</t>
    </rPh>
    <rPh sb="6" eb="9">
      <t>ダイキギョウ</t>
    </rPh>
    <phoneticPr fontId="4"/>
  </si>
  <si>
    <t>しごと場見学！ホテルで働く人たち</t>
    <rPh sb="3" eb="6">
      <t>バケンガク</t>
    </rPh>
    <rPh sb="11" eb="12">
      <t>ハタラ</t>
    </rPh>
    <rPh sb="13" eb="14">
      <t>ヒト</t>
    </rPh>
    <phoneticPr fontId="4"/>
  </si>
  <si>
    <t>ぺりかん社</t>
    <rPh sb="4" eb="5">
      <t>シャ</t>
    </rPh>
    <phoneticPr fontId="4"/>
  </si>
  <si>
    <t>しごと場見学！駅で働く人たち</t>
    <rPh sb="3" eb="6">
      <t>バケンガク</t>
    </rPh>
    <rPh sb="7" eb="8">
      <t>エキ</t>
    </rPh>
    <rPh sb="9" eb="10">
      <t>ハタラ</t>
    </rPh>
    <rPh sb="11" eb="12">
      <t>ヒト</t>
    </rPh>
    <phoneticPr fontId="4"/>
  </si>
  <si>
    <t>しごと場見学！消防署・警察署で働く人たち</t>
    <rPh sb="3" eb="6">
      <t>バケンガク</t>
    </rPh>
    <rPh sb="7" eb="10">
      <t>ショウボウショ</t>
    </rPh>
    <rPh sb="11" eb="14">
      <t>ケイサツショ</t>
    </rPh>
    <rPh sb="15" eb="16">
      <t>ハタラ</t>
    </rPh>
    <rPh sb="17" eb="18">
      <t>ヒト</t>
    </rPh>
    <phoneticPr fontId="4"/>
  </si>
  <si>
    <t>しごと場見学！レストランで働く人たち</t>
    <rPh sb="3" eb="6">
      <t>バケンガク</t>
    </rPh>
    <rPh sb="13" eb="14">
      <t>ハタラ</t>
    </rPh>
    <rPh sb="15" eb="16">
      <t>ヒト</t>
    </rPh>
    <phoneticPr fontId="4"/>
  </si>
  <si>
    <t>しごと場見学！介護施設で働く人たち</t>
    <rPh sb="3" eb="6">
      <t>バケンガク</t>
    </rPh>
    <rPh sb="7" eb="11">
      <t>カイゴシセツ</t>
    </rPh>
    <rPh sb="12" eb="13">
      <t>ハタラ</t>
    </rPh>
    <rPh sb="14" eb="15">
      <t>ヒト</t>
    </rPh>
    <phoneticPr fontId="4"/>
  </si>
  <si>
    <t>しごと場見学！港で働く人たち</t>
    <rPh sb="3" eb="6">
      <t>バケンガク</t>
    </rPh>
    <rPh sb="7" eb="8">
      <t>ミナト</t>
    </rPh>
    <rPh sb="9" eb="10">
      <t>ハタラ</t>
    </rPh>
    <rPh sb="11" eb="12">
      <t>ヒト</t>
    </rPh>
    <phoneticPr fontId="4"/>
  </si>
  <si>
    <t>しごと場見学！船で働く人たち</t>
    <rPh sb="3" eb="6">
      <t>バケンガク</t>
    </rPh>
    <rPh sb="7" eb="8">
      <t>フネ</t>
    </rPh>
    <rPh sb="9" eb="10">
      <t>ハタラ</t>
    </rPh>
    <rPh sb="11" eb="12">
      <t>ヒト</t>
    </rPh>
    <phoneticPr fontId="4"/>
  </si>
  <si>
    <t>しごと場見学！動物園・水族館で働く人たち</t>
    <rPh sb="3" eb="6">
      <t>バケンガク</t>
    </rPh>
    <rPh sb="7" eb="10">
      <t>ドウブツエン</t>
    </rPh>
    <rPh sb="11" eb="14">
      <t>スイゾクカン</t>
    </rPh>
    <rPh sb="15" eb="16">
      <t>ハタラ</t>
    </rPh>
    <rPh sb="17" eb="18">
      <t>ヒト</t>
    </rPh>
    <phoneticPr fontId="4"/>
  </si>
  <si>
    <t>しごと場見学！スタジアム・ホール・シネマコンプレックスで働く人たち</t>
    <rPh sb="3" eb="6">
      <t>バケンガク</t>
    </rPh>
    <rPh sb="28" eb="29">
      <t>ハタラ</t>
    </rPh>
    <rPh sb="30" eb="31">
      <t>ヒト</t>
    </rPh>
    <phoneticPr fontId="4"/>
  </si>
  <si>
    <t>しごと場見学！新聞社・出版社で働く人たち</t>
    <rPh sb="3" eb="6">
      <t>バケンガク</t>
    </rPh>
    <rPh sb="7" eb="10">
      <t>シンブンシャ</t>
    </rPh>
    <rPh sb="11" eb="14">
      <t>シュッパンシャ</t>
    </rPh>
    <rPh sb="15" eb="16">
      <t>ハタラ</t>
    </rPh>
    <rPh sb="17" eb="18">
      <t>ヒト</t>
    </rPh>
    <phoneticPr fontId="4"/>
  </si>
  <si>
    <t>しごと場見学！遊園地・テーマパークで働く人たち</t>
    <rPh sb="3" eb="6">
      <t>バケンガク</t>
    </rPh>
    <rPh sb="7" eb="9">
      <t>ユウエン</t>
    </rPh>
    <rPh sb="9" eb="10">
      <t>チ</t>
    </rPh>
    <rPh sb="18" eb="19">
      <t>ハタラ</t>
    </rPh>
    <rPh sb="20" eb="21">
      <t>ヒト</t>
    </rPh>
    <phoneticPr fontId="4"/>
  </si>
  <si>
    <t>しごと場見学！牧場・農場で働く人たち</t>
    <rPh sb="3" eb="6">
      <t>バケンガク</t>
    </rPh>
    <rPh sb="7" eb="9">
      <t>ボクジョウ</t>
    </rPh>
    <rPh sb="10" eb="12">
      <t>ノウジョウ</t>
    </rPh>
    <rPh sb="13" eb="14">
      <t>ハタラ</t>
    </rPh>
    <rPh sb="15" eb="16">
      <t>ヒト</t>
    </rPh>
    <phoneticPr fontId="4"/>
  </si>
  <si>
    <t>しごと場見学！美容室・理容室・サロンで働く人たち</t>
    <rPh sb="3" eb="6">
      <t>バケンガク</t>
    </rPh>
    <rPh sb="7" eb="10">
      <t>ビヨウシツ</t>
    </rPh>
    <rPh sb="11" eb="14">
      <t>リヨウシツ</t>
    </rPh>
    <rPh sb="19" eb="20">
      <t>ハタラ</t>
    </rPh>
    <rPh sb="21" eb="22">
      <t>ヒト</t>
    </rPh>
    <phoneticPr fontId="4"/>
  </si>
  <si>
    <t>しごと場見学！百貨店・ショッピングセンターで働く人たち</t>
    <rPh sb="3" eb="6">
      <t>バケンガク</t>
    </rPh>
    <rPh sb="7" eb="10">
      <t>ヒャッカテン</t>
    </rPh>
    <rPh sb="22" eb="23">
      <t>ハタラ</t>
    </rPh>
    <rPh sb="24" eb="25">
      <t>ヒト</t>
    </rPh>
    <phoneticPr fontId="4"/>
  </si>
  <si>
    <t>しごと場見学！ケーキ屋さん・カフェで働く人たち</t>
    <rPh sb="3" eb="6">
      <t>バケンガク</t>
    </rPh>
    <rPh sb="10" eb="11">
      <t>ヤ</t>
    </rPh>
    <rPh sb="18" eb="19">
      <t>ハタラ</t>
    </rPh>
    <rPh sb="20" eb="21">
      <t>ヒト</t>
    </rPh>
    <phoneticPr fontId="4"/>
  </si>
  <si>
    <t>しごと場見学！工場で働く人たち</t>
    <rPh sb="3" eb="6">
      <t>バケンガク</t>
    </rPh>
    <rPh sb="7" eb="9">
      <t>コウジョウ</t>
    </rPh>
    <rPh sb="10" eb="11">
      <t>ハタラ</t>
    </rPh>
    <rPh sb="12" eb="13">
      <t>ヒト</t>
    </rPh>
    <phoneticPr fontId="4"/>
  </si>
  <si>
    <t>しごと場見学！ダム・浄水場・下水処理場で働く人たち</t>
    <rPh sb="3" eb="6">
      <t>バケンガク</t>
    </rPh>
    <rPh sb="10" eb="13">
      <t>ジョウスイジョウ</t>
    </rPh>
    <rPh sb="14" eb="19">
      <t>ゲスイショリジョウ</t>
    </rPh>
    <rPh sb="20" eb="21">
      <t>ハタラ</t>
    </rPh>
    <rPh sb="22" eb="23">
      <t>ヒト</t>
    </rPh>
    <phoneticPr fontId="4"/>
  </si>
  <si>
    <t>しごと場見学！市役所で働く人たち</t>
    <rPh sb="3" eb="6">
      <t>バケンガク</t>
    </rPh>
    <rPh sb="7" eb="10">
      <t>シヤクショ</t>
    </rPh>
    <rPh sb="11" eb="12">
      <t>ハタラ</t>
    </rPh>
    <rPh sb="13" eb="14">
      <t>ヒト</t>
    </rPh>
    <phoneticPr fontId="4"/>
  </si>
  <si>
    <t>しごと場見学！銀行で働く人たち</t>
    <rPh sb="3" eb="6">
      <t>バケンガク</t>
    </rPh>
    <rPh sb="7" eb="9">
      <t>ギンコウ</t>
    </rPh>
    <rPh sb="10" eb="11">
      <t>ハタラ</t>
    </rPh>
    <rPh sb="12" eb="13">
      <t>ヒト</t>
    </rPh>
    <phoneticPr fontId="4"/>
  </si>
  <si>
    <t>しごと場見学！書店・図書館で働く人たち</t>
    <rPh sb="3" eb="6">
      <t>バケンガク</t>
    </rPh>
    <rPh sb="7" eb="9">
      <t>ショテン</t>
    </rPh>
    <rPh sb="10" eb="13">
      <t>トショカン</t>
    </rPh>
    <rPh sb="14" eb="15">
      <t>ハタラ</t>
    </rPh>
    <rPh sb="16" eb="17">
      <t>ヒト</t>
    </rPh>
    <phoneticPr fontId="4"/>
  </si>
  <si>
    <t>しごと場見学！クリニック・薬局で働く人たち</t>
    <rPh sb="3" eb="6">
      <t>バケンガク</t>
    </rPh>
    <rPh sb="13" eb="15">
      <t>ヤッキョク</t>
    </rPh>
    <rPh sb="16" eb="17">
      <t>ハタラ</t>
    </rPh>
    <rPh sb="18" eb="19">
      <t>ヒト</t>
    </rPh>
    <phoneticPr fontId="4"/>
  </si>
  <si>
    <t>しごと場見学！商店街で働く人たち</t>
    <rPh sb="3" eb="6">
      <t>バケンガク</t>
    </rPh>
    <rPh sb="7" eb="10">
      <t>ショウテンガイ</t>
    </rPh>
    <rPh sb="11" eb="12">
      <t>ハタラ</t>
    </rPh>
    <rPh sb="13" eb="14">
      <t>ヒト</t>
    </rPh>
    <phoneticPr fontId="4"/>
  </si>
  <si>
    <t>しごと場見学！ごみ処理場・リサイクルセンターで働く人たち</t>
    <rPh sb="3" eb="6">
      <t>バケンガク</t>
    </rPh>
    <rPh sb="9" eb="12">
      <t>ショリジョウ</t>
    </rPh>
    <rPh sb="23" eb="24">
      <t>ハタラ</t>
    </rPh>
    <rPh sb="25" eb="26">
      <t>ヒト</t>
    </rPh>
    <phoneticPr fontId="4"/>
  </si>
  <si>
    <t>なるにはBOOKS補巻NPO法人で働く</t>
    <rPh sb="9" eb="10">
      <t>ホ</t>
    </rPh>
    <rPh sb="10" eb="11">
      <t>カン</t>
    </rPh>
    <rPh sb="14" eb="16">
      <t>ホウジン</t>
    </rPh>
    <rPh sb="17" eb="18">
      <t>ハタラ</t>
    </rPh>
    <phoneticPr fontId="4"/>
  </si>
  <si>
    <t>なるにはBOOKS補巻子どもと働く</t>
    <rPh sb="9" eb="10">
      <t>ホ</t>
    </rPh>
    <rPh sb="10" eb="11">
      <t>カン</t>
    </rPh>
    <rPh sb="11" eb="12">
      <t>コ</t>
    </rPh>
    <rPh sb="15" eb="16">
      <t>ハタラ</t>
    </rPh>
    <phoneticPr fontId="4"/>
  </si>
  <si>
    <t>なるにはBOOKS補巻葬祭業界で働く</t>
    <rPh sb="9" eb="10">
      <t>ホ</t>
    </rPh>
    <rPh sb="10" eb="11">
      <t>カン</t>
    </rPh>
    <rPh sb="11" eb="15">
      <t>ソウサイギョウカイ</t>
    </rPh>
    <rPh sb="16" eb="17">
      <t>ハタラ</t>
    </rPh>
    <phoneticPr fontId="4"/>
  </si>
  <si>
    <t>なるにはBOOKS補巻アウトドアで働く</t>
    <rPh sb="9" eb="10">
      <t>ホ</t>
    </rPh>
    <rPh sb="10" eb="11">
      <t>カン</t>
    </rPh>
    <rPh sb="17" eb="18">
      <t>ハタラ</t>
    </rPh>
    <phoneticPr fontId="4"/>
  </si>
  <si>
    <t>なるにはBOOKS補巻イベントの仕事で働く</t>
    <rPh sb="9" eb="10">
      <t>ホ</t>
    </rPh>
    <rPh sb="10" eb="11">
      <t>カン</t>
    </rPh>
    <rPh sb="16" eb="18">
      <t>シゴト</t>
    </rPh>
    <rPh sb="19" eb="20">
      <t>ハタラ</t>
    </rPh>
    <phoneticPr fontId="4"/>
  </si>
  <si>
    <t>なるにはBOOKS補巻東南アジアで働く</t>
    <rPh sb="9" eb="10">
      <t>ホ</t>
    </rPh>
    <rPh sb="10" eb="11">
      <t>カン</t>
    </rPh>
    <rPh sb="11" eb="13">
      <t>トウナン</t>
    </rPh>
    <rPh sb="17" eb="18">
      <t>ハタラ</t>
    </rPh>
    <phoneticPr fontId="4"/>
  </si>
  <si>
    <t>なるにはBOOKS補巻魚市場で働く</t>
    <rPh sb="9" eb="10">
      <t>ホ</t>
    </rPh>
    <rPh sb="10" eb="11">
      <t>カン</t>
    </rPh>
    <rPh sb="11" eb="14">
      <t>ウオイチバ</t>
    </rPh>
    <rPh sb="15" eb="16">
      <t>ハタラ</t>
    </rPh>
    <phoneticPr fontId="4"/>
  </si>
  <si>
    <t>なるにはBOOKS補巻宇宙・天文で働く</t>
    <rPh sb="9" eb="10">
      <t>ホ</t>
    </rPh>
    <rPh sb="10" eb="11">
      <t>カン</t>
    </rPh>
    <rPh sb="11" eb="13">
      <t>ウチュウ</t>
    </rPh>
    <rPh sb="14" eb="16">
      <t>テンモン</t>
    </rPh>
    <rPh sb="17" eb="18">
      <t>ハタラ</t>
    </rPh>
    <phoneticPr fontId="4"/>
  </si>
  <si>
    <t>なるにはBOOKS補巻医薬品業界で働く</t>
    <rPh sb="9" eb="10">
      <t>ホ</t>
    </rPh>
    <rPh sb="10" eb="11">
      <t>カン</t>
    </rPh>
    <rPh sb="11" eb="16">
      <t>イヤクヒンギョウカイ</t>
    </rPh>
    <rPh sb="17" eb="18">
      <t>ハタラ</t>
    </rPh>
    <phoneticPr fontId="4"/>
  </si>
  <si>
    <t>なるにはBOOKS補巻スポーツで働く</t>
    <rPh sb="9" eb="10">
      <t>ホ</t>
    </rPh>
    <rPh sb="10" eb="11">
      <t>カン</t>
    </rPh>
    <rPh sb="16" eb="17">
      <t>ハタラ</t>
    </rPh>
    <phoneticPr fontId="4"/>
  </si>
  <si>
    <t>なるにはBOOKS補巻証券・保険業界で働く</t>
    <rPh sb="9" eb="10">
      <t>ホ</t>
    </rPh>
    <rPh sb="10" eb="11">
      <t>カン</t>
    </rPh>
    <rPh sb="11" eb="13">
      <t>ショウケン</t>
    </rPh>
    <rPh sb="14" eb="18">
      <t>ホケンギョウカイ</t>
    </rPh>
    <rPh sb="19" eb="20">
      <t>ハタラ</t>
    </rPh>
    <phoneticPr fontId="4"/>
  </si>
  <si>
    <t>なるにはBOOKS補巻福祉業界で働く</t>
    <rPh sb="9" eb="10">
      <t>ホ</t>
    </rPh>
    <rPh sb="10" eb="11">
      <t>カン</t>
    </rPh>
    <rPh sb="11" eb="15">
      <t>フクシギョウカイ</t>
    </rPh>
    <rPh sb="16" eb="17">
      <t>ハタラ</t>
    </rPh>
    <phoneticPr fontId="4"/>
  </si>
  <si>
    <t>なるにはBOOKS補巻教育業界で働く</t>
    <rPh sb="9" eb="10">
      <t>ホ</t>
    </rPh>
    <rPh sb="10" eb="11">
      <t>カン</t>
    </rPh>
    <rPh sb="11" eb="15">
      <t>キョウイクギョウカイ</t>
    </rPh>
    <rPh sb="16" eb="17">
      <t>ハタラ</t>
    </rPh>
    <phoneticPr fontId="4"/>
  </si>
  <si>
    <t>なるにはBOOKS補巻ゲーム業界で働く</t>
    <rPh sb="9" eb="10">
      <t>ホ</t>
    </rPh>
    <rPh sb="10" eb="11">
      <t>カン</t>
    </rPh>
    <rPh sb="14" eb="16">
      <t>ギョウカイ</t>
    </rPh>
    <rPh sb="17" eb="18">
      <t>ハタラ</t>
    </rPh>
    <phoneticPr fontId="4"/>
  </si>
  <si>
    <t>なるにはBOOKS補巻アニメ業界で働く</t>
    <rPh sb="9" eb="10">
      <t>ホ</t>
    </rPh>
    <rPh sb="10" eb="11">
      <t>カン</t>
    </rPh>
    <rPh sb="14" eb="16">
      <t>ギョウカイ</t>
    </rPh>
    <rPh sb="17" eb="18">
      <t>ハタラ</t>
    </rPh>
    <phoneticPr fontId="4"/>
  </si>
  <si>
    <t>働くための「話す・聞く」</t>
    <rPh sb="0" eb="1">
      <t>ハタラ</t>
    </rPh>
    <rPh sb="6" eb="7">
      <t>ハナ</t>
    </rPh>
    <rPh sb="9" eb="10">
      <t>キ</t>
    </rPh>
    <phoneticPr fontId="4"/>
  </si>
  <si>
    <t>計</t>
    <rPh sb="0" eb="1">
      <t>ケイ</t>
    </rPh>
    <phoneticPr fontId="4"/>
  </si>
  <si>
    <t>品名</t>
    <rPh sb="0" eb="2">
      <t>ヒンメイ</t>
    </rPh>
    <phoneticPr fontId="19"/>
  </si>
  <si>
    <t>規格等</t>
    <rPh sb="0" eb="3">
      <t>キカクトウ</t>
    </rPh>
    <phoneticPr fontId="19"/>
  </si>
  <si>
    <t>数</t>
    <rPh sb="0" eb="1">
      <t>スウ</t>
    </rPh>
    <phoneticPr fontId="19"/>
  </si>
  <si>
    <t>単価</t>
    <rPh sb="0" eb="2">
      <t>タンカ</t>
    </rPh>
    <phoneticPr fontId="19"/>
  </si>
  <si>
    <t>計</t>
    <rPh sb="0" eb="1">
      <t>ケイ</t>
    </rPh>
    <phoneticPr fontId="19"/>
  </si>
  <si>
    <t>金額（税込）</t>
    <rPh sb="0" eb="2">
      <t>キンガク</t>
    </rPh>
    <rPh sb="3" eb="5">
      <t>ゼイコ</t>
    </rPh>
    <phoneticPr fontId="19"/>
  </si>
  <si>
    <t>区分（教科等）</t>
    <rPh sb="0" eb="2">
      <t>クブン</t>
    </rPh>
    <rPh sb="3" eb="5">
      <t>キョウカ</t>
    </rPh>
    <rPh sb="5" eb="6">
      <t>トウ</t>
    </rPh>
    <phoneticPr fontId="19"/>
  </si>
  <si>
    <t>国語辞典</t>
    <rPh sb="0" eb="4">
      <t>コクゴジテン</t>
    </rPh>
    <phoneticPr fontId="20"/>
  </si>
  <si>
    <t>三省堂　例解小学国語辞典　第７版</t>
    <rPh sb="0" eb="3">
      <t>サンセイドウ</t>
    </rPh>
    <rPh sb="4" eb="6">
      <t>レイカイ</t>
    </rPh>
    <rPh sb="6" eb="8">
      <t>ショウガク</t>
    </rPh>
    <rPh sb="8" eb="10">
      <t>コクゴ</t>
    </rPh>
    <rPh sb="10" eb="12">
      <t>ジテン</t>
    </rPh>
    <rPh sb="13" eb="14">
      <t>ダイ</t>
    </rPh>
    <rPh sb="15" eb="16">
      <t>ハン</t>
    </rPh>
    <phoneticPr fontId="20"/>
  </si>
  <si>
    <t>国語</t>
    <rPh sb="0" eb="2">
      <t>コクゴ</t>
    </rPh>
    <phoneticPr fontId="19"/>
  </si>
  <si>
    <t>漢和辞典（漢字辞典）</t>
    <rPh sb="0" eb="4">
      <t>カンワジテン</t>
    </rPh>
    <rPh sb="5" eb="9">
      <t>カンジジテン</t>
    </rPh>
    <phoneticPr fontId="20"/>
  </si>
  <si>
    <t>三省堂　例解小学漢字辞典　第６版</t>
    <rPh sb="0" eb="3">
      <t>サンセイドウ</t>
    </rPh>
    <rPh sb="4" eb="6">
      <t>レイカイ</t>
    </rPh>
    <rPh sb="6" eb="8">
      <t>ショウガク</t>
    </rPh>
    <rPh sb="8" eb="10">
      <t>カンジ</t>
    </rPh>
    <rPh sb="10" eb="12">
      <t>ジテン</t>
    </rPh>
    <rPh sb="13" eb="14">
      <t>ダイ</t>
    </rPh>
    <rPh sb="15" eb="16">
      <t>ハン</t>
    </rPh>
    <phoneticPr fontId="20"/>
  </si>
  <si>
    <t>解説教育六法（三省堂）2021</t>
    <rPh sb="0" eb="2">
      <t>カイセツ</t>
    </rPh>
    <rPh sb="2" eb="4">
      <t>キョウイク</t>
    </rPh>
    <rPh sb="4" eb="6">
      <t>ロッポウ</t>
    </rPh>
    <rPh sb="7" eb="10">
      <t>サンセイドウ</t>
    </rPh>
    <phoneticPr fontId="8"/>
  </si>
  <si>
    <t>校長室</t>
    <rPh sb="0" eb="3">
      <t>コウチョウシツ</t>
    </rPh>
    <phoneticPr fontId="19"/>
  </si>
  <si>
    <t>教育六法（三省堂）2021</t>
    <rPh sb="0" eb="2">
      <t>キョウイク</t>
    </rPh>
    <rPh sb="2" eb="4">
      <t>ロッポウ</t>
    </rPh>
    <rPh sb="5" eb="8">
      <t>サンセイドウ</t>
    </rPh>
    <phoneticPr fontId="8"/>
  </si>
  <si>
    <t>教育法規便覧（学陽書房）令和３年度</t>
    <rPh sb="0" eb="2">
      <t>キョウイク</t>
    </rPh>
    <rPh sb="2" eb="4">
      <t>ホウキ</t>
    </rPh>
    <rPh sb="4" eb="6">
      <t>ビンラン</t>
    </rPh>
    <rPh sb="7" eb="8">
      <t>ガク</t>
    </rPh>
    <rPh sb="8" eb="9">
      <t>ヨウ</t>
    </rPh>
    <rPh sb="9" eb="11">
      <t>ショボウ</t>
    </rPh>
    <rPh sb="12" eb="14">
      <t>レイワ</t>
    </rPh>
    <rPh sb="15" eb="17">
      <t>ネンド</t>
    </rPh>
    <phoneticPr fontId="8"/>
  </si>
  <si>
    <t>…消耗品購入費　合計</t>
    <phoneticPr fontId="19"/>
  </si>
  <si>
    <t>ゼンリン地図（手稲区）</t>
    <rPh sb="4" eb="6">
      <t>チズ</t>
    </rPh>
    <rPh sb="7" eb="10">
      <t>テイネク</t>
    </rPh>
    <phoneticPr fontId="4"/>
  </si>
  <si>
    <t>ゼンリン地図（西区）</t>
    <rPh sb="4" eb="6">
      <t>チズ</t>
    </rPh>
    <rPh sb="7" eb="9">
      <t>ニシク</t>
    </rPh>
    <phoneticPr fontId="4"/>
  </si>
  <si>
    <t>ゼンリン地図（南区）</t>
    <rPh sb="4" eb="6">
      <t>チズ</t>
    </rPh>
    <rPh sb="7" eb="9">
      <t>ミナミク</t>
    </rPh>
    <phoneticPr fontId="4"/>
  </si>
  <si>
    <t>ゼンリン地図（清田区）</t>
    <rPh sb="4" eb="6">
      <t>チズ</t>
    </rPh>
    <rPh sb="7" eb="10">
      <t>キヨタク</t>
    </rPh>
    <phoneticPr fontId="4"/>
  </si>
  <si>
    <t>ゼンリン地図（厚別区）</t>
    <rPh sb="4" eb="6">
      <t>チズ</t>
    </rPh>
    <rPh sb="7" eb="10">
      <t>アツベツク</t>
    </rPh>
    <phoneticPr fontId="4"/>
  </si>
  <si>
    <t>B４版</t>
    <rPh sb="2" eb="3">
      <t>バン</t>
    </rPh>
    <phoneticPr fontId="4"/>
  </si>
  <si>
    <t>ISBN</t>
    <phoneticPr fontId="4"/>
  </si>
  <si>
    <t>三省堂</t>
    <phoneticPr fontId="4"/>
  </si>
  <si>
    <t>ゼンリン</t>
    <phoneticPr fontId="4"/>
  </si>
  <si>
    <t>学陽書房</t>
    <phoneticPr fontId="4"/>
  </si>
  <si>
    <t>NO</t>
    <phoneticPr fontId="4"/>
  </si>
  <si>
    <t>小計</t>
    <rPh sb="0" eb="2">
      <t>ショウケイ</t>
    </rPh>
    <phoneticPr fontId="4"/>
  </si>
  <si>
    <t>冊</t>
    <rPh sb="0" eb="1">
      <t>サツ</t>
    </rPh>
    <phoneticPr fontId="4"/>
  </si>
  <si>
    <t>本体定価</t>
    <rPh sb="0" eb="4">
      <t>ホンタイテイカ</t>
    </rPh>
    <phoneticPr fontId="4"/>
  </si>
  <si>
    <t>星友館中学校図書発注リスト</t>
    <rPh sb="0" eb="3">
      <t>ホシトモヤカタ</t>
    </rPh>
    <rPh sb="3" eb="6">
      <t>チュウガッコウ</t>
    </rPh>
    <rPh sb="6" eb="8">
      <t>トショ</t>
    </rPh>
    <rPh sb="8" eb="10">
      <t>ハッチュウ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</si>
</sst>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6" formatCode="0_);[Red]\(0\)"/>
    <numFmt numFmtId="177" formatCode="#,##0_);[Red]\(#,##0\)"/>
    <numFmt numFmtId="178" formatCode="#,##0_ "/>
    <numFmt numFmtId="179" formatCode="#,##0;[Red]#,##0"/>
    <numFmt numFmtId="180" formatCode="0_ 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HGP創英角ｺﾞｼｯｸUB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11"/>
      <color rgb="FFFA7D0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8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38" fontId="11" fillId="0" borderId="0" applyFill="0" applyBorder="0" applyAlignment="0" applyProtection="0"/>
    <xf numFmtId="0" fontId="12" fillId="0" borderId="0"/>
    <xf numFmtId="0" fontId="1" fillId="0" borderId="0">
      <alignment vertical="center"/>
    </xf>
  </cellStyleXfs>
  <cellXfs count="237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Continuous" vertical="top" wrapText="1"/>
    </xf>
    <xf numFmtId="176" fontId="0" fillId="0" borderId="0" xfId="0" applyNumberFormat="1" applyAlignment="1">
      <alignment horizontal="centerContinuous" vertical="top" wrapText="1"/>
    </xf>
    <xf numFmtId="5" fontId="0" fillId="0" borderId="0" xfId="0" applyNumberFormat="1" applyAlignment="1">
      <alignment horizontal="centerContinuous" vertical="top" wrapText="1"/>
    </xf>
    <xf numFmtId="5" fontId="0" fillId="0" borderId="0" xfId="0" applyNumberFormat="1" applyAlignment="1">
      <alignment horizontal="centerContinuous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176" fontId="0" fillId="0" borderId="2" xfId="0" applyNumberForma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5" fontId="0" fillId="0" borderId="3" xfId="0" applyNumberFormat="1" applyBorder="1" applyAlignment="1">
      <alignment horizontal="centerContinuous" vertical="center" wrapText="1"/>
    </xf>
    <xf numFmtId="5" fontId="0" fillId="0" borderId="4" xfId="0" applyNumberForma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5" fillId="0" borderId="6" xfId="0" applyFont="1" applyBorder="1" applyAlignment="1">
      <alignment vertical="center"/>
    </xf>
    <xf numFmtId="176" fontId="0" fillId="0" borderId="7" xfId="0" applyNumberForma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wrapText="1"/>
    </xf>
    <xf numFmtId="5" fontId="0" fillId="0" borderId="8" xfId="0" applyNumberFormat="1" applyBorder="1" applyAlignment="1">
      <alignment vertical="center" wrapText="1"/>
    </xf>
    <xf numFmtId="5" fontId="0" fillId="0" borderId="9" xfId="0" applyNumberFormat="1" applyBorder="1" applyAlignment="1">
      <alignment vertical="center"/>
    </xf>
    <xf numFmtId="0" fontId="0" fillId="0" borderId="7" xfId="0" applyBorder="1" applyAlignment="1">
      <alignment vertical="center" wrapText="1"/>
    </xf>
    <xf numFmtId="5" fontId="0" fillId="0" borderId="10" xfId="0" applyNumberForma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0" fillId="0" borderId="7" xfId="0" applyBorder="1" applyAlignment="1">
      <alignment horizontal="left" vertical="center" shrinkToFit="1"/>
    </xf>
    <xf numFmtId="176" fontId="0" fillId="0" borderId="7" xfId="0" applyNumberFormat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0" fontId="0" fillId="0" borderId="10" xfId="0" applyBorder="1" applyAlignment="1">
      <alignment vertical="center" wrapText="1"/>
    </xf>
    <xf numFmtId="0" fontId="5" fillId="2" borderId="7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5" fontId="0" fillId="2" borderId="10" xfId="0" applyNumberForma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shrinkToFit="1"/>
    </xf>
    <xf numFmtId="0" fontId="0" fillId="2" borderId="11" xfId="0" applyFill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0" fillId="0" borderId="11" xfId="0" applyBorder="1" applyAlignment="1">
      <alignment vertical="center" wrapText="1"/>
    </xf>
    <xf numFmtId="5" fontId="0" fillId="0" borderId="7" xfId="0" applyNumberFormat="1" applyBorder="1" applyAlignment="1">
      <alignment vertical="center" wrapText="1"/>
    </xf>
    <xf numFmtId="0" fontId="0" fillId="0" borderId="12" xfId="0" applyBorder="1" applyAlignment="1">
      <alignment vertical="top"/>
    </xf>
    <xf numFmtId="0" fontId="0" fillId="0" borderId="12" xfId="0" applyBorder="1" applyAlignment="1">
      <alignment vertical="center" wrapText="1"/>
    </xf>
    <xf numFmtId="176" fontId="0" fillId="0" borderId="12" xfId="0" applyNumberFormat="1" applyBorder="1" applyAlignment="1">
      <alignment vertical="center" wrapText="1"/>
    </xf>
    <xf numFmtId="5" fontId="0" fillId="0" borderId="12" xfId="0" applyNumberFormat="1" applyBorder="1" applyAlignment="1">
      <alignment horizontal="right" vertical="center" wrapText="1"/>
    </xf>
    <xf numFmtId="5" fontId="0" fillId="0" borderId="12" xfId="0" applyNumberFormat="1" applyBorder="1" applyAlignment="1">
      <alignment vertical="center"/>
    </xf>
    <xf numFmtId="0" fontId="0" fillId="0" borderId="0" xfId="0" applyAlignment="1">
      <alignment vertical="top" wrapText="1"/>
    </xf>
    <xf numFmtId="176" fontId="0" fillId="0" borderId="0" xfId="0" applyNumberFormat="1" applyAlignment="1">
      <alignment vertical="top" wrapText="1"/>
    </xf>
    <xf numFmtId="5" fontId="0" fillId="0" borderId="0" xfId="0" applyNumberFormat="1" applyAlignment="1">
      <alignment vertical="top" wrapText="1"/>
    </xf>
    <xf numFmtId="5" fontId="0" fillId="0" borderId="0" xfId="0" applyNumberFormat="1" applyAlignment="1">
      <alignment vertical="top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 wrapText="1"/>
    </xf>
    <xf numFmtId="176" fontId="0" fillId="0" borderId="14" xfId="0" applyNumberFormat="1" applyBorder="1" applyAlignment="1">
      <alignment vertical="center" shrinkToFit="1"/>
    </xf>
    <xf numFmtId="0" fontId="0" fillId="0" borderId="15" xfId="0" applyBorder="1" applyAlignment="1">
      <alignment vertical="center" wrapText="1"/>
    </xf>
    <xf numFmtId="5" fontId="0" fillId="0" borderId="16" xfId="0" applyNumberFormat="1" applyBorder="1" applyAlignment="1">
      <alignment vertical="center" wrapText="1"/>
    </xf>
    <xf numFmtId="5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23" xfId="0" applyBorder="1" applyAlignment="1">
      <alignment horizontal="centerContinuous" vertical="center" wrapText="1"/>
    </xf>
    <xf numFmtId="0" fontId="12" fillId="0" borderId="0" xfId="3" applyFont="1"/>
    <xf numFmtId="0" fontId="12" fillId="3" borderId="0" xfId="3" applyFont="1" applyFill="1"/>
    <xf numFmtId="0" fontId="13" fillId="0" borderId="0" xfId="3" applyFont="1"/>
    <xf numFmtId="0" fontId="11" fillId="0" borderId="7" xfId="1" applyBorder="1" applyAlignment="1">
      <alignment vertical="center"/>
    </xf>
    <xf numFmtId="0" fontId="11" fillId="0" borderId="10" xfId="1" applyBorder="1" applyAlignment="1">
      <alignment horizontal="center" vertical="center"/>
    </xf>
    <xf numFmtId="0" fontId="11" fillId="0" borderId="7" xfId="1" applyBorder="1" applyAlignment="1">
      <alignment horizontal="center" vertical="center"/>
    </xf>
    <xf numFmtId="0" fontId="11" fillId="0" borderId="7" xfId="1" applyBorder="1" applyAlignment="1">
      <alignment horizontal="center" vertical="center" shrinkToFit="1"/>
    </xf>
    <xf numFmtId="0" fontId="11" fillId="0" borderId="0" xfId="1"/>
    <xf numFmtId="0" fontId="12" fillId="4" borderId="7" xfId="3" applyFont="1" applyFill="1" applyBorder="1"/>
    <xf numFmtId="0" fontId="12" fillId="4" borderId="7" xfId="3" applyFont="1" applyFill="1" applyBorder="1" applyAlignment="1">
      <alignment horizontal="center"/>
    </xf>
    <xf numFmtId="0" fontId="11" fillId="4" borderId="7" xfId="1" applyFill="1" applyBorder="1" applyAlignment="1">
      <alignment vertical="center"/>
    </xf>
    <xf numFmtId="0" fontId="11" fillId="4" borderId="7" xfId="1" applyFill="1" applyBorder="1" applyAlignment="1">
      <alignment vertical="center" shrinkToFit="1"/>
    </xf>
    <xf numFmtId="176" fontId="11" fillId="4" borderId="7" xfId="1" applyNumberFormat="1" applyFill="1" applyBorder="1" applyAlignment="1">
      <alignment horizontal="center" vertical="center"/>
    </xf>
    <xf numFmtId="3" fontId="11" fillId="4" borderId="7" xfId="1" applyNumberFormat="1" applyFill="1" applyBorder="1" applyAlignment="1">
      <alignment horizontal="right" vertical="center"/>
    </xf>
    <xf numFmtId="0" fontId="11" fillId="0" borderId="0" xfId="1" applyAlignment="1">
      <alignment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25" xfId="1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Alignment="1">
      <alignment horizontal="right" vertical="center"/>
    </xf>
    <xf numFmtId="3" fontId="11" fillId="0" borderId="0" xfId="1" applyNumberFormat="1" applyAlignment="1">
      <alignment vertical="center"/>
    </xf>
    <xf numFmtId="3" fontId="14" fillId="0" borderId="25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11" fillId="0" borderId="0" xfId="1" applyAlignment="1">
      <alignment horizontal="centerContinuous" vertical="top" wrapText="1"/>
    </xf>
    <xf numFmtId="176" fontId="11" fillId="0" borderId="0" xfId="1" applyNumberFormat="1" applyAlignment="1">
      <alignment horizontal="centerContinuous" vertical="top" wrapText="1"/>
    </xf>
    <xf numFmtId="5" fontId="11" fillId="0" borderId="0" xfId="1" applyNumberFormat="1" applyAlignment="1">
      <alignment horizontal="centerContinuous" vertical="top" wrapText="1"/>
    </xf>
    <xf numFmtId="5" fontId="11" fillId="0" borderId="0" xfId="1" applyNumberFormat="1" applyAlignment="1">
      <alignment horizontal="centerContinuous" vertical="top"/>
    </xf>
    <xf numFmtId="0" fontId="11" fillId="0" borderId="1" xfId="1" applyFont="1" applyBorder="1" applyAlignment="1">
      <alignment horizontal="centerContinuous" vertical="center"/>
    </xf>
    <xf numFmtId="0" fontId="15" fillId="0" borderId="2" xfId="1" applyFont="1" applyBorder="1" applyAlignment="1">
      <alignment horizontal="centerContinuous" vertical="center" wrapText="1"/>
    </xf>
    <xf numFmtId="176" fontId="15" fillId="0" borderId="2" xfId="1" applyNumberFormat="1" applyFont="1" applyBorder="1" applyAlignment="1">
      <alignment horizontal="centerContinuous" vertical="center" wrapText="1"/>
    </xf>
    <xf numFmtId="0" fontId="15" fillId="0" borderId="3" xfId="1" applyFont="1" applyBorder="1" applyAlignment="1">
      <alignment horizontal="centerContinuous" vertical="center" wrapText="1"/>
    </xf>
    <xf numFmtId="5" fontId="15" fillId="0" borderId="3" xfId="1" applyNumberFormat="1" applyFont="1" applyBorder="1" applyAlignment="1">
      <alignment horizontal="centerContinuous" vertical="center" wrapText="1"/>
    </xf>
    <xf numFmtId="5" fontId="15" fillId="0" borderId="4" xfId="1" applyNumberFormat="1" applyFont="1" applyBorder="1" applyAlignment="1">
      <alignment horizontal="centerContinuous" vertical="center"/>
    </xf>
    <xf numFmtId="0" fontId="15" fillId="0" borderId="5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176" fontId="15" fillId="0" borderId="7" xfId="1" applyNumberFormat="1" applyFont="1" applyBorder="1" applyAlignment="1">
      <alignment vertical="center" shrinkToFit="1"/>
    </xf>
    <xf numFmtId="0" fontId="15" fillId="0" borderId="7" xfId="1" applyFont="1" applyBorder="1" applyAlignment="1">
      <alignment vertical="center" shrinkToFit="1"/>
    </xf>
    <xf numFmtId="0" fontId="15" fillId="0" borderId="8" xfId="1" applyFont="1" applyBorder="1" applyAlignment="1">
      <alignment vertical="center" wrapText="1"/>
    </xf>
    <xf numFmtId="5" fontId="15" fillId="0" borderId="8" xfId="1" applyNumberFormat="1" applyFont="1" applyBorder="1" applyAlignment="1">
      <alignment vertical="center" wrapText="1"/>
    </xf>
    <xf numFmtId="5" fontId="15" fillId="0" borderId="9" xfId="1" applyNumberFormat="1" applyFont="1" applyBorder="1" applyAlignment="1">
      <alignment vertical="center"/>
    </xf>
    <xf numFmtId="0" fontId="15" fillId="0" borderId="5" xfId="1" applyFont="1" applyFill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5" fillId="0" borderId="7" xfId="1" applyFont="1" applyBorder="1" applyAlignment="1">
      <alignment horizontal="left" vertical="center" shrinkToFit="1"/>
    </xf>
    <xf numFmtId="5" fontId="15" fillId="0" borderId="10" xfId="1" applyNumberFormat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176" fontId="15" fillId="0" borderId="7" xfId="1" applyNumberFormat="1" applyFont="1" applyBorder="1" applyAlignment="1">
      <alignment horizontal="right" vertical="center" shrinkToFit="1"/>
    </xf>
    <xf numFmtId="0" fontId="15" fillId="0" borderId="10" xfId="1" applyFont="1" applyBorder="1" applyAlignment="1">
      <alignment vertical="center" wrapText="1"/>
    </xf>
    <xf numFmtId="0" fontId="15" fillId="0" borderId="0" xfId="1" applyFont="1" applyAlignment="1">
      <alignment vertical="center"/>
    </xf>
    <xf numFmtId="0" fontId="15" fillId="0" borderId="18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7" xfId="1" applyFont="1" applyBorder="1" applyAlignment="1">
      <alignment horizontal="left" vertical="center" wrapText="1" shrinkToFit="1"/>
    </xf>
    <xf numFmtId="0" fontId="15" fillId="2" borderId="7" xfId="1" applyFont="1" applyFill="1" applyBorder="1" applyAlignment="1">
      <alignment vertical="center" wrapText="1"/>
    </xf>
    <xf numFmtId="0" fontId="15" fillId="0" borderId="7" xfId="1" applyFont="1" applyBorder="1" applyAlignment="1">
      <alignment vertical="center" wrapText="1" shrinkToFit="1"/>
    </xf>
    <xf numFmtId="0" fontId="11" fillId="0" borderId="5" xfId="1" applyFont="1" applyBorder="1" applyAlignment="1">
      <alignment vertical="center"/>
    </xf>
    <xf numFmtId="0" fontId="5" fillId="0" borderId="11" xfId="1" applyFont="1" applyBorder="1" applyAlignment="1">
      <alignment vertical="center" wrapText="1"/>
    </xf>
    <xf numFmtId="176" fontId="11" fillId="0" borderId="7" xfId="1" applyNumberFormat="1" applyFont="1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8" xfId="1" applyFont="1" applyBorder="1" applyAlignment="1">
      <alignment vertical="center" wrapText="1"/>
    </xf>
    <xf numFmtId="5" fontId="11" fillId="0" borderId="8" xfId="1" applyNumberFormat="1" applyFont="1" applyBorder="1" applyAlignment="1">
      <alignment vertical="center" wrapText="1"/>
    </xf>
    <xf numFmtId="5" fontId="11" fillId="0" borderId="9" xfId="1" applyNumberFormat="1" applyFont="1" applyBorder="1" applyAlignment="1">
      <alignment vertical="center"/>
    </xf>
    <xf numFmtId="0" fontId="11" fillId="0" borderId="11" xfId="1" applyFont="1" applyBorder="1" applyAlignment="1">
      <alignment vertical="center" wrapText="1"/>
    </xf>
    <xf numFmtId="0" fontId="11" fillId="0" borderId="7" xfId="1" applyFont="1" applyBorder="1" applyAlignment="1">
      <alignment horizontal="left" vertical="center" shrinkToFit="1"/>
    </xf>
    <xf numFmtId="5" fontId="11" fillId="0" borderId="10" xfId="1" applyNumberFormat="1" applyFont="1" applyBorder="1" applyAlignment="1">
      <alignment vertical="center" wrapText="1"/>
    </xf>
    <xf numFmtId="0" fontId="11" fillId="0" borderId="7" xfId="1" applyFont="1" applyBorder="1" applyAlignment="1">
      <alignment vertical="center" wrapText="1" shrinkToFit="1"/>
    </xf>
    <xf numFmtId="0" fontId="5" fillId="0" borderId="7" xfId="1" applyFont="1" applyBorder="1" applyAlignment="1">
      <alignment vertical="center" wrapText="1"/>
    </xf>
    <xf numFmtId="0" fontId="11" fillId="0" borderId="12" xfId="1" applyBorder="1" applyAlignment="1">
      <alignment vertical="center"/>
    </xf>
    <xf numFmtId="0" fontId="11" fillId="0" borderId="12" xfId="1" applyBorder="1" applyAlignment="1">
      <alignment vertical="center" wrapText="1"/>
    </xf>
    <xf numFmtId="176" fontId="11" fillId="0" borderId="12" xfId="1" applyNumberFormat="1" applyBorder="1" applyAlignment="1">
      <alignment vertical="center" wrapText="1"/>
    </xf>
    <xf numFmtId="5" fontId="11" fillId="0" borderId="12" xfId="1" applyNumberFormat="1" applyBorder="1" applyAlignment="1">
      <alignment horizontal="right" vertical="center" wrapText="1"/>
    </xf>
    <xf numFmtId="5" fontId="11" fillId="0" borderId="12" xfId="1" applyNumberForma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0" fontId="16" fillId="0" borderId="7" xfId="0" applyFont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17" fillId="0" borderId="7" xfId="0" applyFont="1" applyBorder="1" applyAlignment="1">
      <alignment horizontal="left" vertical="center" wrapText="1" shrinkToFit="1"/>
    </xf>
    <xf numFmtId="0" fontId="0" fillId="0" borderId="7" xfId="0" applyFill="1" applyBorder="1" applyAlignment="1">
      <alignment vertical="center" shrinkToFit="1"/>
    </xf>
    <xf numFmtId="0" fontId="0" fillId="2" borderId="7" xfId="0" applyFill="1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16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0" fillId="0" borderId="7" xfId="0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wrapText="1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1" fillId="0" borderId="7" xfId="4" applyNumberFormat="1" applyFont="1" applyBorder="1" applyAlignment="1">
      <alignment shrinkToFit="1"/>
    </xf>
    <xf numFmtId="177" fontId="1" fillId="0" borderId="7" xfId="4" applyNumberFormat="1" applyFont="1" applyBorder="1" applyAlignment="1">
      <alignment shrinkToFit="1"/>
    </xf>
    <xf numFmtId="49" fontId="1" fillId="0" borderId="7" xfId="4" applyNumberFormat="1" applyFont="1" applyBorder="1" applyAlignment="1">
      <alignment shrinkToFit="1"/>
    </xf>
    <xf numFmtId="178" fontId="1" fillId="0" borderId="7" xfId="4" applyNumberFormat="1" applyFont="1" applyBorder="1" applyAlignment="1">
      <alignment shrinkToFit="1"/>
    </xf>
    <xf numFmtId="0" fontId="0" fillId="0" borderId="0" xfId="0" applyBorder="1" applyAlignment="1">
      <alignment vertical="center" wrapText="1"/>
    </xf>
    <xf numFmtId="5" fontId="0" fillId="0" borderId="0" xfId="0" applyNumberFormat="1" applyBorder="1" applyAlignment="1">
      <alignment horizontal="right" vertical="center" wrapText="1"/>
    </xf>
    <xf numFmtId="5" fontId="0" fillId="0" borderId="0" xfId="0" applyNumberFormat="1" applyAlignment="1">
      <alignment vertical="center"/>
    </xf>
    <xf numFmtId="5" fontId="0" fillId="0" borderId="0" xfId="0" applyNumberFormat="1" applyAlignment="1">
      <alignment horizontal="right" vertical="center"/>
    </xf>
    <xf numFmtId="0" fontId="5" fillId="0" borderId="0" xfId="1" applyFont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2" borderId="7" xfId="1" applyFont="1" applyFill="1" applyBorder="1" applyAlignment="1">
      <alignment vertical="center" wrapText="1"/>
    </xf>
    <xf numFmtId="176" fontId="11" fillId="0" borderId="7" xfId="1" applyNumberFormat="1" applyFont="1" applyBorder="1" applyAlignment="1">
      <alignment horizontal="right" vertical="center" shrinkToFit="1"/>
    </xf>
    <xf numFmtId="0" fontId="11" fillId="0" borderId="5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 wrapText="1"/>
    </xf>
    <xf numFmtId="176" fontId="11" fillId="0" borderId="7" xfId="1" applyNumberFormat="1" applyFont="1" applyFill="1" applyBorder="1" applyAlignment="1">
      <alignment vertical="center" shrinkToFit="1"/>
    </xf>
    <xf numFmtId="0" fontId="11" fillId="0" borderId="7" xfId="1" applyFont="1" applyFill="1" applyBorder="1" applyAlignment="1">
      <alignment vertical="center" shrinkToFit="1"/>
    </xf>
    <xf numFmtId="0" fontId="11" fillId="0" borderId="8" xfId="1" applyFont="1" applyFill="1" applyBorder="1" applyAlignment="1">
      <alignment vertical="center" wrapText="1"/>
    </xf>
    <xf numFmtId="5" fontId="11" fillId="0" borderId="8" xfId="1" applyNumberFormat="1" applyFont="1" applyFill="1" applyBorder="1" applyAlignment="1">
      <alignment vertical="center" wrapText="1"/>
    </xf>
    <xf numFmtId="5" fontId="11" fillId="0" borderId="9" xfId="1" applyNumberFormat="1" applyFont="1" applyFill="1" applyBorder="1" applyAlignment="1">
      <alignment vertical="center"/>
    </xf>
    <xf numFmtId="0" fontId="5" fillId="0" borderId="7" xfId="1" applyFont="1" applyBorder="1" applyAlignment="1">
      <alignment vertical="center"/>
    </xf>
    <xf numFmtId="0" fontId="3" fillId="0" borderId="0" xfId="1" applyFont="1" applyAlignment="1">
      <alignment horizontal="centerContinuous" vertical="center"/>
    </xf>
    <xf numFmtId="176" fontId="11" fillId="0" borderId="0" xfId="1" applyNumberFormat="1" applyAlignment="1">
      <alignment horizontal="center" vertical="top" wrapText="1"/>
    </xf>
    <xf numFmtId="0" fontId="15" fillId="0" borderId="1" xfId="1" applyFont="1" applyBorder="1" applyAlignment="1">
      <alignment horizontal="centerContinuous" vertical="center"/>
    </xf>
    <xf numFmtId="176" fontId="15" fillId="0" borderId="2" xfId="1" applyNumberFormat="1" applyFont="1" applyBorder="1" applyAlignment="1">
      <alignment horizontal="center" vertical="center" wrapText="1"/>
    </xf>
    <xf numFmtId="176" fontId="15" fillId="0" borderId="7" xfId="1" applyNumberFormat="1" applyFont="1" applyBorder="1" applyAlignment="1">
      <alignment horizontal="center" vertical="center" shrinkToFit="1"/>
    </xf>
    <xf numFmtId="0" fontId="15" fillId="0" borderId="7" xfId="1" applyFont="1" applyFill="1" applyBorder="1" applyAlignment="1">
      <alignment vertical="center" wrapText="1"/>
    </xf>
    <xf numFmtId="0" fontId="11" fillId="0" borderId="12" xfId="1" applyBorder="1" applyAlignment="1">
      <alignment vertical="top"/>
    </xf>
    <xf numFmtId="176" fontId="11" fillId="0" borderId="12" xfId="1" applyNumberFormat="1" applyBorder="1" applyAlignment="1">
      <alignment horizontal="center" vertical="center" wrapText="1"/>
    </xf>
    <xf numFmtId="0" fontId="11" fillId="0" borderId="0" xfId="1" applyAlignment="1">
      <alignment horizontal="center"/>
    </xf>
    <xf numFmtId="0" fontId="11" fillId="5" borderId="18" xfId="1" applyFill="1" applyBorder="1" applyAlignment="1">
      <alignment horizontal="center" vertical="center"/>
    </xf>
    <xf numFmtId="0" fontId="11" fillId="5" borderId="18" xfId="1" applyFill="1" applyBorder="1" applyAlignment="1">
      <alignment horizontal="center" vertical="center" shrinkToFit="1"/>
    </xf>
    <xf numFmtId="179" fontId="11" fillId="5" borderId="18" xfId="1" applyNumberFormat="1" applyFill="1" applyBorder="1" applyAlignment="1">
      <alignment horizontal="center" vertical="center"/>
    </xf>
    <xf numFmtId="179" fontId="11" fillId="5" borderId="18" xfId="1" applyNumberFormat="1" applyFill="1" applyBorder="1" applyAlignment="1">
      <alignment horizontal="right" vertical="center"/>
    </xf>
    <xf numFmtId="0" fontId="11" fillId="5" borderId="27" xfId="1" applyFill="1" applyBorder="1" applyAlignment="1">
      <alignment horizontal="center" vertical="center"/>
    </xf>
    <xf numFmtId="0" fontId="11" fillId="0" borderId="28" xfId="1" applyFill="1" applyBorder="1" applyAlignment="1">
      <alignment vertical="center" shrinkToFit="1"/>
    </xf>
    <xf numFmtId="179" fontId="11" fillId="0" borderId="28" xfId="1" applyNumberFormat="1" applyFill="1" applyBorder="1" applyAlignment="1">
      <alignment vertical="center" shrinkToFit="1"/>
    </xf>
    <xf numFmtId="179" fontId="11" fillId="0" borderId="28" xfId="1" applyNumberFormat="1" applyFill="1" applyBorder="1" applyAlignment="1">
      <alignment vertical="center"/>
    </xf>
    <xf numFmtId="0" fontId="11" fillId="0" borderId="19" xfId="1" applyFill="1" applyBorder="1" applyAlignment="1">
      <alignment vertical="center" shrinkToFit="1"/>
    </xf>
    <xf numFmtId="179" fontId="11" fillId="0" borderId="19" xfId="1" applyNumberFormat="1" applyFill="1" applyBorder="1" applyAlignment="1">
      <alignment vertical="center" shrinkToFit="1"/>
    </xf>
    <xf numFmtId="179" fontId="11" fillId="0" borderId="19" xfId="1" applyNumberFormat="1" applyFill="1" applyBorder="1" applyAlignment="1">
      <alignment vertical="center"/>
    </xf>
    <xf numFmtId="179" fontId="11" fillId="0" borderId="11" xfId="1" applyNumberFormat="1" applyFill="1" applyBorder="1" applyAlignment="1">
      <alignment vertical="center"/>
    </xf>
    <xf numFmtId="0" fontId="11" fillId="4" borderId="29" xfId="1" applyFill="1" applyBorder="1" applyAlignment="1">
      <alignment vertical="center" shrinkToFit="1"/>
    </xf>
    <xf numFmtId="0" fontId="11" fillId="4" borderId="29" xfId="1" applyFill="1" applyBorder="1" applyAlignment="1">
      <alignment vertical="center" wrapText="1"/>
    </xf>
    <xf numFmtId="0" fontId="11" fillId="4" borderId="29" xfId="1" applyFill="1" applyBorder="1" applyAlignment="1">
      <alignment vertical="center"/>
    </xf>
    <xf numFmtId="179" fontId="11" fillId="4" borderId="29" xfId="1" applyNumberFormat="1" applyFill="1" applyBorder="1" applyAlignment="1">
      <alignment vertical="center"/>
    </xf>
    <xf numFmtId="0" fontId="11" fillId="4" borderId="30" xfId="1" applyFill="1" applyBorder="1" applyAlignment="1">
      <alignment vertical="center"/>
    </xf>
    <xf numFmtId="179" fontId="11" fillId="4" borderId="30" xfId="1" applyNumberFormat="1" applyFill="1" applyBorder="1" applyAlignment="1">
      <alignment vertical="center"/>
    </xf>
    <xf numFmtId="0" fontId="11" fillId="4" borderId="31" xfId="1" applyFill="1" applyBorder="1" applyAlignment="1">
      <alignment vertical="center"/>
    </xf>
    <xf numFmtId="179" fontId="11" fillId="4" borderId="31" xfId="1" applyNumberFormat="1" applyFill="1" applyBorder="1" applyAlignment="1">
      <alignment vertical="center"/>
    </xf>
    <xf numFmtId="179" fontId="11" fillId="0" borderId="0" xfId="1" applyNumberFormat="1" applyAlignment="1">
      <alignment vertical="center"/>
    </xf>
    <xf numFmtId="179" fontId="21" fillId="0" borderId="33" xfId="1" applyNumberFormat="1" applyFont="1" applyBorder="1" applyAlignment="1">
      <alignment horizontal="right" vertical="center"/>
    </xf>
    <xf numFmtId="0" fontId="20" fillId="0" borderId="0" xfId="1" applyFont="1" applyAlignment="1">
      <alignment horizontal="left" vertical="center"/>
    </xf>
    <xf numFmtId="0" fontId="0" fillId="0" borderId="35" xfId="0" applyBorder="1" applyAlignment="1">
      <alignment horizontal="centerContinuous" vertical="center"/>
    </xf>
    <xf numFmtId="0" fontId="10" fillId="0" borderId="26" xfId="0" applyFont="1" applyBorder="1" applyAlignment="1">
      <alignment horizontal="center" vertical="center" shrinkToFit="1"/>
    </xf>
    <xf numFmtId="5" fontId="0" fillId="0" borderId="28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top" shrinkToFit="1"/>
    </xf>
    <xf numFmtId="176" fontId="0" fillId="0" borderId="22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vertical="center" shrinkToFit="1"/>
    </xf>
    <xf numFmtId="176" fontId="0" fillId="0" borderId="0" xfId="0" applyNumberFormat="1" applyAlignment="1">
      <alignment vertical="top" shrinkToFit="1"/>
    </xf>
    <xf numFmtId="0" fontId="0" fillId="0" borderId="0" xfId="0" applyAlignment="1">
      <alignment horizontal="center" vertical="top" shrinkToFit="1"/>
    </xf>
    <xf numFmtId="0" fontId="0" fillId="0" borderId="22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vertical="top" shrinkToFit="1"/>
    </xf>
    <xf numFmtId="5" fontId="0" fillId="0" borderId="34" xfId="0" applyNumberFormat="1" applyBorder="1" applyAlignment="1">
      <alignment vertical="center" wrapText="1"/>
    </xf>
    <xf numFmtId="0" fontId="11" fillId="0" borderId="19" xfId="1" applyFill="1" applyBorder="1" applyAlignment="1">
      <alignment horizontal="center" vertical="center"/>
    </xf>
    <xf numFmtId="180" fontId="11" fillId="0" borderId="28" xfId="1" applyNumberFormat="1" applyFill="1" applyBorder="1" applyAlignment="1">
      <alignment vertical="center" shrinkToFit="1"/>
    </xf>
    <xf numFmtId="180" fontId="11" fillId="0" borderId="19" xfId="1" applyNumberFormat="1" applyFill="1" applyBorder="1" applyAlignment="1">
      <alignment vertical="center" shrinkToFit="1"/>
    </xf>
    <xf numFmtId="180" fontId="11" fillId="4" borderId="29" xfId="1" applyNumberFormat="1" applyFill="1" applyBorder="1" applyAlignment="1">
      <alignment vertical="center" wrapText="1"/>
    </xf>
    <xf numFmtId="180" fontId="11" fillId="4" borderId="30" xfId="1" applyNumberFormat="1" applyFill="1" applyBorder="1" applyAlignment="1">
      <alignment vertical="center"/>
    </xf>
    <xf numFmtId="180" fontId="11" fillId="4" borderId="31" xfId="1" applyNumberFormat="1" applyFill="1" applyBorder="1" applyAlignment="1">
      <alignment vertical="center"/>
    </xf>
    <xf numFmtId="179" fontId="11" fillId="4" borderId="22" xfId="1" applyNumberFormat="1" applyFill="1" applyBorder="1" applyAlignment="1">
      <alignment vertical="center"/>
    </xf>
    <xf numFmtId="179" fontId="11" fillId="4" borderId="19" xfId="1" applyNumberFormat="1" applyFill="1" applyBorder="1" applyAlignment="1">
      <alignment vertical="center"/>
    </xf>
    <xf numFmtId="179" fontId="11" fillId="4" borderId="32" xfId="1" applyNumberFormat="1" applyFill="1" applyBorder="1" applyAlignment="1">
      <alignment vertical="center"/>
    </xf>
    <xf numFmtId="176" fontId="0" fillId="0" borderId="36" xfId="0" applyNumberFormat="1" applyBorder="1" applyAlignment="1">
      <alignment horizontal="center"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11" fillId="0" borderId="22" xfId="1" applyFill="1" applyBorder="1" applyAlignment="1">
      <alignment horizontal="center" vertical="center"/>
    </xf>
    <xf numFmtId="0" fontId="11" fillId="0" borderId="19" xfId="1" applyFill="1" applyBorder="1" applyAlignment="1">
      <alignment horizontal="center" vertical="center"/>
    </xf>
    <xf numFmtId="0" fontId="11" fillId="4" borderId="22" xfId="1" applyFill="1" applyBorder="1" applyAlignment="1">
      <alignment horizontal="center" vertical="center"/>
    </xf>
    <xf numFmtId="0" fontId="11" fillId="4" borderId="19" xfId="1" applyFill="1" applyBorder="1" applyAlignment="1">
      <alignment horizontal="center" vertical="center"/>
    </xf>
    <xf numFmtId="0" fontId="11" fillId="4" borderId="32" xfId="1" applyFill="1" applyBorder="1" applyAlignment="1">
      <alignment horizontal="center" vertical="center"/>
    </xf>
    <xf numFmtId="5" fontId="0" fillId="0" borderId="24" xfId="0" applyNumberFormat="1" applyBorder="1" applyAlignment="1">
      <alignment horizontal="center" vertical="center" shrinkToFit="1"/>
    </xf>
    <xf numFmtId="5" fontId="15" fillId="0" borderId="34" xfId="0" applyNumberFormat="1" applyFont="1" applyBorder="1" applyAlignment="1">
      <alignment vertical="center" shrinkToFit="1"/>
    </xf>
  </cellXfs>
  <cellStyles count="5">
    <cellStyle name="桁区切り 2" xfId="2"/>
    <cellStyle name="標準" xfId="0" builtinId="0"/>
    <cellStyle name="標準 2" xfId="1"/>
    <cellStyle name="標準 2 2" xfId="3"/>
    <cellStyle name="標準 3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2"/>
  <sheetViews>
    <sheetView tabSelected="1" topLeftCell="A833" zoomScaleNormal="100" workbookViewId="0">
      <selection activeCell="L8" sqref="L8"/>
    </sheetView>
  </sheetViews>
  <sheetFormatPr defaultRowHeight="18.75" x14ac:dyDescent="0.4"/>
  <cols>
    <col min="1" max="1" width="6.125" style="13" customWidth="1"/>
    <col min="2" max="2" width="47.375" style="214" bestFit="1" customWidth="1"/>
    <col min="3" max="3" width="13.75" style="210" customWidth="1"/>
    <col min="4" max="4" width="13.125" style="214" customWidth="1"/>
    <col min="5" max="5" width="5" style="47" customWidth="1"/>
    <col min="6" max="6" width="9.125" style="49" bestFit="1" customWidth="1"/>
    <col min="7" max="7" width="9.125" style="49" customWidth="1"/>
    <col min="8" max="16384" width="9" style="6"/>
  </cols>
  <sheetData>
    <row r="1" spans="1:7" ht="25.5" customHeight="1" thickBot="1" x14ac:dyDescent="0.45">
      <c r="A1" s="1" t="s">
        <v>1356</v>
      </c>
      <c r="B1" s="211"/>
      <c r="C1" s="206"/>
      <c r="D1" s="211"/>
      <c r="E1" s="2"/>
      <c r="F1" s="4"/>
      <c r="G1" s="4"/>
    </row>
    <row r="2" spans="1:7" s="13" customFormat="1" ht="21" customHeight="1" x14ac:dyDescent="0.4">
      <c r="A2" s="203" t="s">
        <v>1352</v>
      </c>
      <c r="B2" s="212" t="s">
        <v>2</v>
      </c>
      <c r="C2" s="207" t="s">
        <v>3</v>
      </c>
      <c r="D2" s="212" t="s">
        <v>4</v>
      </c>
      <c r="E2" s="58" t="s">
        <v>5</v>
      </c>
      <c r="F2" s="205" t="s">
        <v>1355</v>
      </c>
      <c r="G2" s="235" t="s">
        <v>7</v>
      </c>
    </row>
    <row r="3" spans="1:7" s="13" customFormat="1" ht="21" customHeight="1" x14ac:dyDescent="0.4">
      <c r="A3" s="204">
        <v>1</v>
      </c>
      <c r="B3" s="17" t="str">
        <f>購入予定リスト①!B3</f>
        <v>見たい！知りたい！図書館はうら側もすごい！</v>
      </c>
      <c r="C3" s="16">
        <f>購入予定リスト①!C3</f>
        <v>9784866213149</v>
      </c>
      <c r="D3" s="17" t="str">
        <f>購入予定リスト①!D3</f>
        <v>WAVE出版</v>
      </c>
      <c r="E3" s="21">
        <f>購入予定リスト①!E3</f>
        <v>1</v>
      </c>
      <c r="F3" s="41">
        <f>購入予定リスト①!F3</f>
        <v>4500</v>
      </c>
      <c r="G3" s="215">
        <f>E3*F3</f>
        <v>4500</v>
      </c>
    </row>
    <row r="4" spans="1:7" s="13" customFormat="1" ht="21" customHeight="1" x14ac:dyDescent="0.4">
      <c r="A4" s="204">
        <v>2</v>
      </c>
      <c r="B4" s="17" t="str">
        <f>購入予定リスト①!B4</f>
        <v>ＡＩ時代を生き抜くプログラミング的思考が身につくシリーズ　１</v>
      </c>
      <c r="C4" s="16">
        <f>購入予定リスト①!C4</f>
        <v>9784422400501</v>
      </c>
      <c r="D4" s="17" t="str">
        <f>購入予定リスト①!D4</f>
        <v>創元社</v>
      </c>
      <c r="E4" s="21">
        <f>購入予定リスト①!E4</f>
        <v>1</v>
      </c>
      <c r="F4" s="41">
        <f>購入予定リスト①!F4</f>
        <v>2500</v>
      </c>
      <c r="G4" s="215">
        <f t="shared" ref="G4:G67" si="0">E4*F4</f>
        <v>2500</v>
      </c>
    </row>
    <row r="5" spans="1:7" s="13" customFormat="1" ht="21" customHeight="1" x14ac:dyDescent="0.4">
      <c r="A5" s="204">
        <v>3</v>
      </c>
      <c r="B5" s="17" t="str">
        <f>購入予定リスト①!B5</f>
        <v>ＡＩ時代を生き抜くプログラミング的思考が身につくシリーズ　２</v>
      </c>
      <c r="C5" s="16">
        <f>購入予定リスト①!C5</f>
        <v>9784422400518</v>
      </c>
      <c r="D5" s="17" t="str">
        <f>購入予定リスト①!D5</f>
        <v>創元社</v>
      </c>
      <c r="E5" s="21">
        <f>購入予定リスト①!E5</f>
        <v>1</v>
      </c>
      <c r="F5" s="41">
        <f>購入予定リスト①!F5</f>
        <v>2500</v>
      </c>
      <c r="G5" s="215">
        <f t="shared" si="0"/>
        <v>2500</v>
      </c>
    </row>
    <row r="6" spans="1:7" s="13" customFormat="1" ht="21" customHeight="1" x14ac:dyDescent="0.4">
      <c r="A6" s="204">
        <v>4</v>
      </c>
      <c r="B6" s="17" t="str">
        <f>購入予定リスト①!B6</f>
        <v>ＡＩ時代を生き抜くプログラミング的思考が身につくシリーズ　３</v>
      </c>
      <c r="C6" s="16">
        <f>購入予定リスト①!C6</f>
        <v>9784422400525</v>
      </c>
      <c r="D6" s="17" t="str">
        <f>購入予定リスト①!D6</f>
        <v>創元社</v>
      </c>
      <c r="E6" s="21">
        <f>購入予定リスト①!E6</f>
        <v>1</v>
      </c>
      <c r="F6" s="41">
        <f>購入予定リスト①!F6</f>
        <v>2500</v>
      </c>
      <c r="G6" s="215">
        <f t="shared" si="0"/>
        <v>2500</v>
      </c>
    </row>
    <row r="7" spans="1:7" s="13" customFormat="1" ht="21" customHeight="1" x14ac:dyDescent="0.4">
      <c r="A7" s="204">
        <v>5</v>
      </c>
      <c r="B7" s="17" t="str">
        <f>購入予定リスト①!B7</f>
        <v>ＡＩ時代を生き抜くプログラミング的思考が身につくシリーズ　４</v>
      </c>
      <c r="C7" s="16">
        <f>購入予定リスト①!C7</f>
        <v>9784422400549</v>
      </c>
      <c r="D7" s="17" t="str">
        <f>購入予定リスト①!D7</f>
        <v>創元社</v>
      </c>
      <c r="E7" s="21">
        <f>購入予定リスト①!E7</f>
        <v>1</v>
      </c>
      <c r="F7" s="41">
        <f>購入予定リスト①!F7</f>
        <v>2500</v>
      </c>
      <c r="G7" s="215">
        <f t="shared" si="0"/>
        <v>2500</v>
      </c>
    </row>
    <row r="8" spans="1:7" s="13" customFormat="1" ht="21" customHeight="1" x14ac:dyDescent="0.4">
      <c r="A8" s="204">
        <v>6</v>
      </c>
      <c r="B8" s="17" t="str">
        <f>購入予定リスト①!B8</f>
        <v>ＡＩ時代を生き抜くプログラミング的思考が身につくシリーズ　５</v>
      </c>
      <c r="C8" s="16">
        <f>購入予定リスト①!C8</f>
        <v>9784422400556</v>
      </c>
      <c r="D8" s="17" t="str">
        <f>購入予定リスト①!D8</f>
        <v>創元社</v>
      </c>
      <c r="E8" s="21">
        <f>購入予定リスト①!E8</f>
        <v>1</v>
      </c>
      <c r="F8" s="41">
        <f>購入予定リスト①!F8</f>
        <v>2500</v>
      </c>
      <c r="G8" s="215">
        <f t="shared" si="0"/>
        <v>2500</v>
      </c>
    </row>
    <row r="9" spans="1:7" s="13" customFormat="1" ht="21" customHeight="1" x14ac:dyDescent="0.4">
      <c r="A9" s="204">
        <v>7</v>
      </c>
      <c r="B9" s="17" t="str">
        <f>購入予定リスト①!B9</f>
        <v>ＡＩ時代を生き抜くプログラミング的思考が身につくシリーズ　６</v>
      </c>
      <c r="C9" s="16">
        <f>購入予定リスト①!C9</f>
        <v>9784422400563</v>
      </c>
      <c r="D9" s="17" t="str">
        <f>購入予定リスト①!D9</f>
        <v>創元社</v>
      </c>
      <c r="E9" s="21">
        <f>購入予定リスト①!E9</f>
        <v>1</v>
      </c>
      <c r="F9" s="41">
        <f>購入予定リスト①!F9</f>
        <v>2500</v>
      </c>
      <c r="G9" s="215">
        <f t="shared" si="0"/>
        <v>2500</v>
      </c>
    </row>
    <row r="10" spans="1:7" s="13" customFormat="1" ht="21" customHeight="1" x14ac:dyDescent="0.4">
      <c r="A10" s="204">
        <v>8</v>
      </c>
      <c r="B10" s="17" t="str">
        <f>購入予定リスト①!B10</f>
        <v>ＡＩ時代を生き抜くプログラミング的思考が身につくシリーズ　７</v>
      </c>
      <c r="C10" s="16">
        <f>購入予定リスト①!C10</f>
        <v>9784422400570</v>
      </c>
      <c r="D10" s="17" t="str">
        <f>購入予定リスト①!D10</f>
        <v>創元社</v>
      </c>
      <c r="E10" s="21">
        <f>購入予定リスト①!E10</f>
        <v>1</v>
      </c>
      <c r="F10" s="41">
        <f>購入予定リスト①!F10</f>
        <v>2500</v>
      </c>
      <c r="G10" s="215">
        <f t="shared" si="0"/>
        <v>2500</v>
      </c>
    </row>
    <row r="11" spans="1:7" s="13" customFormat="1" ht="21" customHeight="1" x14ac:dyDescent="0.4">
      <c r="A11" s="204">
        <v>9</v>
      </c>
      <c r="B11" s="17" t="str">
        <f>購入予定リスト①!B11</f>
        <v>ＡＩ時代を生き抜くプログラミング的思考が身につくシリーズ　８</v>
      </c>
      <c r="C11" s="16">
        <f>購入予定リスト①!C11</f>
        <v>9784422400587</v>
      </c>
      <c r="D11" s="17" t="str">
        <f>購入予定リスト①!D11</f>
        <v>創元社</v>
      </c>
      <c r="E11" s="21">
        <f>購入予定リスト①!E11</f>
        <v>1</v>
      </c>
      <c r="F11" s="41">
        <f>購入予定リスト①!F11</f>
        <v>2500</v>
      </c>
      <c r="G11" s="215">
        <f t="shared" si="0"/>
        <v>2500</v>
      </c>
    </row>
    <row r="12" spans="1:7" s="13" customFormat="1" ht="21" customHeight="1" x14ac:dyDescent="0.4">
      <c r="A12" s="204">
        <v>10</v>
      </c>
      <c r="B12" s="17" t="str">
        <f>購入予定リスト①!B12</f>
        <v>ＡＩ時代を生き抜くプログラミング的思考が身につくシリーズ　９</v>
      </c>
      <c r="C12" s="16">
        <f>購入予定リスト①!C12</f>
        <v>9784422400594</v>
      </c>
      <c r="D12" s="17" t="str">
        <f>購入予定リスト①!D12</f>
        <v>創元社</v>
      </c>
      <c r="E12" s="21">
        <f>購入予定リスト①!E12</f>
        <v>1</v>
      </c>
      <c r="F12" s="41">
        <f>購入予定リスト①!F12</f>
        <v>2500</v>
      </c>
      <c r="G12" s="215">
        <f t="shared" si="0"/>
        <v>2500</v>
      </c>
    </row>
    <row r="13" spans="1:7" s="13" customFormat="1" ht="21" customHeight="1" x14ac:dyDescent="0.4">
      <c r="A13" s="204">
        <v>11</v>
      </c>
      <c r="B13" s="17" t="str">
        <f>購入予定リスト①!B13</f>
        <v>やさしくわかるデジタル時代の著作権１</v>
      </c>
      <c r="C13" s="16">
        <f>購入予定リスト①!C13</f>
        <v>9784297106744</v>
      </c>
      <c r="D13" s="17" t="str">
        <f>購入予定リスト①!D13</f>
        <v>技術評論社</v>
      </c>
      <c r="E13" s="21">
        <f>購入予定リスト①!E13</f>
        <v>1</v>
      </c>
      <c r="F13" s="41">
        <f>購入予定リスト①!F13</f>
        <v>2500</v>
      </c>
      <c r="G13" s="215">
        <f t="shared" si="0"/>
        <v>2500</v>
      </c>
    </row>
    <row r="14" spans="1:7" s="13" customFormat="1" ht="21" customHeight="1" x14ac:dyDescent="0.4">
      <c r="A14" s="204">
        <v>12</v>
      </c>
      <c r="B14" s="17" t="str">
        <f>購入予定リスト①!B14</f>
        <v>やさしくわかるデジタル時代の著作権２</v>
      </c>
      <c r="C14" s="16">
        <f>購入予定リスト①!C14</f>
        <v>9784297106768</v>
      </c>
      <c r="D14" s="17" t="str">
        <f>購入予定リスト①!D14</f>
        <v>技術評論社</v>
      </c>
      <c r="E14" s="21">
        <f>購入予定リスト①!E14</f>
        <v>1</v>
      </c>
      <c r="F14" s="41">
        <f>購入予定リスト①!F14</f>
        <v>2500</v>
      </c>
      <c r="G14" s="215">
        <f t="shared" si="0"/>
        <v>2500</v>
      </c>
    </row>
    <row r="15" spans="1:7" s="13" customFormat="1" ht="21" customHeight="1" x14ac:dyDescent="0.4">
      <c r="A15" s="204">
        <v>13</v>
      </c>
      <c r="B15" s="17" t="str">
        <f>購入予定リスト①!B15</f>
        <v>やさしくわかるデジタル時代の著作権３</v>
      </c>
      <c r="C15" s="16">
        <f>購入予定リスト①!C15</f>
        <v>9784297106782</v>
      </c>
      <c r="D15" s="17" t="str">
        <f>購入予定リスト①!D15</f>
        <v>技術評論社</v>
      </c>
      <c r="E15" s="21">
        <f>購入予定リスト①!E15</f>
        <v>1</v>
      </c>
      <c r="F15" s="41">
        <f>購入予定リスト①!F15</f>
        <v>2500</v>
      </c>
      <c r="G15" s="215">
        <f t="shared" si="0"/>
        <v>2500</v>
      </c>
    </row>
    <row r="16" spans="1:7" s="13" customFormat="1" ht="21" customHeight="1" x14ac:dyDescent="0.4">
      <c r="A16" s="204">
        <v>14</v>
      </c>
      <c r="B16" s="17" t="str">
        <f>購入予定リスト①!B16</f>
        <v>シン・読書術</v>
      </c>
      <c r="C16" s="16">
        <f>購入予定リスト①!C16</f>
        <v>9784763139153</v>
      </c>
      <c r="D16" s="17" t="str">
        <f>購入予定リスト①!D16</f>
        <v>サンマーク出版</v>
      </c>
      <c r="E16" s="21">
        <f>購入予定リスト①!E16</f>
        <v>1</v>
      </c>
      <c r="F16" s="41">
        <f>購入予定リスト①!F16</f>
        <v>1400</v>
      </c>
      <c r="G16" s="215">
        <f t="shared" si="0"/>
        <v>1400</v>
      </c>
    </row>
    <row r="17" spans="1:7" s="13" customFormat="1" ht="21" customHeight="1" x14ac:dyDescent="0.4">
      <c r="A17" s="204">
        <v>15</v>
      </c>
      <c r="B17" s="17" t="str">
        <f>購入予定リスト①!B17</f>
        <v>図書館のトリセツ</v>
      </c>
      <c r="C17" s="16">
        <f>購入予定リスト①!C17</f>
        <v>9784062184977</v>
      </c>
      <c r="D17" s="17" t="str">
        <f>購入予定リスト①!D17</f>
        <v>講談社</v>
      </c>
      <c r="E17" s="21">
        <f>購入予定リスト①!E17</f>
        <v>1</v>
      </c>
      <c r="F17" s="41">
        <f>購入予定リスト①!F17</f>
        <v>1200</v>
      </c>
      <c r="G17" s="215">
        <f t="shared" si="0"/>
        <v>1200</v>
      </c>
    </row>
    <row r="18" spans="1:7" s="13" customFormat="1" ht="21" customHeight="1" x14ac:dyDescent="0.4">
      <c r="A18" s="204">
        <v>16</v>
      </c>
      <c r="B18" s="17" t="str">
        <f>購入予定リスト①!B18</f>
        <v>大人も知らない？ふしぎ現象事典</v>
      </c>
      <c r="C18" s="16">
        <f>購入予定リスト①!C18</f>
        <v>9784867161593</v>
      </c>
      <c r="D18" s="17" t="str">
        <f>購入予定リスト①!D18</f>
        <v>マイクロマガジン社</v>
      </c>
      <c r="E18" s="21">
        <f>購入予定リスト①!E18</f>
        <v>1</v>
      </c>
      <c r="F18" s="41">
        <f>購入予定リスト①!F18</f>
        <v>1000</v>
      </c>
      <c r="G18" s="215">
        <f t="shared" si="0"/>
        <v>1000</v>
      </c>
    </row>
    <row r="19" spans="1:7" s="13" customFormat="1" ht="21" customHeight="1" x14ac:dyDescent="0.4">
      <c r="A19" s="204">
        <v>17</v>
      </c>
      <c r="B19" s="17" t="str">
        <f>購入予定リスト①!B19</f>
        <v>博物館のバックヤードを探検しよう！</v>
      </c>
      <c r="C19" s="16">
        <f>購入予定リスト①!C19</f>
        <v>9784309256672</v>
      </c>
      <c r="D19" s="17" t="str">
        <f>購入予定リスト①!D19</f>
        <v>河出書房新社</v>
      </c>
      <c r="E19" s="21">
        <f>購入予定リスト①!E19</f>
        <v>1</v>
      </c>
      <c r="F19" s="41">
        <f>購入予定リスト①!F19</f>
        <v>2900</v>
      </c>
      <c r="G19" s="215">
        <f t="shared" si="0"/>
        <v>2900</v>
      </c>
    </row>
    <row r="20" spans="1:7" s="13" customFormat="1" ht="21" customHeight="1" x14ac:dyDescent="0.4">
      <c r="A20" s="204">
        <v>18</v>
      </c>
      <c r="B20" s="17" t="str">
        <f>購入予定リスト①!B20</f>
        <v>モノのなまえ事典</v>
      </c>
      <c r="C20" s="16">
        <f>購入予定リスト①!C20</f>
        <v>9784591164211</v>
      </c>
      <c r="D20" s="17" t="str">
        <f>購入予定リスト①!D20</f>
        <v>ポプラ社</v>
      </c>
      <c r="E20" s="21">
        <f>購入予定リスト①!E20</f>
        <v>1</v>
      </c>
      <c r="F20" s="41">
        <f>購入予定リスト①!F20</f>
        <v>1000</v>
      </c>
      <c r="G20" s="215">
        <f t="shared" si="0"/>
        <v>1000</v>
      </c>
    </row>
    <row r="21" spans="1:7" s="13" customFormat="1" ht="21" customHeight="1" x14ac:dyDescent="0.4">
      <c r="A21" s="204">
        <v>19</v>
      </c>
      <c r="B21" s="17" t="str">
        <f>購入予定リスト①!B21</f>
        <v>まだある‼アレにもコレにも！モノのなまえ事典</v>
      </c>
      <c r="C21" s="16">
        <f>購入予定リスト①!C21</f>
        <v>9784591169117</v>
      </c>
      <c r="D21" s="17" t="str">
        <f>購入予定リスト①!D21</f>
        <v>ポプラ社</v>
      </c>
      <c r="E21" s="21">
        <f>購入予定リスト①!E21</f>
        <v>1</v>
      </c>
      <c r="F21" s="41">
        <f>購入予定リスト①!F21</f>
        <v>1000</v>
      </c>
      <c r="G21" s="215">
        <f t="shared" si="0"/>
        <v>1000</v>
      </c>
    </row>
    <row r="22" spans="1:7" s="13" customFormat="1" ht="21" customHeight="1" x14ac:dyDescent="0.4">
      <c r="A22" s="204">
        <v>20</v>
      </c>
      <c r="B22" s="17" t="str">
        <f>購入予定リスト①!B22</f>
        <v>ねころん語</v>
      </c>
      <c r="C22" s="16">
        <f>購入予定リスト①!C22</f>
        <v>9784862555779</v>
      </c>
      <c r="D22" s="17" t="str">
        <f>購入予定リスト①!D22</f>
        <v>カンゼン</v>
      </c>
      <c r="E22" s="21">
        <f>購入予定リスト①!E22</f>
        <v>1</v>
      </c>
      <c r="F22" s="41">
        <f>購入予定リスト①!F22</f>
        <v>1400</v>
      </c>
      <c r="G22" s="215">
        <f t="shared" si="0"/>
        <v>1400</v>
      </c>
    </row>
    <row r="23" spans="1:7" s="13" customFormat="1" ht="21" customHeight="1" x14ac:dyDescent="0.4">
      <c r="A23" s="204">
        <v>21</v>
      </c>
      <c r="B23" s="17" t="str">
        <f>購入予定リスト①!B23</f>
        <v>禅の言葉とジブリ</v>
      </c>
      <c r="C23" s="16">
        <f>購入予定リスト①!C23</f>
        <v>9784198651831</v>
      </c>
      <c r="D23" s="17" t="str">
        <f>購入予定リスト①!D23</f>
        <v>徳間書店</v>
      </c>
      <c r="E23" s="21">
        <f>購入予定リスト①!E23</f>
        <v>1</v>
      </c>
      <c r="F23" s="41">
        <f>購入予定リスト①!F23</f>
        <v>1600</v>
      </c>
      <c r="G23" s="215">
        <f t="shared" si="0"/>
        <v>1600</v>
      </c>
    </row>
    <row r="24" spans="1:7" s="13" customFormat="1" ht="21" customHeight="1" x14ac:dyDescent="0.4">
      <c r="A24" s="204">
        <v>22</v>
      </c>
      <c r="B24" s="17" t="str">
        <f>購入予定リスト①!B24</f>
        <v>まいにち哲学</v>
      </c>
      <c r="C24" s="16">
        <f>購入予定リスト①!C24</f>
        <v>9784591156308</v>
      </c>
      <c r="D24" s="17" t="str">
        <f>購入予定リスト①!D24</f>
        <v>ポプラ社</v>
      </c>
      <c r="E24" s="21">
        <f>購入予定リスト①!E24</f>
        <v>1</v>
      </c>
      <c r="F24" s="41">
        <f>購入予定リスト①!F24</f>
        <v>1500</v>
      </c>
      <c r="G24" s="215">
        <f t="shared" si="0"/>
        <v>1500</v>
      </c>
    </row>
    <row r="25" spans="1:7" s="13" customFormat="1" ht="21" customHeight="1" x14ac:dyDescent="0.4">
      <c r="A25" s="204">
        <v>23</v>
      </c>
      <c r="B25" s="17" t="str">
        <f>購入予定リスト①!B25</f>
        <v>不安な時代に踏み出すための「だったらこうしてみたら？」</v>
      </c>
      <c r="C25" s="16">
        <f>購入予定リスト①!C25</f>
        <v>9784569849171</v>
      </c>
      <c r="D25" s="17" t="str">
        <f>購入予定リスト①!D25</f>
        <v>PHP研究所</v>
      </c>
      <c r="E25" s="21">
        <f>購入予定リスト①!E25</f>
        <v>1</v>
      </c>
      <c r="F25" s="41">
        <f>購入予定リスト①!F25</f>
        <v>1330</v>
      </c>
      <c r="G25" s="215">
        <f t="shared" si="0"/>
        <v>1330</v>
      </c>
    </row>
    <row r="26" spans="1:7" s="13" customFormat="1" ht="21" customHeight="1" x14ac:dyDescent="0.4">
      <c r="A26" s="204">
        <v>24</v>
      </c>
      <c r="B26" s="17" t="str">
        <f>購入予定リスト①!B26</f>
        <v>はい！こちら子ども記者相談室デス！</v>
      </c>
      <c r="C26" s="16">
        <f>購入予定リスト①!C26</f>
        <v>9784103526315</v>
      </c>
      <c r="D26" s="17" t="str">
        <f>購入予定リスト①!D26</f>
        <v>新潮社</v>
      </c>
      <c r="E26" s="21">
        <f>購入予定リスト①!E26</f>
        <v>1</v>
      </c>
      <c r="F26" s="41">
        <f>購入予定リスト①!F26</f>
        <v>1000</v>
      </c>
      <c r="G26" s="215">
        <f t="shared" si="0"/>
        <v>1000</v>
      </c>
    </row>
    <row r="27" spans="1:7" s="13" customFormat="1" ht="21" customHeight="1" x14ac:dyDescent="0.4">
      <c r="A27" s="204">
        <v>25</v>
      </c>
      <c r="B27" s="17" t="str">
        <f>購入予定リスト①!B27</f>
        <v>いきもの人生相談室</v>
      </c>
      <c r="C27" s="16">
        <f>購入予定リスト①!C27</f>
        <v>9784635550178</v>
      </c>
      <c r="D27" s="17" t="str">
        <f>購入予定リスト①!D27</f>
        <v>山と渓谷社</v>
      </c>
      <c r="E27" s="21">
        <f>購入予定リスト①!E27</f>
        <v>1</v>
      </c>
      <c r="F27" s="41">
        <f>購入予定リスト①!F27</f>
        <v>1200</v>
      </c>
      <c r="G27" s="215">
        <f t="shared" si="0"/>
        <v>1200</v>
      </c>
    </row>
    <row r="28" spans="1:7" s="13" customFormat="1" ht="21" customHeight="1" x14ac:dyDescent="0.4">
      <c r="A28" s="204">
        <v>26</v>
      </c>
      <c r="B28" s="17" t="str">
        <f>購入予定リスト①!B28</f>
        <v>モヤモヤそうだんクリニック</v>
      </c>
      <c r="C28" s="16">
        <f>購入予定リスト①!C28</f>
        <v>9784140818220</v>
      </c>
      <c r="D28" s="17" t="str">
        <f>購入予定リスト①!D28</f>
        <v>NHK出版社</v>
      </c>
      <c r="E28" s="21">
        <f>購入予定リスト①!E28</f>
        <v>1</v>
      </c>
      <c r="F28" s="41">
        <f>購入予定リスト①!F28</f>
        <v>1200</v>
      </c>
      <c r="G28" s="215">
        <f t="shared" si="0"/>
        <v>1200</v>
      </c>
    </row>
    <row r="29" spans="1:7" s="13" customFormat="1" ht="21" customHeight="1" x14ac:dyDescent="0.4">
      <c r="A29" s="204">
        <v>27</v>
      </c>
      <c r="B29" s="17" t="str">
        <f>購入予定リスト①!B29</f>
        <v>究極の思考実験</v>
      </c>
      <c r="C29" s="16">
        <f>購入予定リスト①!C29</f>
        <v>9784847098369</v>
      </c>
      <c r="D29" s="17" t="str">
        <f>購入予定リスト①!D29</f>
        <v>ワニブックス</v>
      </c>
      <c r="E29" s="21">
        <f>購入予定リスト①!E29</f>
        <v>1</v>
      </c>
      <c r="F29" s="41">
        <f>購入予定リスト①!F29</f>
        <v>1200</v>
      </c>
      <c r="G29" s="215">
        <f t="shared" si="0"/>
        <v>1200</v>
      </c>
    </row>
    <row r="30" spans="1:7" s="13" customFormat="1" ht="21" customHeight="1" x14ac:dyDescent="0.4">
      <c r="A30" s="204">
        <v>28</v>
      </c>
      <c r="B30" s="17" t="str">
        <f>購入予定リスト①!B30</f>
        <v>多分そいつ、今ごろパフェとか食ってるよ。　〔１〕</v>
      </c>
      <c r="C30" s="16">
        <f>購入予定リスト①!C30</f>
        <v>9784801400535</v>
      </c>
      <c r="D30" s="17" t="str">
        <f>購入予定リスト①!D30</f>
        <v>サンクチュアリ出版</v>
      </c>
      <c r="E30" s="21">
        <f>購入予定リスト①!E30</f>
        <v>1</v>
      </c>
      <c r="F30" s="41">
        <f>購入予定リスト①!F30</f>
        <v>1100</v>
      </c>
      <c r="G30" s="215">
        <f t="shared" si="0"/>
        <v>1100</v>
      </c>
    </row>
    <row r="31" spans="1:7" s="13" customFormat="1" ht="21" customHeight="1" x14ac:dyDescent="0.4">
      <c r="A31" s="204">
        <v>29</v>
      </c>
      <c r="B31" s="17" t="str">
        <f>購入予定リスト①!B31</f>
        <v>多分そいつ、今ごろパフェとか食ってるよ。　続</v>
      </c>
      <c r="C31" s="16">
        <f>購入予定リスト①!C31</f>
        <v>9784801400825</v>
      </c>
      <c r="D31" s="17" t="str">
        <f>購入予定リスト①!D31</f>
        <v>サンクチュアリ出版</v>
      </c>
      <c r="E31" s="21">
        <f>購入予定リスト①!E31</f>
        <v>1</v>
      </c>
      <c r="F31" s="41">
        <f>購入予定リスト①!F31</f>
        <v>1100</v>
      </c>
      <c r="G31" s="215">
        <f t="shared" si="0"/>
        <v>1100</v>
      </c>
    </row>
    <row r="32" spans="1:7" s="13" customFormat="1" ht="21" customHeight="1" x14ac:dyDescent="0.4">
      <c r="A32" s="204">
        <v>30</v>
      </c>
      <c r="B32" s="17" t="str">
        <f>購入予定リスト①!B32</f>
        <v>答えのない道徳の問題どう解く？</v>
      </c>
      <c r="C32" s="16">
        <f>購入予定リスト①!C32</f>
        <v>9784591158067</v>
      </c>
      <c r="D32" s="17" t="str">
        <f>購入予定リスト①!D32</f>
        <v>ポプラ社</v>
      </c>
      <c r="E32" s="21">
        <f>購入予定リスト①!E32</f>
        <v>1</v>
      </c>
      <c r="F32" s="41">
        <f>購入予定リスト①!F32</f>
        <v>1500</v>
      </c>
      <c r="G32" s="215">
        <f t="shared" si="0"/>
        <v>1500</v>
      </c>
    </row>
    <row r="33" spans="1:7" s="13" customFormat="1" ht="21" customHeight="1" x14ac:dyDescent="0.4">
      <c r="A33" s="204">
        <v>31</v>
      </c>
      <c r="B33" s="17" t="str">
        <f>購入予定リスト①!B33</f>
        <v>答えのない道徳の問題どう解く？正解のない時代を生きるキミへ</v>
      </c>
      <c r="C33" s="16">
        <f>購入予定リスト①!C33</f>
        <v>9784591171608</v>
      </c>
      <c r="D33" s="17" t="str">
        <f>購入予定リスト①!D33</f>
        <v>ポプラ社</v>
      </c>
      <c r="E33" s="21">
        <f>購入予定リスト①!E33</f>
        <v>1</v>
      </c>
      <c r="F33" s="41">
        <f>購入予定リスト①!F33</f>
        <v>1500</v>
      </c>
      <c r="G33" s="215">
        <f t="shared" si="0"/>
        <v>1500</v>
      </c>
    </row>
    <row r="34" spans="1:7" s="13" customFormat="1" ht="21" customHeight="1" x14ac:dyDescent="0.4">
      <c r="A34" s="204">
        <v>32</v>
      </c>
      <c r="B34" s="17" t="str">
        <f>購入予定リスト①!B34</f>
        <v>人生はニャンとかなる！</v>
      </c>
      <c r="C34" s="16">
        <f>購入予定リスト①!C34</f>
        <v>9784905073048</v>
      </c>
      <c r="D34" s="17" t="str">
        <f>購入予定リスト①!D34</f>
        <v>文響社</v>
      </c>
      <c r="E34" s="21">
        <f>購入予定リスト①!E34</f>
        <v>1</v>
      </c>
      <c r="F34" s="41">
        <f>購入予定リスト①!F34</f>
        <v>1400</v>
      </c>
      <c r="G34" s="215">
        <f t="shared" si="0"/>
        <v>1400</v>
      </c>
    </row>
    <row r="35" spans="1:7" s="13" customFormat="1" ht="21" customHeight="1" x14ac:dyDescent="0.4">
      <c r="A35" s="204">
        <v>33</v>
      </c>
      <c r="B35" s="17" t="str">
        <f>購入予定リスト①!B35</f>
        <v>なるほど心理学</v>
      </c>
      <c r="C35" s="16">
        <f>購入予定リスト①!C35</f>
        <v>9784054068360</v>
      </c>
      <c r="D35" s="17" t="str">
        <f>購入予定リスト①!D35</f>
        <v>学研プラス</v>
      </c>
      <c r="E35" s="21">
        <f>購入予定リスト①!E35</f>
        <v>1</v>
      </c>
      <c r="F35" s="41">
        <f>購入予定リスト①!F35</f>
        <v>800</v>
      </c>
      <c r="G35" s="215">
        <f t="shared" si="0"/>
        <v>800</v>
      </c>
    </row>
    <row r="36" spans="1:7" s="13" customFormat="1" ht="21" customHeight="1" x14ac:dyDescent="0.4">
      <c r="A36" s="204">
        <v>34</v>
      </c>
      <c r="B36" s="17" t="str">
        <f>購入予定リスト①!B36</f>
        <v>レジリエンスで心の折れない自分になる</v>
      </c>
      <c r="C36" s="16">
        <f>購入予定リスト①!C36</f>
        <v>9784820728894</v>
      </c>
      <c r="D36" s="17" t="str">
        <f>購入予定リスト①!D36</f>
        <v>日本能率協会マネジメントセンター</v>
      </c>
      <c r="E36" s="21">
        <f>購入予定リスト①!E36</f>
        <v>1</v>
      </c>
      <c r="F36" s="41">
        <f>購入予定リスト①!F36</f>
        <v>1500</v>
      </c>
      <c r="G36" s="215">
        <f t="shared" si="0"/>
        <v>1500</v>
      </c>
    </row>
    <row r="37" spans="1:7" s="13" customFormat="1" ht="21" customHeight="1" x14ac:dyDescent="0.4">
      <c r="A37" s="204">
        <v>35</v>
      </c>
      <c r="B37" s="17" t="str">
        <f>購入予定リスト①!B37</f>
        <v>自分のこころとうまく付き合う方法</v>
      </c>
      <c r="C37" s="16">
        <f>購入予定リスト①!C37</f>
        <v>9784487813629</v>
      </c>
      <c r="D37" s="17" t="str">
        <f>購入予定リスト①!D37</f>
        <v>東京書籍</v>
      </c>
      <c r="E37" s="21">
        <f>購入予定リスト①!E37</f>
        <v>1</v>
      </c>
      <c r="F37" s="41">
        <f>購入予定リスト①!F37</f>
        <v>1600</v>
      </c>
      <c r="G37" s="215">
        <f t="shared" si="0"/>
        <v>1600</v>
      </c>
    </row>
    <row r="38" spans="1:7" s="13" customFormat="1" ht="21" customHeight="1" x14ac:dyDescent="0.4">
      <c r="A38" s="204">
        <v>36</v>
      </c>
      <c r="B38" s="17" t="str">
        <f>購入予定リスト①!B38</f>
        <v>脱・呪縛</v>
      </c>
      <c r="C38" s="16">
        <f>購入予定リスト①!C38</f>
        <v>9784652202883</v>
      </c>
      <c r="D38" s="17" t="str">
        <f>購入予定リスト①!D38</f>
        <v>理論社</v>
      </c>
      <c r="E38" s="21">
        <f>購入予定リスト①!E38</f>
        <v>1</v>
      </c>
      <c r="F38" s="41">
        <f>購入予定リスト①!F38</f>
        <v>1300</v>
      </c>
      <c r="G38" s="215">
        <f t="shared" si="0"/>
        <v>1300</v>
      </c>
    </row>
    <row r="39" spans="1:7" s="13" customFormat="1" ht="21" customHeight="1" x14ac:dyDescent="0.4">
      <c r="A39" s="204">
        <v>37</v>
      </c>
      <c r="B39" s="17" t="str">
        <f>購入予定リスト①!B39</f>
        <v>まわりに気を使いすぎなあなたが自分のために生きられる本</v>
      </c>
      <c r="C39" s="16">
        <f>購入予定リスト①!C39</f>
        <v>9784046804563</v>
      </c>
      <c r="D39" s="17" t="str">
        <f>購入予定リスト①!D39</f>
        <v>KADOKAWA</v>
      </c>
      <c r="E39" s="21">
        <f>購入予定リスト①!E39</f>
        <v>1</v>
      </c>
      <c r="F39" s="41">
        <f>購入予定リスト①!F39</f>
        <v>1300</v>
      </c>
      <c r="G39" s="215">
        <f t="shared" si="0"/>
        <v>1300</v>
      </c>
    </row>
    <row r="40" spans="1:7" s="13" customFormat="1" ht="21" customHeight="1" x14ac:dyDescent="0.4">
      <c r="A40" s="204">
        <v>38</v>
      </c>
      <c r="B40" s="17" t="str">
        <f>購入予定リスト①!B40</f>
        <v>英語と日本語で読んでみよう世界に勇気と希望をくれたメッセージ１</v>
      </c>
      <c r="C40" s="16">
        <f>購入予定リスト①!C40</f>
        <v>9784265088515</v>
      </c>
      <c r="D40" s="17" t="str">
        <f>購入予定リスト①!D40</f>
        <v>岩崎書店</v>
      </c>
      <c r="E40" s="21">
        <f>購入予定リスト①!E40</f>
        <v>1</v>
      </c>
      <c r="F40" s="41">
        <f>購入予定リスト①!F40</f>
        <v>3200</v>
      </c>
      <c r="G40" s="215">
        <f t="shared" si="0"/>
        <v>3200</v>
      </c>
    </row>
    <row r="41" spans="1:7" s="13" customFormat="1" ht="21" customHeight="1" x14ac:dyDescent="0.4">
      <c r="A41" s="204">
        <v>39</v>
      </c>
      <c r="B41" s="17" t="str">
        <f>購入予定リスト①!B41</f>
        <v>英語と日本語で読んでみよう世界に勇気と希望をくれたメッセージ２</v>
      </c>
      <c r="C41" s="16">
        <f>購入予定リスト①!C41</f>
        <v>9784265088522</v>
      </c>
      <c r="D41" s="17" t="str">
        <f>購入予定リスト①!D41</f>
        <v>岩崎書店</v>
      </c>
      <c r="E41" s="21">
        <f>購入予定リスト①!E41</f>
        <v>1</v>
      </c>
      <c r="F41" s="41">
        <f>購入予定リスト①!F41</f>
        <v>3200</v>
      </c>
      <c r="G41" s="215">
        <f t="shared" si="0"/>
        <v>3200</v>
      </c>
    </row>
    <row r="42" spans="1:7" s="13" customFormat="1" ht="21" customHeight="1" x14ac:dyDescent="0.4">
      <c r="A42" s="204">
        <v>40</v>
      </c>
      <c r="B42" s="17" t="str">
        <f>購入予定リスト①!B42</f>
        <v>英語と日本語で読んでみよう世界に勇気と希望をくれたメッセージ３</v>
      </c>
      <c r="C42" s="16">
        <f>購入予定リスト①!C42</f>
        <v>9784265088539</v>
      </c>
      <c r="D42" s="17" t="str">
        <f>購入予定リスト①!D42</f>
        <v>岩崎書店</v>
      </c>
      <c r="E42" s="21">
        <f>購入予定リスト①!E42</f>
        <v>1</v>
      </c>
      <c r="F42" s="41">
        <f>購入予定リスト①!F42</f>
        <v>3200</v>
      </c>
      <c r="G42" s="215">
        <f t="shared" si="0"/>
        <v>3200</v>
      </c>
    </row>
    <row r="43" spans="1:7" s="13" customFormat="1" ht="21" customHeight="1" x14ac:dyDescent="0.4">
      <c r="A43" s="204">
        <v>41</v>
      </c>
      <c r="B43" s="17" t="str">
        <f>購入予定リスト①!B43</f>
        <v>英語と日本語で読んでみよう世界に勇気と希望をくれたメッセージ４</v>
      </c>
      <c r="C43" s="16">
        <f>購入予定リスト①!C43</f>
        <v>9784265088546</v>
      </c>
      <c r="D43" s="17" t="str">
        <f>購入予定リスト①!D43</f>
        <v>岩崎書店</v>
      </c>
      <c r="E43" s="21">
        <f>購入予定リスト①!E43</f>
        <v>1</v>
      </c>
      <c r="F43" s="41">
        <f>購入予定リスト①!F43</f>
        <v>3200</v>
      </c>
      <c r="G43" s="215">
        <f t="shared" si="0"/>
        <v>3200</v>
      </c>
    </row>
    <row r="44" spans="1:7" s="13" customFormat="1" ht="21" customHeight="1" x14ac:dyDescent="0.4">
      <c r="A44" s="204">
        <v>42</v>
      </c>
      <c r="B44" s="17" t="str">
        <f>購入予定リスト①!B44</f>
        <v>本当の「頭のよさ」って何だろう?</v>
      </c>
      <c r="C44" s="16">
        <f>購入予定リスト①!C44</f>
        <v>9784416619322</v>
      </c>
      <c r="D44" s="17" t="str">
        <f>購入予定リスト①!D44</f>
        <v>誠文堂新光社</v>
      </c>
      <c r="E44" s="21">
        <f>購入予定リスト①!E44</f>
        <v>1</v>
      </c>
      <c r="F44" s="41">
        <f>購入予定リスト①!F44</f>
        <v>1300</v>
      </c>
      <c r="G44" s="215">
        <f t="shared" si="0"/>
        <v>1300</v>
      </c>
    </row>
    <row r="45" spans="1:7" s="13" customFormat="1" ht="21" customHeight="1" x14ac:dyDescent="0.4">
      <c r="A45" s="204">
        <v>43</v>
      </c>
      <c r="B45" s="17" t="str">
        <f>購入予定リスト①!B45</f>
        <v>本当の「心の強さ」ってなんだろう？</v>
      </c>
      <c r="C45" s="16">
        <f>購入予定リスト①!C45</f>
        <v>9784416521052</v>
      </c>
      <c r="D45" s="17" t="str">
        <f>購入予定リスト①!D45</f>
        <v>誠文堂新光社</v>
      </c>
      <c r="E45" s="21">
        <f>購入予定リスト①!E45</f>
        <v>1</v>
      </c>
      <c r="F45" s="41">
        <f>購入予定リスト①!F45</f>
        <v>1300</v>
      </c>
      <c r="G45" s="215">
        <f t="shared" si="0"/>
        <v>1300</v>
      </c>
    </row>
    <row r="46" spans="1:7" s="13" customFormat="1" ht="21" customHeight="1" x14ac:dyDescent="0.4">
      <c r="A46" s="204">
        <v>44</v>
      </c>
      <c r="B46" s="17" t="str">
        <f>購入予定リスト①!B46</f>
        <v>アウトプット大全</v>
      </c>
      <c r="C46" s="16">
        <f>購入予定リスト①!C46</f>
        <v>9784801400559</v>
      </c>
      <c r="D46" s="17" t="str">
        <f>購入予定リスト①!D46</f>
        <v>サンクチュアリ出版</v>
      </c>
      <c r="E46" s="21">
        <f>購入予定リスト①!E46</f>
        <v>1</v>
      </c>
      <c r="F46" s="41">
        <f>購入予定リスト①!F46</f>
        <v>1450</v>
      </c>
      <c r="G46" s="215">
        <f t="shared" si="0"/>
        <v>1450</v>
      </c>
    </row>
    <row r="47" spans="1:7" s="13" customFormat="1" ht="21" customHeight="1" x14ac:dyDescent="0.4">
      <c r="A47" s="204">
        <v>45</v>
      </c>
      <c r="B47" s="17" t="str">
        <f>購入予定リスト①!B47</f>
        <v>インプット大全</v>
      </c>
      <c r="C47" s="16">
        <f>購入予定リスト①!C47</f>
        <v>9784801400696</v>
      </c>
      <c r="D47" s="17" t="str">
        <f>購入予定リスト①!D47</f>
        <v>サンクチュアリ出版</v>
      </c>
      <c r="E47" s="21">
        <f>購入予定リスト①!E47</f>
        <v>1</v>
      </c>
      <c r="F47" s="41">
        <f>購入予定リスト①!F47</f>
        <v>1450</v>
      </c>
      <c r="G47" s="215">
        <f t="shared" si="0"/>
        <v>1450</v>
      </c>
    </row>
    <row r="48" spans="1:7" s="13" customFormat="1" ht="21" customHeight="1" x14ac:dyDescent="0.4">
      <c r="A48" s="204">
        <v>46</v>
      </c>
      <c r="B48" s="17" t="str">
        <f>購入予定リスト①!B48</f>
        <v>地理×文化×雑学で今が見える世界の国々</v>
      </c>
      <c r="C48" s="16">
        <f>購入予定リスト①!C48</f>
        <v>9784023332959</v>
      </c>
      <c r="D48" s="17" t="str">
        <f>購入予定リスト①!D48</f>
        <v>朝日新聞社</v>
      </c>
      <c r="E48" s="21">
        <f>購入予定リスト①!E48</f>
        <v>1</v>
      </c>
      <c r="F48" s="41">
        <f>購入予定リスト①!F48</f>
        <v>1500</v>
      </c>
      <c r="G48" s="215">
        <f t="shared" si="0"/>
        <v>1500</v>
      </c>
    </row>
    <row r="49" spans="1:7" s="13" customFormat="1" ht="21" customHeight="1" x14ac:dyDescent="0.4">
      <c r="A49" s="204">
        <v>47</v>
      </c>
      <c r="B49" s="17" t="str">
        <f>購入予定リスト①!B49</f>
        <v>あなたが世界を変える日</v>
      </c>
      <c r="C49" s="16">
        <f>購入予定リスト①!C49</f>
        <v>9784313812062</v>
      </c>
      <c r="D49" s="17" t="str">
        <f>購入予定リスト①!D49</f>
        <v>学陽書房</v>
      </c>
      <c r="E49" s="21">
        <f>購入予定リスト①!E49</f>
        <v>1</v>
      </c>
      <c r="F49" s="41">
        <f>購入予定リスト①!F49</f>
        <v>1000</v>
      </c>
      <c r="G49" s="215">
        <f t="shared" si="0"/>
        <v>1000</v>
      </c>
    </row>
    <row r="50" spans="1:7" s="13" customFormat="1" ht="21" customHeight="1" x14ac:dyDescent="0.4">
      <c r="A50" s="204">
        <v>48</v>
      </c>
      <c r="B50" s="17" t="str">
        <f>購入予定リスト①!B50</f>
        <v>統計から読み解く４７都道府県ランキング</v>
      </c>
      <c r="C50" s="16">
        <f>購入予定リスト①!C50</f>
        <v>9784528022973</v>
      </c>
      <c r="D50" s="17" t="str">
        <f>購入予定リスト①!D50</f>
        <v>日東書院本社</v>
      </c>
      <c r="E50" s="21">
        <f>購入予定リスト①!E50</f>
        <v>1</v>
      </c>
      <c r="F50" s="41">
        <f>購入予定リスト①!F50</f>
        <v>1800</v>
      </c>
      <c r="G50" s="215">
        <f t="shared" si="0"/>
        <v>1800</v>
      </c>
    </row>
    <row r="51" spans="1:7" s="13" customFormat="1" ht="21" customHeight="1" x14ac:dyDescent="0.4">
      <c r="A51" s="204">
        <v>49</v>
      </c>
      <c r="B51" s="17" t="str">
        <f>購入予定リスト①!B51</f>
        <v>個「性」ってなんだろう？</v>
      </c>
      <c r="C51" s="16">
        <f>購入予定リスト①!C51</f>
        <v>9784251094148</v>
      </c>
      <c r="D51" s="17" t="str">
        <f>購入予定リスト①!D51</f>
        <v>あかね書房</v>
      </c>
      <c r="E51" s="21">
        <f>購入予定リスト①!E51</f>
        <v>1</v>
      </c>
      <c r="F51" s="41">
        <f>購入予定リスト①!F51</f>
        <v>4000</v>
      </c>
      <c r="G51" s="215">
        <f t="shared" si="0"/>
        <v>4000</v>
      </c>
    </row>
    <row r="52" spans="1:7" s="13" customFormat="1" ht="21" customHeight="1" x14ac:dyDescent="0.4">
      <c r="A52" s="204">
        <v>50</v>
      </c>
      <c r="B52" s="17" t="str">
        <f>購入予定リスト①!B52</f>
        <v>この世界を知るための大事な質問</v>
      </c>
      <c r="C52" s="16">
        <f>購入予定リスト①!C52</f>
        <v>9784299006554</v>
      </c>
      <c r="D52" s="17" t="str">
        <f>購入予定リスト①!D52</f>
        <v>宝島社</v>
      </c>
      <c r="E52" s="21">
        <f>購入予定リスト①!E52</f>
        <v>1</v>
      </c>
      <c r="F52" s="41">
        <f>購入予定リスト①!F52</f>
        <v>1500</v>
      </c>
      <c r="G52" s="215">
        <f t="shared" si="0"/>
        <v>1500</v>
      </c>
    </row>
    <row r="53" spans="1:7" s="13" customFormat="1" ht="21" customHeight="1" x14ac:dyDescent="0.4">
      <c r="A53" s="204">
        <v>51</v>
      </c>
      <c r="B53" s="17" t="str">
        <f>購入予定リスト①!B53</f>
        <v>よけいなひと言を好かれるセリフに変える言いかえ図鑑</v>
      </c>
      <c r="C53" s="16">
        <f>購入予定リスト①!C53</f>
        <v>9784763138019</v>
      </c>
      <c r="D53" s="17" t="str">
        <f>購入予定リスト①!D53</f>
        <v>サンマーク出版</v>
      </c>
      <c r="E53" s="21">
        <f>購入予定リスト①!E53</f>
        <v>1</v>
      </c>
      <c r="F53" s="41">
        <f>購入予定リスト①!F53</f>
        <v>1400</v>
      </c>
      <c r="G53" s="215">
        <f t="shared" si="0"/>
        <v>1400</v>
      </c>
    </row>
    <row r="54" spans="1:7" s="13" customFormat="1" ht="21" customHeight="1" x14ac:dyDescent="0.4">
      <c r="A54" s="204">
        <v>52</v>
      </c>
      <c r="B54" s="17" t="str">
        <f>購入予定リスト①!B54</f>
        <v>こども六法</v>
      </c>
      <c r="C54" s="16">
        <f>購入予定リスト①!C54</f>
        <v>9784335357923</v>
      </c>
      <c r="D54" s="17" t="str">
        <f>購入予定リスト①!D54</f>
        <v>弘文堂</v>
      </c>
      <c r="E54" s="21">
        <f>購入予定リスト①!E54</f>
        <v>1</v>
      </c>
      <c r="F54" s="41">
        <f>購入予定リスト①!F54</f>
        <v>1200</v>
      </c>
      <c r="G54" s="215">
        <f t="shared" si="0"/>
        <v>1200</v>
      </c>
    </row>
    <row r="55" spans="1:7" s="13" customFormat="1" ht="21" customHeight="1" x14ac:dyDescent="0.4">
      <c r="A55" s="204">
        <v>53</v>
      </c>
      <c r="B55" s="17" t="str">
        <f>購入予定リスト①!B55</f>
        <v>覚えておきたい総理の顔１００</v>
      </c>
      <c r="C55" s="16">
        <f>購入予定リスト①!C55</f>
        <v>9784389501396</v>
      </c>
      <c r="D55" s="17" t="str">
        <f>購入予定リスト①!D55</f>
        <v>清水書院</v>
      </c>
      <c r="E55" s="21">
        <f>購入予定リスト①!E55</f>
        <v>1</v>
      </c>
      <c r="F55" s="41">
        <f>購入予定リスト①!F55</f>
        <v>1200</v>
      </c>
      <c r="G55" s="215">
        <f t="shared" si="0"/>
        <v>1200</v>
      </c>
    </row>
    <row r="56" spans="1:7" s="13" customFormat="1" ht="21" customHeight="1" x14ac:dyDescent="0.4">
      <c r="A56" s="204">
        <v>54</v>
      </c>
      <c r="B56" s="17" t="str">
        <f>購入予定リスト①!B56</f>
        <v>じつは食べられるいきもの事典</v>
      </c>
      <c r="C56" s="16">
        <f>購入予定リスト①!C56</f>
        <v>9784299002921</v>
      </c>
      <c r="D56" s="17" t="str">
        <f>購入予定リスト①!D56</f>
        <v>宝島社</v>
      </c>
      <c r="E56" s="21">
        <f>購入予定リスト①!E56</f>
        <v>1</v>
      </c>
      <c r="F56" s="41">
        <f>購入予定リスト①!F56</f>
        <v>1200</v>
      </c>
      <c r="G56" s="215">
        <f t="shared" si="0"/>
        <v>1200</v>
      </c>
    </row>
    <row r="57" spans="1:7" s="13" customFormat="1" ht="21" customHeight="1" x14ac:dyDescent="0.4">
      <c r="A57" s="204">
        <v>55</v>
      </c>
      <c r="B57" s="17" t="str">
        <f>購入予定リスト①!B57</f>
        <v>じつは食べられる生きもの事典　おかわり！</v>
      </c>
      <c r="C57" s="16">
        <f>購入予定リスト①!C57</f>
        <v>9784299016157</v>
      </c>
      <c r="D57" s="17" t="str">
        <f>購入予定リスト①!D57</f>
        <v>宝島社</v>
      </c>
      <c r="E57" s="21">
        <f>購入予定リスト①!E57</f>
        <v>1</v>
      </c>
      <c r="F57" s="41">
        <f>購入予定リスト①!F57</f>
        <v>1200</v>
      </c>
      <c r="G57" s="215">
        <f t="shared" si="0"/>
        <v>1200</v>
      </c>
    </row>
    <row r="58" spans="1:7" s="13" customFormat="1" ht="21" customHeight="1" x14ac:dyDescent="0.4">
      <c r="A58" s="204">
        <v>56</v>
      </c>
      <c r="B58" s="17" t="str">
        <f>購入予定リスト①!B58</f>
        <v>となりの難民</v>
      </c>
      <c r="C58" s="16">
        <f>購入予定リスト①!C58</f>
        <v>9784845116133</v>
      </c>
      <c r="D58" s="17" t="str">
        <f>購入予定リスト①!D58</f>
        <v>旬報社</v>
      </c>
      <c r="E58" s="21">
        <f>購入予定リスト①!E58</f>
        <v>1</v>
      </c>
      <c r="F58" s="41">
        <f>購入予定リスト①!F58</f>
        <v>1500</v>
      </c>
      <c r="G58" s="215">
        <f t="shared" si="0"/>
        <v>1500</v>
      </c>
    </row>
    <row r="59" spans="1:7" s="13" customFormat="1" ht="21" customHeight="1" x14ac:dyDescent="0.4">
      <c r="A59" s="204">
        <v>57</v>
      </c>
      <c r="B59" s="17" t="str">
        <f>購入予定リスト①!B59</f>
        <v>話し方で損する人得する人</v>
      </c>
      <c r="C59" s="16">
        <f>購入予定リスト①!C59</f>
        <v>9784799323465</v>
      </c>
      <c r="D59" s="17" t="str">
        <f>購入予定リスト①!D59</f>
        <v>ディスカヴァー・トゥエンティワン</v>
      </c>
      <c r="E59" s="21">
        <f>購入予定リスト①!E59</f>
        <v>1</v>
      </c>
      <c r="F59" s="41">
        <f>購入予定リスト①!F59</f>
        <v>1400</v>
      </c>
      <c r="G59" s="215">
        <f t="shared" si="0"/>
        <v>1400</v>
      </c>
    </row>
    <row r="60" spans="1:7" s="13" customFormat="1" ht="21" customHeight="1" x14ac:dyDescent="0.4">
      <c r="A60" s="204">
        <v>58</v>
      </c>
      <c r="B60" s="17" t="str">
        <f>購入予定リスト①!B60</f>
        <v>5日間で「思いつかない」「まとまらない」「伝わらない」がなくなる本</v>
      </c>
      <c r="C60" s="16">
        <f>購入予定リスト①!C60</f>
        <v>9784804718514</v>
      </c>
      <c r="D60" s="17" t="str">
        <f>購入予定リスト①!D60</f>
        <v>大和出版</v>
      </c>
      <c r="E60" s="21">
        <f>購入予定リスト①!E60</f>
        <v>1</v>
      </c>
      <c r="F60" s="41">
        <f>購入予定リスト①!F60</f>
        <v>1500</v>
      </c>
      <c r="G60" s="215">
        <f t="shared" si="0"/>
        <v>1500</v>
      </c>
    </row>
    <row r="61" spans="1:7" s="13" customFormat="1" ht="21" customHeight="1" x14ac:dyDescent="0.4">
      <c r="A61" s="204">
        <v>59</v>
      </c>
      <c r="B61" s="17" t="str">
        <f>購入予定リスト①!B61</f>
        <v>北の里から平和の祈り</v>
      </c>
      <c r="C61" s="16">
        <f>購入予定リスト①!C61</f>
        <v>9784894539938</v>
      </c>
      <c r="D61" s="17" t="str">
        <f>購入予定リスト①!D61</f>
        <v>北海道新聞社</v>
      </c>
      <c r="E61" s="21">
        <f>購入予定リスト①!E61</f>
        <v>1</v>
      </c>
      <c r="F61" s="41">
        <f>購入予定リスト①!F61</f>
        <v>2000</v>
      </c>
      <c r="G61" s="215">
        <f t="shared" si="0"/>
        <v>2000</v>
      </c>
    </row>
    <row r="62" spans="1:7" s="13" customFormat="1" ht="21" customHeight="1" x14ac:dyDescent="0.4">
      <c r="A62" s="204">
        <v>60</v>
      </c>
      <c r="B62" s="17" t="str">
        <f>購入予定リスト①!B62</f>
        <v>5分でわかる重要ワード知って話そうニュースの言葉</v>
      </c>
      <c r="C62" s="16">
        <f>購入予定リスト①!C62</f>
        <v>9784904188651</v>
      </c>
      <c r="D62" s="17" t="str">
        <f>購入予定リスト①!D62</f>
        <v>えほんの杜</v>
      </c>
      <c r="E62" s="21">
        <f>購入予定リスト①!E62</f>
        <v>1</v>
      </c>
      <c r="F62" s="41">
        <f>購入予定リスト①!F62</f>
        <v>1300</v>
      </c>
      <c r="G62" s="215">
        <f t="shared" si="0"/>
        <v>1300</v>
      </c>
    </row>
    <row r="63" spans="1:7" s="13" customFormat="1" ht="21" customHeight="1" x14ac:dyDescent="0.4">
      <c r="A63" s="204">
        <v>61</v>
      </c>
      <c r="B63" s="17" t="str">
        <f>購入予定リスト①!B63</f>
        <v>ミライの授業</v>
      </c>
      <c r="C63" s="16">
        <f>購入予定リスト①!C63</f>
        <v>9784062200172</v>
      </c>
      <c r="D63" s="17" t="str">
        <f>購入予定リスト①!D63</f>
        <v>講談社</v>
      </c>
      <c r="E63" s="21">
        <f>購入予定リスト①!E63</f>
        <v>1</v>
      </c>
      <c r="F63" s="41">
        <f>購入予定リスト①!F63</f>
        <v>1500</v>
      </c>
      <c r="G63" s="215">
        <f t="shared" si="0"/>
        <v>1500</v>
      </c>
    </row>
    <row r="64" spans="1:7" s="13" customFormat="1" ht="21" customHeight="1" x14ac:dyDescent="0.4">
      <c r="A64" s="204">
        <v>62</v>
      </c>
      <c r="B64" s="17" t="str">
        <f>購入予定リスト①!B64</f>
        <v>僕らが生きているよのなかのしくみは「法」でわかる</v>
      </c>
      <c r="C64" s="16">
        <f>購入予定リスト①!C64</f>
        <v>9784479393245</v>
      </c>
      <c r="D64" s="17" t="str">
        <f>購入予定リスト①!D64</f>
        <v>大和書房</v>
      </c>
      <c r="E64" s="21">
        <f>購入予定リスト①!E64</f>
        <v>1</v>
      </c>
      <c r="F64" s="41">
        <f>購入予定リスト①!F64</f>
        <v>1500</v>
      </c>
      <c r="G64" s="215">
        <f t="shared" si="0"/>
        <v>1500</v>
      </c>
    </row>
    <row r="65" spans="1:7" s="13" customFormat="1" ht="21" customHeight="1" x14ac:dyDescent="0.4">
      <c r="A65" s="204">
        <v>63</v>
      </c>
      <c r="B65" s="17" t="str">
        <f>購入予定リスト①!B65</f>
        <v>超話し方図鑑</v>
      </c>
      <c r="C65" s="16">
        <f>購入予定リスト①!C65</f>
        <v>9784864108478</v>
      </c>
      <c r="D65" s="17" t="str">
        <f>購入予定リスト①!D65</f>
        <v>飛鳥新社</v>
      </c>
      <c r="E65" s="21">
        <f>購入予定リスト①!E65</f>
        <v>1</v>
      </c>
      <c r="F65" s="41">
        <f>購入予定リスト①!F65</f>
        <v>1400</v>
      </c>
      <c r="G65" s="215">
        <f t="shared" si="0"/>
        <v>1400</v>
      </c>
    </row>
    <row r="66" spans="1:7" s="13" customFormat="1" ht="21" customHeight="1" x14ac:dyDescent="0.4">
      <c r="A66" s="204">
        <v>64</v>
      </c>
      <c r="B66" s="17" t="str">
        <f>購入予定リスト①!B66</f>
        <v>現地取材！世界のくらし⑴　日本</v>
      </c>
      <c r="C66" s="16">
        <f>購入予定リスト①!C66</f>
        <v>9784591165218</v>
      </c>
      <c r="D66" s="17" t="str">
        <f>購入予定リスト①!D66</f>
        <v>ポプラ社</v>
      </c>
      <c r="E66" s="21">
        <f>購入予定リスト①!E66</f>
        <v>1</v>
      </c>
      <c r="F66" s="41">
        <f>購入予定リスト①!F66</f>
        <v>3200</v>
      </c>
      <c r="G66" s="215">
        <f t="shared" si="0"/>
        <v>3200</v>
      </c>
    </row>
    <row r="67" spans="1:7" s="13" customFormat="1" ht="21" customHeight="1" x14ac:dyDescent="0.4">
      <c r="A67" s="204">
        <v>65</v>
      </c>
      <c r="B67" s="17" t="str">
        <f>購入予定リスト①!B67</f>
        <v>現地取材！世界のくらし⑵　韓国</v>
      </c>
      <c r="C67" s="16">
        <f>購入予定リスト①!C67</f>
        <v>9784591165225</v>
      </c>
      <c r="D67" s="17" t="str">
        <f>購入予定リスト①!D67</f>
        <v>ポプラ社</v>
      </c>
      <c r="E67" s="21">
        <f>購入予定リスト①!E67</f>
        <v>1</v>
      </c>
      <c r="F67" s="41">
        <f>購入予定リスト①!F67</f>
        <v>3200</v>
      </c>
      <c r="G67" s="215">
        <f t="shared" si="0"/>
        <v>3200</v>
      </c>
    </row>
    <row r="68" spans="1:7" s="13" customFormat="1" ht="21" customHeight="1" x14ac:dyDescent="0.4">
      <c r="A68" s="204">
        <v>66</v>
      </c>
      <c r="B68" s="17" t="str">
        <f>購入予定リスト①!B68</f>
        <v>現地取材！世界のくらし⑶　中国</v>
      </c>
      <c r="C68" s="16">
        <f>購入予定リスト①!C68</f>
        <v>9784591165232</v>
      </c>
      <c r="D68" s="17" t="str">
        <f>購入予定リスト①!D68</f>
        <v>ポプラ社</v>
      </c>
      <c r="E68" s="21">
        <f>購入予定リスト①!E68</f>
        <v>1</v>
      </c>
      <c r="F68" s="41">
        <f>購入予定リスト①!F68</f>
        <v>3200</v>
      </c>
      <c r="G68" s="215">
        <f t="shared" ref="G68:G131" si="1">E68*F68</f>
        <v>3200</v>
      </c>
    </row>
    <row r="69" spans="1:7" s="13" customFormat="1" ht="21" customHeight="1" x14ac:dyDescent="0.4">
      <c r="A69" s="204">
        <v>67</v>
      </c>
      <c r="B69" s="17" t="str">
        <f>購入予定リスト①!B69</f>
        <v>現地取材！世界のくらし⑷　モンゴル</v>
      </c>
      <c r="C69" s="16">
        <f>購入予定リスト①!C69</f>
        <v>9784591165249</v>
      </c>
      <c r="D69" s="17" t="str">
        <f>購入予定リスト①!D69</f>
        <v>ポプラ社</v>
      </c>
      <c r="E69" s="21">
        <f>購入予定リスト①!E69</f>
        <v>1</v>
      </c>
      <c r="F69" s="41">
        <f>購入予定リスト①!F69</f>
        <v>3200</v>
      </c>
      <c r="G69" s="215">
        <f t="shared" si="1"/>
        <v>3200</v>
      </c>
    </row>
    <row r="70" spans="1:7" s="13" customFormat="1" ht="21" customHeight="1" x14ac:dyDescent="0.4">
      <c r="A70" s="204">
        <v>68</v>
      </c>
      <c r="B70" s="17" t="str">
        <f>購入予定リスト①!B70</f>
        <v>現地取材！世界のくらし⑸　ネパール</v>
      </c>
      <c r="C70" s="16">
        <f>購入予定リスト①!C70</f>
        <v>9784591165256</v>
      </c>
      <c r="D70" s="17" t="str">
        <f>購入予定リスト①!D70</f>
        <v>ポプラ社</v>
      </c>
      <c r="E70" s="21">
        <f>購入予定リスト①!E70</f>
        <v>1</v>
      </c>
      <c r="F70" s="41">
        <f>購入予定リスト①!F70</f>
        <v>3200</v>
      </c>
      <c r="G70" s="215">
        <f t="shared" si="1"/>
        <v>3200</v>
      </c>
    </row>
    <row r="71" spans="1:7" s="13" customFormat="1" ht="21" customHeight="1" x14ac:dyDescent="0.4">
      <c r="A71" s="204">
        <v>69</v>
      </c>
      <c r="B71" s="17" t="str">
        <f>購入予定リスト①!B71</f>
        <v>現地取材！世界のくらし⑹　フィリピン</v>
      </c>
      <c r="C71" s="16">
        <f>購入予定リスト①!C71</f>
        <v>9784591165263</v>
      </c>
      <c r="D71" s="17" t="str">
        <f>購入予定リスト①!D71</f>
        <v>ポプラ社</v>
      </c>
      <c r="E71" s="21">
        <f>購入予定リスト①!E71</f>
        <v>1</v>
      </c>
      <c r="F71" s="41">
        <f>購入予定リスト①!F71</f>
        <v>3200</v>
      </c>
      <c r="G71" s="215">
        <f t="shared" si="1"/>
        <v>3200</v>
      </c>
    </row>
    <row r="72" spans="1:7" s="13" customFormat="1" ht="21" customHeight="1" x14ac:dyDescent="0.4">
      <c r="A72" s="204">
        <v>70</v>
      </c>
      <c r="B72" s="17" t="str">
        <f>購入予定リスト①!B72</f>
        <v>現地取材！世界のくらし⑺　インドネシア</v>
      </c>
      <c r="C72" s="16">
        <f>購入予定リスト①!C72</f>
        <v>9784591165270</v>
      </c>
      <c r="D72" s="17" t="str">
        <f>購入予定リスト①!D72</f>
        <v>ポプラ社</v>
      </c>
      <c r="E72" s="21">
        <f>購入予定リスト①!E72</f>
        <v>1</v>
      </c>
      <c r="F72" s="41">
        <f>購入予定リスト①!F72</f>
        <v>3200</v>
      </c>
      <c r="G72" s="215">
        <f t="shared" si="1"/>
        <v>3200</v>
      </c>
    </row>
    <row r="73" spans="1:7" s="13" customFormat="1" ht="21" customHeight="1" x14ac:dyDescent="0.4">
      <c r="A73" s="204">
        <v>71</v>
      </c>
      <c r="B73" s="17" t="str">
        <f>購入予定リスト①!B73</f>
        <v>現地取材！世界のくらし⑻　マレーシア</v>
      </c>
      <c r="C73" s="16">
        <f>購入予定リスト①!C73</f>
        <v>9784591165287</v>
      </c>
      <c r="D73" s="17" t="str">
        <f>購入予定リスト①!D73</f>
        <v>ポプラ社</v>
      </c>
      <c r="E73" s="21">
        <f>購入予定リスト①!E73</f>
        <v>1</v>
      </c>
      <c r="F73" s="41">
        <f>購入予定リスト①!F73</f>
        <v>3200</v>
      </c>
      <c r="G73" s="215">
        <f t="shared" si="1"/>
        <v>3200</v>
      </c>
    </row>
    <row r="74" spans="1:7" s="13" customFormat="1" ht="21" customHeight="1" x14ac:dyDescent="0.4">
      <c r="A74" s="204">
        <v>72</v>
      </c>
      <c r="B74" s="17" t="str">
        <f>購入予定リスト①!B74</f>
        <v>現地取材！世界のくらし⑼　ベトナム</v>
      </c>
      <c r="C74" s="16">
        <f>購入予定リスト①!C74</f>
        <v>9784591165294</v>
      </c>
      <c r="D74" s="17" t="str">
        <f>購入予定リスト①!D74</f>
        <v>ポプラ社</v>
      </c>
      <c r="E74" s="21">
        <f>購入予定リスト①!E74</f>
        <v>1</v>
      </c>
      <c r="F74" s="41">
        <f>購入予定リスト①!F74</f>
        <v>3200</v>
      </c>
      <c r="G74" s="215">
        <f t="shared" si="1"/>
        <v>3200</v>
      </c>
    </row>
    <row r="75" spans="1:7" s="13" customFormat="1" ht="21" customHeight="1" x14ac:dyDescent="0.4">
      <c r="A75" s="204">
        <v>73</v>
      </c>
      <c r="B75" s="17" t="str">
        <f>購入予定リスト①!B75</f>
        <v>現地取材！世界のくらし⑽　タイ</v>
      </c>
      <c r="C75" s="16">
        <f>購入予定リスト①!C75</f>
        <v>9784591165300</v>
      </c>
      <c r="D75" s="17" t="str">
        <f>購入予定リスト①!D75</f>
        <v>ポプラ社</v>
      </c>
      <c r="E75" s="21">
        <f>購入予定リスト①!E75</f>
        <v>1</v>
      </c>
      <c r="F75" s="41">
        <f>購入予定リスト①!F75</f>
        <v>3200</v>
      </c>
      <c r="G75" s="215">
        <f t="shared" si="1"/>
        <v>3200</v>
      </c>
    </row>
    <row r="76" spans="1:7" s="13" customFormat="1" ht="21" customHeight="1" x14ac:dyDescent="0.4">
      <c r="A76" s="204">
        <v>74</v>
      </c>
      <c r="B76" s="17" t="str">
        <f>購入予定リスト①!B76</f>
        <v>しらべよう！世界の料理⑴</v>
      </c>
      <c r="C76" s="16">
        <f>購入予定リスト①!C76</f>
        <v>9784591153635</v>
      </c>
      <c r="D76" s="17" t="str">
        <f>購入予定リスト①!D76</f>
        <v>ポプラ社</v>
      </c>
      <c r="E76" s="21">
        <f>購入予定リスト①!E76</f>
        <v>1</v>
      </c>
      <c r="F76" s="41">
        <f>購入予定リスト①!F76</f>
        <v>2900</v>
      </c>
      <c r="G76" s="215">
        <f t="shared" si="1"/>
        <v>2900</v>
      </c>
    </row>
    <row r="77" spans="1:7" s="13" customFormat="1" ht="21" customHeight="1" x14ac:dyDescent="0.4">
      <c r="A77" s="204">
        <v>75</v>
      </c>
      <c r="B77" s="17" t="str">
        <f>購入予定リスト①!B77</f>
        <v>しらべよう！世界の料理⑵</v>
      </c>
      <c r="C77" s="16">
        <f>購入予定リスト①!C77</f>
        <v>9784591153642</v>
      </c>
      <c r="D77" s="17" t="str">
        <f>購入予定リスト①!D77</f>
        <v>ポプラ社</v>
      </c>
      <c r="E77" s="21">
        <f>購入予定リスト①!E77</f>
        <v>1</v>
      </c>
      <c r="F77" s="41">
        <f>購入予定リスト①!F77</f>
        <v>2900</v>
      </c>
      <c r="G77" s="215">
        <f t="shared" si="1"/>
        <v>2900</v>
      </c>
    </row>
    <row r="78" spans="1:7" s="13" customFormat="1" ht="21" customHeight="1" x14ac:dyDescent="0.4">
      <c r="A78" s="204">
        <v>76</v>
      </c>
      <c r="B78" s="17" t="str">
        <f>購入予定リスト①!B78</f>
        <v>しらべよう！世界の料理⑶</v>
      </c>
      <c r="C78" s="16">
        <f>購入予定リスト①!C78</f>
        <v>9784591153659</v>
      </c>
      <c r="D78" s="17" t="str">
        <f>購入予定リスト①!D78</f>
        <v>ポプラ社</v>
      </c>
      <c r="E78" s="21">
        <f>購入予定リスト①!E78</f>
        <v>1</v>
      </c>
      <c r="F78" s="41">
        <f>購入予定リスト①!F78</f>
        <v>2900</v>
      </c>
      <c r="G78" s="215">
        <f t="shared" si="1"/>
        <v>2900</v>
      </c>
    </row>
    <row r="79" spans="1:7" s="13" customFormat="1" ht="21" customHeight="1" x14ac:dyDescent="0.4">
      <c r="A79" s="204">
        <v>77</v>
      </c>
      <c r="B79" s="17" t="str">
        <f>購入予定リスト①!B79</f>
        <v>しらべよう！世界の料理⑷</v>
      </c>
      <c r="C79" s="16">
        <f>購入予定リスト①!C79</f>
        <v>9784591153666</v>
      </c>
      <c r="D79" s="17" t="str">
        <f>購入予定リスト①!D79</f>
        <v>ポプラ社</v>
      </c>
      <c r="E79" s="21">
        <f>購入予定リスト①!E79</f>
        <v>1</v>
      </c>
      <c r="F79" s="41">
        <f>購入予定リスト①!F79</f>
        <v>2900</v>
      </c>
      <c r="G79" s="215">
        <f t="shared" si="1"/>
        <v>2900</v>
      </c>
    </row>
    <row r="80" spans="1:7" s="13" customFormat="1" ht="21" customHeight="1" x14ac:dyDescent="0.4">
      <c r="A80" s="204">
        <v>78</v>
      </c>
      <c r="B80" s="17" t="str">
        <f>購入予定リスト①!B80</f>
        <v>しらべよう！世界の料理⑸</v>
      </c>
      <c r="C80" s="16">
        <f>購入予定リスト①!C80</f>
        <v>9784591153673</v>
      </c>
      <c r="D80" s="17" t="str">
        <f>購入予定リスト①!D80</f>
        <v>ポプラ社</v>
      </c>
      <c r="E80" s="21">
        <f>購入予定リスト①!E80</f>
        <v>1</v>
      </c>
      <c r="F80" s="41">
        <f>購入予定リスト①!F80</f>
        <v>2900</v>
      </c>
      <c r="G80" s="215">
        <f t="shared" si="1"/>
        <v>2900</v>
      </c>
    </row>
    <row r="81" spans="1:7" s="13" customFormat="1" ht="21" customHeight="1" x14ac:dyDescent="0.4">
      <c r="A81" s="204">
        <v>79</v>
      </c>
      <c r="B81" s="17" t="str">
        <f>購入予定リスト①!B81</f>
        <v>しらべよう！世界の料理⑹</v>
      </c>
      <c r="C81" s="16">
        <f>購入予定リスト①!C81</f>
        <v>9784591153680</v>
      </c>
      <c r="D81" s="17" t="str">
        <f>購入予定リスト①!D81</f>
        <v>ポプラ社</v>
      </c>
      <c r="E81" s="21">
        <f>購入予定リスト①!E81</f>
        <v>1</v>
      </c>
      <c r="F81" s="41">
        <f>購入予定リスト①!F81</f>
        <v>2900</v>
      </c>
      <c r="G81" s="215">
        <f t="shared" si="1"/>
        <v>2900</v>
      </c>
    </row>
    <row r="82" spans="1:7" s="13" customFormat="1" ht="21" customHeight="1" x14ac:dyDescent="0.4">
      <c r="A82" s="204">
        <v>80</v>
      </c>
      <c r="B82" s="17" t="str">
        <f>購入予定リスト①!B82</f>
        <v>しらべよう！世界の料理⑺</v>
      </c>
      <c r="C82" s="16">
        <f>購入予定リスト①!C82</f>
        <v>9784591153697</v>
      </c>
      <c r="D82" s="17" t="str">
        <f>購入予定リスト①!D82</f>
        <v>ポプラ社</v>
      </c>
      <c r="E82" s="21">
        <f>購入予定リスト①!E82</f>
        <v>1</v>
      </c>
      <c r="F82" s="41">
        <f>購入予定リスト①!F82</f>
        <v>2900</v>
      </c>
      <c r="G82" s="215">
        <f t="shared" si="1"/>
        <v>2900</v>
      </c>
    </row>
    <row r="83" spans="1:7" s="13" customFormat="1" ht="21" customHeight="1" x14ac:dyDescent="0.4">
      <c r="A83" s="204">
        <v>81</v>
      </c>
      <c r="B83" s="17" t="str">
        <f>購入予定リスト①!B83</f>
        <v>ストレスマネジメント　フォ　ザ　ネクスト</v>
      </c>
      <c r="C83" s="16">
        <f>購入予定リスト①!C83</f>
        <v>9784827815566</v>
      </c>
      <c r="D83" s="17" t="str">
        <f>購入予定リスト①!D83</f>
        <v>東山書房</v>
      </c>
      <c r="E83" s="21">
        <f>購入予定リスト①!E83</f>
        <v>1</v>
      </c>
      <c r="F83" s="41">
        <f>購入予定リスト①!F83</f>
        <v>3000</v>
      </c>
      <c r="G83" s="215">
        <f t="shared" si="1"/>
        <v>3000</v>
      </c>
    </row>
    <row r="84" spans="1:7" s="13" customFormat="1" ht="21" customHeight="1" x14ac:dyDescent="0.4">
      <c r="A84" s="204">
        <v>82</v>
      </c>
      <c r="B84" s="17" t="str">
        <f>購入予定リスト①!B84</f>
        <v>図解相手の気持ちをきちんと〈聞く〉技術</v>
      </c>
      <c r="C84" s="16">
        <f>購入予定リスト①!C84</f>
        <v>9784569814889</v>
      </c>
      <c r="D84" s="17" t="str">
        <f>購入予定リスト①!D84</f>
        <v>PHP研究所</v>
      </c>
      <c r="E84" s="21">
        <f>購入予定リスト①!E84</f>
        <v>1</v>
      </c>
      <c r="F84" s="41">
        <f>購入予定リスト①!F84</f>
        <v>1200</v>
      </c>
      <c r="G84" s="215">
        <f t="shared" si="1"/>
        <v>1200</v>
      </c>
    </row>
    <row r="85" spans="1:7" s="13" customFormat="1" ht="21" customHeight="1" x14ac:dyDescent="0.4">
      <c r="A85" s="204">
        <v>83</v>
      </c>
      <c r="B85" s="17" t="str">
        <f>購入予定リスト①!B85</f>
        <v>図解自分の気持ちをきちんと〈伝える〉技術</v>
      </c>
      <c r="C85" s="16">
        <f>購入予定リスト①!C85</f>
        <v>9784569691558</v>
      </c>
      <c r="D85" s="17" t="str">
        <f>購入予定リスト①!D85</f>
        <v>PHP研究所</v>
      </c>
      <c r="E85" s="21">
        <f>購入予定リスト①!E85</f>
        <v>1</v>
      </c>
      <c r="F85" s="41">
        <f>購入予定リスト①!F85</f>
        <v>1200</v>
      </c>
      <c r="G85" s="215">
        <f t="shared" si="1"/>
        <v>1200</v>
      </c>
    </row>
    <row r="86" spans="1:7" s="13" customFormat="1" ht="21" customHeight="1" x14ac:dyDescent="0.4">
      <c r="A86" s="204">
        <v>84</v>
      </c>
      <c r="B86" s="17" t="str">
        <f>購入予定リスト①!B86</f>
        <v>上品なことば選び辞典</v>
      </c>
      <c r="C86" s="16">
        <f>購入予定リスト①!C86</f>
        <v>9784053053138</v>
      </c>
      <c r="D86" s="17" t="str">
        <f>購入予定リスト①!D86</f>
        <v>学研プラス</v>
      </c>
      <c r="E86" s="21">
        <f>購入予定リスト①!E86</f>
        <v>1</v>
      </c>
      <c r="F86" s="41">
        <f>購入予定リスト①!F86</f>
        <v>1280</v>
      </c>
      <c r="G86" s="215">
        <f t="shared" si="1"/>
        <v>1280</v>
      </c>
    </row>
    <row r="87" spans="1:7" s="13" customFormat="1" ht="21" customHeight="1" x14ac:dyDescent="0.4">
      <c r="A87" s="204">
        <v>85</v>
      </c>
      <c r="B87" s="17" t="str">
        <f>購入予定リスト①!B87</f>
        <v>ポジティブことば選び辞典</v>
      </c>
      <c r="C87" s="16">
        <f>購入予定リスト①!C87</f>
        <v>9784053053121</v>
      </c>
      <c r="D87" s="17" t="str">
        <f>購入予定リスト①!D87</f>
        <v>学研プラス</v>
      </c>
      <c r="E87" s="21">
        <f>購入予定リスト①!E87</f>
        <v>1</v>
      </c>
      <c r="F87" s="41">
        <f>購入予定リスト①!F87</f>
        <v>1280</v>
      </c>
      <c r="G87" s="215">
        <f t="shared" si="1"/>
        <v>1280</v>
      </c>
    </row>
    <row r="88" spans="1:7" s="13" customFormat="1" ht="21" customHeight="1" x14ac:dyDescent="0.4">
      <c r="A88" s="204">
        <v>86</v>
      </c>
      <c r="B88" s="17" t="str">
        <f>購入予定リスト①!B88</f>
        <v>くらべてわかるオノマトペ</v>
      </c>
      <c r="C88" s="16">
        <f>購入予定リスト①!C88</f>
        <v>9784491035482</v>
      </c>
      <c r="D88" s="17" t="str">
        <f>購入予定リスト①!D88</f>
        <v>東洋館出版社</v>
      </c>
      <c r="E88" s="21">
        <f>購入予定リスト①!E88</f>
        <v>1</v>
      </c>
      <c r="F88" s="41">
        <f>購入予定リスト①!F88</f>
        <v>1400</v>
      </c>
      <c r="G88" s="215">
        <f t="shared" si="1"/>
        <v>1400</v>
      </c>
    </row>
    <row r="89" spans="1:7" s="13" customFormat="1" ht="21" customHeight="1" x14ac:dyDescent="0.4">
      <c r="A89" s="204">
        <v>87</v>
      </c>
      <c r="B89" s="17" t="str">
        <f>購入予定リスト①!B89</f>
        <v>読まずにわかるこあら式英語のニュアンス図鑑</v>
      </c>
      <c r="C89" s="16">
        <f>購入予定リスト①!C89</f>
        <v>9784046045683</v>
      </c>
      <c r="D89" s="17" t="str">
        <f>購入予定リスト①!D89</f>
        <v>KADOKAWA</v>
      </c>
      <c r="E89" s="21">
        <f>購入予定リスト①!E89</f>
        <v>1</v>
      </c>
      <c r="F89" s="41">
        <f>購入予定リスト①!F89</f>
        <v>1500</v>
      </c>
      <c r="G89" s="215">
        <f t="shared" si="1"/>
        <v>1500</v>
      </c>
    </row>
    <row r="90" spans="1:7" s="13" customFormat="1" ht="21" customHeight="1" x14ac:dyDescent="0.4">
      <c r="A90" s="204">
        <v>88</v>
      </c>
      <c r="B90" s="17" t="str">
        <f>購入予定リスト①!B90</f>
        <v>似ていることば</v>
      </c>
      <c r="C90" s="16">
        <f>購入予定リスト①!C90</f>
        <v>9784487808946</v>
      </c>
      <c r="D90" s="17" t="str">
        <f>購入予定リスト①!D90</f>
        <v>東京書籍</v>
      </c>
      <c r="E90" s="21">
        <f>購入予定リスト①!E90</f>
        <v>1</v>
      </c>
      <c r="F90" s="41">
        <f>購入予定リスト①!F90</f>
        <v>1300</v>
      </c>
      <c r="G90" s="215">
        <f t="shared" si="1"/>
        <v>1300</v>
      </c>
    </row>
    <row r="91" spans="1:7" s="13" customFormat="1" ht="21" customHeight="1" x14ac:dyDescent="0.4">
      <c r="A91" s="204">
        <v>89</v>
      </c>
      <c r="B91" s="17" t="str">
        <f>購入予定リスト①!B91</f>
        <v>くらべる・たのしいにたことば絵辞典</v>
      </c>
      <c r="C91" s="16">
        <f>購入予定リスト①!C91</f>
        <v>9784569843834</v>
      </c>
      <c r="D91" s="17" t="str">
        <f>購入予定リスト①!D91</f>
        <v>PHP研究所</v>
      </c>
      <c r="E91" s="21">
        <f>購入予定リスト①!E91</f>
        <v>1</v>
      </c>
      <c r="F91" s="41">
        <f>購入予定リスト①!F91</f>
        <v>1600</v>
      </c>
      <c r="G91" s="215">
        <f t="shared" si="1"/>
        <v>1600</v>
      </c>
    </row>
    <row r="92" spans="1:7" s="13" customFormat="1" ht="21" customHeight="1" x14ac:dyDescent="0.4">
      <c r="A92" s="204">
        <v>90</v>
      </c>
      <c r="B92" s="17" t="str">
        <f>購入予定リスト①!B92</f>
        <v>日本の美しい言葉辞典</v>
      </c>
      <c r="C92" s="16">
        <f>購入予定リスト①!C92</f>
        <v>9784816368509</v>
      </c>
      <c r="D92" s="17" t="str">
        <f>購入予定リスト①!D92</f>
        <v>ナツメ社</v>
      </c>
      <c r="E92" s="21">
        <f>購入予定リスト①!E92</f>
        <v>1</v>
      </c>
      <c r="F92" s="41">
        <f>購入予定リスト①!F92</f>
        <v>1300</v>
      </c>
      <c r="G92" s="215">
        <f t="shared" si="1"/>
        <v>1300</v>
      </c>
    </row>
    <row r="93" spans="1:7" s="13" customFormat="1" ht="21" customHeight="1" x14ac:dyDescent="0.4">
      <c r="A93" s="204">
        <v>91</v>
      </c>
      <c r="B93" s="17" t="str">
        <f>購入予定リスト①!B93</f>
        <v>英語で話せる日本図鑑増補・改訂版</v>
      </c>
      <c r="C93" s="16">
        <f>購入予定リスト①!C93</f>
        <v>9784522438336</v>
      </c>
      <c r="D93" s="17" t="str">
        <f>購入予定リスト①!D93</f>
        <v>永岡書店</v>
      </c>
      <c r="E93" s="21">
        <f>購入予定リスト①!E93</f>
        <v>1</v>
      </c>
      <c r="F93" s="41">
        <f>購入予定リスト①!F93</f>
        <v>1500</v>
      </c>
      <c r="G93" s="215">
        <f t="shared" si="1"/>
        <v>1500</v>
      </c>
    </row>
    <row r="94" spans="1:7" s="13" customFormat="1" ht="21" customHeight="1" x14ac:dyDescent="0.4">
      <c r="A94" s="204">
        <v>92</v>
      </c>
      <c r="B94" s="17" t="str">
        <f>購入予定リスト①!B94</f>
        <v>英単語の語源図鑑</v>
      </c>
      <c r="C94" s="16">
        <f>購入予定リスト①!C94</f>
        <v>9784761273453</v>
      </c>
      <c r="D94" s="17" t="str">
        <f>購入予定リスト①!D94</f>
        <v>かんき出版</v>
      </c>
      <c r="E94" s="21">
        <f>購入予定リスト①!E94</f>
        <v>1</v>
      </c>
      <c r="F94" s="41">
        <f>購入予定リスト①!F94</f>
        <v>1500</v>
      </c>
      <c r="G94" s="215">
        <f t="shared" si="1"/>
        <v>1500</v>
      </c>
    </row>
    <row r="95" spans="1:7" s="13" customFormat="1" ht="21" customHeight="1" x14ac:dyDescent="0.4">
      <c r="A95" s="204">
        <v>93</v>
      </c>
      <c r="B95" s="17" t="str">
        <f>購入予定リスト①!B95</f>
        <v>英単語の語源図鑑　続</v>
      </c>
      <c r="C95" s="16">
        <f>購入予定リスト①!C95</f>
        <v>9784761274351</v>
      </c>
      <c r="D95" s="17" t="str">
        <f>購入予定リスト①!D95</f>
        <v>かんき出版</v>
      </c>
      <c r="E95" s="21">
        <f>購入予定リスト①!E95</f>
        <v>1</v>
      </c>
      <c r="F95" s="41">
        <f>購入予定リスト①!F95</f>
        <v>1500</v>
      </c>
      <c r="G95" s="215">
        <f t="shared" si="1"/>
        <v>1500</v>
      </c>
    </row>
    <row r="96" spans="1:7" s="13" customFormat="1" ht="21" customHeight="1" x14ac:dyDescent="0.4">
      <c r="A96" s="204">
        <v>94</v>
      </c>
      <c r="B96" s="17" t="str">
        <f>購入予定リスト①!B96</f>
        <v>似ている英語</v>
      </c>
      <c r="C96" s="16">
        <f>購入予定リスト①!C96</f>
        <v>9784487809523</v>
      </c>
      <c r="D96" s="17" t="str">
        <f>購入予定リスト①!D96</f>
        <v>東京書籍</v>
      </c>
      <c r="E96" s="21">
        <f>購入予定リスト①!E96</f>
        <v>1</v>
      </c>
      <c r="F96" s="41">
        <f>購入予定リスト①!F96</f>
        <v>1300</v>
      </c>
      <c r="G96" s="215">
        <f t="shared" si="1"/>
        <v>1300</v>
      </c>
    </row>
    <row r="97" spans="1:7" s="13" customFormat="1" ht="21" customHeight="1" x14ac:dyDescent="0.4">
      <c r="A97" s="204">
        <v>95</v>
      </c>
      <c r="B97" s="17" t="str">
        <f>購入予定リスト①!B97</f>
        <v>目で見る漢字</v>
      </c>
      <c r="C97" s="16">
        <f>購入予定リスト①!C97</f>
        <v>9784487809516</v>
      </c>
      <c r="D97" s="17" t="str">
        <f>購入予定リスト①!D97</f>
        <v>東京書籍</v>
      </c>
      <c r="E97" s="21">
        <f>購入予定リスト①!E97</f>
        <v>1</v>
      </c>
      <c r="F97" s="41">
        <f>購入予定リスト①!F97</f>
        <v>1300</v>
      </c>
      <c r="G97" s="215">
        <f t="shared" si="1"/>
        <v>1300</v>
      </c>
    </row>
    <row r="98" spans="1:7" s="13" customFormat="1" ht="21" customHeight="1" x14ac:dyDescent="0.4">
      <c r="A98" s="204">
        <v>96</v>
      </c>
      <c r="B98" s="17" t="str">
        <f>購入予定リスト①!B98</f>
        <v>数え方図鑑</v>
      </c>
      <c r="C98" s="16">
        <f>購入予定リスト①!C98</f>
        <v>9784284204408</v>
      </c>
      <c r="D98" s="17" t="str">
        <f>購入予定リスト①!D98</f>
        <v>日本図書センター</v>
      </c>
      <c r="E98" s="21">
        <f>購入予定リスト①!E98</f>
        <v>1</v>
      </c>
      <c r="F98" s="41">
        <f>購入予定リスト①!F98</f>
        <v>1500</v>
      </c>
      <c r="G98" s="215">
        <f t="shared" si="1"/>
        <v>1500</v>
      </c>
    </row>
    <row r="99" spans="1:7" s="13" customFormat="1" ht="21" customHeight="1" x14ac:dyDescent="0.4">
      <c r="A99" s="204">
        <v>97</v>
      </c>
      <c r="B99" s="17" t="str">
        <f>購入予定リスト①!B99</f>
        <v>気持ちを表すことばの辞典</v>
      </c>
      <c r="C99" s="16">
        <f>購入予定リスト①!C99</f>
        <v>9784816370410</v>
      </c>
      <c r="D99" s="17" t="str">
        <f>購入予定リスト①!D99</f>
        <v>ナツメ社</v>
      </c>
      <c r="E99" s="21">
        <f>購入予定リスト①!E99</f>
        <v>1</v>
      </c>
      <c r="F99" s="41">
        <f>購入予定リスト①!F99</f>
        <v>1400</v>
      </c>
      <c r="G99" s="215">
        <f t="shared" si="1"/>
        <v>1400</v>
      </c>
    </row>
    <row r="100" spans="1:7" s="13" customFormat="1" ht="21" customHeight="1" x14ac:dyDescent="0.4">
      <c r="A100" s="204">
        <v>98</v>
      </c>
      <c r="B100" s="17" t="str">
        <f>購入予定リスト①!B100</f>
        <v>目で見ることば</v>
      </c>
      <c r="C100" s="16">
        <f>購入予定リスト①!C100</f>
        <v>9784487807871</v>
      </c>
      <c r="D100" s="17" t="str">
        <f>購入予定リスト①!D100</f>
        <v>東京書籍</v>
      </c>
      <c r="E100" s="21">
        <f>購入予定リスト①!E100</f>
        <v>1</v>
      </c>
      <c r="F100" s="41">
        <f>購入予定リスト①!F100</f>
        <v>1300</v>
      </c>
      <c r="G100" s="215">
        <f t="shared" si="1"/>
        <v>1300</v>
      </c>
    </row>
    <row r="101" spans="1:7" s="13" customFormat="1" ht="21" customHeight="1" x14ac:dyDescent="0.4">
      <c r="A101" s="204">
        <v>99</v>
      </c>
      <c r="B101" s="17" t="str">
        <f>購入予定リスト①!B101</f>
        <v>目で見ることば2</v>
      </c>
      <c r="C101" s="16">
        <f>購入予定リスト①!C101</f>
        <v>9784487808373</v>
      </c>
      <c r="D101" s="17" t="str">
        <f>購入予定リスト①!D101</f>
        <v>東京書籍</v>
      </c>
      <c r="E101" s="21">
        <f>購入予定リスト①!E101</f>
        <v>1</v>
      </c>
      <c r="F101" s="41">
        <f>購入予定リスト①!F101</f>
        <v>1300</v>
      </c>
      <c r="G101" s="215">
        <f t="shared" si="1"/>
        <v>1300</v>
      </c>
    </row>
    <row r="102" spans="1:7" s="13" customFormat="1" ht="21" customHeight="1" x14ac:dyDescent="0.4">
      <c r="A102" s="204">
        <v>100</v>
      </c>
      <c r="B102" s="17" t="str">
        <f>購入予定リスト①!B102</f>
        <v>目で見ることば　有頂天</v>
      </c>
      <c r="C102" s="16">
        <f>購入予定リスト①!C102</f>
        <v>9784487808908</v>
      </c>
      <c r="D102" s="17" t="str">
        <f>購入予定リスト①!D102</f>
        <v>東京書籍</v>
      </c>
      <c r="E102" s="21">
        <f>購入予定リスト①!E102</f>
        <v>1</v>
      </c>
      <c r="F102" s="41">
        <f>購入予定リスト①!F102</f>
        <v>1300</v>
      </c>
      <c r="G102" s="215">
        <f t="shared" si="1"/>
        <v>1300</v>
      </c>
    </row>
    <row r="103" spans="1:7" s="13" customFormat="1" ht="21" customHeight="1" x14ac:dyDescent="0.4">
      <c r="A103" s="204">
        <v>101</v>
      </c>
      <c r="B103" s="17" t="str">
        <f>購入予定リスト①!B103</f>
        <v>それがあったか！故事成語</v>
      </c>
      <c r="C103" s="16">
        <f>購入予定リスト①!C103</f>
        <v>9784494018503</v>
      </c>
      <c r="D103" s="17" t="str">
        <f>購入予定リスト①!D103</f>
        <v>童心社</v>
      </c>
      <c r="E103" s="21">
        <f>購入予定リスト①!E103</f>
        <v>1</v>
      </c>
      <c r="F103" s="41">
        <f>購入予定リスト①!F103</f>
        <v>1980</v>
      </c>
      <c r="G103" s="215">
        <f t="shared" si="1"/>
        <v>1980</v>
      </c>
    </row>
    <row r="104" spans="1:7" s="13" customFormat="1" ht="21" customHeight="1" x14ac:dyDescent="0.4">
      <c r="A104" s="204">
        <v>102</v>
      </c>
      <c r="B104" s="17" t="str">
        <f>購入予定リスト①!B104</f>
        <v>どうなってるの？税金の使われ方　１</v>
      </c>
      <c r="C104" s="16">
        <f>購入予定リスト①!C104</f>
        <v>9784811326563</v>
      </c>
      <c r="D104" s="17" t="str">
        <f>購入予定リスト①!D104</f>
        <v>汐文社</v>
      </c>
      <c r="E104" s="21">
        <f>購入予定リスト①!E104</f>
        <v>1</v>
      </c>
      <c r="F104" s="41">
        <f>購入予定リスト①!F104</f>
        <v>2500</v>
      </c>
      <c r="G104" s="215">
        <f t="shared" si="1"/>
        <v>2500</v>
      </c>
    </row>
    <row r="105" spans="1:7" s="13" customFormat="1" ht="21" customHeight="1" x14ac:dyDescent="0.4">
      <c r="A105" s="204">
        <v>103</v>
      </c>
      <c r="B105" s="17" t="str">
        <f>購入予定リスト①!B105</f>
        <v>どうなってるの？税金の使われ方　２</v>
      </c>
      <c r="C105" s="16">
        <f>購入予定リスト①!C105</f>
        <v>9784811326571</v>
      </c>
      <c r="D105" s="17" t="str">
        <f>購入予定リスト①!D105</f>
        <v>汐文社</v>
      </c>
      <c r="E105" s="21">
        <f>購入予定リスト①!E105</f>
        <v>1</v>
      </c>
      <c r="F105" s="41">
        <f>購入予定リスト①!F105</f>
        <v>2500</v>
      </c>
      <c r="G105" s="215">
        <f t="shared" si="1"/>
        <v>2500</v>
      </c>
    </row>
    <row r="106" spans="1:7" s="13" customFormat="1" ht="21" customHeight="1" x14ac:dyDescent="0.4">
      <c r="A106" s="204">
        <v>104</v>
      </c>
      <c r="B106" s="17" t="str">
        <f>購入予定リスト①!B106</f>
        <v>どうなってるの？税金の使われ方　３</v>
      </c>
      <c r="C106" s="16" t="str">
        <f>購入予定リスト①!C106</f>
        <v>978481132658X</v>
      </c>
      <c r="D106" s="17" t="str">
        <f>購入予定リスト①!D106</f>
        <v>汐文社</v>
      </c>
      <c r="E106" s="21">
        <f>購入予定リスト①!E106</f>
        <v>1</v>
      </c>
      <c r="F106" s="41">
        <f>購入予定リスト①!F106</f>
        <v>2500</v>
      </c>
      <c r="G106" s="215">
        <f t="shared" si="1"/>
        <v>2500</v>
      </c>
    </row>
    <row r="107" spans="1:7" s="13" customFormat="1" ht="21" customHeight="1" x14ac:dyDescent="0.4">
      <c r="A107" s="204">
        <v>105</v>
      </c>
      <c r="B107" s="17" t="str">
        <f>購入予定リスト①!B107</f>
        <v>地図っておもしろい！　１</v>
      </c>
      <c r="C107" s="16">
        <f>購入予定リスト①!C107</f>
        <v>9784337283013</v>
      </c>
      <c r="D107" s="17" t="str">
        <f>購入予定リスト①!D107</f>
        <v>国土社</v>
      </c>
      <c r="E107" s="21">
        <f>購入予定リスト①!E107</f>
        <v>1</v>
      </c>
      <c r="F107" s="41">
        <f>購入予定リスト①!F107</f>
        <v>3200</v>
      </c>
      <c r="G107" s="215">
        <f t="shared" si="1"/>
        <v>3200</v>
      </c>
    </row>
    <row r="108" spans="1:7" s="13" customFormat="1" ht="21" customHeight="1" x14ac:dyDescent="0.4">
      <c r="A108" s="204">
        <v>106</v>
      </c>
      <c r="B108" s="17" t="str">
        <f>購入予定リスト①!B108</f>
        <v>地図っておもしろい！　２</v>
      </c>
      <c r="C108" s="16">
        <f>購入予定リスト①!C108</f>
        <v>9784337283021</v>
      </c>
      <c r="D108" s="17" t="str">
        <f>購入予定リスト①!D108</f>
        <v>国土社</v>
      </c>
      <c r="E108" s="21">
        <f>購入予定リスト①!E108</f>
        <v>1</v>
      </c>
      <c r="F108" s="41">
        <f>購入予定リスト①!F108</f>
        <v>3200</v>
      </c>
      <c r="G108" s="215">
        <f t="shared" si="1"/>
        <v>3200</v>
      </c>
    </row>
    <row r="109" spans="1:7" s="13" customFormat="1" ht="21" customHeight="1" x14ac:dyDescent="0.4">
      <c r="A109" s="204">
        <v>107</v>
      </c>
      <c r="B109" s="17" t="str">
        <f>購入予定リスト①!B109</f>
        <v>地図っておもしろい！　３</v>
      </c>
      <c r="C109" s="16" t="str">
        <f>購入予定リスト①!C109</f>
        <v>978433728303X</v>
      </c>
      <c r="D109" s="17" t="str">
        <f>購入予定リスト①!D109</f>
        <v>国土社</v>
      </c>
      <c r="E109" s="21">
        <f>購入予定リスト①!E109</f>
        <v>1</v>
      </c>
      <c r="F109" s="41">
        <f>購入予定リスト①!F109</f>
        <v>3200</v>
      </c>
      <c r="G109" s="215">
        <f t="shared" si="1"/>
        <v>3200</v>
      </c>
    </row>
    <row r="110" spans="1:7" s="13" customFormat="1" ht="21" customHeight="1" x14ac:dyDescent="0.4">
      <c r="A110" s="204">
        <v>108</v>
      </c>
      <c r="B110" s="17" t="str">
        <f>購入予定リスト①!B110</f>
        <v>地図っておもしろい！　４</v>
      </c>
      <c r="C110" s="16">
        <f>購入予定リスト①!C110</f>
        <v>9784337283048</v>
      </c>
      <c r="D110" s="17" t="str">
        <f>購入予定リスト①!D110</f>
        <v>国土社</v>
      </c>
      <c r="E110" s="21">
        <f>購入予定リスト①!E110</f>
        <v>1</v>
      </c>
      <c r="F110" s="41">
        <f>購入予定リスト①!F110</f>
        <v>3200</v>
      </c>
      <c r="G110" s="215">
        <f t="shared" si="1"/>
        <v>3200</v>
      </c>
    </row>
    <row r="111" spans="1:7" s="13" customFormat="1" ht="21" customHeight="1" x14ac:dyDescent="0.4">
      <c r="A111" s="204">
        <v>109</v>
      </c>
      <c r="B111" s="17" t="str">
        <f>購入予定リスト①!B111</f>
        <v>親子で学ぶ防災教室　災害食がわかる本</v>
      </c>
      <c r="C111" s="16">
        <f>購入予定リスト①!C111</f>
        <v>9784652203132</v>
      </c>
      <c r="D111" s="17" t="str">
        <f>購入予定リスト①!D111</f>
        <v>理論社</v>
      </c>
      <c r="E111" s="21">
        <f>購入予定リスト①!E111</f>
        <v>1</v>
      </c>
      <c r="F111" s="41">
        <f>購入予定リスト①!F111</f>
        <v>1400</v>
      </c>
      <c r="G111" s="215">
        <f t="shared" si="1"/>
        <v>1400</v>
      </c>
    </row>
    <row r="112" spans="1:7" s="13" customFormat="1" ht="21" customHeight="1" x14ac:dyDescent="0.4">
      <c r="A112" s="204">
        <v>110</v>
      </c>
      <c r="B112" s="17" t="str">
        <f>購入予定リスト①!B112</f>
        <v>親子で学ぶ防災教室　身の守りかたがわかる本</v>
      </c>
      <c r="C112" s="16">
        <f>購入予定リスト①!C112</f>
        <v>9784652203149</v>
      </c>
      <c r="D112" s="17" t="str">
        <f>購入予定リスト①!D112</f>
        <v>理論社</v>
      </c>
      <c r="E112" s="21">
        <f>購入予定リスト①!E112</f>
        <v>1</v>
      </c>
      <c r="F112" s="41">
        <f>購入予定リスト①!F112</f>
        <v>1400</v>
      </c>
      <c r="G112" s="215">
        <f t="shared" si="1"/>
        <v>1400</v>
      </c>
    </row>
    <row r="113" spans="1:7" s="13" customFormat="1" ht="21" customHeight="1" x14ac:dyDescent="0.4">
      <c r="A113" s="204">
        <v>111</v>
      </c>
      <c r="B113" s="17" t="str">
        <f>購入予定リスト①!B113</f>
        <v>話す・聞く・つながるコミュニケーション上手になろう！　１</v>
      </c>
      <c r="C113" s="16">
        <f>購入予定リスト①!C113</f>
        <v>9784845116642</v>
      </c>
      <c r="D113" s="17" t="str">
        <f>購入予定リスト①!D113</f>
        <v>旬報社</v>
      </c>
      <c r="E113" s="21">
        <f>購入予定リスト①!E113</f>
        <v>1</v>
      </c>
      <c r="F113" s="41">
        <f>購入予定リスト①!F113</f>
        <v>2400</v>
      </c>
      <c r="G113" s="215">
        <f t="shared" si="1"/>
        <v>2400</v>
      </c>
    </row>
    <row r="114" spans="1:7" s="13" customFormat="1" ht="21" customHeight="1" x14ac:dyDescent="0.4">
      <c r="A114" s="204">
        <v>112</v>
      </c>
      <c r="B114" s="17" t="str">
        <f>購入予定リスト①!B114</f>
        <v>話す・聞く・つながるコミュニケーション上手になろう！　２</v>
      </c>
      <c r="C114" s="16">
        <f>購入予定リスト①!C114</f>
        <v>9784845116650</v>
      </c>
      <c r="D114" s="17" t="str">
        <f>購入予定リスト①!D114</f>
        <v>旬報社</v>
      </c>
      <c r="E114" s="21">
        <f>購入予定リスト①!E114</f>
        <v>1</v>
      </c>
      <c r="F114" s="41">
        <f>購入予定リスト①!F114</f>
        <v>2400</v>
      </c>
      <c r="G114" s="215">
        <f t="shared" si="1"/>
        <v>2400</v>
      </c>
    </row>
    <row r="115" spans="1:7" s="13" customFormat="1" ht="21" customHeight="1" x14ac:dyDescent="0.4">
      <c r="A115" s="204">
        <v>113</v>
      </c>
      <c r="B115" s="17" t="str">
        <f>購入予定リスト①!B115</f>
        <v>話す・聞く・つながるコミュニケーション上手になろう！　３</v>
      </c>
      <c r="C115" s="16">
        <f>購入予定リスト①!C115</f>
        <v>9784845116669</v>
      </c>
      <c r="D115" s="17" t="str">
        <f>購入予定リスト①!D115</f>
        <v>旬報社</v>
      </c>
      <c r="E115" s="21">
        <f>購入予定リスト①!E115</f>
        <v>1</v>
      </c>
      <c r="F115" s="41">
        <f>購入予定リスト①!F115</f>
        <v>2400</v>
      </c>
      <c r="G115" s="215">
        <f t="shared" si="1"/>
        <v>2400</v>
      </c>
    </row>
    <row r="116" spans="1:7" s="13" customFormat="1" ht="21" customHeight="1" x14ac:dyDescent="0.4">
      <c r="A116" s="204">
        <v>114</v>
      </c>
      <c r="B116" s="17" t="str">
        <f>購入予定リスト①!B116</f>
        <v>話す・聞く・つながるコミュニケーション上手になろう！　４</v>
      </c>
      <c r="C116" s="16">
        <f>購入予定リスト①!C116</f>
        <v>9784845116677</v>
      </c>
      <c r="D116" s="17" t="str">
        <f>購入予定リスト①!D116</f>
        <v>旬報社</v>
      </c>
      <c r="E116" s="21">
        <f>購入予定リスト①!E116</f>
        <v>1</v>
      </c>
      <c r="F116" s="41">
        <f>購入予定リスト①!F116</f>
        <v>2400</v>
      </c>
      <c r="G116" s="215">
        <f t="shared" si="1"/>
        <v>2400</v>
      </c>
    </row>
    <row r="117" spans="1:7" s="13" customFormat="1" ht="21" customHeight="1" x14ac:dyDescent="0.4">
      <c r="A117" s="204">
        <v>115</v>
      </c>
      <c r="B117" s="17" t="str">
        <f>購入予定リスト①!B117</f>
        <v>楽しくおぼえよう！はじめての手話と点字　〔１〕</v>
      </c>
      <c r="C117" s="16">
        <f>購入予定リスト①!C117</f>
        <v>9784323053711</v>
      </c>
      <c r="D117" s="17" t="str">
        <f>購入予定リスト①!D117</f>
        <v>金の星社</v>
      </c>
      <c r="E117" s="21">
        <f>購入予定リスト①!E117</f>
        <v>1</v>
      </c>
      <c r="F117" s="41">
        <f>購入予定リスト①!F117</f>
        <v>3000</v>
      </c>
      <c r="G117" s="215">
        <f t="shared" si="1"/>
        <v>3000</v>
      </c>
    </row>
    <row r="118" spans="1:7" s="13" customFormat="1" ht="21" customHeight="1" x14ac:dyDescent="0.4">
      <c r="A118" s="204">
        <v>116</v>
      </c>
      <c r="B118" s="17" t="str">
        <f>購入予定リスト①!B118</f>
        <v>楽しくおぼえよう！はじめての手話と点字　〔２〕</v>
      </c>
      <c r="C118" s="16" t="str">
        <f>購入予定リスト①!C118</f>
        <v>978432305372X</v>
      </c>
      <c r="D118" s="17" t="str">
        <f>購入予定リスト①!D118</f>
        <v>金の星社</v>
      </c>
      <c r="E118" s="21">
        <f>購入予定リスト①!E118</f>
        <v>1</v>
      </c>
      <c r="F118" s="41">
        <f>購入予定リスト①!F118</f>
        <v>3000</v>
      </c>
      <c r="G118" s="215">
        <f t="shared" si="1"/>
        <v>3000</v>
      </c>
    </row>
    <row r="119" spans="1:7" s="13" customFormat="1" ht="21" customHeight="1" x14ac:dyDescent="0.4">
      <c r="A119" s="204">
        <v>117</v>
      </c>
      <c r="B119" s="17" t="str">
        <f>購入予定リスト①!B119</f>
        <v>楽しくおぼえよう！はじめての手話と点字　〔３〕</v>
      </c>
      <c r="C119" s="16">
        <f>購入予定リスト①!C119</f>
        <v>9784323053738</v>
      </c>
      <c r="D119" s="17" t="str">
        <f>購入予定リスト①!D119</f>
        <v>金の星社</v>
      </c>
      <c r="E119" s="21">
        <f>購入予定リスト①!E119</f>
        <v>1</v>
      </c>
      <c r="F119" s="41">
        <f>購入予定リスト①!F119</f>
        <v>3000</v>
      </c>
      <c r="G119" s="215">
        <f t="shared" si="1"/>
        <v>3000</v>
      </c>
    </row>
    <row r="120" spans="1:7" s="13" customFormat="1" ht="21" customHeight="1" x14ac:dyDescent="0.4">
      <c r="A120" s="204">
        <v>118</v>
      </c>
      <c r="B120" s="17" t="str">
        <f>購入予定リスト①!B120</f>
        <v>よくわかる介護の仕事・施設　高齢者・障害者福祉のしくみを知ろう</v>
      </c>
      <c r="C120" s="16">
        <f>購入予定リスト①!C120</f>
        <v>9784569788025</v>
      </c>
      <c r="D120" s="17" t="str">
        <f>購入予定リスト①!D120</f>
        <v>PHP研究所</v>
      </c>
      <c r="E120" s="21">
        <f>購入予定リスト①!E120</f>
        <v>1</v>
      </c>
      <c r="F120" s="41">
        <f>購入予定リスト①!F120</f>
        <v>3000</v>
      </c>
      <c r="G120" s="215">
        <f t="shared" si="1"/>
        <v>3000</v>
      </c>
    </row>
    <row r="121" spans="1:7" s="13" customFormat="1" ht="21" customHeight="1" x14ac:dyDescent="0.4">
      <c r="A121" s="204">
        <v>119</v>
      </c>
      <c r="B121" s="17" t="str">
        <f>購入予定リスト①!B121</f>
        <v>よくわかるユニバーサルデザイン　考え方から社会への広がりまで</v>
      </c>
      <c r="C121" s="16">
        <f>購入予定リスト①!C121</f>
        <v>9784569788408</v>
      </c>
      <c r="D121" s="17" t="str">
        <f>購入予定リスト①!D121</f>
        <v>PHP研究所</v>
      </c>
      <c r="E121" s="21">
        <f>購入予定リスト①!E121</f>
        <v>1</v>
      </c>
      <c r="F121" s="41">
        <f>購入予定リスト①!F121</f>
        <v>3200</v>
      </c>
      <c r="G121" s="215">
        <f t="shared" si="1"/>
        <v>3200</v>
      </c>
    </row>
    <row r="122" spans="1:7" s="13" customFormat="1" ht="21" customHeight="1" x14ac:dyDescent="0.4">
      <c r="A122" s="204">
        <v>120</v>
      </c>
      <c r="B122" s="17" t="str">
        <f>購入予定リスト①!B122</f>
        <v>世界の家世界のくらし　ＳＤＧｓにつながる国際理解　１</v>
      </c>
      <c r="C122" s="16">
        <f>購入予定リスト①!C122</f>
        <v>9784811327705</v>
      </c>
      <c r="D122" s="17" t="str">
        <f>購入予定リスト①!D122</f>
        <v>汐文社</v>
      </c>
      <c r="E122" s="21">
        <f>購入予定リスト①!E122</f>
        <v>1</v>
      </c>
      <c r="F122" s="41">
        <f>購入予定リスト①!F122</f>
        <v>2500</v>
      </c>
      <c r="G122" s="215">
        <f t="shared" si="1"/>
        <v>2500</v>
      </c>
    </row>
    <row r="123" spans="1:7" s="13" customFormat="1" ht="21" customHeight="1" x14ac:dyDescent="0.4">
      <c r="A123" s="204">
        <v>121</v>
      </c>
      <c r="B123" s="17" t="str">
        <f>購入予定リスト①!B123</f>
        <v>世界の家世界のくらし　ＳＤＧｓにつながる国際理解　２</v>
      </c>
      <c r="C123" s="16">
        <f>購入予定リスト①!C123</f>
        <v>9784811327713</v>
      </c>
      <c r="D123" s="17" t="str">
        <f>購入予定リスト①!D123</f>
        <v>汐文社</v>
      </c>
      <c r="E123" s="21">
        <f>購入予定リスト①!E123</f>
        <v>1</v>
      </c>
      <c r="F123" s="41">
        <f>購入予定リスト①!F123</f>
        <v>2500</v>
      </c>
      <c r="G123" s="215">
        <f t="shared" si="1"/>
        <v>2500</v>
      </c>
    </row>
    <row r="124" spans="1:7" s="13" customFormat="1" ht="21" customHeight="1" x14ac:dyDescent="0.4">
      <c r="A124" s="204">
        <v>122</v>
      </c>
      <c r="B124" s="17" t="str">
        <f>購入予定リスト①!B124</f>
        <v>世界の家世界のくらし　ＳＤＧｓにつながる国際理解　３</v>
      </c>
      <c r="C124" s="16">
        <f>購入予定リスト①!C124</f>
        <v>9784811327721</v>
      </c>
      <c r="D124" s="17" t="str">
        <f>購入予定リスト①!D124</f>
        <v>汐文社</v>
      </c>
      <c r="E124" s="21">
        <f>購入予定リスト①!E124</f>
        <v>1</v>
      </c>
      <c r="F124" s="41">
        <f>購入予定リスト①!F124</f>
        <v>2500</v>
      </c>
      <c r="G124" s="215">
        <f t="shared" si="1"/>
        <v>2500</v>
      </c>
    </row>
    <row r="125" spans="1:7" s="13" customFormat="1" ht="21" customHeight="1" x14ac:dyDescent="0.4">
      <c r="A125" s="204">
        <v>123</v>
      </c>
      <c r="B125" s="17" t="str">
        <f>購入予定リスト①!B125</f>
        <v>名文に学ぶ授業に役立つ書くコツ！　１</v>
      </c>
      <c r="C125" s="16">
        <f>購入予定リスト①!C125</f>
        <v>9784265088813</v>
      </c>
      <c r="D125" s="17" t="str">
        <f>購入予定リスト①!D125</f>
        <v>岩崎書店</v>
      </c>
      <c r="E125" s="21">
        <f>購入予定リスト①!E125</f>
        <v>1</v>
      </c>
      <c r="F125" s="41">
        <f>購入予定リスト①!F125</f>
        <v>3000</v>
      </c>
      <c r="G125" s="215">
        <f t="shared" si="1"/>
        <v>3000</v>
      </c>
    </row>
    <row r="126" spans="1:7" s="13" customFormat="1" ht="21" customHeight="1" x14ac:dyDescent="0.4">
      <c r="A126" s="204">
        <v>124</v>
      </c>
      <c r="B126" s="17" t="str">
        <f>購入予定リスト①!B126</f>
        <v>名文に学ぶ授業に役立つ書くコツ！　２</v>
      </c>
      <c r="C126" s="16">
        <f>購入予定リスト①!C126</f>
        <v>9784265088821</v>
      </c>
      <c r="D126" s="17" t="str">
        <f>購入予定リスト①!D126</f>
        <v>岩崎書店</v>
      </c>
      <c r="E126" s="21">
        <f>購入予定リスト①!E126</f>
        <v>1</v>
      </c>
      <c r="F126" s="41">
        <f>購入予定リスト①!F126</f>
        <v>3000</v>
      </c>
      <c r="G126" s="215">
        <f t="shared" si="1"/>
        <v>3000</v>
      </c>
    </row>
    <row r="127" spans="1:7" s="13" customFormat="1" ht="21" customHeight="1" x14ac:dyDescent="0.4">
      <c r="A127" s="204">
        <v>125</v>
      </c>
      <c r="B127" s="17" t="str">
        <f>購入予定リスト①!B127</f>
        <v>名文に学ぶ授業に役立つ書くコツ！　３</v>
      </c>
      <c r="C127" s="16" t="str">
        <f>購入予定リスト①!C127</f>
        <v>978426508883X</v>
      </c>
      <c r="D127" s="17" t="str">
        <f>購入予定リスト①!D127</f>
        <v>岩崎書店</v>
      </c>
      <c r="E127" s="21">
        <f>購入予定リスト①!E127</f>
        <v>1</v>
      </c>
      <c r="F127" s="41">
        <f>購入予定リスト①!F127</f>
        <v>3000</v>
      </c>
      <c r="G127" s="215">
        <f t="shared" si="1"/>
        <v>3000</v>
      </c>
    </row>
    <row r="128" spans="1:7" s="13" customFormat="1" ht="21" customHeight="1" x14ac:dyDescent="0.4">
      <c r="A128" s="204">
        <v>126</v>
      </c>
      <c r="B128" s="17" t="str">
        <f>購入予定リスト①!B128</f>
        <v>名文に学ぶ授業に役立つ書くコツ！　４</v>
      </c>
      <c r="C128" s="16">
        <f>購入予定リスト①!C128</f>
        <v>9784265088848</v>
      </c>
      <c r="D128" s="17" t="str">
        <f>購入予定リスト①!D128</f>
        <v>岩崎書店</v>
      </c>
      <c r="E128" s="21">
        <f>購入予定リスト①!E128</f>
        <v>1</v>
      </c>
      <c r="F128" s="41">
        <f>購入予定リスト①!F128</f>
        <v>3000</v>
      </c>
      <c r="G128" s="215">
        <f t="shared" si="1"/>
        <v>3000</v>
      </c>
    </row>
    <row r="129" spans="1:7" s="13" customFormat="1" ht="21" customHeight="1" x14ac:dyDescent="0.4">
      <c r="A129" s="204">
        <v>127</v>
      </c>
      <c r="B129" s="17" t="str">
        <f>'在庫確認済②-1'!B2</f>
        <v>楽隊のうさぎ</v>
      </c>
      <c r="C129" s="208" t="str">
        <f>'在庫確認済②-1'!C2</f>
        <v>9784101072319</v>
      </c>
      <c r="D129" s="17" t="str">
        <f>'在庫確認済②-1'!D2</f>
        <v>新潮社</v>
      </c>
      <c r="E129" s="21">
        <f>'在庫確認済②-1'!E2</f>
        <v>1</v>
      </c>
      <c r="F129" s="21">
        <f>'在庫確認済②-1'!F2</f>
        <v>630</v>
      </c>
      <c r="G129" s="215">
        <f t="shared" si="1"/>
        <v>630</v>
      </c>
    </row>
    <row r="130" spans="1:7" s="13" customFormat="1" ht="21" customHeight="1" x14ac:dyDescent="0.4">
      <c r="A130" s="204">
        <v>128</v>
      </c>
      <c r="B130" s="17" t="str">
        <f>'在庫確認済②-1'!B3</f>
        <v>ラスト・イニング</v>
      </c>
      <c r="C130" s="208" t="str">
        <f>'在庫確認済②-1'!C3</f>
        <v>9784043721085</v>
      </c>
      <c r="D130" s="17" t="str">
        <f>'在庫確認済②-1'!D3</f>
        <v>角川書店</v>
      </c>
      <c r="E130" s="21">
        <f>'在庫確認済②-1'!E3</f>
        <v>1</v>
      </c>
      <c r="F130" s="21">
        <f>'在庫確認済②-1'!F3</f>
        <v>476</v>
      </c>
      <c r="G130" s="215">
        <f t="shared" si="1"/>
        <v>476</v>
      </c>
    </row>
    <row r="131" spans="1:7" s="13" customFormat="1" ht="21" customHeight="1" x14ac:dyDescent="0.4">
      <c r="A131" s="204">
        <v>129</v>
      </c>
      <c r="B131" s="17" t="str">
        <f>'在庫確認済②-1'!B4</f>
        <v>空色勾玉</v>
      </c>
      <c r="C131" s="208" t="str">
        <f>'在庫確認済②-1'!C4</f>
        <v>9784198931667</v>
      </c>
      <c r="D131" s="17" t="str">
        <f>'在庫確認済②-1'!D4</f>
        <v>徳間書店</v>
      </c>
      <c r="E131" s="21">
        <f>'在庫確認済②-1'!E4</f>
        <v>1</v>
      </c>
      <c r="F131" s="21">
        <f>'在庫確認済②-1'!F4</f>
        <v>686</v>
      </c>
      <c r="G131" s="215">
        <f t="shared" si="1"/>
        <v>686</v>
      </c>
    </row>
    <row r="132" spans="1:7" s="13" customFormat="1" ht="21" customHeight="1" x14ac:dyDescent="0.4">
      <c r="A132" s="204">
        <v>130</v>
      </c>
      <c r="B132" s="17" t="str">
        <f>'在庫確認済②-1'!B5</f>
        <v>ブレイブ・ストーリー　上</v>
      </c>
      <c r="C132" s="208" t="str">
        <f>'在庫確認済②-1'!C5</f>
        <v>9784041111703</v>
      </c>
      <c r="D132" s="17" t="str">
        <f>'在庫確認済②-1'!D5</f>
        <v>KADOKAWA</v>
      </c>
      <c r="E132" s="21">
        <f>'在庫確認済②-1'!E5</f>
        <v>1</v>
      </c>
      <c r="F132" s="21">
        <f>'在庫確認済②-1'!F5</f>
        <v>840</v>
      </c>
      <c r="G132" s="215">
        <f t="shared" ref="G132:G195" si="2">E132*F132</f>
        <v>840</v>
      </c>
    </row>
    <row r="133" spans="1:7" s="13" customFormat="1" ht="21" customHeight="1" x14ac:dyDescent="0.4">
      <c r="A133" s="204">
        <v>131</v>
      </c>
      <c r="B133" s="17" t="str">
        <f>'在庫確認済②-1'!B6</f>
        <v>ブレイブ・ストーリー　中</v>
      </c>
      <c r="C133" s="208" t="str">
        <f>'在庫確認済②-1'!C6</f>
        <v>9784041111710</v>
      </c>
      <c r="D133" s="17" t="str">
        <f>'在庫確認済②-1'!D6</f>
        <v>KADOKAWA</v>
      </c>
      <c r="E133" s="21">
        <f>'在庫確認済②-1'!E6</f>
        <v>1</v>
      </c>
      <c r="F133" s="21">
        <f>'在庫確認済②-1'!F6</f>
        <v>840</v>
      </c>
      <c r="G133" s="215">
        <f t="shared" si="2"/>
        <v>840</v>
      </c>
    </row>
    <row r="134" spans="1:7" s="13" customFormat="1" ht="21" customHeight="1" x14ac:dyDescent="0.4">
      <c r="A134" s="204">
        <v>132</v>
      </c>
      <c r="B134" s="17" t="str">
        <f>'在庫確認済②-1'!B7</f>
        <v>ブレイブ・ストーリー　下</v>
      </c>
      <c r="C134" s="208" t="str">
        <f>'在庫確認済②-1'!C7</f>
        <v>9784041111727</v>
      </c>
      <c r="D134" s="17" t="str">
        <f>'在庫確認済②-1'!D7</f>
        <v>KADOKAWA</v>
      </c>
      <c r="E134" s="21">
        <f>'在庫確認済②-1'!E7</f>
        <v>1</v>
      </c>
      <c r="F134" s="21">
        <f>'在庫確認済②-1'!F7</f>
        <v>840</v>
      </c>
      <c r="G134" s="215">
        <f t="shared" si="2"/>
        <v>840</v>
      </c>
    </row>
    <row r="135" spans="1:7" s="13" customFormat="1" ht="21" customHeight="1" x14ac:dyDescent="0.4">
      <c r="A135" s="204">
        <v>133</v>
      </c>
      <c r="B135" s="17" t="str">
        <f>'在庫確認済②-1'!B8</f>
        <v>流れ行く者　守り人短編集</v>
      </c>
      <c r="C135" s="208" t="str">
        <f>'在庫確認済②-1'!C8</f>
        <v>9784101302836</v>
      </c>
      <c r="D135" s="17" t="str">
        <f>'在庫確認済②-1'!D8</f>
        <v>新潮社</v>
      </c>
      <c r="E135" s="21">
        <f>'在庫確認済②-1'!E8</f>
        <v>1</v>
      </c>
      <c r="F135" s="21">
        <f>'在庫確認済②-1'!F8</f>
        <v>550</v>
      </c>
      <c r="G135" s="215">
        <f t="shared" si="2"/>
        <v>550</v>
      </c>
    </row>
    <row r="136" spans="1:7" s="13" customFormat="1" ht="21" customHeight="1" x14ac:dyDescent="0.4">
      <c r="A136" s="204">
        <v>134</v>
      </c>
      <c r="B136" s="17" t="str">
        <f>'在庫確認済②-1'!B9</f>
        <v>炎路を行く者　守り人作品集</v>
      </c>
      <c r="C136" s="208" t="str">
        <f>'在庫確認済②-1'!C9</f>
        <v>9784101302843</v>
      </c>
      <c r="D136" s="17" t="str">
        <f>'在庫確認済②-1'!D9</f>
        <v>新潮社</v>
      </c>
      <c r="E136" s="21">
        <f>'在庫確認済②-1'!E9</f>
        <v>1</v>
      </c>
      <c r="F136" s="21">
        <f>'在庫確認済②-1'!F9</f>
        <v>550</v>
      </c>
      <c r="G136" s="215">
        <f t="shared" si="2"/>
        <v>550</v>
      </c>
    </row>
    <row r="137" spans="1:7" s="13" customFormat="1" ht="21" customHeight="1" x14ac:dyDescent="0.4">
      <c r="A137" s="204">
        <v>135</v>
      </c>
      <c r="B137" s="17" t="str">
        <f>'在庫確認済②-1'!B10</f>
        <v>風と行く者　守り人外伝</v>
      </c>
      <c r="C137" s="208" t="str">
        <f>'在庫確認済②-1'!C10</f>
        <v>9784037502003</v>
      </c>
      <c r="D137" s="17" t="str">
        <f>'在庫確認済②-1'!D10</f>
        <v>偕成社</v>
      </c>
      <c r="E137" s="21">
        <f>'在庫確認済②-1'!E10</f>
        <v>1</v>
      </c>
      <c r="F137" s="21">
        <f>'在庫確認済②-1'!F10</f>
        <v>1000</v>
      </c>
      <c r="G137" s="215">
        <f t="shared" si="2"/>
        <v>1000</v>
      </c>
    </row>
    <row r="138" spans="1:7" s="13" customFormat="1" ht="21" customHeight="1" x14ac:dyDescent="0.4">
      <c r="A138" s="204">
        <v>136</v>
      </c>
      <c r="B138" s="17" t="str">
        <f>'在庫確認済②-1'!B11</f>
        <v>川の光</v>
      </c>
      <c r="C138" s="208" t="str">
        <f>'在庫確認済②-1'!C11</f>
        <v>9784122065826</v>
      </c>
      <c r="D138" s="17" t="str">
        <f>'在庫確認済②-1'!D11</f>
        <v>中央公論新社</v>
      </c>
      <c r="E138" s="21">
        <f>'在庫確認済②-1'!E11</f>
        <v>1</v>
      </c>
      <c r="F138" s="21">
        <f>'在庫確認済②-1'!F11</f>
        <v>760</v>
      </c>
      <c r="G138" s="215">
        <f t="shared" si="2"/>
        <v>760</v>
      </c>
    </row>
    <row r="139" spans="1:7" s="13" customFormat="1" ht="21" customHeight="1" x14ac:dyDescent="0.4">
      <c r="A139" s="204">
        <v>137</v>
      </c>
      <c r="B139" s="17" t="str">
        <f>'在庫確認済②-1'!B12</f>
        <v>素数ゼミの謎</v>
      </c>
      <c r="C139" s="208" t="str">
        <f>'在庫確認済②-1'!C12</f>
        <v>9784163672304</v>
      </c>
      <c r="D139" s="17" t="str">
        <f>'在庫確認済②-1'!D12</f>
        <v>文藝春秋</v>
      </c>
      <c r="E139" s="21">
        <f>'在庫確認済②-1'!E12</f>
        <v>1</v>
      </c>
      <c r="F139" s="21">
        <f>'在庫確認済②-1'!F12</f>
        <v>1500</v>
      </c>
      <c r="G139" s="215">
        <f t="shared" si="2"/>
        <v>1500</v>
      </c>
    </row>
    <row r="140" spans="1:7" s="13" customFormat="1" ht="21" customHeight="1" x14ac:dyDescent="0.4">
      <c r="A140" s="204">
        <v>138</v>
      </c>
      <c r="B140" s="17" t="str">
        <f>'在庫確認済②-1'!B13</f>
        <v>生きもののおきて</v>
      </c>
      <c r="C140" s="208" t="str">
        <f>'在庫確認済②-1'!C13</f>
        <v>9784480427182</v>
      </c>
      <c r="D140" s="17" t="str">
        <f>'在庫確認済②-1'!D13</f>
        <v>筑摩書房</v>
      </c>
      <c r="E140" s="21">
        <f>'在庫確認済②-1'!E13</f>
        <v>1</v>
      </c>
      <c r="F140" s="21">
        <f>'在庫確認済②-1'!F13</f>
        <v>780</v>
      </c>
      <c r="G140" s="215">
        <f t="shared" si="2"/>
        <v>780</v>
      </c>
    </row>
    <row r="141" spans="1:7" s="13" customFormat="1" ht="21" customHeight="1" x14ac:dyDescent="0.4">
      <c r="A141" s="204">
        <v>139</v>
      </c>
      <c r="B141" s="17" t="str">
        <f>'在庫確認済②-1'!B14</f>
        <v>きみの友だち</v>
      </c>
      <c r="C141" s="208" t="str">
        <f>'在庫確認済②-1'!C14</f>
        <v>9784101349220</v>
      </c>
      <c r="D141" s="17" t="str">
        <f>'在庫確認済②-1'!D14</f>
        <v>新潮社</v>
      </c>
      <c r="E141" s="21">
        <f>'在庫確認済②-1'!E14</f>
        <v>1</v>
      </c>
      <c r="F141" s="21">
        <f>'在庫確認済②-1'!F14</f>
        <v>710</v>
      </c>
      <c r="G141" s="215">
        <f t="shared" si="2"/>
        <v>710</v>
      </c>
    </row>
    <row r="142" spans="1:7" s="13" customFormat="1" ht="21" customHeight="1" x14ac:dyDescent="0.4">
      <c r="A142" s="204">
        <v>140</v>
      </c>
      <c r="B142" s="17" t="str">
        <f>'在庫確認済②-1'!B15</f>
        <v>キップをなくして</v>
      </c>
      <c r="C142" s="208" t="str">
        <f>'在庫確認済②-1'!C15</f>
        <v>9784043820030</v>
      </c>
      <c r="D142" s="17" t="str">
        <f>'在庫確認済②-1'!D15</f>
        <v>角川書店</v>
      </c>
      <c r="E142" s="21">
        <f>'在庫確認済②-1'!E15</f>
        <v>1</v>
      </c>
      <c r="F142" s="21">
        <f>'在庫確認済②-1'!F15</f>
        <v>640</v>
      </c>
      <c r="G142" s="215">
        <f t="shared" si="2"/>
        <v>640</v>
      </c>
    </row>
    <row r="143" spans="1:7" s="13" customFormat="1" ht="21" customHeight="1" x14ac:dyDescent="0.4">
      <c r="A143" s="204">
        <v>141</v>
      </c>
      <c r="B143" s="17" t="str">
        <f>'在庫確認済②-1'!B16</f>
        <v>中学生に贈りたい心の詩４０</v>
      </c>
      <c r="C143" s="208" t="str">
        <f>'在庫確認済②-1'!C16</f>
        <v>9784569783512</v>
      </c>
      <c r="D143" s="17" t="str">
        <f>'在庫確認済②-1'!D16</f>
        <v>PHP研究所</v>
      </c>
      <c r="E143" s="21">
        <f>'在庫確認済②-1'!E16</f>
        <v>1</v>
      </c>
      <c r="F143" s="21">
        <f>'在庫確認済②-1'!F16</f>
        <v>1200</v>
      </c>
      <c r="G143" s="215">
        <f t="shared" si="2"/>
        <v>1200</v>
      </c>
    </row>
    <row r="144" spans="1:7" s="13" customFormat="1" ht="21" customHeight="1" x14ac:dyDescent="0.4">
      <c r="A144" s="204">
        <v>142</v>
      </c>
      <c r="B144" s="17" t="str">
        <f>'在庫確認済②-1'!B17</f>
        <v>中学生からの作文技術</v>
      </c>
      <c r="C144" s="208" t="str">
        <f>'在庫確認済②-1'!C17</f>
        <v>9784022598622</v>
      </c>
      <c r="D144" s="17" t="str">
        <f>'在庫確認済②-1'!D17</f>
        <v>朝日新聞出版</v>
      </c>
      <c r="E144" s="21">
        <f>'在庫確認済②-1'!E17</f>
        <v>1</v>
      </c>
      <c r="F144" s="21">
        <f>'在庫確認済②-1'!F17</f>
        <v>1200</v>
      </c>
      <c r="G144" s="215">
        <f t="shared" si="2"/>
        <v>1200</v>
      </c>
    </row>
    <row r="145" spans="1:7" s="13" customFormat="1" ht="21" customHeight="1" x14ac:dyDescent="0.4">
      <c r="A145" s="204">
        <v>143</v>
      </c>
      <c r="B145" s="17" t="str">
        <f>'在庫確認済②-1'!B18</f>
        <v>方言の日本地図　ことばの旅</v>
      </c>
      <c r="C145" s="208" t="str">
        <f>'在庫確認済②-1'!C18</f>
        <v>9784062721684</v>
      </c>
      <c r="D145" s="17" t="str">
        <f>'在庫確認済②-1'!D18</f>
        <v>講談社</v>
      </c>
      <c r="E145" s="21">
        <f>'在庫確認済②-1'!E18</f>
        <v>1</v>
      </c>
      <c r="F145" s="21">
        <f>'在庫確認済②-1'!F18</f>
        <v>780</v>
      </c>
      <c r="G145" s="215">
        <f t="shared" si="2"/>
        <v>780</v>
      </c>
    </row>
    <row r="146" spans="1:7" s="13" customFormat="1" ht="21" customHeight="1" x14ac:dyDescent="0.4">
      <c r="A146" s="204">
        <v>144</v>
      </c>
      <c r="B146" s="17" t="str">
        <f>'在庫確認済②-1'!B19</f>
        <v>調べて、まとめて、コミュニケーション_x000D_
光村の国語　２　疑問調べ大作</v>
      </c>
      <c r="C146" s="208" t="str">
        <f>'在庫確認済②-1'!C19</f>
        <v>9784895727273</v>
      </c>
      <c r="D146" s="17" t="str">
        <f>'在庫確認済②-1'!D19</f>
        <v>光村教育図書</v>
      </c>
      <c r="E146" s="21">
        <f>'在庫確認済②-1'!E19</f>
        <v>1</v>
      </c>
      <c r="F146" s="21">
        <f>'在庫確認済②-1'!F19</f>
        <v>2800</v>
      </c>
      <c r="G146" s="215">
        <f t="shared" si="2"/>
        <v>2800</v>
      </c>
    </row>
    <row r="147" spans="1:7" s="13" customFormat="1" ht="21" customHeight="1" x14ac:dyDescent="0.4">
      <c r="A147" s="204">
        <v>145</v>
      </c>
      <c r="B147" s="17" t="str">
        <f>'在庫確認済②-1'!B20</f>
        <v>親子で学ぶインターネットの安全ルール_x000D_
　小学生・中学生編</v>
      </c>
      <c r="C147" s="208" t="str">
        <f>'在庫確認済②-1'!C20</f>
        <v>9784906768462</v>
      </c>
      <c r="D147" s="17" t="str">
        <f>'在庫確認済②-1'!D20</f>
        <v>ｼﾞｬﾑﾊｳｽ</v>
      </c>
      <c r="E147" s="21">
        <f>'在庫確認済②-1'!E20</f>
        <v>1</v>
      </c>
      <c r="F147" s="21">
        <f>'在庫確認済②-1'!F20</f>
        <v>1500</v>
      </c>
      <c r="G147" s="215">
        <f t="shared" si="2"/>
        <v>1500</v>
      </c>
    </row>
    <row r="148" spans="1:7" s="13" customFormat="1" ht="21" customHeight="1" x14ac:dyDescent="0.4">
      <c r="A148" s="204">
        <v>146</v>
      </c>
      <c r="B148" s="17" t="str">
        <f>'在庫確認済②-1'!B21</f>
        <v>風が強く吹いている</v>
      </c>
      <c r="C148" s="208" t="str">
        <f>'在庫確認済②-1'!C21</f>
        <v>9784101167589</v>
      </c>
      <c r="D148" s="17" t="str">
        <f>'在庫確認済②-1'!D21</f>
        <v>新潮社</v>
      </c>
      <c r="E148" s="21">
        <f>'在庫確認済②-1'!E21</f>
        <v>1</v>
      </c>
      <c r="F148" s="21">
        <f>'在庫確認済②-1'!F21</f>
        <v>950</v>
      </c>
      <c r="G148" s="215">
        <f t="shared" si="2"/>
        <v>950</v>
      </c>
    </row>
    <row r="149" spans="1:7" s="13" customFormat="1" ht="21" customHeight="1" x14ac:dyDescent="0.4">
      <c r="A149" s="204">
        <v>147</v>
      </c>
      <c r="B149" s="17" t="str">
        <f>'在庫確認済②-1'!B22</f>
        <v>科学と科学者のはなし　寺田寅彦エッセイ集</v>
      </c>
      <c r="C149" s="208" t="str">
        <f>'在庫確認済②-1'!C22</f>
        <v>9784001145106</v>
      </c>
      <c r="D149" s="17" t="str">
        <f>'在庫確認済②-1'!D22</f>
        <v>岩波書店</v>
      </c>
      <c r="E149" s="21">
        <f>'在庫確認済②-1'!E22</f>
        <v>1</v>
      </c>
      <c r="F149" s="21">
        <f>'在庫確認済②-1'!F22</f>
        <v>760</v>
      </c>
      <c r="G149" s="215">
        <f t="shared" si="2"/>
        <v>760</v>
      </c>
    </row>
    <row r="150" spans="1:7" s="13" customFormat="1" ht="21" customHeight="1" x14ac:dyDescent="0.4">
      <c r="A150" s="204">
        <v>148</v>
      </c>
      <c r="B150" s="17" t="str">
        <f>'在庫確認済②-1'!B23</f>
        <v>スポーツ科学の教科書　強くなる・うまくなる近道</v>
      </c>
      <c r="C150" s="208" t="str">
        <f>'在庫確認済②-1'!C23</f>
        <v>9784005007028</v>
      </c>
      <c r="D150" s="17" t="str">
        <f>'在庫確認済②-1'!D23</f>
        <v>岩波書店</v>
      </c>
      <c r="E150" s="21">
        <f>'在庫確認済②-1'!E23</f>
        <v>1</v>
      </c>
      <c r="F150" s="21">
        <f>'在庫確認済②-1'!F23</f>
        <v>840</v>
      </c>
      <c r="G150" s="215">
        <f t="shared" si="2"/>
        <v>840</v>
      </c>
    </row>
    <row r="151" spans="1:7" s="13" customFormat="1" ht="21" customHeight="1" x14ac:dyDescent="0.4">
      <c r="A151" s="204">
        <v>149</v>
      </c>
      <c r="B151" s="17" t="str">
        <f>'在庫確認済②-1'!B24</f>
        <v>書を楽しもう</v>
      </c>
      <c r="C151" s="208" t="str">
        <f>'在庫確認済②-1'!C24</f>
        <v>9784005004201</v>
      </c>
      <c r="D151" s="17" t="str">
        <f>'在庫確認済②-1'!D24</f>
        <v>岩波書店</v>
      </c>
      <c r="E151" s="21">
        <f>'在庫確認済②-1'!E24</f>
        <v>1</v>
      </c>
      <c r="F151" s="21">
        <f>'在庫確認済②-1'!F24</f>
        <v>840</v>
      </c>
      <c r="G151" s="215">
        <f t="shared" si="2"/>
        <v>840</v>
      </c>
    </row>
    <row r="152" spans="1:7" s="13" customFormat="1" ht="21" customHeight="1" x14ac:dyDescent="0.4">
      <c r="A152" s="204">
        <v>150</v>
      </c>
      <c r="B152" s="17" t="str">
        <f>'在庫確認済②-1'!B25</f>
        <v>君たちはどう生きるか</v>
      </c>
      <c r="C152" s="208" t="str">
        <f>'在庫確認済②-1'!C25</f>
        <v>9784591125403</v>
      </c>
      <c r="D152" s="17" t="str">
        <f>'在庫確認済②-1'!D25</f>
        <v>ﾎﾟﾌﾟﾗ社</v>
      </c>
      <c r="E152" s="21">
        <f>'在庫確認済②-1'!E25</f>
        <v>1</v>
      </c>
      <c r="F152" s="21">
        <f>'在庫確認済②-1'!F25</f>
        <v>760</v>
      </c>
      <c r="G152" s="215">
        <f t="shared" si="2"/>
        <v>760</v>
      </c>
    </row>
    <row r="153" spans="1:7" s="13" customFormat="1" ht="21" customHeight="1" x14ac:dyDescent="0.4">
      <c r="A153" s="204">
        <v>151</v>
      </c>
      <c r="B153" s="17" t="str">
        <f>'在庫確認済②-1'!B26</f>
        <v>毎月新聞</v>
      </c>
      <c r="C153" s="208" t="str">
        <f>'在庫確認済②-1'!C26</f>
        <v>9784122051966</v>
      </c>
      <c r="D153" s="17" t="str">
        <f>'在庫確認済②-1'!D26</f>
        <v>中央公論新社</v>
      </c>
      <c r="E153" s="21">
        <f>'在庫確認済②-1'!E26</f>
        <v>1</v>
      </c>
      <c r="F153" s="21">
        <f>'在庫確認済②-1'!F26</f>
        <v>700</v>
      </c>
      <c r="G153" s="215">
        <f t="shared" si="2"/>
        <v>700</v>
      </c>
    </row>
    <row r="154" spans="1:7" s="13" customFormat="1" ht="21" customHeight="1" x14ac:dyDescent="0.4">
      <c r="A154" s="204">
        <v>152</v>
      </c>
      <c r="B154" s="17" t="str">
        <f>'在庫確認済②-1'!B27</f>
        <v>ぼくは恐竜探険家！</v>
      </c>
      <c r="C154" s="208" t="str">
        <f>'在庫確認済②-1'!C27</f>
        <v>9784065124253</v>
      </c>
      <c r="D154" s="17" t="str">
        <f>'在庫確認済②-1'!D27</f>
        <v>講談社</v>
      </c>
      <c r="E154" s="21">
        <f>'在庫確認済②-1'!E27</f>
        <v>1</v>
      </c>
      <c r="F154" s="21">
        <f>'在庫確認済②-1'!F27</f>
        <v>1200</v>
      </c>
      <c r="G154" s="215">
        <f t="shared" si="2"/>
        <v>1200</v>
      </c>
    </row>
    <row r="155" spans="1:7" s="13" customFormat="1" ht="21" customHeight="1" x14ac:dyDescent="0.4">
      <c r="A155" s="204">
        <v>153</v>
      </c>
      <c r="B155" s="17" t="str">
        <f>'在庫確認済②-1'!B28</f>
        <v>くまとやまねこ</v>
      </c>
      <c r="C155" s="208" t="str">
        <f>'在庫確認済②-1'!C28</f>
        <v>9784309270074</v>
      </c>
      <c r="D155" s="17" t="str">
        <f>'在庫確認済②-1'!D28</f>
        <v>河出書房新社</v>
      </c>
      <c r="E155" s="21">
        <f>'在庫確認済②-1'!E28</f>
        <v>1</v>
      </c>
      <c r="F155" s="21">
        <f>'在庫確認済②-1'!F28</f>
        <v>1300</v>
      </c>
      <c r="G155" s="215">
        <f t="shared" si="2"/>
        <v>1300</v>
      </c>
    </row>
    <row r="156" spans="1:7" s="13" customFormat="1" ht="21" customHeight="1" x14ac:dyDescent="0.4">
      <c r="A156" s="204">
        <v>154</v>
      </c>
      <c r="B156" s="17" t="str">
        <f>'在庫確認済②-1'!B29</f>
        <v>あと少し、もう少し</v>
      </c>
      <c r="C156" s="208" t="str">
        <f>'在庫確認済②-1'!C29</f>
        <v>9784101297736</v>
      </c>
      <c r="D156" s="17" t="str">
        <f>'在庫確認済②-1'!D29</f>
        <v>新潮社</v>
      </c>
      <c r="E156" s="21">
        <f>'在庫確認済②-1'!E29</f>
        <v>1</v>
      </c>
      <c r="F156" s="21">
        <f>'在庫確認済②-1'!F29</f>
        <v>630</v>
      </c>
      <c r="G156" s="215">
        <f t="shared" si="2"/>
        <v>630</v>
      </c>
    </row>
    <row r="157" spans="1:7" s="13" customFormat="1" ht="21" customHeight="1" x14ac:dyDescent="0.4">
      <c r="A157" s="204">
        <v>155</v>
      </c>
      <c r="B157" s="17" t="str">
        <f>'在庫確認済②-1'!B30</f>
        <v>名画に教わる名画の見かた</v>
      </c>
      <c r="C157" s="208" t="str">
        <f>'在庫確認済②-1'!C30</f>
        <v>9784881081556</v>
      </c>
      <c r="D157" s="17" t="str">
        <f>'在庫確認済②-1'!D30</f>
        <v>視覚ﾃﾞｻﾞｲﾝ研究所</v>
      </c>
      <c r="E157" s="21">
        <f>'在庫確認済②-1'!E30</f>
        <v>1</v>
      </c>
      <c r="F157" s="21">
        <f>'在庫確認済②-1'!F30</f>
        <v>1850</v>
      </c>
      <c r="G157" s="215">
        <f t="shared" si="2"/>
        <v>1850</v>
      </c>
    </row>
    <row r="158" spans="1:7" s="13" customFormat="1" ht="21" customHeight="1" x14ac:dyDescent="0.4">
      <c r="A158" s="204">
        <v>156</v>
      </c>
      <c r="B158" s="17" t="str">
        <f>'在庫確認済②-1'!B31</f>
        <v>数の悪魔　算数・数学が楽しくなる１２夜　普及版</v>
      </c>
      <c r="C158" s="208" t="str">
        <f>'在庫確認済②-1'!C31</f>
        <v>9784794964540</v>
      </c>
      <c r="D158" s="17" t="str">
        <f>'在庫確認済②-1'!D31</f>
        <v>晶文社</v>
      </c>
      <c r="E158" s="21">
        <f>'在庫確認済②-1'!E31</f>
        <v>1</v>
      </c>
      <c r="F158" s="21">
        <f>'在庫確認済②-1'!F31</f>
        <v>1800</v>
      </c>
      <c r="G158" s="215">
        <f t="shared" si="2"/>
        <v>1800</v>
      </c>
    </row>
    <row r="159" spans="1:7" s="13" customFormat="1" ht="21" customHeight="1" x14ac:dyDescent="0.4">
      <c r="A159" s="204">
        <v>157</v>
      </c>
      <c r="B159" s="17" t="str">
        <f>'在庫確認済②-1'!B32</f>
        <v>ジョン万次郎海を渡ったサムライ魂</v>
      </c>
      <c r="C159" s="208" t="str">
        <f>'在庫確認済②-1'!C32</f>
        <v>9784087607505</v>
      </c>
      <c r="D159" s="17" t="str">
        <f>'在庫確認済②-1'!D32</f>
        <v>集英社</v>
      </c>
      <c r="E159" s="21">
        <f>'在庫確認済②-1'!E32</f>
        <v>1</v>
      </c>
      <c r="F159" s="21">
        <f>'在庫確認済②-1'!F32</f>
        <v>800</v>
      </c>
      <c r="G159" s="215">
        <f t="shared" si="2"/>
        <v>800</v>
      </c>
    </row>
    <row r="160" spans="1:7" s="13" customFormat="1" ht="21" customHeight="1" x14ac:dyDescent="0.4">
      <c r="A160" s="204">
        <v>158</v>
      </c>
      <c r="B160" s="17" t="str">
        <f>'在庫確認済②-1'!B33</f>
        <v>穴</v>
      </c>
      <c r="C160" s="208" t="str">
        <f>'在庫確認済②-1'!C33</f>
        <v>9784062755870</v>
      </c>
      <c r="D160" s="17" t="str">
        <f>'在庫確認済②-1'!D33</f>
        <v>講談社</v>
      </c>
      <c r="E160" s="21">
        <f>'在庫確認済②-1'!E33</f>
        <v>1</v>
      </c>
      <c r="F160" s="21">
        <f>'在庫確認済②-1'!F33</f>
        <v>680</v>
      </c>
      <c r="G160" s="215">
        <f t="shared" si="2"/>
        <v>680</v>
      </c>
    </row>
    <row r="161" spans="1:7" s="13" customFormat="1" ht="21" customHeight="1" x14ac:dyDescent="0.4">
      <c r="A161" s="204">
        <v>159</v>
      </c>
      <c r="B161" s="17" t="str">
        <f>'在庫確認済②-1'!B34</f>
        <v>王への手紙　上</v>
      </c>
      <c r="C161" s="208" t="str">
        <f>'在庫確認済②-1'!C34</f>
        <v>9784001145748</v>
      </c>
      <c r="D161" s="17" t="str">
        <f>'在庫確認済②-1'!D34</f>
        <v>岩波書店</v>
      </c>
      <c r="E161" s="21">
        <f>'在庫確認済②-1'!E34</f>
        <v>1</v>
      </c>
      <c r="F161" s="21">
        <f>'在庫確認済②-1'!F34</f>
        <v>840</v>
      </c>
      <c r="G161" s="215">
        <f t="shared" si="2"/>
        <v>840</v>
      </c>
    </row>
    <row r="162" spans="1:7" s="13" customFormat="1" ht="21" customHeight="1" x14ac:dyDescent="0.4">
      <c r="A162" s="204">
        <v>160</v>
      </c>
      <c r="B162" s="17" t="str">
        <f>'在庫確認済②-1'!B35</f>
        <v>王への手紙　下</v>
      </c>
      <c r="C162" s="208" t="str">
        <f>'在庫確認済②-1'!C35</f>
        <v>9784001145755</v>
      </c>
      <c r="D162" s="17" t="str">
        <f>'在庫確認済②-1'!D35</f>
        <v>岩波書店</v>
      </c>
      <c r="E162" s="21">
        <f>'在庫確認済②-1'!E35</f>
        <v>1</v>
      </c>
      <c r="F162" s="21">
        <f>'在庫確認済②-1'!F35</f>
        <v>840</v>
      </c>
      <c r="G162" s="215">
        <f t="shared" si="2"/>
        <v>840</v>
      </c>
    </row>
    <row r="163" spans="1:7" s="13" customFormat="1" ht="21" customHeight="1" x14ac:dyDescent="0.4">
      <c r="A163" s="204">
        <v>161</v>
      </c>
      <c r="B163" s="17" t="str">
        <f>'在庫確認済②-1'!B36</f>
        <v>変身</v>
      </c>
      <c r="C163" s="208" t="str">
        <f>'在庫確認済②-1'!C36</f>
        <v>9784102071014</v>
      </c>
      <c r="D163" s="17" t="str">
        <f>'在庫確認済②-1'!D36</f>
        <v>新潮社</v>
      </c>
      <c r="E163" s="21">
        <f>'在庫確認済②-1'!E36</f>
        <v>1</v>
      </c>
      <c r="F163" s="21">
        <f>'在庫確認済②-1'!F36</f>
        <v>400</v>
      </c>
      <c r="G163" s="215">
        <f t="shared" si="2"/>
        <v>400</v>
      </c>
    </row>
    <row r="164" spans="1:7" s="13" customFormat="1" ht="21" customHeight="1" x14ac:dyDescent="0.4">
      <c r="A164" s="204">
        <v>162</v>
      </c>
      <c r="B164" s="17" t="str">
        <f>'在庫確認済②-1'!B37</f>
        <v>植村直己・地球冒険６２万キロ</v>
      </c>
      <c r="C164" s="208" t="str">
        <f>'在庫確認済②-1'!C37</f>
        <v>9784323010717</v>
      </c>
      <c r="D164" s="17" t="str">
        <f>'在庫確認済②-1'!D37</f>
        <v>金の星社</v>
      </c>
      <c r="E164" s="21">
        <f>'在庫確認済②-1'!E37</f>
        <v>1</v>
      </c>
      <c r="F164" s="21">
        <f>'在庫確認済②-1'!F37</f>
        <v>560</v>
      </c>
      <c r="G164" s="215">
        <f t="shared" si="2"/>
        <v>560</v>
      </c>
    </row>
    <row r="165" spans="1:7" s="13" customFormat="1" ht="21" customHeight="1" x14ac:dyDescent="0.4">
      <c r="A165" s="204">
        <v>163</v>
      </c>
      <c r="B165" s="17" t="str">
        <f>'在庫確認済②-1'!B38</f>
        <v>いつでも会える</v>
      </c>
      <c r="C165" s="208" t="str">
        <f>'在庫確認済②-1'!C38</f>
        <v>9784052010552</v>
      </c>
      <c r="D165" s="17" t="str">
        <f>'在庫確認済②-1'!D38</f>
        <v>学研ﾌﾟﾗｽ</v>
      </c>
      <c r="E165" s="21">
        <f>'在庫確認済②-1'!E38</f>
        <v>1</v>
      </c>
      <c r="F165" s="21">
        <f>'在庫確認済②-1'!F38</f>
        <v>950</v>
      </c>
      <c r="G165" s="215">
        <f t="shared" si="2"/>
        <v>950</v>
      </c>
    </row>
    <row r="166" spans="1:7" s="13" customFormat="1" ht="21" customHeight="1" x14ac:dyDescent="0.4">
      <c r="A166" s="204">
        <v>164</v>
      </c>
      <c r="B166" s="17" t="str">
        <f>'在庫確認済②-1'!B39</f>
        <v>いのちってなんだろう</v>
      </c>
      <c r="C166" s="208" t="str">
        <f>'在庫確認済②-1'!C39</f>
        <v>9784333022878</v>
      </c>
      <c r="D166" s="17" t="str">
        <f>'在庫確認済②-1'!D39</f>
        <v>佼成出版社</v>
      </c>
      <c r="E166" s="21">
        <f>'在庫確認済②-1'!E39</f>
        <v>1</v>
      </c>
      <c r="F166" s="21">
        <f>'在庫確認済②-1'!F39</f>
        <v>1200</v>
      </c>
      <c r="G166" s="215">
        <f t="shared" si="2"/>
        <v>1200</v>
      </c>
    </row>
    <row r="167" spans="1:7" s="13" customFormat="1" ht="21" customHeight="1" x14ac:dyDescent="0.4">
      <c r="A167" s="204">
        <v>165</v>
      </c>
      <c r="B167" s="17" t="str">
        <f>'在庫確認済②-1'!B40</f>
        <v>雪とパイナップル</v>
      </c>
      <c r="C167" s="208" t="str">
        <f>'在庫確認済②-1'!C40</f>
        <v>9784087813074</v>
      </c>
      <c r="D167" s="17" t="str">
        <f>'在庫確認済②-1'!D40</f>
        <v>集英社</v>
      </c>
      <c r="E167" s="21">
        <f>'在庫確認済②-1'!E40</f>
        <v>1</v>
      </c>
      <c r="F167" s="21">
        <f>'在庫確認済②-1'!F40</f>
        <v>1500</v>
      </c>
      <c r="G167" s="215">
        <f t="shared" si="2"/>
        <v>1500</v>
      </c>
    </row>
    <row r="168" spans="1:7" s="13" customFormat="1" ht="21" customHeight="1" x14ac:dyDescent="0.4">
      <c r="A168" s="204">
        <v>166</v>
      </c>
      <c r="B168" s="17" t="str">
        <f>'在庫確認済②-1'!B41</f>
        <v>孤独と不安のレッスン　よりよい人生を送るために</v>
      </c>
      <c r="C168" s="208" t="str">
        <f>'在庫確認済②-1'!C41</f>
        <v>9784479303251</v>
      </c>
      <c r="D168" s="17" t="str">
        <f>'在庫確認済②-1'!D41</f>
        <v>大和書房</v>
      </c>
      <c r="E168" s="21">
        <f>'在庫確認済②-1'!E41</f>
        <v>1</v>
      </c>
      <c r="F168" s="21">
        <f>'在庫確認済②-1'!F41</f>
        <v>680</v>
      </c>
      <c r="G168" s="215">
        <f t="shared" si="2"/>
        <v>680</v>
      </c>
    </row>
    <row r="169" spans="1:7" s="13" customFormat="1" ht="21" customHeight="1" x14ac:dyDescent="0.4">
      <c r="A169" s="204">
        <v>167</v>
      </c>
      <c r="B169" s="17" t="str">
        <f>'在庫確認済②-1'!B42</f>
        <v>野川</v>
      </c>
      <c r="C169" s="208" t="str">
        <f>'在庫確認済②-1'!C42</f>
        <v>9784309412863</v>
      </c>
      <c r="D169" s="17" t="str">
        <f>'在庫確認済②-1'!D42</f>
        <v>河出書房新社</v>
      </c>
      <c r="E169" s="21">
        <f>'在庫確認済②-1'!E42</f>
        <v>1</v>
      </c>
      <c r="F169" s="21">
        <f>'在庫確認済②-1'!F42</f>
        <v>550</v>
      </c>
      <c r="G169" s="215">
        <f t="shared" si="2"/>
        <v>550</v>
      </c>
    </row>
    <row r="170" spans="1:7" s="13" customFormat="1" ht="21" customHeight="1" x14ac:dyDescent="0.4">
      <c r="A170" s="204">
        <v>168</v>
      </c>
      <c r="B170" s="17" t="str">
        <f>'在庫確認済②-1'!B43</f>
        <v>空の飛びかた</v>
      </c>
      <c r="C170" s="208" t="str">
        <f>'在庫確認済②-1'!C43</f>
        <v>9784895726887</v>
      </c>
      <c r="D170" s="17" t="str">
        <f>'在庫確認済②-1'!D43</f>
        <v>光村教育図書</v>
      </c>
      <c r="E170" s="21">
        <f>'在庫確認済②-1'!E43</f>
        <v>1</v>
      </c>
      <c r="F170" s="21">
        <f>'在庫確認済②-1'!F43</f>
        <v>1500</v>
      </c>
      <c r="G170" s="215">
        <f t="shared" si="2"/>
        <v>1500</v>
      </c>
    </row>
    <row r="171" spans="1:7" s="13" customFormat="1" ht="21" customHeight="1" x14ac:dyDescent="0.4">
      <c r="A171" s="204">
        <v>169</v>
      </c>
      <c r="B171" s="17" t="str">
        <f>'在庫確認済②-1'!B44</f>
        <v>鷹のように帆をあげて</v>
      </c>
      <c r="C171" s="208" t="str">
        <f>'在庫確認済②-1'!C44</f>
        <v>9784062174473</v>
      </c>
      <c r="D171" s="17" t="str">
        <f>'在庫確認済②-1'!D44</f>
        <v>講談社</v>
      </c>
      <c r="E171" s="21">
        <f>'在庫確認済②-1'!E44</f>
        <v>1</v>
      </c>
      <c r="F171" s="21">
        <f>'在庫確認済②-1'!F44</f>
        <v>1400</v>
      </c>
      <c r="G171" s="215">
        <f t="shared" si="2"/>
        <v>1400</v>
      </c>
    </row>
    <row r="172" spans="1:7" s="13" customFormat="1" ht="21" customHeight="1" x14ac:dyDescent="0.4">
      <c r="A172" s="204">
        <v>170</v>
      </c>
      <c r="B172" s="17" t="str">
        <f>'在庫確認済②-1'!B45</f>
        <v>夢を跳ぶ　パラリンピック・アスリートの挑戦</v>
      </c>
      <c r="C172" s="208" t="str">
        <f>'在庫確認済②-1'!C45</f>
        <v>9784005006045</v>
      </c>
      <c r="D172" s="17" t="str">
        <f>'在庫確認済②-1'!D45</f>
        <v>岩波書店</v>
      </c>
      <c r="E172" s="21">
        <f>'在庫確認済②-1'!E45</f>
        <v>1</v>
      </c>
      <c r="F172" s="21">
        <f>'在庫確認済②-1'!F45</f>
        <v>800</v>
      </c>
      <c r="G172" s="215">
        <f t="shared" si="2"/>
        <v>800</v>
      </c>
    </row>
    <row r="173" spans="1:7" s="13" customFormat="1" ht="21" customHeight="1" x14ac:dyDescent="0.4">
      <c r="A173" s="204">
        <v>171</v>
      </c>
      <c r="B173" s="17" t="str">
        <f>'在庫確認済②-1'!B46</f>
        <v>アンネの日記</v>
      </c>
      <c r="C173" s="208" t="str">
        <f>'在庫確認済②-1'!C46</f>
        <v>9784167651336</v>
      </c>
      <c r="D173" s="17" t="str">
        <f>'在庫確認済②-1'!D46</f>
        <v>文藝春秋</v>
      </c>
      <c r="E173" s="21">
        <f>'在庫確認済②-1'!E46</f>
        <v>1</v>
      </c>
      <c r="F173" s="21">
        <f>'在庫確認済②-1'!F46</f>
        <v>960</v>
      </c>
      <c r="G173" s="215">
        <f t="shared" si="2"/>
        <v>960</v>
      </c>
    </row>
    <row r="174" spans="1:7" s="13" customFormat="1" ht="21" customHeight="1" x14ac:dyDescent="0.4">
      <c r="A174" s="204">
        <v>172</v>
      </c>
      <c r="B174" s="17" t="str">
        <f>'在庫確認済②-1'!B47</f>
        <v>最後のひと葉</v>
      </c>
      <c r="C174" s="208" t="str">
        <f>'在庫確認済②-1'!C47</f>
        <v>9784001145397</v>
      </c>
      <c r="D174" s="17" t="str">
        <f>'在庫確認済②-1'!D47</f>
        <v>岩波書店</v>
      </c>
      <c r="E174" s="21">
        <f>'在庫確認済②-1'!E47</f>
        <v>1</v>
      </c>
      <c r="F174" s="21">
        <f>'在庫確認済②-1'!F47</f>
        <v>640</v>
      </c>
      <c r="G174" s="215">
        <f t="shared" si="2"/>
        <v>640</v>
      </c>
    </row>
    <row r="175" spans="1:7" s="13" customFormat="1" ht="21" customHeight="1" x14ac:dyDescent="0.4">
      <c r="A175" s="204">
        <v>173</v>
      </c>
      <c r="B175" s="17" t="str">
        <f>'在庫確認済②-1'!B48</f>
        <v>アグルーカの行方　１２９人全員死亡、フランクリン隊が見た北極</v>
      </c>
      <c r="C175" s="208" t="str">
        <f>'在庫確認済②-1'!C48</f>
        <v>9784087452297</v>
      </c>
      <c r="D175" s="17" t="str">
        <f>'在庫確認済②-1'!D48</f>
        <v>集英社</v>
      </c>
      <c r="E175" s="21">
        <f>'在庫確認済②-1'!E48</f>
        <v>1</v>
      </c>
      <c r="F175" s="21">
        <f>'在庫確認済②-1'!F48</f>
        <v>780</v>
      </c>
      <c r="G175" s="215">
        <f t="shared" si="2"/>
        <v>780</v>
      </c>
    </row>
    <row r="176" spans="1:7" s="13" customFormat="1" ht="21" customHeight="1" x14ac:dyDescent="0.4">
      <c r="A176" s="204">
        <v>174</v>
      </c>
      <c r="B176" s="17" t="str">
        <f>'在庫確認済②-1'!B49</f>
        <v>清兵衛と瓢箪・小僧の神様</v>
      </c>
      <c r="C176" s="208" t="str">
        <f>'在庫確認済②-1'!C49</f>
        <v>9784087520224</v>
      </c>
      <c r="D176" s="17" t="str">
        <f>'在庫確認済②-1'!D49</f>
        <v>集英社</v>
      </c>
      <c r="E176" s="21">
        <f>'在庫確認済②-1'!E49</f>
        <v>1</v>
      </c>
      <c r="F176" s="21">
        <f>'在庫確認済②-1'!F49</f>
        <v>570</v>
      </c>
      <c r="G176" s="215">
        <f t="shared" si="2"/>
        <v>570</v>
      </c>
    </row>
    <row r="177" spans="1:7" s="13" customFormat="1" ht="21" customHeight="1" x14ac:dyDescent="0.4">
      <c r="A177" s="204">
        <v>175</v>
      </c>
      <c r="B177" s="17" t="str">
        <f>'在庫確認済②-1'!B50</f>
        <v>羅生門・鼻</v>
      </c>
      <c r="C177" s="208" t="str">
        <f>'在庫確認済②-1'!C50</f>
        <v>9784101025018</v>
      </c>
      <c r="D177" s="17" t="str">
        <f>'在庫確認済②-1'!D50</f>
        <v>新潮社</v>
      </c>
      <c r="E177" s="21">
        <f>'在庫確認済②-1'!E50</f>
        <v>1</v>
      </c>
      <c r="F177" s="21">
        <f>'在庫確認済②-1'!F50</f>
        <v>370</v>
      </c>
      <c r="G177" s="215">
        <f t="shared" si="2"/>
        <v>370</v>
      </c>
    </row>
    <row r="178" spans="1:7" s="13" customFormat="1" ht="21" customHeight="1" x14ac:dyDescent="0.4">
      <c r="A178" s="204">
        <v>176</v>
      </c>
      <c r="B178" s="17" t="str">
        <f>'在庫確認済②-1'!B51</f>
        <v>友情</v>
      </c>
      <c r="C178" s="208" t="str">
        <f>'在庫確認済②-1'!C51</f>
        <v>9784101057019</v>
      </c>
      <c r="D178" s="17" t="str">
        <f>'在庫確認済②-1'!D51</f>
        <v>新潮社</v>
      </c>
      <c r="E178" s="21">
        <f>'在庫確認済②-1'!E51</f>
        <v>1</v>
      </c>
      <c r="F178" s="21">
        <f>'在庫確認済②-1'!F51</f>
        <v>370</v>
      </c>
      <c r="G178" s="215">
        <f t="shared" si="2"/>
        <v>370</v>
      </c>
    </row>
    <row r="179" spans="1:7" s="13" customFormat="1" ht="21" customHeight="1" x14ac:dyDescent="0.4">
      <c r="A179" s="204">
        <v>177</v>
      </c>
      <c r="B179" s="17" t="str">
        <f>'在庫確認済②-1'!B52</f>
        <v>文豪ナビ夏目漱石_x000D_
　先生ったら、超弩級のロマンティストなのね。</v>
      </c>
      <c r="C179" s="208" t="str">
        <f>'在庫確認済②-1'!C52</f>
        <v>9784101010007</v>
      </c>
      <c r="D179" s="17" t="str">
        <f>'在庫確認済②-1'!D52</f>
        <v>新潮社</v>
      </c>
      <c r="E179" s="21">
        <f>'在庫確認済②-1'!E52</f>
        <v>1</v>
      </c>
      <c r="F179" s="21">
        <f>'在庫確認済②-1'!F52</f>
        <v>490</v>
      </c>
      <c r="G179" s="215">
        <f t="shared" si="2"/>
        <v>490</v>
      </c>
    </row>
    <row r="180" spans="1:7" s="13" customFormat="1" ht="21" customHeight="1" x14ac:dyDescent="0.4">
      <c r="A180" s="204">
        <v>178</v>
      </c>
      <c r="B180" s="17" t="str">
        <f>'在庫確認済②-1'!B53</f>
        <v>天草の霧</v>
      </c>
      <c r="C180" s="208" t="str">
        <f>'在庫確認済②-1'!C53</f>
        <v>9784037442507</v>
      </c>
      <c r="D180" s="17" t="str">
        <f>'在庫確認済②-1'!D53</f>
        <v>偕成社</v>
      </c>
      <c r="E180" s="21">
        <f>'在庫確認済②-1'!E53</f>
        <v>1</v>
      </c>
      <c r="F180" s="21">
        <f>'在庫確認済②-1'!F53</f>
        <v>1500</v>
      </c>
      <c r="G180" s="215">
        <f t="shared" si="2"/>
        <v>1500</v>
      </c>
    </row>
    <row r="181" spans="1:7" s="13" customFormat="1" ht="21" customHeight="1" x14ac:dyDescent="0.4">
      <c r="A181" s="204">
        <v>179</v>
      </c>
      <c r="B181" s="17" t="str">
        <f>'在庫確認済②-1'!B54</f>
        <v>元禄の雪</v>
      </c>
      <c r="C181" s="208" t="str">
        <f>'在庫確認済②-1'!C54</f>
        <v>9784037446208</v>
      </c>
      <c r="D181" s="17" t="str">
        <f>'在庫確認済②-1'!D54</f>
        <v>偕成社</v>
      </c>
      <c r="E181" s="21">
        <f>'在庫確認済②-1'!E54</f>
        <v>1</v>
      </c>
      <c r="F181" s="21">
        <f>'在庫確認済②-1'!F54</f>
        <v>1600</v>
      </c>
      <c r="G181" s="215">
        <f t="shared" si="2"/>
        <v>1600</v>
      </c>
    </row>
    <row r="182" spans="1:7" s="13" customFormat="1" ht="21" customHeight="1" x14ac:dyDescent="0.4">
      <c r="A182" s="204">
        <v>180</v>
      </c>
      <c r="B182" s="17" t="str">
        <f>'在庫確認済②-1'!B55</f>
        <v>天保の虹</v>
      </c>
      <c r="C182" s="208" t="str">
        <f>'在庫確認済②-1'!C55</f>
        <v>9784037446307</v>
      </c>
      <c r="D182" s="17" t="str">
        <f>'在庫確認済②-1'!D55</f>
        <v>偕成社</v>
      </c>
      <c r="E182" s="21">
        <f>'在庫確認済②-1'!E55</f>
        <v>1</v>
      </c>
      <c r="F182" s="21">
        <f>'在庫確認済②-1'!F55</f>
        <v>1500</v>
      </c>
      <c r="G182" s="215">
        <f t="shared" si="2"/>
        <v>1500</v>
      </c>
    </row>
    <row r="183" spans="1:7" s="13" customFormat="1" ht="21" customHeight="1" x14ac:dyDescent="0.4">
      <c r="A183" s="204">
        <v>181</v>
      </c>
      <c r="B183" s="17" t="str">
        <f>'在庫確認済②-1'!B56</f>
        <v>鬼の橋</v>
      </c>
      <c r="C183" s="208" t="str">
        <f>'在庫確認済②-1'!C56</f>
        <v>9784834027396</v>
      </c>
      <c r="D183" s="17" t="str">
        <f>'在庫確認済②-1'!D56</f>
        <v>福音館書店</v>
      </c>
      <c r="E183" s="21">
        <f>'在庫確認済②-1'!E56</f>
        <v>1</v>
      </c>
      <c r="F183" s="21">
        <f>'在庫確認済②-1'!F56</f>
        <v>750</v>
      </c>
      <c r="G183" s="215">
        <f t="shared" si="2"/>
        <v>750</v>
      </c>
    </row>
    <row r="184" spans="1:7" s="13" customFormat="1" ht="21" customHeight="1" x14ac:dyDescent="0.4">
      <c r="A184" s="204">
        <v>182</v>
      </c>
      <c r="B184" s="17" t="str">
        <f>'在庫確認済②-1'!B57</f>
        <v>綾瀬はるか「戦争」を聞く</v>
      </c>
      <c r="C184" s="208" t="str">
        <f>'在庫確認済②-1'!C57</f>
        <v>9784005007417</v>
      </c>
      <c r="D184" s="17" t="str">
        <f>'在庫確認済②-1'!D57</f>
        <v>岩波書店</v>
      </c>
      <c r="E184" s="21">
        <f>'在庫確認済②-1'!E57</f>
        <v>1</v>
      </c>
      <c r="F184" s="21">
        <f>'在庫確認済②-1'!F57</f>
        <v>900</v>
      </c>
      <c r="G184" s="215">
        <f t="shared" si="2"/>
        <v>900</v>
      </c>
    </row>
    <row r="185" spans="1:7" s="13" customFormat="1" ht="21" customHeight="1" x14ac:dyDescent="0.4">
      <c r="A185" s="204">
        <v>183</v>
      </c>
      <c r="B185" s="17" t="str">
        <f>'在庫確認済②-1'!B58</f>
        <v>弟の戦争</v>
      </c>
      <c r="C185" s="208" t="str">
        <f>'在庫確認済②-1'!C58</f>
        <v>9784198603991</v>
      </c>
      <c r="D185" s="17" t="str">
        <f>'在庫確認済②-1'!D58</f>
        <v>徳間書店</v>
      </c>
      <c r="E185" s="21">
        <f>'在庫確認済②-1'!E58</f>
        <v>1</v>
      </c>
      <c r="F185" s="21">
        <f>'在庫確認済②-1'!F58</f>
        <v>1200</v>
      </c>
      <c r="G185" s="215">
        <f t="shared" si="2"/>
        <v>1200</v>
      </c>
    </row>
    <row r="186" spans="1:7" s="13" customFormat="1" ht="21" customHeight="1" x14ac:dyDescent="0.4">
      <c r="A186" s="204">
        <v>184</v>
      </c>
      <c r="B186" s="17" t="str">
        <f>'在庫確認済②-1'!B59</f>
        <v>ぼくの見た戦争　２００３年イラク</v>
      </c>
      <c r="C186" s="208" t="str">
        <f>'在庫確認済②-1'!C59</f>
        <v>9784591079652</v>
      </c>
      <c r="D186" s="17" t="str">
        <f>'在庫確認済②-1'!D59</f>
        <v>ﾎﾟﾌﾟﾗ社</v>
      </c>
      <c r="E186" s="21">
        <f>'在庫確認済②-1'!E59</f>
        <v>1</v>
      </c>
      <c r="F186" s="21">
        <f>'在庫確認済②-1'!F59</f>
        <v>1300</v>
      </c>
      <c r="G186" s="215">
        <f t="shared" si="2"/>
        <v>1300</v>
      </c>
    </row>
    <row r="187" spans="1:7" s="13" customFormat="1" ht="21" customHeight="1" x14ac:dyDescent="0.4">
      <c r="A187" s="204">
        <v>185</v>
      </c>
      <c r="B187" s="17" t="str">
        <f>'在庫確認済②-1'!B60</f>
        <v>夕凪の街　桜の国</v>
      </c>
      <c r="C187" s="208" t="str">
        <f>'在庫確認済②-1'!C60</f>
        <v>9784575297447</v>
      </c>
      <c r="D187" s="17" t="str">
        <f>'在庫確認済②-1'!D60</f>
        <v>双葉社</v>
      </c>
      <c r="E187" s="21">
        <f>'在庫確認済②-1'!E60</f>
        <v>1</v>
      </c>
      <c r="F187" s="21">
        <f>'在庫確認済②-1'!F60</f>
        <v>800</v>
      </c>
      <c r="G187" s="215">
        <f t="shared" si="2"/>
        <v>800</v>
      </c>
    </row>
    <row r="188" spans="1:7" s="13" customFormat="1" ht="21" customHeight="1" x14ac:dyDescent="0.4">
      <c r="A188" s="204">
        <v>186</v>
      </c>
      <c r="B188" s="17" t="str">
        <f>'在庫確認済②-1'!B61</f>
        <v>カムイ・ユーカラ　アイヌ・ラッ・クル伝</v>
      </c>
      <c r="C188" s="208" t="str">
        <f>'在庫確認済②-1'!C61</f>
        <v>9784582760262</v>
      </c>
      <c r="D188" s="17" t="str">
        <f>'在庫確認済②-1'!D61</f>
        <v>平凡社</v>
      </c>
      <c r="E188" s="21">
        <f>'在庫確認済②-1'!E61</f>
        <v>1</v>
      </c>
      <c r="F188" s="21">
        <f>'在庫確認済②-1'!F61</f>
        <v>854</v>
      </c>
      <c r="G188" s="215">
        <f t="shared" si="2"/>
        <v>854</v>
      </c>
    </row>
    <row r="189" spans="1:7" s="13" customFormat="1" ht="21" customHeight="1" x14ac:dyDescent="0.4">
      <c r="A189" s="204">
        <v>187</v>
      </c>
      <c r="B189" s="17" t="str">
        <f>'在庫確認済②-1'!B62</f>
        <v>法隆寺を支えた木</v>
      </c>
      <c r="C189" s="208" t="str">
        <f>'在庫確認済②-1'!C62</f>
        <v>9784140912577</v>
      </c>
      <c r="D189" s="17" t="str">
        <f>'在庫確認済②-1'!D62</f>
        <v>NHK出版</v>
      </c>
      <c r="E189" s="21">
        <f>'在庫確認済②-1'!E62</f>
        <v>1</v>
      </c>
      <c r="F189" s="21">
        <f>'在庫確認済②-1'!F62</f>
        <v>1300</v>
      </c>
      <c r="G189" s="215">
        <f t="shared" si="2"/>
        <v>1300</v>
      </c>
    </row>
    <row r="190" spans="1:7" s="13" customFormat="1" ht="21" customHeight="1" x14ac:dyDescent="0.4">
      <c r="A190" s="204">
        <v>188</v>
      </c>
      <c r="B190" s="17" t="str">
        <f>'在庫確認済②-1'!B63</f>
        <v>すぐわかる日本の伝統色</v>
      </c>
      <c r="C190" s="208" t="str">
        <f>'在庫確認済②-1'!C63</f>
        <v>9784808709389</v>
      </c>
      <c r="D190" s="17" t="str">
        <f>'在庫確認済②-1'!D63</f>
        <v>東京美術</v>
      </c>
      <c r="E190" s="21">
        <f>'在庫確認済②-1'!E63</f>
        <v>1</v>
      </c>
      <c r="F190" s="21">
        <f>'在庫確認済②-1'!F63</f>
        <v>2000</v>
      </c>
      <c r="G190" s="215">
        <f t="shared" si="2"/>
        <v>2000</v>
      </c>
    </row>
    <row r="191" spans="1:7" s="13" customFormat="1" ht="21" customHeight="1" x14ac:dyDescent="0.4">
      <c r="A191" s="204">
        <v>189</v>
      </c>
      <c r="B191" s="17" t="str">
        <f>'在庫確認済②-1'!B64</f>
        <v>和食とは何か</v>
      </c>
      <c r="C191" s="208" t="str">
        <f>'在庫確認済②-1'!C64</f>
        <v>9784784218257</v>
      </c>
      <c r="D191" s="17" t="str">
        <f>'在庫確認済②-1'!D64</f>
        <v>思文閣出版</v>
      </c>
      <c r="E191" s="21">
        <f>'在庫確認済②-1'!E64</f>
        <v>1</v>
      </c>
      <c r="F191" s="21">
        <f>'在庫確認済②-1'!F64</f>
        <v>900</v>
      </c>
      <c r="G191" s="215">
        <f t="shared" si="2"/>
        <v>900</v>
      </c>
    </row>
    <row r="192" spans="1:7" s="13" customFormat="1" ht="21" customHeight="1" x14ac:dyDescent="0.4">
      <c r="A192" s="204">
        <v>190</v>
      </c>
      <c r="B192" s="17" t="str">
        <f>'在庫確認済②-1'!B65</f>
        <v>多文化に出会うブックガイド</v>
      </c>
      <c r="C192" s="208" t="str">
        <f>'在庫確認済②-1'!C65</f>
        <v>9784902666250</v>
      </c>
      <c r="D192" s="17" t="str">
        <f>'在庫確認済②-1'!D65</f>
        <v>読書工房</v>
      </c>
      <c r="E192" s="21">
        <f>'在庫確認済②-1'!E65</f>
        <v>1</v>
      </c>
      <c r="F192" s="21">
        <f>'在庫確認済②-1'!F65</f>
        <v>1800</v>
      </c>
      <c r="G192" s="215">
        <f t="shared" si="2"/>
        <v>1800</v>
      </c>
    </row>
    <row r="193" spans="1:7" s="13" customFormat="1" ht="21" customHeight="1" x14ac:dyDescent="0.4">
      <c r="A193" s="204">
        <v>191</v>
      </c>
      <c r="B193" s="17" t="str">
        <f>'在庫確認済②-1'!B66</f>
        <v>沈黙の春</v>
      </c>
      <c r="C193" s="208" t="str">
        <f>'在庫確認済②-1'!C66</f>
        <v>9784102074015</v>
      </c>
      <c r="D193" s="17" t="str">
        <f>'在庫確認済②-1'!D66</f>
        <v>新潮社</v>
      </c>
      <c r="E193" s="21">
        <f>'在庫確認済②-1'!E66</f>
        <v>1</v>
      </c>
      <c r="F193" s="21">
        <f>'在庫確認済②-1'!F66</f>
        <v>710</v>
      </c>
      <c r="G193" s="215">
        <f t="shared" si="2"/>
        <v>710</v>
      </c>
    </row>
    <row r="194" spans="1:7" s="13" customFormat="1" ht="21" customHeight="1" x14ac:dyDescent="0.4">
      <c r="A194" s="204">
        <v>192</v>
      </c>
      <c r="B194" s="17" t="str">
        <f>'在庫確認済②-1'!B67</f>
        <v>タマゾン川　多摩川でいのちを考える</v>
      </c>
      <c r="C194" s="208" t="str">
        <f>'在庫確認済②-1'!C67</f>
        <v>9784845112692</v>
      </c>
      <c r="D194" s="17" t="str">
        <f>'在庫確認済②-1'!D67</f>
        <v>旬報社</v>
      </c>
      <c r="E194" s="21">
        <f>'在庫確認済②-1'!E67</f>
        <v>1</v>
      </c>
      <c r="F194" s="21">
        <f>'在庫確認済②-1'!F67</f>
        <v>1500</v>
      </c>
      <c r="G194" s="215">
        <f t="shared" si="2"/>
        <v>1500</v>
      </c>
    </row>
    <row r="195" spans="1:7" s="13" customFormat="1" ht="21" customHeight="1" x14ac:dyDescent="0.4">
      <c r="A195" s="204">
        <v>193</v>
      </c>
      <c r="B195" s="17" t="str">
        <f>'在庫確認済②-1'!B68</f>
        <v>翻訳できない世界のことば</v>
      </c>
      <c r="C195" s="208" t="str">
        <f>'在庫確認済②-1'!C68</f>
        <v>9784422701042</v>
      </c>
      <c r="D195" s="17" t="str">
        <f>'在庫確認済②-1'!D68</f>
        <v>創元社</v>
      </c>
      <c r="E195" s="21">
        <f>'在庫確認済②-1'!E68</f>
        <v>1</v>
      </c>
      <c r="F195" s="21">
        <f>'在庫確認済②-1'!F68</f>
        <v>1600</v>
      </c>
      <c r="G195" s="215">
        <f t="shared" si="2"/>
        <v>1600</v>
      </c>
    </row>
    <row r="196" spans="1:7" s="13" customFormat="1" ht="21" customHeight="1" x14ac:dyDescent="0.4">
      <c r="A196" s="204">
        <v>194</v>
      </c>
      <c r="B196" s="17" t="str">
        <f>'在庫確認済②-1'!B69</f>
        <v>サラダ記念日　俵万智歌集　新装版</v>
      </c>
      <c r="C196" s="208" t="str">
        <f>'在庫確認済②-1'!C69</f>
        <v>9784309024882</v>
      </c>
      <c r="D196" s="17" t="str">
        <f>'在庫確認済②-1'!D69</f>
        <v>河出書房新社</v>
      </c>
      <c r="E196" s="21">
        <f>'在庫確認済②-1'!E69</f>
        <v>1</v>
      </c>
      <c r="F196" s="21">
        <f>'在庫確認済②-1'!F69</f>
        <v>1020</v>
      </c>
      <c r="G196" s="215">
        <f t="shared" ref="G196:G259" si="3">E196*F196</f>
        <v>1020</v>
      </c>
    </row>
    <row r="197" spans="1:7" s="13" customFormat="1" ht="21" customHeight="1" x14ac:dyDescent="0.4">
      <c r="A197" s="204">
        <v>195</v>
      </c>
      <c r="B197" s="17" t="str">
        <f>'在庫確認済②-1'!B70</f>
        <v>調べてみよう、書いてみよう</v>
      </c>
      <c r="C197" s="208" t="str">
        <f>'在庫確認済②-1'!C70</f>
        <v>9784062870078</v>
      </c>
      <c r="D197" s="17" t="str">
        <f>'在庫確認済②-1'!D70</f>
        <v>講談社</v>
      </c>
      <c r="E197" s="21">
        <f>'在庫確認済②-1'!E70</f>
        <v>1</v>
      </c>
      <c r="F197" s="21">
        <f>'在庫確認済②-1'!F70</f>
        <v>1200</v>
      </c>
      <c r="G197" s="215">
        <f t="shared" si="3"/>
        <v>1200</v>
      </c>
    </row>
    <row r="198" spans="1:7" s="13" customFormat="1" ht="21" customHeight="1" x14ac:dyDescent="0.4">
      <c r="A198" s="204">
        <v>196</v>
      </c>
      <c r="B198" s="17" t="str">
        <f>'在庫確認済②-1'!B71</f>
        <v>統計ってなんの役に立つの？_x000D_
　数・表・グラフを自在に使ってビッグデータ時代を生き抜く</v>
      </c>
      <c r="C198" s="208" t="str">
        <f>'在庫確認済②-1'!C71</f>
        <v>9784416518175</v>
      </c>
      <c r="D198" s="17" t="str">
        <f>'在庫確認済②-1'!D71</f>
        <v>誠文堂新光社</v>
      </c>
      <c r="E198" s="21">
        <f>'在庫確認済②-1'!E71</f>
        <v>1</v>
      </c>
      <c r="F198" s="21">
        <f>'在庫確認済②-1'!F71</f>
        <v>1200</v>
      </c>
      <c r="G198" s="215">
        <f t="shared" si="3"/>
        <v>1200</v>
      </c>
    </row>
    <row r="199" spans="1:7" s="13" customFormat="1" ht="21" customHeight="1" x14ac:dyDescent="0.4">
      <c r="A199" s="204">
        <v>197</v>
      </c>
      <c r="B199" s="17" t="str">
        <f>'在庫確認済②-1'!B72</f>
        <v>人間失格</v>
      </c>
      <c r="C199" s="208" t="str">
        <f>'在庫確認済②-1'!C72</f>
        <v>9784101006055</v>
      </c>
      <c r="D199" s="17" t="str">
        <f>'在庫確認済②-1'!D72</f>
        <v>新潮社</v>
      </c>
      <c r="E199" s="21">
        <f>'在庫確認済②-1'!E72</f>
        <v>1</v>
      </c>
      <c r="F199" s="21">
        <f>'在庫確認済②-1'!F72</f>
        <v>280</v>
      </c>
      <c r="G199" s="215">
        <f t="shared" si="3"/>
        <v>280</v>
      </c>
    </row>
    <row r="200" spans="1:7" s="13" customFormat="1" ht="21" customHeight="1" x14ac:dyDescent="0.4">
      <c r="A200" s="204">
        <v>198</v>
      </c>
      <c r="B200" s="17" t="str">
        <f>'在庫確認済②-1'!B73</f>
        <v>クモの糸でバイオリン</v>
      </c>
      <c r="C200" s="208" t="str">
        <f>'在庫確認済②-1'!C73</f>
        <v>9784000296540</v>
      </c>
      <c r="D200" s="17" t="str">
        <f>'在庫確認済②-1'!D73</f>
        <v>岩波書店</v>
      </c>
      <c r="E200" s="21">
        <f>'在庫確認済②-1'!E73</f>
        <v>1</v>
      </c>
      <c r="F200" s="21">
        <f>'在庫確認済②-1'!F73</f>
        <v>1200</v>
      </c>
      <c r="G200" s="215">
        <f t="shared" si="3"/>
        <v>1200</v>
      </c>
    </row>
    <row r="201" spans="1:7" s="13" customFormat="1" ht="21" customHeight="1" x14ac:dyDescent="0.4">
      <c r="A201" s="204">
        <v>199</v>
      </c>
      <c r="B201" s="17" t="str">
        <f>'在庫確認済②-1'!B74</f>
        <v>「研究室」に行ってみた。</v>
      </c>
      <c r="C201" s="208" t="str">
        <f>'在庫確認済②-1'!C74</f>
        <v>9784480689252</v>
      </c>
      <c r="D201" s="17" t="str">
        <f>'在庫確認済②-1'!D74</f>
        <v>筑摩書房</v>
      </c>
      <c r="E201" s="21">
        <f>'在庫確認済②-1'!E74</f>
        <v>1</v>
      </c>
      <c r="F201" s="21">
        <f>'在庫確認済②-1'!F74</f>
        <v>860</v>
      </c>
      <c r="G201" s="215">
        <f t="shared" si="3"/>
        <v>860</v>
      </c>
    </row>
    <row r="202" spans="1:7" s="13" customFormat="1" ht="21" customHeight="1" x14ac:dyDescent="0.4">
      <c r="A202" s="204">
        <v>200</v>
      </c>
      <c r="B202" s="17" t="str">
        <f>'在庫確認済②-1'!B75</f>
        <v>ウルド昆虫記バッタを倒しにアフリカへ</v>
      </c>
      <c r="C202" s="208" t="str">
        <f>'在庫確認済②-1'!C75</f>
        <v>9784334950880</v>
      </c>
      <c r="D202" s="17" t="str">
        <f>'在庫確認済②-1'!D75</f>
        <v>光文社</v>
      </c>
      <c r="E202" s="21">
        <f>'在庫確認済②-1'!E75</f>
        <v>1</v>
      </c>
      <c r="F202" s="21">
        <f>'在庫確認済②-1'!F75</f>
        <v>1800</v>
      </c>
      <c r="G202" s="215">
        <f t="shared" si="3"/>
        <v>1800</v>
      </c>
    </row>
    <row r="203" spans="1:7" s="13" customFormat="1" ht="21" customHeight="1" x14ac:dyDescent="0.4">
      <c r="A203" s="204">
        <v>201</v>
      </c>
      <c r="B203" s="17" t="str">
        <f>'在庫確認済②-1'!B76</f>
        <v>鳥類学者だからって、鳥が好きだと思うなよ。</v>
      </c>
      <c r="C203" s="208" t="str">
        <f>'在庫確認済②-1'!C76</f>
        <v>9784103509110</v>
      </c>
      <c r="D203" s="17" t="str">
        <f>'在庫確認済②-1'!D76</f>
        <v>新潮社</v>
      </c>
      <c r="E203" s="21">
        <f>'在庫確認済②-1'!E76</f>
        <v>1</v>
      </c>
      <c r="F203" s="21">
        <f>'在庫確認済②-1'!F76</f>
        <v>1400</v>
      </c>
      <c r="G203" s="215">
        <f t="shared" si="3"/>
        <v>1400</v>
      </c>
    </row>
    <row r="204" spans="1:7" s="13" customFormat="1" ht="21" customHeight="1" x14ac:dyDescent="0.4">
      <c r="A204" s="204">
        <v>202</v>
      </c>
      <c r="B204" s="17" t="str">
        <f>'在庫確認済②-1'!B77</f>
        <v>我々はなぜ我々だけなのか_x000D_
　アジアから消えた多様な「人類」たち</v>
      </c>
      <c r="C204" s="208" t="str">
        <f>'在庫確認済②-1'!C77</f>
        <v>9784065020371</v>
      </c>
      <c r="D204" s="17" t="str">
        <f>'在庫確認済②-1'!D77</f>
        <v>講談社</v>
      </c>
      <c r="E204" s="21">
        <f>'在庫確認済②-1'!E77</f>
        <v>1</v>
      </c>
      <c r="F204" s="21">
        <f>'在庫確認済②-1'!F77</f>
        <v>1000</v>
      </c>
      <c r="G204" s="215">
        <f t="shared" si="3"/>
        <v>1000</v>
      </c>
    </row>
    <row r="205" spans="1:7" s="13" customFormat="1" ht="21" customHeight="1" x14ac:dyDescent="0.4">
      <c r="A205" s="204">
        <v>203</v>
      </c>
      <c r="B205" s="17" t="str">
        <f>'在庫確認済②-1'!B78</f>
        <v>雲を愛する技術</v>
      </c>
      <c r="C205" s="208" t="str">
        <f>'在庫確認済②-1'!C78</f>
        <v>9784334043292</v>
      </c>
      <c r="D205" s="17" t="str">
        <f>'在庫確認済②-1'!D78</f>
        <v>光文社</v>
      </c>
      <c r="E205" s="21">
        <f>'在庫確認済②-1'!E78</f>
        <v>1</v>
      </c>
      <c r="F205" s="21">
        <f>'在庫確認済②-1'!F78</f>
        <v>1200</v>
      </c>
      <c r="G205" s="215">
        <f t="shared" si="3"/>
        <v>1200</v>
      </c>
    </row>
    <row r="206" spans="1:7" s="13" customFormat="1" ht="21" customHeight="1" x14ac:dyDescent="0.4">
      <c r="A206" s="204">
        <v>204</v>
      </c>
      <c r="B206" s="17" t="str">
        <f>'在庫確認済②-1'!B79</f>
        <v>大望遠鏡「すばる」誕生物語　星空にかけた夢</v>
      </c>
      <c r="C206" s="208" t="str">
        <f>'在庫確認済②-1'!C79</f>
        <v>9784323060767</v>
      </c>
      <c r="D206" s="17" t="str">
        <f>'在庫確認済②-1'!D79</f>
        <v>金の星社</v>
      </c>
      <c r="E206" s="21">
        <f>'在庫確認済②-1'!E79</f>
        <v>1</v>
      </c>
      <c r="F206" s="21">
        <f>'在庫確認済②-1'!F79</f>
        <v>1200</v>
      </c>
      <c r="G206" s="215">
        <f t="shared" si="3"/>
        <v>1200</v>
      </c>
    </row>
    <row r="207" spans="1:7" s="13" customFormat="1" ht="21" customHeight="1" x14ac:dyDescent="0.4">
      <c r="A207" s="204">
        <v>205</v>
      </c>
      <c r="B207" s="17" t="str">
        <f>'在庫確認済②-1'!B80</f>
        <v>地球の食卓　世界２４か国の家族のごはん</v>
      </c>
      <c r="C207" s="208" t="str">
        <f>'在庫確認済②-1'!C80</f>
        <v>9784887062696</v>
      </c>
      <c r="D207" s="17" t="str">
        <f>'在庫確認済②-1'!D80</f>
        <v>TOTO出版</v>
      </c>
      <c r="E207" s="21">
        <f>'在庫確認済②-1'!E80</f>
        <v>1</v>
      </c>
      <c r="F207" s="21">
        <f>'在庫確認済②-1'!F80</f>
        <v>2800</v>
      </c>
      <c r="G207" s="215">
        <f t="shared" si="3"/>
        <v>2800</v>
      </c>
    </row>
    <row r="208" spans="1:7" s="13" customFormat="1" ht="21" customHeight="1" x14ac:dyDescent="0.4">
      <c r="A208" s="204">
        <v>206</v>
      </c>
      <c r="B208" s="17" t="str">
        <f>'在庫確認済②-1'!B81</f>
        <v>いのちをはぐくむ農と食</v>
      </c>
      <c r="C208" s="208" t="str">
        <f>'在庫確認済②-1'!C81</f>
        <v>9784005005963</v>
      </c>
      <c r="D208" s="17" t="str">
        <f>'在庫確認済②-1'!D81</f>
        <v>岩波書店</v>
      </c>
      <c r="E208" s="21">
        <f>'在庫確認済②-1'!E81</f>
        <v>1</v>
      </c>
      <c r="F208" s="21">
        <f>'在庫確認済②-1'!F81</f>
        <v>800</v>
      </c>
      <c r="G208" s="215">
        <f t="shared" si="3"/>
        <v>800</v>
      </c>
    </row>
    <row r="209" spans="1:7" s="13" customFormat="1" ht="21" customHeight="1" x14ac:dyDescent="0.4">
      <c r="A209" s="204">
        <v>207</v>
      </c>
      <c r="B209" s="17" t="str">
        <f>'在庫確認済②-1'!B82</f>
        <v>未来へ伝えたい日本の伝統料理　１_x000D_
春の料理</v>
      </c>
      <c r="C209" s="208" t="str">
        <f>'在庫確認済②-1'!C82</f>
        <v>9784338256018</v>
      </c>
      <c r="D209" s="17" t="str">
        <f>'在庫確認済②-1'!D82</f>
        <v>小峰書店</v>
      </c>
      <c r="E209" s="21">
        <f>'在庫確認済②-1'!E82</f>
        <v>1</v>
      </c>
      <c r="F209" s="21">
        <f>'在庫確認済②-1'!F82</f>
        <v>3800</v>
      </c>
      <c r="G209" s="215">
        <f t="shared" si="3"/>
        <v>3800</v>
      </c>
    </row>
    <row r="210" spans="1:7" s="13" customFormat="1" ht="21" customHeight="1" x14ac:dyDescent="0.4">
      <c r="A210" s="204">
        <v>208</v>
      </c>
      <c r="B210" s="17" t="str">
        <f>'在庫確認済②-1'!B83</f>
        <v>未来へ伝えたい日本の伝統料理　２_x000D_
夏の料理</v>
      </c>
      <c r="C210" s="208" t="str">
        <f>'在庫確認済②-1'!C83</f>
        <v>9784338256025</v>
      </c>
      <c r="D210" s="17" t="str">
        <f>'在庫確認済②-1'!D83</f>
        <v>小峰書店</v>
      </c>
      <c r="E210" s="21">
        <f>'在庫確認済②-1'!E83</f>
        <v>1</v>
      </c>
      <c r="F210" s="21">
        <f>'在庫確認済②-1'!F83</f>
        <v>3800</v>
      </c>
      <c r="G210" s="215">
        <f t="shared" si="3"/>
        <v>3800</v>
      </c>
    </row>
    <row r="211" spans="1:7" s="13" customFormat="1" ht="21" customHeight="1" x14ac:dyDescent="0.4">
      <c r="A211" s="204">
        <v>209</v>
      </c>
      <c r="B211" s="17" t="str">
        <f>'在庫確認済②-1'!B84</f>
        <v>未来へ伝えたい日本の伝統料理　３_x000D_
秋の料理</v>
      </c>
      <c r="C211" s="208" t="str">
        <f>'在庫確認済②-1'!C84</f>
        <v>9784338256032</v>
      </c>
      <c r="D211" s="17" t="str">
        <f>'在庫確認済②-1'!D84</f>
        <v>小峰書店</v>
      </c>
      <c r="E211" s="21">
        <f>'在庫確認済②-1'!E84</f>
        <v>1</v>
      </c>
      <c r="F211" s="21">
        <f>'在庫確認済②-1'!F84</f>
        <v>3800</v>
      </c>
      <c r="G211" s="215">
        <f t="shared" si="3"/>
        <v>3800</v>
      </c>
    </row>
    <row r="212" spans="1:7" s="13" customFormat="1" ht="21" customHeight="1" x14ac:dyDescent="0.4">
      <c r="A212" s="204">
        <v>210</v>
      </c>
      <c r="B212" s="17" t="str">
        <f>'在庫確認済②-1'!B85</f>
        <v>未来へ伝えたい日本の伝統料理　４_x000D_
冬の料理</v>
      </c>
      <c r="C212" s="208" t="str">
        <f>'在庫確認済②-1'!C85</f>
        <v>9784338256049</v>
      </c>
      <c r="D212" s="17" t="str">
        <f>'在庫確認済②-1'!D85</f>
        <v>小峰書店</v>
      </c>
      <c r="E212" s="21">
        <f>'在庫確認済②-1'!E85</f>
        <v>1</v>
      </c>
      <c r="F212" s="21">
        <f>'在庫確認済②-1'!F85</f>
        <v>3800</v>
      </c>
      <c r="G212" s="215">
        <f t="shared" si="3"/>
        <v>3800</v>
      </c>
    </row>
    <row r="213" spans="1:7" s="13" customFormat="1" ht="21" customHeight="1" x14ac:dyDescent="0.4">
      <c r="A213" s="204">
        <v>211</v>
      </c>
      <c r="B213" s="17" t="str">
        <f>'在庫確認済②-1'!B86</f>
        <v>未来へ伝えたい日本の伝統料理　５_x000D_
四季を通じた料理</v>
      </c>
      <c r="C213" s="208" t="str">
        <f>'在庫確認済②-1'!C86</f>
        <v>9784338256056</v>
      </c>
      <c r="D213" s="17" t="str">
        <f>'在庫確認済②-1'!D86</f>
        <v>小峰書店</v>
      </c>
      <c r="E213" s="21">
        <f>'在庫確認済②-1'!E86</f>
        <v>1</v>
      </c>
      <c r="F213" s="21">
        <f>'在庫確認済②-1'!F86</f>
        <v>3800</v>
      </c>
      <c r="G213" s="215">
        <f t="shared" si="3"/>
        <v>3800</v>
      </c>
    </row>
    <row r="214" spans="1:7" s="13" customFormat="1" ht="21" customHeight="1" x14ac:dyDescent="0.4">
      <c r="A214" s="204">
        <v>212</v>
      </c>
      <c r="B214" s="17" t="str">
        <f>'在庫確認済②-1'!B87</f>
        <v>未来へ伝えたい日本の伝統料理　６_x000D_
日本の食を考える</v>
      </c>
      <c r="C214" s="208" t="str">
        <f>'在庫確認済②-1'!C87</f>
        <v>9784338256063</v>
      </c>
      <c r="D214" s="17" t="str">
        <f>'在庫確認済②-1'!D87</f>
        <v>小峰書店</v>
      </c>
      <c r="E214" s="21">
        <f>'在庫確認済②-1'!E87</f>
        <v>1</v>
      </c>
      <c r="F214" s="21">
        <f>'在庫確認済②-1'!F87</f>
        <v>3800</v>
      </c>
      <c r="G214" s="215">
        <f t="shared" si="3"/>
        <v>3800</v>
      </c>
    </row>
    <row r="215" spans="1:7" s="13" customFormat="1" ht="21" customHeight="1" x14ac:dyDescent="0.4">
      <c r="A215" s="204">
        <v>213</v>
      </c>
      <c r="B215" s="17" t="str">
        <f>'在庫確認済②-1'!B88</f>
        <v>カレーライスを一から作る　関野吉晴ゼミ</v>
      </c>
      <c r="C215" s="208" t="str">
        <f>'在庫確認済②-1'!C88</f>
        <v>9784591155929</v>
      </c>
      <c r="D215" s="17" t="str">
        <f>'在庫確認済②-1'!D88</f>
        <v>ﾎﾟﾌﾟﾗ社</v>
      </c>
      <c r="E215" s="21">
        <f>'在庫確認済②-1'!E88</f>
        <v>1</v>
      </c>
      <c r="F215" s="21">
        <f>'在庫確認済②-1'!F88</f>
        <v>1200</v>
      </c>
      <c r="G215" s="215">
        <f t="shared" si="3"/>
        <v>1200</v>
      </c>
    </row>
    <row r="216" spans="1:7" s="13" customFormat="1" ht="21" customHeight="1" x14ac:dyDescent="0.4">
      <c r="A216" s="204">
        <v>214</v>
      </c>
      <c r="B216" s="17" t="str">
        <f>'在庫確認済②-1'!B89</f>
        <v>神去なあなあ日常</v>
      </c>
      <c r="C216" s="208" t="str">
        <f>'在庫確認済②-1'!C89</f>
        <v>9784198936044</v>
      </c>
      <c r="D216" s="17" t="str">
        <f>'在庫確認済②-1'!D89</f>
        <v>徳間書店</v>
      </c>
      <c r="E216" s="21">
        <f>'在庫確認済②-1'!E89</f>
        <v>1</v>
      </c>
      <c r="F216" s="21">
        <f>'在庫確認済②-1'!F89</f>
        <v>619</v>
      </c>
      <c r="G216" s="215">
        <f t="shared" si="3"/>
        <v>619</v>
      </c>
    </row>
    <row r="217" spans="1:7" s="13" customFormat="1" ht="21" customHeight="1" x14ac:dyDescent="0.4">
      <c r="A217" s="204">
        <v>215</v>
      </c>
      <c r="B217" s="17" t="str">
        <f>'在庫確認済②-1'!B90</f>
        <v>ぼくのマンガ人生</v>
      </c>
      <c r="C217" s="208" t="str">
        <f>'在庫確認済②-1'!C90</f>
        <v>9784004305095</v>
      </c>
      <c r="D217" s="17" t="str">
        <f>'在庫確認済②-1'!D90</f>
        <v>岩波書店</v>
      </c>
      <c r="E217" s="21">
        <f>'在庫確認済②-1'!E90</f>
        <v>1</v>
      </c>
      <c r="F217" s="21">
        <f>'在庫確認済②-1'!F90</f>
        <v>840</v>
      </c>
      <c r="G217" s="215">
        <f t="shared" si="3"/>
        <v>840</v>
      </c>
    </row>
    <row r="218" spans="1:7" s="13" customFormat="1" ht="21" customHeight="1" x14ac:dyDescent="0.4">
      <c r="A218" s="204">
        <v>216</v>
      </c>
      <c r="B218" s="17" t="str">
        <f>'在庫確認済②-1'!B91</f>
        <v>子どものためのニッポン手仕事図鑑</v>
      </c>
      <c r="C218" s="208" t="str">
        <f>'在庫確認済②-1'!C91</f>
        <v>9784775526941</v>
      </c>
      <c r="D218" s="17" t="str">
        <f>'在庫確認済②-1'!D91</f>
        <v>ｵｰｸﾗ出版</v>
      </c>
      <c r="E218" s="21">
        <f>'在庫確認済②-1'!E91</f>
        <v>1</v>
      </c>
      <c r="F218" s="21">
        <f>'在庫確認済②-1'!F91</f>
        <v>2000</v>
      </c>
      <c r="G218" s="215">
        <f t="shared" si="3"/>
        <v>2000</v>
      </c>
    </row>
    <row r="219" spans="1:7" s="13" customFormat="1" ht="21" customHeight="1" x14ac:dyDescent="0.4">
      <c r="A219" s="204">
        <v>217</v>
      </c>
      <c r="B219" s="17" t="str">
        <f>'在庫確認済②-1'!B92</f>
        <v>職人</v>
      </c>
      <c r="C219" s="208" t="str">
        <f>'在庫確認済②-1'!C92</f>
        <v>9784004304647</v>
      </c>
      <c r="D219" s="17" t="str">
        <f>'在庫確認済②-1'!D92</f>
        <v>岩波書店</v>
      </c>
      <c r="E219" s="21">
        <f>'在庫確認済②-1'!E92</f>
        <v>1</v>
      </c>
      <c r="F219" s="21">
        <f>'在庫確認済②-1'!F92</f>
        <v>740</v>
      </c>
      <c r="G219" s="215">
        <f t="shared" si="3"/>
        <v>740</v>
      </c>
    </row>
    <row r="220" spans="1:7" s="13" customFormat="1" ht="21" customHeight="1" x14ac:dyDescent="0.4">
      <c r="A220" s="204">
        <v>218</v>
      </c>
      <c r="B220" s="17" t="str">
        <f>'在庫確認済②-1'!B93</f>
        <v>読書の価値</v>
      </c>
      <c r="C220" s="208" t="str">
        <f>'在庫確認済②-1'!C93</f>
        <v>9784140885475</v>
      </c>
      <c r="D220" s="17" t="str">
        <f>'在庫確認済②-1'!D93</f>
        <v>NHK出版</v>
      </c>
      <c r="E220" s="21">
        <f>'在庫確認済②-1'!E93</f>
        <v>1</v>
      </c>
      <c r="F220" s="21">
        <f>'在庫確認済②-1'!F93</f>
        <v>820</v>
      </c>
      <c r="G220" s="215">
        <f t="shared" si="3"/>
        <v>820</v>
      </c>
    </row>
    <row r="221" spans="1:7" s="13" customFormat="1" ht="21" customHeight="1" x14ac:dyDescent="0.4">
      <c r="A221" s="204">
        <v>219</v>
      </c>
      <c r="B221" s="17" t="str">
        <f>'在庫確認済②-1'!B94</f>
        <v>小説は君のためにある　よくわかる文学案内</v>
      </c>
      <c r="C221" s="208" t="str">
        <f>'在庫確認済②-1'!C94</f>
        <v>9784480683342</v>
      </c>
      <c r="D221" s="17" t="str">
        <f>'在庫確認済②-1'!D94</f>
        <v>筑摩書房</v>
      </c>
      <c r="E221" s="21">
        <f>'在庫確認済②-1'!E94</f>
        <v>1</v>
      </c>
      <c r="F221" s="21">
        <f>'在庫確認済②-1'!F94</f>
        <v>780</v>
      </c>
      <c r="G221" s="215">
        <f t="shared" si="3"/>
        <v>780</v>
      </c>
    </row>
    <row r="222" spans="1:7" s="13" customFormat="1" ht="21" customHeight="1" x14ac:dyDescent="0.4">
      <c r="A222" s="204">
        <v>220</v>
      </c>
      <c r="B222" s="17" t="str">
        <f>'在庫確認済②-1'!B95</f>
        <v>転換期を生きるきみたちへ_x000D_
　中高生に伝えておきたいたいせつなこと</v>
      </c>
      <c r="C222" s="208" t="str">
        <f>'在庫確認済②-1'!C95</f>
        <v>9784794968258</v>
      </c>
      <c r="D222" s="17" t="str">
        <f>'在庫確認済②-1'!D95</f>
        <v>晶文社</v>
      </c>
      <c r="E222" s="21">
        <f>'在庫確認済②-1'!E95</f>
        <v>1</v>
      </c>
      <c r="F222" s="21">
        <f>'在庫確認済②-1'!F95</f>
        <v>1400</v>
      </c>
      <c r="G222" s="215">
        <f t="shared" si="3"/>
        <v>1400</v>
      </c>
    </row>
    <row r="223" spans="1:7" s="13" customFormat="1" ht="21" customHeight="1" x14ac:dyDescent="0.4">
      <c r="A223" s="204">
        <v>221</v>
      </c>
      <c r="B223" s="17" t="str">
        <f>'在庫確認済②-1'!B96</f>
        <v>１４歳からの社会学　これからの社会を生きる君に</v>
      </c>
      <c r="C223" s="208" t="str">
        <f>'在庫確認済②-1'!C96</f>
        <v>9784480430267</v>
      </c>
      <c r="D223" s="17" t="str">
        <f>'在庫確認済②-1'!D96</f>
        <v>筑摩書房</v>
      </c>
      <c r="E223" s="21">
        <f>'在庫確認済②-1'!E96</f>
        <v>1</v>
      </c>
      <c r="F223" s="21">
        <f>'在庫確認済②-1'!F96</f>
        <v>680</v>
      </c>
      <c r="G223" s="215">
        <f t="shared" si="3"/>
        <v>680</v>
      </c>
    </row>
    <row r="224" spans="1:7" s="13" customFormat="1" ht="21" customHeight="1" x14ac:dyDescent="0.4">
      <c r="A224" s="204">
        <v>222</v>
      </c>
      <c r="B224" s="17" t="str">
        <f>'在庫確認済②-1'!B97</f>
        <v>日本という国</v>
      </c>
      <c r="C224" s="208" t="str">
        <f>'在庫確認済②-1'!C97</f>
        <v>9784788515673</v>
      </c>
      <c r="D224" s="17" t="str">
        <f>'在庫確認済②-1'!D97</f>
        <v>新曜社</v>
      </c>
      <c r="E224" s="21">
        <f>'在庫確認済②-1'!E97</f>
        <v>1</v>
      </c>
      <c r="F224" s="21">
        <f>'在庫確認済②-1'!F97</f>
        <v>1400</v>
      </c>
      <c r="G224" s="215">
        <f t="shared" si="3"/>
        <v>1400</v>
      </c>
    </row>
    <row r="225" spans="1:7" s="13" customFormat="1" ht="21" customHeight="1" x14ac:dyDescent="0.4">
      <c r="A225" s="204">
        <v>223</v>
      </c>
      <c r="B225" s="17" t="str">
        <f>'在庫確認済②-1'!B98</f>
        <v>レモンをお金にかえる法　“経済学入門”の巻_x000D_
　新装版</v>
      </c>
      <c r="C225" s="208" t="str">
        <f>'在庫確認済②-1'!C98</f>
        <v>9784309243412</v>
      </c>
      <c r="D225" s="17" t="str">
        <f>'在庫確認済②-1'!D98</f>
        <v>河出書房新社</v>
      </c>
      <c r="E225" s="21">
        <f>'在庫確認済②-1'!E98</f>
        <v>1</v>
      </c>
      <c r="F225" s="21">
        <f>'在庫確認済②-1'!F98</f>
        <v>1300</v>
      </c>
      <c r="G225" s="215">
        <f t="shared" si="3"/>
        <v>1300</v>
      </c>
    </row>
    <row r="226" spans="1:7" s="13" customFormat="1" ht="21" customHeight="1" x14ac:dyDescent="0.4">
      <c r="A226" s="204">
        <v>224</v>
      </c>
      <c r="B226" s="17" t="str">
        <f>'在庫確認済②-1'!B99</f>
        <v>ライ麦畑でつかまえて</v>
      </c>
      <c r="C226" s="208" t="str">
        <f>'在庫確認済②-1'!C99</f>
        <v>9784560070512</v>
      </c>
      <c r="D226" s="17" t="str">
        <f>'在庫確認済②-1'!D99</f>
        <v>白水社</v>
      </c>
      <c r="E226" s="21">
        <f>'在庫確認済②-1'!E99</f>
        <v>1</v>
      </c>
      <c r="F226" s="21">
        <f>'在庫確認済②-1'!F99</f>
        <v>880</v>
      </c>
      <c r="G226" s="215">
        <f t="shared" si="3"/>
        <v>880</v>
      </c>
    </row>
    <row r="227" spans="1:7" ht="27" customHeight="1" x14ac:dyDescent="0.4">
      <c r="A227" s="204">
        <v>225</v>
      </c>
      <c r="B227" s="17" t="str">
        <f>'在庫確認済②-1'!B100</f>
        <v>１４歳からの哲学　考えるための教科書</v>
      </c>
      <c r="C227" s="208" t="str">
        <f>'在庫確認済②-1'!C100</f>
        <v>9784901510141</v>
      </c>
      <c r="D227" s="17" t="str">
        <f>'在庫確認済②-1'!D100</f>
        <v>ﾄﾗﾝｽﾋﾞｭｰ</v>
      </c>
      <c r="E227" s="21">
        <f>'在庫確認済②-1'!E100</f>
        <v>1</v>
      </c>
      <c r="F227" s="21">
        <f>'在庫確認済②-1'!F100</f>
        <v>1200</v>
      </c>
      <c r="G227" s="215">
        <f t="shared" si="3"/>
        <v>1200</v>
      </c>
    </row>
    <row r="228" spans="1:7" ht="27" customHeight="1" x14ac:dyDescent="0.4">
      <c r="A228" s="204">
        <v>226</v>
      </c>
      <c r="B228" s="17" t="str">
        <f>'在庫確認済②-1'!B101</f>
        <v>学ぶこと思うこと</v>
      </c>
      <c r="C228" s="208" t="str">
        <f>'在庫確認済②-1'!C101</f>
        <v>9784000092869</v>
      </c>
      <c r="D228" s="17" t="str">
        <f>'在庫確認済②-1'!D101</f>
        <v>岩波書店</v>
      </c>
      <c r="E228" s="21">
        <f>'在庫確認済②-1'!E101</f>
        <v>1</v>
      </c>
      <c r="F228" s="21">
        <f>'在庫確認済②-1'!F101</f>
        <v>520</v>
      </c>
      <c r="G228" s="215">
        <f t="shared" si="3"/>
        <v>520</v>
      </c>
    </row>
    <row r="229" spans="1:7" ht="27" customHeight="1" x14ac:dyDescent="0.4">
      <c r="A229" s="204">
        <v>227</v>
      </c>
      <c r="B229" s="17" t="str">
        <f>'在庫確認済②-1'!B102</f>
        <v>ひとり</v>
      </c>
      <c r="C229" s="208" t="str">
        <f>'在庫確認済②-1'!C102</f>
        <v>9784062165655</v>
      </c>
      <c r="D229" s="17" t="str">
        <f>'在庫確認済②-1'!D102</f>
        <v>講談社</v>
      </c>
      <c r="E229" s="21">
        <f>'在庫確認済②-1'!E102</f>
        <v>1</v>
      </c>
      <c r="F229" s="21">
        <f>'在庫確認済②-1'!F102</f>
        <v>1000</v>
      </c>
      <c r="G229" s="215">
        <f t="shared" si="3"/>
        <v>1000</v>
      </c>
    </row>
    <row r="230" spans="1:7" ht="27" customHeight="1" x14ac:dyDescent="0.4">
      <c r="A230" s="204">
        <v>228</v>
      </c>
      <c r="B230" s="17" t="str">
        <f>'在庫確認済②-1'!B103</f>
        <v>博士の愛した数式</v>
      </c>
      <c r="C230" s="208" t="str">
        <f>'在庫確認済②-1'!C103</f>
        <v>9784101215235</v>
      </c>
      <c r="D230" s="17" t="str">
        <f>'在庫確認済②-1'!D103</f>
        <v>新潮社</v>
      </c>
      <c r="E230" s="21">
        <f>'在庫確認済②-1'!E103</f>
        <v>1</v>
      </c>
      <c r="F230" s="21">
        <f>'在庫確認済②-1'!F103</f>
        <v>590</v>
      </c>
      <c r="G230" s="215">
        <f t="shared" si="3"/>
        <v>590</v>
      </c>
    </row>
    <row r="231" spans="1:7" ht="27" customHeight="1" x14ac:dyDescent="0.4">
      <c r="A231" s="204">
        <v>229</v>
      </c>
      <c r="B231" s="17" t="str">
        <f>'在庫確認済②-1'!B104</f>
        <v>科学の考え方・学び方</v>
      </c>
      <c r="C231" s="208" t="str">
        <f>'在庫確認済②-1'!C104</f>
        <v>9784005002726</v>
      </c>
      <c r="D231" s="17" t="str">
        <f>'在庫確認済②-1'!D104</f>
        <v>岩波書店</v>
      </c>
      <c r="E231" s="21">
        <f>'在庫確認済②-1'!E104</f>
        <v>1</v>
      </c>
      <c r="F231" s="21">
        <f>'在庫確認済②-1'!F104</f>
        <v>840</v>
      </c>
      <c r="G231" s="215">
        <f t="shared" si="3"/>
        <v>840</v>
      </c>
    </row>
    <row r="232" spans="1:7" ht="27" customHeight="1" x14ac:dyDescent="0.4">
      <c r="A232" s="204">
        <v>230</v>
      </c>
      <c r="B232" s="17" t="str">
        <f>'在庫確認済②-1'!B105</f>
        <v>解剖学教室へようこそ</v>
      </c>
      <c r="C232" s="208" t="str">
        <f>'在庫確認済②-1'!C105</f>
        <v>9784480421616</v>
      </c>
      <c r="D232" s="17" t="str">
        <f>'在庫確認済②-1'!D105</f>
        <v>筑摩書房</v>
      </c>
      <c r="E232" s="21">
        <f>'在庫確認済②-1'!E105</f>
        <v>1</v>
      </c>
      <c r="F232" s="21">
        <f>'在庫確認済②-1'!F105</f>
        <v>640</v>
      </c>
      <c r="G232" s="215">
        <f t="shared" si="3"/>
        <v>640</v>
      </c>
    </row>
    <row r="233" spans="1:7" ht="27" customHeight="1" x14ac:dyDescent="0.4">
      <c r="A233" s="204">
        <v>231</v>
      </c>
      <c r="B233" s="17" t="str">
        <f>'在庫確認済②-1'!B106</f>
        <v>ふしぎなことばことばのふしぎ</v>
      </c>
      <c r="C233" s="208" t="str">
        <f>'在庫確認済②-1'!C106</f>
        <v>9784480041067</v>
      </c>
      <c r="D233" s="17" t="str">
        <f>'在庫確認済②-1'!D106</f>
        <v>筑摩書房</v>
      </c>
      <c r="E233" s="21">
        <f>'在庫確認済②-1'!E106</f>
        <v>1</v>
      </c>
      <c r="F233" s="21">
        <f>'在庫確認済②-1'!F106</f>
        <v>1200</v>
      </c>
      <c r="G233" s="215">
        <f t="shared" si="3"/>
        <v>1200</v>
      </c>
    </row>
    <row r="234" spans="1:7" ht="27" customHeight="1" x14ac:dyDescent="0.4">
      <c r="A234" s="204">
        <v>232</v>
      </c>
      <c r="B234" s="17" t="str">
        <f>'在庫確認済②-1'!B107</f>
        <v>働きたくないイタチと言葉がわかるロボット_x000D_
　人工知能から考える「人と言葉」</v>
      </c>
      <c r="C234" s="208" t="str">
        <f>'在庫確認済②-1'!C107</f>
        <v>9784255010038</v>
      </c>
      <c r="D234" s="17" t="str">
        <f>'在庫確認済②-1'!D107</f>
        <v>朝日出版社</v>
      </c>
      <c r="E234" s="21">
        <f>'在庫確認済②-1'!E107</f>
        <v>1</v>
      </c>
      <c r="F234" s="21">
        <f>'在庫確認済②-1'!F107</f>
        <v>1700</v>
      </c>
      <c r="G234" s="215">
        <f t="shared" si="3"/>
        <v>1700</v>
      </c>
    </row>
    <row r="235" spans="1:7" ht="27" customHeight="1" x14ac:dyDescent="0.4">
      <c r="A235" s="204">
        <v>233</v>
      </c>
      <c r="B235" s="17" t="str">
        <f>'在庫確認済②-1'!B108</f>
        <v>岳物語</v>
      </c>
      <c r="C235" s="208" t="str">
        <f>'在庫確認済②-1'!C108</f>
        <v>9784087494907</v>
      </c>
      <c r="D235" s="17" t="str">
        <f>'在庫確認済②-1'!D108</f>
        <v>集英社</v>
      </c>
      <c r="E235" s="21">
        <f>'在庫確認済②-1'!E108</f>
        <v>1</v>
      </c>
      <c r="F235" s="21">
        <f>'在庫確認済②-1'!F108</f>
        <v>580</v>
      </c>
      <c r="G235" s="215">
        <f t="shared" si="3"/>
        <v>580</v>
      </c>
    </row>
    <row r="236" spans="1:7" ht="27" customHeight="1" x14ac:dyDescent="0.4">
      <c r="A236" s="204">
        <v>234</v>
      </c>
      <c r="B236" s="17" t="str">
        <f>'在庫確認済②-1'!B109</f>
        <v>日本文学全集　０７　枕草子/方丈記/徒然草</v>
      </c>
      <c r="C236" s="208" t="str">
        <f>'在庫確認済②-1'!C109</f>
        <v>9784309728773</v>
      </c>
      <c r="D236" s="17" t="str">
        <f>'在庫確認済②-1'!D109</f>
        <v>河出書房新社</v>
      </c>
      <c r="E236" s="21">
        <f>'在庫確認済②-1'!E109</f>
        <v>1</v>
      </c>
      <c r="F236" s="21">
        <f>'在庫確認済②-1'!F109</f>
        <v>2800</v>
      </c>
      <c r="G236" s="215">
        <f t="shared" si="3"/>
        <v>2800</v>
      </c>
    </row>
    <row r="237" spans="1:7" ht="27" customHeight="1" x14ac:dyDescent="0.4">
      <c r="A237" s="204">
        <v>235</v>
      </c>
      <c r="B237" s="17" t="str">
        <f>'在庫確認済②-1'!B110</f>
        <v>方丈記</v>
      </c>
      <c r="C237" s="208" t="str">
        <f>'在庫確認済②-1'!C110</f>
        <v>9784334753863</v>
      </c>
      <c r="D237" s="17" t="str">
        <f>'在庫確認済②-1'!D110</f>
        <v>光文社</v>
      </c>
      <c r="E237" s="21">
        <f>'在庫確認済②-1'!E110</f>
        <v>1</v>
      </c>
      <c r="F237" s="21">
        <f>'在庫確認済②-1'!F110</f>
        <v>640</v>
      </c>
      <c r="G237" s="215">
        <f t="shared" si="3"/>
        <v>640</v>
      </c>
    </row>
    <row r="238" spans="1:7" ht="27" customHeight="1" x14ac:dyDescent="0.4">
      <c r="A238" s="204">
        <v>236</v>
      </c>
      <c r="B238" s="17" t="str">
        <f>'在庫確認済②-1'!B111</f>
        <v>ももこのいきもの図鑑</v>
      </c>
      <c r="C238" s="208" t="str">
        <f>'在庫確認済②-1'!C111</f>
        <v>9784087487794</v>
      </c>
      <c r="D238" s="17" t="str">
        <f>'在庫確認済②-1'!D111</f>
        <v>集英社</v>
      </c>
      <c r="E238" s="21">
        <f>'在庫確認済②-1'!E111</f>
        <v>1</v>
      </c>
      <c r="F238" s="21">
        <f>'在庫確認済②-1'!F111</f>
        <v>560</v>
      </c>
      <c r="G238" s="215">
        <f t="shared" si="3"/>
        <v>560</v>
      </c>
    </row>
    <row r="239" spans="1:7" ht="27" customHeight="1" x14ac:dyDescent="0.4">
      <c r="A239" s="204">
        <v>237</v>
      </c>
      <c r="B239" s="17" t="str">
        <f>'在庫確認済②-1'!B112</f>
        <v>クマゼミから温暖化を考える</v>
      </c>
      <c r="C239" s="208" t="str">
        <f>'在庫確認済②-1'!C112</f>
        <v>9784005008339</v>
      </c>
      <c r="D239" s="17" t="str">
        <f>'在庫確認済②-1'!D112</f>
        <v>岩波書店</v>
      </c>
      <c r="E239" s="21">
        <f>'在庫確認済②-1'!E112</f>
        <v>1</v>
      </c>
      <c r="F239" s="21">
        <f>'在庫確認済②-1'!F112</f>
        <v>820</v>
      </c>
      <c r="G239" s="215">
        <f t="shared" si="3"/>
        <v>820</v>
      </c>
    </row>
    <row r="240" spans="1:7" ht="27" customHeight="1" x14ac:dyDescent="0.4">
      <c r="A240" s="204">
        <v>238</v>
      </c>
      <c r="B240" s="17" t="str">
        <f>'在庫確認済②-1'!B113</f>
        <v>春の数えかた</v>
      </c>
      <c r="C240" s="208" t="str">
        <f>'在庫確認済②-1'!C113</f>
        <v>9784101164717</v>
      </c>
      <c r="D240" s="17" t="str">
        <f>'在庫確認済②-1'!D113</f>
        <v>新潮社</v>
      </c>
      <c r="E240" s="21">
        <f>'在庫確認済②-1'!E113</f>
        <v>1</v>
      </c>
      <c r="F240" s="21">
        <f>'在庫確認済②-1'!F113</f>
        <v>490</v>
      </c>
      <c r="G240" s="215">
        <f t="shared" si="3"/>
        <v>490</v>
      </c>
    </row>
    <row r="241" spans="1:7" ht="27" customHeight="1" x14ac:dyDescent="0.4">
      <c r="A241" s="204">
        <v>239</v>
      </c>
      <c r="B241" s="17" t="str">
        <f>'在庫確認済②-1'!B114</f>
        <v>短歌をつくろう</v>
      </c>
      <c r="C241" s="208" t="str">
        <f>'在庫確認済②-1'!C114</f>
        <v>9784005006694</v>
      </c>
      <c r="D241" s="17" t="str">
        <f>'在庫確認済②-1'!D114</f>
        <v>岩波書店</v>
      </c>
      <c r="E241" s="21">
        <f>'在庫確認済②-1'!E114</f>
        <v>1</v>
      </c>
      <c r="F241" s="21">
        <f>'在庫確認済②-1'!F114</f>
        <v>780</v>
      </c>
      <c r="G241" s="215">
        <f t="shared" si="3"/>
        <v>780</v>
      </c>
    </row>
    <row r="242" spans="1:7" ht="27" customHeight="1" x14ac:dyDescent="0.4">
      <c r="A242" s="204">
        <v>240</v>
      </c>
      <c r="B242" s="17" t="str">
        <f>'在庫確認済②-1'!B115</f>
        <v>色を奏でる</v>
      </c>
      <c r="C242" s="208" t="str">
        <f>'在庫確認済②-1'!C115</f>
        <v>9784480034328</v>
      </c>
      <c r="D242" s="17" t="str">
        <f>'在庫確認済②-1'!D115</f>
        <v>筑摩書房</v>
      </c>
      <c r="E242" s="21">
        <f>'在庫確認済②-1'!E115</f>
        <v>1</v>
      </c>
      <c r="F242" s="21">
        <f>'在庫確認済②-1'!F115</f>
        <v>1000</v>
      </c>
      <c r="G242" s="215">
        <f t="shared" si="3"/>
        <v>1000</v>
      </c>
    </row>
    <row r="243" spans="1:7" ht="27" customHeight="1" x14ac:dyDescent="0.4">
      <c r="A243" s="204">
        <v>241</v>
      </c>
      <c r="B243" s="17" t="str">
        <f>'在庫確認済②-1'!B116</f>
        <v>ユタとふしぎな仲間たち</v>
      </c>
      <c r="C243" s="208" t="str">
        <f>'在庫確認済②-1'!C116</f>
        <v>9784061487505</v>
      </c>
      <c r="D243" s="17" t="str">
        <f>'在庫確認済②-1'!D116</f>
        <v>講談社</v>
      </c>
      <c r="E243" s="21">
        <f>'在庫確認済②-1'!E116</f>
        <v>1</v>
      </c>
      <c r="F243" s="21">
        <f>'在庫確認済②-1'!F116</f>
        <v>700</v>
      </c>
      <c r="G243" s="215">
        <f t="shared" si="3"/>
        <v>700</v>
      </c>
    </row>
    <row r="244" spans="1:7" ht="27" customHeight="1" x14ac:dyDescent="0.4">
      <c r="A244" s="204">
        <v>242</v>
      </c>
      <c r="B244" s="17" t="str">
        <f>'在庫確認済②-1'!B117</f>
        <v>父の詫び状　新装版</v>
      </c>
      <c r="C244" s="208" t="str">
        <f>'在庫確認済②-1'!C117</f>
        <v>9784167277215</v>
      </c>
      <c r="D244" s="17" t="str">
        <f>'在庫確認済②-1'!D117</f>
        <v>文藝春秋</v>
      </c>
      <c r="E244" s="21">
        <f>'在庫確認済②-1'!E117</f>
        <v>1</v>
      </c>
      <c r="F244" s="21">
        <f>'在庫確認済②-1'!F117</f>
        <v>630</v>
      </c>
      <c r="G244" s="215">
        <f t="shared" si="3"/>
        <v>630</v>
      </c>
    </row>
    <row r="245" spans="1:7" ht="27" customHeight="1" x14ac:dyDescent="0.4">
      <c r="A245" s="204">
        <v>243</v>
      </c>
      <c r="B245" s="17" t="str">
        <f>'在庫確認済②-1'!B118</f>
        <v>小石川の家（うち）</v>
      </c>
      <c r="C245" s="208" t="str">
        <f>'在庫確認済②-1'!C118</f>
        <v>9784062637466</v>
      </c>
      <c r="D245" s="17" t="str">
        <f>'在庫確認済②-1'!D118</f>
        <v>講談社</v>
      </c>
      <c r="E245" s="21">
        <f>'在庫確認済②-1'!E118</f>
        <v>1</v>
      </c>
      <c r="F245" s="21">
        <f>'在庫確認済②-1'!F118</f>
        <v>600</v>
      </c>
      <c r="G245" s="215">
        <f t="shared" si="3"/>
        <v>600</v>
      </c>
    </row>
    <row r="246" spans="1:7" ht="27" customHeight="1" x14ac:dyDescent="0.4">
      <c r="A246" s="204">
        <v>244</v>
      </c>
      <c r="B246" s="17" t="str">
        <f>'在庫確認済②-1'!B119</f>
        <v>イースター島を行く　モアイの謎と未踏の聖地_x000D_
　カラー版</v>
      </c>
      <c r="C246" s="208" t="str">
        <f>'在庫確認済②-1'!C119</f>
        <v>9784121023278</v>
      </c>
      <c r="D246" s="17" t="str">
        <f>'在庫確認済②-1'!D119</f>
        <v>中央公論新社</v>
      </c>
      <c r="E246" s="21">
        <f>'在庫確認済②-1'!E119</f>
        <v>1</v>
      </c>
      <c r="F246" s="21">
        <f>'在庫確認済②-1'!F119</f>
        <v>1000</v>
      </c>
      <c r="G246" s="215">
        <f t="shared" si="3"/>
        <v>1000</v>
      </c>
    </row>
    <row r="247" spans="1:7" ht="27" customHeight="1" x14ac:dyDescent="0.4">
      <c r="A247" s="204">
        <v>245</v>
      </c>
      <c r="B247" s="17" t="str">
        <f>'在庫確認済②-1'!B120</f>
        <v>ジャガイモのきた道　文明・飢饉・戦争</v>
      </c>
      <c r="C247" s="208" t="str">
        <f>'在庫確認済②-1'!C120</f>
        <v>9784004311348</v>
      </c>
      <c r="D247" s="17" t="str">
        <f>'在庫確認済②-1'!D120</f>
        <v>岩波書店</v>
      </c>
      <c r="E247" s="21">
        <f>'在庫確認済②-1'!E120</f>
        <v>1</v>
      </c>
      <c r="F247" s="21">
        <f>'在庫確認済②-1'!F120</f>
        <v>840</v>
      </c>
      <c r="G247" s="215">
        <f t="shared" si="3"/>
        <v>840</v>
      </c>
    </row>
    <row r="248" spans="1:7" ht="27" customHeight="1" x14ac:dyDescent="0.4">
      <c r="A248" s="204">
        <v>246</v>
      </c>
      <c r="B248" s="17" t="str">
        <f>'在庫確認済②-1'!B121</f>
        <v>日本の名詩を読みかえす</v>
      </c>
      <c r="C248" s="208" t="str">
        <f>'在庫確認済②-1'!C121</f>
        <v>9784900963269</v>
      </c>
      <c r="D248" s="17" t="str">
        <f>'在庫確認済②-1'!D121</f>
        <v>いそっぷ社</v>
      </c>
      <c r="E248" s="21">
        <f>'在庫確認済②-1'!E121</f>
        <v>1</v>
      </c>
      <c r="F248" s="21">
        <f>'在庫確認済②-1'!F121</f>
        <v>1600</v>
      </c>
      <c r="G248" s="215">
        <f t="shared" si="3"/>
        <v>1600</v>
      </c>
    </row>
    <row r="249" spans="1:7" ht="27" customHeight="1" x14ac:dyDescent="0.4">
      <c r="A249" s="204">
        <v>247</v>
      </c>
      <c r="B249" s="17" t="str">
        <f>'在庫確認済②-1'!B122</f>
        <v>義経　上　新装版</v>
      </c>
      <c r="C249" s="208" t="str">
        <f>'在庫確認済②-1'!C122</f>
        <v>9784167663117</v>
      </c>
      <c r="D249" s="17" t="str">
        <f>'在庫確認済②-1'!D122</f>
        <v>文藝春秋</v>
      </c>
      <c r="E249" s="21">
        <f>'在庫確認済②-1'!E122</f>
        <v>1</v>
      </c>
      <c r="F249" s="21">
        <f>'在庫確認済②-1'!F122</f>
        <v>780</v>
      </c>
      <c r="G249" s="215">
        <f t="shared" si="3"/>
        <v>780</v>
      </c>
    </row>
    <row r="250" spans="1:7" ht="27" customHeight="1" x14ac:dyDescent="0.4">
      <c r="A250" s="204">
        <v>248</v>
      </c>
      <c r="B250" s="17" t="str">
        <f>'在庫確認済②-1'!B123</f>
        <v>義経　下　新装版</v>
      </c>
      <c r="C250" s="208" t="str">
        <f>'在庫確認済②-1'!C123</f>
        <v>9784167663124</v>
      </c>
      <c r="D250" s="17" t="str">
        <f>'在庫確認済②-1'!D123</f>
        <v>文藝春秋</v>
      </c>
      <c r="E250" s="21">
        <f>'在庫確認済②-1'!E123</f>
        <v>1</v>
      </c>
      <c r="F250" s="21">
        <f>'在庫確認済②-1'!F123</f>
        <v>780</v>
      </c>
      <c r="G250" s="215">
        <f t="shared" si="3"/>
        <v>780</v>
      </c>
    </row>
    <row r="251" spans="1:7" ht="27" customHeight="1" x14ac:dyDescent="0.4">
      <c r="A251" s="204">
        <v>249</v>
      </c>
      <c r="B251" s="17" t="str">
        <f>'在庫確認済②-1'!B124</f>
        <v>兼好さんの遺言_x000D_
　徒然草が教えてくれるわたしたちの生きかた</v>
      </c>
      <c r="C251" s="208" t="str">
        <f>'在庫確認済②-1'!C124</f>
        <v>9784093881838</v>
      </c>
      <c r="D251" s="17" t="str">
        <f>'在庫確認済②-1'!D124</f>
        <v>小学館</v>
      </c>
      <c r="E251" s="21">
        <f>'在庫確認済②-1'!E124</f>
        <v>1</v>
      </c>
      <c r="F251" s="21">
        <f>'在庫確認済②-1'!F124</f>
        <v>1300</v>
      </c>
      <c r="G251" s="215">
        <f t="shared" si="3"/>
        <v>1300</v>
      </c>
    </row>
    <row r="252" spans="1:7" ht="27" customHeight="1" x14ac:dyDescent="0.4">
      <c r="A252" s="204">
        <v>250</v>
      </c>
      <c r="B252" s="17" t="str">
        <f>'在庫確認済②-1'!B125</f>
        <v>漢詩への招待</v>
      </c>
      <c r="C252" s="208" t="str">
        <f>'在庫確認済②-1'!C125</f>
        <v>9784167679613</v>
      </c>
      <c r="D252" s="17" t="str">
        <f>'在庫確認済②-1'!D125</f>
        <v>文藝春秋</v>
      </c>
      <c r="E252" s="21">
        <f>'在庫確認済②-1'!E125</f>
        <v>1</v>
      </c>
      <c r="F252" s="21">
        <f>'在庫確認済②-1'!F125</f>
        <v>730</v>
      </c>
      <c r="G252" s="215">
        <f t="shared" si="3"/>
        <v>730</v>
      </c>
    </row>
    <row r="253" spans="1:7" ht="27" customHeight="1" x14ac:dyDescent="0.4">
      <c r="A253" s="204">
        <v>251</v>
      </c>
      <c r="B253" s="17" t="str">
        <f>'在庫確認済②-1'!B126</f>
        <v>漢詩のレッスン</v>
      </c>
      <c r="C253" s="208" t="str">
        <f>'在庫確認済②-1'!C126</f>
        <v>9784005007899</v>
      </c>
      <c r="D253" s="17" t="str">
        <f>'在庫確認済②-1'!D126</f>
        <v>岩波書店</v>
      </c>
      <c r="E253" s="21">
        <f>'在庫確認済②-1'!E126</f>
        <v>1</v>
      </c>
      <c r="F253" s="21">
        <f>'在庫確認済②-1'!F126</f>
        <v>880</v>
      </c>
      <c r="G253" s="215">
        <f t="shared" si="3"/>
        <v>880</v>
      </c>
    </row>
    <row r="254" spans="1:7" ht="27" customHeight="1" x14ac:dyDescent="0.4">
      <c r="A254" s="204">
        <v>252</v>
      </c>
      <c r="B254" s="17" t="str">
        <f>'在庫確認済②-1'!B127</f>
        <v>ダ・ヴィンチの「最後の晩餐」はなぜ傑作か？_x000D_
　聖書の物語と美術</v>
      </c>
      <c r="C254" s="208" t="str">
        <f>'在庫確認済②-1'!C127</f>
        <v>9784098230303</v>
      </c>
      <c r="D254" s="17" t="str">
        <f>'在庫確認済②-1'!D127</f>
        <v>小学館</v>
      </c>
      <c r="E254" s="21">
        <f>'在庫確認済②-1'!E127</f>
        <v>1</v>
      </c>
      <c r="F254" s="21">
        <f>'在庫確認済②-1'!F127</f>
        <v>1100</v>
      </c>
      <c r="G254" s="215">
        <f t="shared" si="3"/>
        <v>1100</v>
      </c>
    </row>
    <row r="255" spans="1:7" ht="27" customHeight="1" x14ac:dyDescent="0.4">
      <c r="A255" s="204">
        <v>253</v>
      </c>
      <c r="B255" s="17" t="str">
        <f>'在庫確認済②-1'!B128</f>
        <v>斜陽</v>
      </c>
      <c r="C255" s="208" t="str">
        <f>'在庫確認済②-1'!C128</f>
        <v>9784101006024</v>
      </c>
      <c r="D255" s="17" t="str">
        <f>'在庫確認済②-1'!D128</f>
        <v>新潮社</v>
      </c>
      <c r="E255" s="21">
        <f>'在庫確認済②-1'!E128</f>
        <v>1</v>
      </c>
      <c r="F255" s="21">
        <f>'在庫確認済②-1'!F128</f>
        <v>340</v>
      </c>
      <c r="G255" s="215">
        <f t="shared" si="3"/>
        <v>340</v>
      </c>
    </row>
    <row r="256" spans="1:7" ht="27" customHeight="1" x14ac:dyDescent="0.4">
      <c r="A256" s="204">
        <v>254</v>
      </c>
      <c r="B256" s="17" t="str">
        <f>'在庫確認済②-1'!B129</f>
        <v>繰り返し読みたい日本の名詩一〇〇</v>
      </c>
      <c r="C256" s="208" t="str">
        <f>'在庫確認済②-1'!C129</f>
        <v>9784883927494</v>
      </c>
      <c r="D256" s="17" t="str">
        <f>'在庫確認済②-1'!D129</f>
        <v>彩図社</v>
      </c>
      <c r="E256" s="21">
        <f>'在庫確認済②-1'!E129</f>
        <v>1</v>
      </c>
      <c r="F256" s="21">
        <f>'在庫確認済②-1'!F129</f>
        <v>590</v>
      </c>
      <c r="G256" s="215">
        <f t="shared" si="3"/>
        <v>590</v>
      </c>
    </row>
    <row r="257" spans="1:7" ht="27" customHeight="1" x14ac:dyDescent="0.4">
      <c r="A257" s="204">
        <v>255</v>
      </c>
      <c r="B257" s="17" t="str">
        <f>'在庫確認済②-1'!B130</f>
        <v>能の本</v>
      </c>
      <c r="C257" s="208" t="str">
        <f>'在庫確認済②-1'!C130</f>
        <v>9784908443107</v>
      </c>
      <c r="D257" s="17" t="str">
        <f>'在庫確認済②-1'!D130</f>
        <v>西日本出版社</v>
      </c>
      <c r="E257" s="21">
        <f>'在庫確認済②-1'!E130</f>
        <v>1</v>
      </c>
      <c r="F257" s="21">
        <f>'在庫確認済②-1'!F130</f>
        <v>1500</v>
      </c>
      <c r="G257" s="215">
        <f t="shared" si="3"/>
        <v>1500</v>
      </c>
    </row>
    <row r="258" spans="1:7" ht="27" customHeight="1" x14ac:dyDescent="0.4">
      <c r="A258" s="204">
        <v>256</v>
      </c>
      <c r="B258" s="17" t="str">
        <f>'在庫確認済②-1'!B131</f>
        <v>能の本　２</v>
      </c>
      <c r="C258" s="208" t="str">
        <f>'在庫確認済②-1'!C131</f>
        <v>9784908443220</v>
      </c>
      <c r="D258" s="17" t="str">
        <f>'在庫確認済②-1'!D131</f>
        <v>西日本出版社</v>
      </c>
      <c r="E258" s="21">
        <f>'在庫確認済②-1'!E131</f>
        <v>1</v>
      </c>
      <c r="F258" s="21">
        <f>'在庫確認済②-1'!F131</f>
        <v>1600</v>
      </c>
      <c r="G258" s="215">
        <f t="shared" si="3"/>
        <v>1600</v>
      </c>
    </row>
    <row r="259" spans="1:7" ht="27" customHeight="1" x14ac:dyDescent="0.4">
      <c r="A259" s="204">
        <v>257</v>
      </c>
      <c r="B259" s="17" t="str">
        <f>'在庫確認済②-1'!B132</f>
        <v>中・高校生のための狂言入門</v>
      </c>
      <c r="C259" s="208" t="str">
        <f>'在庫確認済②-1'!C132</f>
        <v>9784582765304</v>
      </c>
      <c r="D259" s="17" t="str">
        <f>'在庫確認済②-1'!D132</f>
        <v>平凡社</v>
      </c>
      <c r="E259" s="21">
        <f>'在庫確認済②-1'!E132</f>
        <v>1</v>
      </c>
      <c r="F259" s="21">
        <f>'在庫確認済②-1'!F132</f>
        <v>1200</v>
      </c>
      <c r="G259" s="215">
        <f t="shared" si="3"/>
        <v>1200</v>
      </c>
    </row>
    <row r="260" spans="1:7" ht="27" customHeight="1" x14ac:dyDescent="0.4">
      <c r="A260" s="204">
        <v>258</v>
      </c>
      <c r="B260" s="17" t="str">
        <f>'在庫確認済②-1'!B133</f>
        <v>ブンとフン</v>
      </c>
      <c r="C260" s="208" t="str">
        <f>'在庫確認済②-1'!C133</f>
        <v>9784101168012</v>
      </c>
      <c r="D260" s="17" t="str">
        <f>'在庫確認済②-1'!D133</f>
        <v>新潮社</v>
      </c>
      <c r="E260" s="21">
        <f>'在庫確認済②-1'!E133</f>
        <v>1</v>
      </c>
      <c r="F260" s="21">
        <f>'在庫確認済②-1'!F133</f>
        <v>460</v>
      </c>
      <c r="G260" s="215">
        <f t="shared" ref="G260:G323" si="4">E260*F260</f>
        <v>460</v>
      </c>
    </row>
    <row r="261" spans="1:7" ht="27" customHeight="1" x14ac:dyDescent="0.4">
      <c r="A261" s="204">
        <v>259</v>
      </c>
      <c r="B261" s="17" t="str">
        <f>'在庫確認済②-1'!B134</f>
        <v>新釈遠野物語</v>
      </c>
      <c r="C261" s="208" t="str">
        <f>'在庫確認済②-1'!C134</f>
        <v>9784101168074</v>
      </c>
      <c r="D261" s="17" t="str">
        <f>'在庫確認済②-1'!D134</f>
        <v>新潮社</v>
      </c>
      <c r="E261" s="21">
        <f>'在庫確認済②-1'!E134</f>
        <v>1</v>
      </c>
      <c r="F261" s="21">
        <f>'在庫確認済②-1'!F134</f>
        <v>590</v>
      </c>
      <c r="G261" s="215">
        <f t="shared" si="4"/>
        <v>590</v>
      </c>
    </row>
    <row r="262" spans="1:7" ht="27" customHeight="1" x14ac:dyDescent="0.4">
      <c r="A262" s="204">
        <v>260</v>
      </c>
      <c r="B262" s="17" t="str">
        <f>'在庫確認済②-1'!B135</f>
        <v>声に出して読みたい論語</v>
      </c>
      <c r="C262" s="208" t="str">
        <f>'在庫確認済②-1'!C135</f>
        <v>9784794221810</v>
      </c>
      <c r="D262" s="17" t="str">
        <f>'在庫確認済②-1'!D135</f>
        <v>草思社</v>
      </c>
      <c r="E262" s="21">
        <f>'在庫確認済②-1'!E135</f>
        <v>1</v>
      </c>
      <c r="F262" s="21">
        <f>'在庫確認済②-1'!F135</f>
        <v>700</v>
      </c>
      <c r="G262" s="215">
        <f t="shared" si="4"/>
        <v>700</v>
      </c>
    </row>
    <row r="263" spans="1:7" ht="27" customHeight="1" x14ac:dyDescent="0.4">
      <c r="A263" s="204">
        <v>261</v>
      </c>
      <c r="B263" s="17" t="str">
        <f>'在庫確認済②-1'!B136</f>
        <v>老子・荘子　中国の古典</v>
      </c>
      <c r="C263" s="208" t="str">
        <f>'在庫確認済②-1'!C136</f>
        <v>9784043675036</v>
      </c>
      <c r="D263" s="17" t="str">
        <f>'在庫確認済②-1'!D136</f>
        <v>角川書店</v>
      </c>
      <c r="E263" s="21">
        <f>'在庫確認済②-1'!E136</f>
        <v>1</v>
      </c>
      <c r="F263" s="21">
        <f>'在庫確認済②-1'!F136</f>
        <v>680</v>
      </c>
      <c r="G263" s="215">
        <f t="shared" si="4"/>
        <v>680</v>
      </c>
    </row>
    <row r="264" spans="1:7" ht="27" customHeight="1" x14ac:dyDescent="0.4">
      <c r="A264" s="204">
        <v>262</v>
      </c>
      <c r="B264" s="17" t="str">
        <f>'在庫確認済②-1'!B137</f>
        <v>ゴリラは語る</v>
      </c>
      <c r="C264" s="208" t="str">
        <f>'在庫確認済②-1'!C137</f>
        <v>9784062176804</v>
      </c>
      <c r="D264" s="17" t="str">
        <f>'在庫確認済②-1'!D137</f>
        <v>講談社</v>
      </c>
      <c r="E264" s="21">
        <f>'在庫確認済②-1'!E137</f>
        <v>1</v>
      </c>
      <c r="F264" s="21">
        <f>'在庫確認済②-1'!F137</f>
        <v>1000</v>
      </c>
      <c r="G264" s="215">
        <f t="shared" si="4"/>
        <v>1000</v>
      </c>
    </row>
    <row r="265" spans="1:7" ht="27" customHeight="1" x14ac:dyDescent="0.4">
      <c r="A265" s="204">
        <v>263</v>
      </c>
      <c r="B265" s="17" t="str">
        <f>'在庫確認済②-1'!B138</f>
        <v>言葉はなぜ生まれたのか</v>
      </c>
      <c r="C265" s="208" t="str">
        <f>'在庫確認済②-1'!C138</f>
        <v>9784163726403</v>
      </c>
      <c r="D265" s="17" t="str">
        <f>'在庫確認済②-1'!D138</f>
        <v>文藝春秋</v>
      </c>
      <c r="E265" s="21">
        <f>'在庫確認済②-1'!E138</f>
        <v>1</v>
      </c>
      <c r="F265" s="21">
        <f>'在庫確認済②-1'!F138</f>
        <v>1429</v>
      </c>
      <c r="G265" s="215">
        <f t="shared" si="4"/>
        <v>1429</v>
      </c>
    </row>
    <row r="266" spans="1:7" ht="27" customHeight="1" x14ac:dyDescent="0.4">
      <c r="A266" s="204">
        <v>264</v>
      </c>
      <c r="B266" s="17" t="str">
        <f>'在庫確認済②-1'!B139</f>
        <v>とても良い人生のために_x000D_
　失敗の思いがけない恩恵と想像力の大切さ</v>
      </c>
      <c r="C266" s="208" t="str">
        <f>'在庫確認済②-1'!C139</f>
        <v>9784863893948</v>
      </c>
      <c r="D266" s="17" t="str">
        <f>'在庫確認済②-1'!D139</f>
        <v>静山社</v>
      </c>
      <c r="E266" s="21">
        <f>'在庫確認済②-1'!E139</f>
        <v>1</v>
      </c>
      <c r="F266" s="21">
        <f>'在庫確認済②-1'!F139</f>
        <v>1000</v>
      </c>
      <c r="G266" s="215">
        <f t="shared" si="4"/>
        <v>1000</v>
      </c>
    </row>
    <row r="267" spans="1:7" ht="27" customHeight="1" x14ac:dyDescent="0.4">
      <c r="A267" s="204">
        <v>265</v>
      </c>
      <c r="B267" s="17" t="str">
        <f>'在庫確認済②-1'!B140</f>
        <v>部活で俳句</v>
      </c>
      <c r="C267" s="208" t="str">
        <f>'在庫確認済②-1'!C140</f>
        <v>9784005007219</v>
      </c>
      <c r="D267" s="17" t="str">
        <f>'在庫確認済②-1'!D140</f>
        <v>岩波書店</v>
      </c>
      <c r="E267" s="21">
        <f>'在庫確認済②-1'!E140</f>
        <v>1</v>
      </c>
      <c r="F267" s="21">
        <f>'在庫確認済②-1'!F140</f>
        <v>780</v>
      </c>
      <c r="G267" s="215">
        <f t="shared" si="4"/>
        <v>780</v>
      </c>
    </row>
    <row r="268" spans="1:7" ht="27" customHeight="1" x14ac:dyDescent="0.4">
      <c r="A268" s="204">
        <v>266</v>
      </c>
      <c r="B268" s="17" t="str">
        <f>'在庫確認済②-1'!B141</f>
        <v>宇宙の片隅で　石垣りん詩集</v>
      </c>
      <c r="C268" s="208" t="str">
        <f>'在庫確認済②-1'!C141</f>
        <v>9784652038468</v>
      </c>
      <c r="D268" s="17" t="str">
        <f>'在庫確認済②-1'!D141</f>
        <v>理論社</v>
      </c>
      <c r="E268" s="21">
        <f>'在庫確認済②-1'!E141</f>
        <v>1</v>
      </c>
      <c r="F268" s="21">
        <f>'在庫確認済②-1'!F141</f>
        <v>1400</v>
      </c>
      <c r="G268" s="215">
        <f t="shared" si="4"/>
        <v>1400</v>
      </c>
    </row>
    <row r="269" spans="1:7" ht="27" customHeight="1" x14ac:dyDescent="0.4">
      <c r="A269" s="204">
        <v>267</v>
      </c>
      <c r="B269" s="17" t="str">
        <f>'在庫確認済②-1'!B142</f>
        <v>藤野先生</v>
      </c>
      <c r="C269" s="208" t="str">
        <f>'在庫確認済②-1'!C142</f>
        <v>9784793380921</v>
      </c>
      <c r="D269" s="17" t="str">
        <f>'在庫確認済②-1'!D142</f>
        <v>全国学校図書館協議会</v>
      </c>
      <c r="E269" s="21">
        <f>'在庫確認済②-1'!E142</f>
        <v>1</v>
      </c>
      <c r="F269" s="21">
        <f>'在庫確認済②-1'!F142</f>
        <v>165</v>
      </c>
      <c r="G269" s="215">
        <f t="shared" si="4"/>
        <v>165</v>
      </c>
    </row>
    <row r="270" spans="1:7" ht="27" customHeight="1" x14ac:dyDescent="0.4">
      <c r="A270" s="204">
        <v>268</v>
      </c>
      <c r="B270" s="17" t="str">
        <f>'在庫確認済②-1'!B143</f>
        <v>故郷／阿Ｑ正伝</v>
      </c>
      <c r="C270" s="208" t="str">
        <f>'在庫確認済②-1'!C143</f>
        <v>9784334751791</v>
      </c>
      <c r="D270" s="17" t="str">
        <f>'在庫確認済②-1'!D143</f>
        <v>光文社</v>
      </c>
      <c r="E270" s="21">
        <f>'在庫確認済②-1'!E143</f>
        <v>1</v>
      </c>
      <c r="F270" s="21">
        <f>'在庫確認済②-1'!F143</f>
        <v>780</v>
      </c>
      <c r="G270" s="215">
        <f t="shared" si="4"/>
        <v>780</v>
      </c>
    </row>
    <row r="271" spans="1:7" ht="27" customHeight="1" x14ac:dyDescent="0.4">
      <c r="A271" s="204">
        <v>269</v>
      </c>
      <c r="B271" s="17" t="str">
        <f>'在庫確認済②-1'!B144</f>
        <v>人工知能の核心</v>
      </c>
      <c r="C271" s="208" t="str">
        <f>'在庫確認済②-1'!C144</f>
        <v>9784140885116</v>
      </c>
      <c r="D271" s="17" t="str">
        <f>'在庫確認済②-1'!D144</f>
        <v>NHK出版</v>
      </c>
      <c r="E271" s="21">
        <f>'在庫確認済②-1'!E144</f>
        <v>1</v>
      </c>
      <c r="F271" s="21">
        <f>'在庫確認済②-1'!F144</f>
        <v>780</v>
      </c>
      <c r="G271" s="215">
        <f t="shared" si="4"/>
        <v>780</v>
      </c>
    </row>
    <row r="272" spans="1:7" ht="27" customHeight="1" x14ac:dyDescent="0.4">
      <c r="A272" s="204">
        <v>270</v>
      </c>
      <c r="B272" s="17" t="str">
        <f>'在庫確認済②-1'!B145</f>
        <v>人間の未来ＡＩの未来</v>
      </c>
      <c r="C272" s="208" t="str">
        <f>'在庫確認済②-1'!C145</f>
        <v>9784062209724</v>
      </c>
      <c r="D272" s="17" t="str">
        <f>'在庫確認済②-1'!D145</f>
        <v>講談社</v>
      </c>
      <c r="E272" s="21">
        <f>'在庫確認済②-1'!E145</f>
        <v>1</v>
      </c>
      <c r="F272" s="21">
        <f>'在庫確認済②-1'!F145</f>
        <v>1400</v>
      </c>
      <c r="G272" s="215">
        <f t="shared" si="4"/>
        <v>1400</v>
      </c>
    </row>
    <row r="273" spans="1:7" ht="27" customHeight="1" x14ac:dyDescent="0.4">
      <c r="A273" s="204">
        <v>271</v>
      </c>
      <c r="B273" s="17" t="str">
        <f>'在庫確認済②-1'!B146</f>
        <v>ＡＩに心は宿るのか</v>
      </c>
      <c r="C273" s="208" t="str">
        <f>'在庫確認済②-1'!C146</f>
        <v>9784797680225</v>
      </c>
      <c r="D273" s="17" t="str">
        <f>'在庫確認済②-1'!D146</f>
        <v>集英社ｲﾝﾀｰﾅｼｮﾅﾙ</v>
      </c>
      <c r="E273" s="21">
        <f>'在庫確認済②-1'!E146</f>
        <v>1</v>
      </c>
      <c r="F273" s="21">
        <f>'在庫確認済②-1'!F146</f>
        <v>700</v>
      </c>
      <c r="G273" s="215">
        <f t="shared" si="4"/>
        <v>700</v>
      </c>
    </row>
    <row r="274" spans="1:7" ht="27" customHeight="1" x14ac:dyDescent="0.4">
      <c r="A274" s="204">
        <v>272</v>
      </c>
      <c r="B274" s="17" t="str">
        <f>'在庫確認済②-1'!B147</f>
        <v>アンドロイドは人間になれるか</v>
      </c>
      <c r="C274" s="208" t="str">
        <f>'在庫確認済②-1'!C147</f>
        <v>9784166610570</v>
      </c>
      <c r="D274" s="17" t="str">
        <f>'在庫確認済②-1'!D147</f>
        <v>文藝春秋</v>
      </c>
      <c r="E274" s="21">
        <f>'在庫確認済②-1'!E147</f>
        <v>1</v>
      </c>
      <c r="F274" s="21">
        <f>'在庫確認済②-1'!F147</f>
        <v>730</v>
      </c>
      <c r="G274" s="215">
        <f t="shared" si="4"/>
        <v>730</v>
      </c>
    </row>
    <row r="275" spans="1:7" ht="27" customHeight="1" x14ac:dyDescent="0.4">
      <c r="A275" s="204">
        <v>273</v>
      </c>
      <c r="B275" s="17" t="str">
        <f>'在庫確認済②-1'!B148</f>
        <v>日本の古典をよむ　２０　おくのほそ道</v>
      </c>
      <c r="C275" s="208" t="str">
        <f>'在庫確認済②-1'!C148</f>
        <v>9784093621908</v>
      </c>
      <c r="D275" s="17" t="str">
        <f>'在庫確認済②-1'!D148</f>
        <v>小学館</v>
      </c>
      <c r="E275" s="21">
        <f>'在庫確認済②-1'!E148</f>
        <v>1</v>
      </c>
      <c r="F275" s="21">
        <f>'在庫確認済②-1'!F148</f>
        <v>1800</v>
      </c>
      <c r="G275" s="215">
        <f t="shared" si="4"/>
        <v>1800</v>
      </c>
    </row>
    <row r="276" spans="1:7" ht="27" customHeight="1" x14ac:dyDescent="0.4">
      <c r="A276" s="204">
        <v>274</v>
      </c>
      <c r="B276" s="17" t="str">
        <f>'在庫確認済②-1'!B149</f>
        <v>おくのほそ道を旅しよう</v>
      </c>
      <c r="C276" s="208" t="str">
        <f>'在庫確認済②-1'!C149</f>
        <v>9784044000356</v>
      </c>
      <c r="D276" s="17" t="str">
        <f>'在庫確認済②-1'!D149</f>
        <v>KADOKAWA</v>
      </c>
      <c r="E276" s="21">
        <f>'在庫確認済②-1'!E149</f>
        <v>1</v>
      </c>
      <c r="F276" s="21">
        <f>'在庫確認済②-1'!F149</f>
        <v>800</v>
      </c>
      <c r="G276" s="215">
        <f t="shared" si="4"/>
        <v>800</v>
      </c>
    </row>
    <row r="277" spans="1:7" ht="27" customHeight="1" x14ac:dyDescent="0.4">
      <c r="A277" s="204">
        <v>275</v>
      </c>
      <c r="B277" s="17" t="str">
        <f>'在庫確認済②-1'!B150</f>
        <v>わかりあえないことから_x000D_
　コミュニケーション能力とは何か</v>
      </c>
      <c r="C277" s="208" t="str">
        <f>'在庫確認済②-1'!C150</f>
        <v>9784062881777</v>
      </c>
      <c r="D277" s="17" t="str">
        <f>'在庫確認済②-1'!D150</f>
        <v>講談社</v>
      </c>
      <c r="E277" s="21">
        <f>'在庫確認済②-1'!E150</f>
        <v>1</v>
      </c>
      <c r="F277" s="21">
        <f>'在庫確認済②-1'!F150</f>
        <v>840</v>
      </c>
      <c r="G277" s="215">
        <f t="shared" si="4"/>
        <v>840</v>
      </c>
    </row>
    <row r="278" spans="1:7" ht="27" customHeight="1" x14ac:dyDescent="0.4">
      <c r="A278" s="204">
        <v>276</v>
      </c>
      <c r="B278" s="17" t="str">
        <f>'在庫確認済②-1'!B151</f>
        <v>私、日本に住んでいます</v>
      </c>
      <c r="C278" s="208" t="str">
        <f>'在庫確認済②-1'!C151</f>
        <v>9784005008629</v>
      </c>
      <c r="D278" s="17" t="str">
        <f>'在庫確認済②-1'!D151</f>
        <v>岩波書店</v>
      </c>
      <c r="E278" s="21">
        <f>'在庫確認済②-1'!E151</f>
        <v>1</v>
      </c>
      <c r="F278" s="21">
        <f>'在庫確認済②-1'!F151</f>
        <v>800</v>
      </c>
      <c r="G278" s="215">
        <f t="shared" si="4"/>
        <v>800</v>
      </c>
    </row>
    <row r="279" spans="1:7" ht="27" customHeight="1" x14ac:dyDescent="0.4">
      <c r="A279" s="204">
        <v>277</v>
      </c>
      <c r="B279" s="17" t="str">
        <f>'在庫確認済②-1'!B152</f>
        <v>名づけられた葉なのだから</v>
      </c>
      <c r="C279" s="208" t="str">
        <f>'在庫確認済②-1'!C152</f>
        <v>9784477023755</v>
      </c>
      <c r="D279" s="17" t="str">
        <f>'在庫確認済②-1'!D152</f>
        <v>大日本図書</v>
      </c>
      <c r="E279" s="21">
        <f>'在庫確認済②-1'!E152</f>
        <v>1</v>
      </c>
      <c r="F279" s="21">
        <f>'在庫確認済②-1'!F152</f>
        <v>1200</v>
      </c>
      <c r="G279" s="215">
        <f t="shared" si="4"/>
        <v>1200</v>
      </c>
    </row>
    <row r="280" spans="1:7" ht="27" customHeight="1" x14ac:dyDescent="0.4">
      <c r="A280" s="204">
        <v>278</v>
      </c>
      <c r="B280" s="17" t="str">
        <f>'在庫確認済②-1'!B153</f>
        <v>歌舞伎の解剖図鑑_x000D_
　イラストで小粋に読み解く歌舞伎ことはじめ</v>
      </c>
      <c r="C280" s="208" t="str">
        <f>'在庫確認済②-1'!C153</f>
        <v>9784767823539</v>
      </c>
      <c r="D280" s="17" t="str">
        <f>'在庫確認済②-1'!D153</f>
        <v>ｴｸｽﾅﾚｯｼﾞ</v>
      </c>
      <c r="E280" s="21">
        <f>'在庫確認済②-1'!E153</f>
        <v>1</v>
      </c>
      <c r="F280" s="21">
        <f>'在庫確認済②-1'!F153</f>
        <v>1600</v>
      </c>
      <c r="G280" s="215">
        <f t="shared" si="4"/>
        <v>1600</v>
      </c>
    </row>
    <row r="281" spans="1:7" ht="27" customHeight="1" x14ac:dyDescent="0.4">
      <c r="A281" s="204">
        <v>279</v>
      </c>
      <c r="B281" s="17" t="str">
        <f>'在庫確認済②-1'!B154</f>
        <v>日暮らし　上　新装版</v>
      </c>
      <c r="C281" s="208" t="str">
        <f>'在庫確認済②-1'!C154</f>
        <v>9784062770484</v>
      </c>
      <c r="D281" s="17" t="str">
        <f>'在庫確認済②-1'!D154</f>
        <v>講談社</v>
      </c>
      <c r="E281" s="21">
        <f>'在庫確認済②-1'!E154</f>
        <v>1</v>
      </c>
      <c r="F281" s="21">
        <f>'在庫確認済②-1'!F154</f>
        <v>800</v>
      </c>
      <c r="G281" s="215">
        <f t="shared" si="4"/>
        <v>800</v>
      </c>
    </row>
    <row r="282" spans="1:7" ht="27" customHeight="1" x14ac:dyDescent="0.4">
      <c r="A282" s="204">
        <v>280</v>
      </c>
      <c r="B282" s="17" t="str">
        <f>'在庫確認済②-1'!B155</f>
        <v>日暮らし　下　新装版</v>
      </c>
      <c r="C282" s="208" t="str">
        <f>'在庫確認済②-1'!C155</f>
        <v>9784062770491</v>
      </c>
      <c r="D282" s="17" t="str">
        <f>'在庫確認済②-1'!D155</f>
        <v>講談社</v>
      </c>
      <c r="E282" s="21">
        <f>'在庫確認済②-1'!E155</f>
        <v>1</v>
      </c>
      <c r="F282" s="21">
        <f>'在庫確認済②-1'!F155</f>
        <v>800</v>
      </c>
      <c r="G282" s="215">
        <f t="shared" si="4"/>
        <v>800</v>
      </c>
    </row>
    <row r="283" spans="1:7" ht="27" customHeight="1" x14ac:dyDescent="0.4">
      <c r="A283" s="204">
        <v>281</v>
      </c>
      <c r="B283" s="17" t="str">
        <f>'在庫確認済②-1'!B156</f>
        <v>砂糖の世界史</v>
      </c>
      <c r="C283" s="208" t="str">
        <f>'在庫確認済②-1'!C156</f>
        <v>9784005002764</v>
      </c>
      <c r="D283" s="17" t="str">
        <f>'在庫確認済②-1'!D156</f>
        <v>岩波書店</v>
      </c>
      <c r="E283" s="21">
        <f>'在庫確認済②-1'!E156</f>
        <v>1</v>
      </c>
      <c r="F283" s="21">
        <f>'在庫確認済②-1'!F156</f>
        <v>840</v>
      </c>
      <c r="G283" s="215">
        <f t="shared" si="4"/>
        <v>840</v>
      </c>
    </row>
    <row r="284" spans="1:7" ht="27" customHeight="1" x14ac:dyDescent="0.4">
      <c r="A284" s="204">
        <v>282</v>
      </c>
      <c r="B284" s="17" t="str">
        <f>'在庫確認済②-1'!B157</f>
        <v>夜のピクニック</v>
      </c>
      <c r="C284" s="208" t="str">
        <f>'在庫確認済②-1'!C157</f>
        <v>9784101234175</v>
      </c>
      <c r="D284" s="17" t="str">
        <f>'在庫確認済②-1'!D157</f>
        <v>新潮社</v>
      </c>
      <c r="E284" s="21">
        <f>'在庫確認済②-1'!E157</f>
        <v>1</v>
      </c>
      <c r="F284" s="21">
        <f>'在庫確認済②-1'!F157</f>
        <v>750</v>
      </c>
      <c r="G284" s="215">
        <f t="shared" si="4"/>
        <v>750</v>
      </c>
    </row>
    <row r="285" spans="1:7" ht="27" customHeight="1" x14ac:dyDescent="0.4">
      <c r="A285" s="204">
        <v>283</v>
      </c>
      <c r="B285" s="17" t="str">
        <f>'在庫確認済②-1'!B158</f>
        <v>心を整える。_x000D_
　勝利をたぐり寄せるための５６の習慣</v>
      </c>
      <c r="C285" s="208" t="str">
        <f>'在庫確認済②-1'!C158</f>
        <v>9784344421431</v>
      </c>
      <c r="D285" s="17" t="str">
        <f>'在庫確認済②-1'!D158</f>
        <v>幻冬舎</v>
      </c>
      <c r="E285" s="21">
        <f>'在庫確認済②-1'!E158</f>
        <v>1</v>
      </c>
      <c r="F285" s="21">
        <f>'在庫確認済②-1'!F158</f>
        <v>650</v>
      </c>
      <c r="G285" s="215">
        <f t="shared" si="4"/>
        <v>650</v>
      </c>
    </row>
    <row r="286" spans="1:7" ht="27" customHeight="1" x14ac:dyDescent="0.4">
      <c r="A286" s="204">
        <v>284</v>
      </c>
      <c r="B286" s="17" t="str">
        <f>'在庫確認済②-1'!B159</f>
        <v>新１３歳のハローワーク</v>
      </c>
      <c r="C286" s="208" t="str">
        <f>'在庫確認済②-1'!C159</f>
        <v>9784344018020</v>
      </c>
      <c r="D286" s="17" t="str">
        <f>'在庫確認済②-1'!D159</f>
        <v>幻冬舎</v>
      </c>
      <c r="E286" s="21">
        <f>'在庫確認済②-1'!E159</f>
        <v>1</v>
      </c>
      <c r="F286" s="21">
        <f>'在庫確認済②-1'!F159</f>
        <v>2600</v>
      </c>
      <c r="G286" s="215">
        <f t="shared" si="4"/>
        <v>2600</v>
      </c>
    </row>
    <row r="287" spans="1:7" ht="27" customHeight="1" x14ac:dyDescent="0.4">
      <c r="A287" s="204">
        <v>285</v>
      </c>
      <c r="B287" s="17" t="str">
        <f>'在庫確認済②-1'!B160</f>
        <v>十五歳の残像</v>
      </c>
      <c r="C287" s="208" t="str">
        <f>'在庫確認済②-1'!C160</f>
        <v>9784103808046</v>
      </c>
      <c r="D287" s="17" t="str">
        <f>'在庫確認済②-1'!D160</f>
        <v>新潮社</v>
      </c>
      <c r="E287" s="21">
        <f>'在庫確認済②-1'!E160</f>
        <v>1</v>
      </c>
      <c r="F287" s="21">
        <f>'在庫確認済②-1'!F160</f>
        <v>1300</v>
      </c>
      <c r="G287" s="215">
        <f t="shared" si="4"/>
        <v>1300</v>
      </c>
    </row>
    <row r="288" spans="1:7" ht="27" customHeight="1" x14ac:dyDescent="0.4">
      <c r="A288" s="204">
        <v>286</v>
      </c>
      <c r="B288" s="17" t="str">
        <f>'在庫確認済②-1'!B161</f>
        <v>深夜特急　１</v>
      </c>
      <c r="C288" s="208" t="str">
        <f>'在庫確認済②-1'!C161</f>
        <v>9784101235288</v>
      </c>
      <c r="D288" s="17" t="str">
        <f>'在庫確認済②-1'!D161</f>
        <v>新潮社</v>
      </c>
      <c r="E288" s="21">
        <f>'在庫確認済②-1'!E161</f>
        <v>1</v>
      </c>
      <c r="F288" s="21">
        <f>'在庫確認済②-1'!F161</f>
        <v>550</v>
      </c>
      <c r="G288" s="215">
        <f t="shared" si="4"/>
        <v>550</v>
      </c>
    </row>
    <row r="289" spans="1:7" ht="27" customHeight="1" x14ac:dyDescent="0.4">
      <c r="A289" s="204">
        <v>287</v>
      </c>
      <c r="B289" s="17" t="str">
        <f>'在庫確認済②-1'!B162</f>
        <v>深夜特急　２</v>
      </c>
      <c r="C289" s="208" t="str">
        <f>'在庫確認済②-1'!C162</f>
        <v>9784101235295</v>
      </c>
      <c r="D289" s="17" t="str">
        <f>'在庫確認済②-1'!D162</f>
        <v>新潮社</v>
      </c>
      <c r="E289" s="21">
        <f>'在庫確認済②-1'!E162</f>
        <v>1</v>
      </c>
      <c r="F289" s="21">
        <f>'在庫確認済②-1'!F162</f>
        <v>550</v>
      </c>
      <c r="G289" s="215">
        <f t="shared" si="4"/>
        <v>550</v>
      </c>
    </row>
    <row r="290" spans="1:7" ht="27" customHeight="1" x14ac:dyDescent="0.4">
      <c r="A290" s="204">
        <v>288</v>
      </c>
      <c r="B290" s="17" t="str">
        <f>'在庫確認済②-1'!B163</f>
        <v>深夜特急　３</v>
      </c>
      <c r="C290" s="208" t="str">
        <f>'在庫確認済②-1'!C163</f>
        <v>9784101235301</v>
      </c>
      <c r="D290" s="17" t="str">
        <f>'在庫確認済②-1'!D163</f>
        <v>新潮社</v>
      </c>
      <c r="E290" s="21">
        <f>'在庫確認済②-1'!E163</f>
        <v>1</v>
      </c>
      <c r="F290" s="21">
        <f>'在庫確認済②-1'!F163</f>
        <v>550</v>
      </c>
      <c r="G290" s="215">
        <f t="shared" si="4"/>
        <v>550</v>
      </c>
    </row>
    <row r="291" spans="1:7" ht="27" customHeight="1" x14ac:dyDescent="0.4">
      <c r="A291" s="204">
        <v>289</v>
      </c>
      <c r="B291" s="17" t="str">
        <f>'在庫確認済②-1'!B164</f>
        <v>深夜特急　４</v>
      </c>
      <c r="C291" s="208" t="str">
        <f>'在庫確認済②-1'!C164</f>
        <v>9784101235318</v>
      </c>
      <c r="D291" s="17" t="str">
        <f>'在庫確認済②-1'!D164</f>
        <v>新潮社</v>
      </c>
      <c r="E291" s="21">
        <f>'在庫確認済②-1'!E164</f>
        <v>1</v>
      </c>
      <c r="F291" s="21">
        <f>'在庫確認済②-1'!F164</f>
        <v>550</v>
      </c>
      <c r="G291" s="215">
        <f t="shared" si="4"/>
        <v>550</v>
      </c>
    </row>
    <row r="292" spans="1:7" ht="27" customHeight="1" x14ac:dyDescent="0.4">
      <c r="A292" s="204">
        <v>290</v>
      </c>
      <c r="B292" s="17" t="str">
        <f>'在庫確認済②-1'!B165</f>
        <v>深夜特急　５</v>
      </c>
      <c r="C292" s="208" t="str">
        <f>'在庫確認済②-1'!C165</f>
        <v>9784101235325</v>
      </c>
      <c r="D292" s="17" t="str">
        <f>'在庫確認済②-1'!D165</f>
        <v>新潮社</v>
      </c>
      <c r="E292" s="21">
        <f>'在庫確認済②-1'!E165</f>
        <v>1</v>
      </c>
      <c r="F292" s="21">
        <f>'在庫確認済②-1'!F165</f>
        <v>590</v>
      </c>
      <c r="G292" s="215">
        <f t="shared" si="4"/>
        <v>590</v>
      </c>
    </row>
    <row r="293" spans="1:7" ht="27" customHeight="1" x14ac:dyDescent="0.4">
      <c r="A293" s="204">
        <v>291</v>
      </c>
      <c r="B293" s="17" t="str">
        <f>'在庫確認済②-1'!B166</f>
        <v>深夜特急　６</v>
      </c>
      <c r="C293" s="208" t="str">
        <f>'在庫確認済②-1'!C166</f>
        <v>9784101235332</v>
      </c>
      <c r="D293" s="17" t="str">
        <f>'在庫確認済②-1'!D166</f>
        <v>新潮社</v>
      </c>
      <c r="E293" s="21">
        <f>'在庫確認済②-1'!E166</f>
        <v>1</v>
      </c>
      <c r="F293" s="21">
        <f>'在庫確認済②-1'!F166</f>
        <v>590</v>
      </c>
      <c r="G293" s="215">
        <f t="shared" si="4"/>
        <v>590</v>
      </c>
    </row>
    <row r="294" spans="1:7" ht="27" customHeight="1" x14ac:dyDescent="0.4">
      <c r="A294" s="204">
        <v>292</v>
      </c>
      <c r="B294" s="17" t="str">
        <f>'在庫確認済②-1'!B167</f>
        <v>旅する力　深夜特急ノート</v>
      </c>
      <c r="C294" s="208" t="str">
        <f>'在庫確認済②-1'!C167</f>
        <v>9784101235189</v>
      </c>
      <c r="D294" s="17" t="str">
        <f>'在庫確認済②-1'!D167</f>
        <v>新潮社</v>
      </c>
      <c r="E294" s="21">
        <f>'在庫確認済②-1'!E167</f>
        <v>1</v>
      </c>
      <c r="F294" s="21">
        <f>'在庫確認済②-1'!F167</f>
        <v>670</v>
      </c>
      <c r="G294" s="215">
        <f t="shared" si="4"/>
        <v>670</v>
      </c>
    </row>
    <row r="295" spans="1:7" ht="27" customHeight="1" x14ac:dyDescent="0.4">
      <c r="A295" s="204">
        <v>293</v>
      </c>
      <c r="B295" s="17" t="str">
        <f>'在庫確認済②-1'!B168</f>
        <v>つぐみ</v>
      </c>
      <c r="C295" s="208" t="str">
        <f>'在庫確認済②-1'!C168</f>
        <v>9784122018839</v>
      </c>
      <c r="D295" s="17" t="str">
        <f>'在庫確認済②-1'!D168</f>
        <v>中央公論社</v>
      </c>
      <c r="E295" s="21">
        <f>'在庫確認済②-1'!E168</f>
        <v>1</v>
      </c>
      <c r="F295" s="21">
        <f>'在庫確認済②-1'!F168</f>
        <v>457</v>
      </c>
      <c r="G295" s="215">
        <f t="shared" si="4"/>
        <v>457</v>
      </c>
    </row>
    <row r="296" spans="1:7" ht="27" customHeight="1" x14ac:dyDescent="0.4">
      <c r="A296" s="204">
        <v>294</v>
      </c>
      <c r="B296" s="17" t="str">
        <f>'在庫確認済②-1'!B169</f>
        <v>竜馬がゆく　１　新装版</v>
      </c>
      <c r="C296" s="208" t="str">
        <f>'在庫確認済②-1'!C169</f>
        <v>9784167105679</v>
      </c>
      <c r="D296" s="17" t="str">
        <f>'在庫確認済②-1'!D169</f>
        <v>文藝春秋</v>
      </c>
      <c r="E296" s="21">
        <f>'在庫確認済②-1'!E169</f>
        <v>1</v>
      </c>
      <c r="F296" s="21">
        <f>'在庫確認済②-1'!F169</f>
        <v>750</v>
      </c>
      <c r="G296" s="215">
        <f t="shared" si="4"/>
        <v>750</v>
      </c>
    </row>
    <row r="297" spans="1:7" ht="27" customHeight="1" x14ac:dyDescent="0.4">
      <c r="A297" s="204">
        <v>295</v>
      </c>
      <c r="B297" s="17" t="str">
        <f>'在庫確認済②-1'!B170</f>
        <v>竜馬がゆく　２　新装版</v>
      </c>
      <c r="C297" s="208" t="str">
        <f>'在庫確認済②-1'!C170</f>
        <v>9784167105686</v>
      </c>
      <c r="D297" s="17" t="str">
        <f>'在庫確認済②-1'!D170</f>
        <v>文藝春秋</v>
      </c>
      <c r="E297" s="21">
        <f>'在庫確認済②-1'!E170</f>
        <v>1</v>
      </c>
      <c r="F297" s="21">
        <f>'在庫確認済②-1'!F170</f>
        <v>700</v>
      </c>
      <c r="G297" s="215">
        <f t="shared" si="4"/>
        <v>700</v>
      </c>
    </row>
    <row r="298" spans="1:7" ht="27" customHeight="1" x14ac:dyDescent="0.4">
      <c r="A298" s="204">
        <v>296</v>
      </c>
      <c r="B298" s="17" t="str">
        <f>'在庫確認済②-1'!B171</f>
        <v>竜馬がゆく　３　新装版</v>
      </c>
      <c r="C298" s="208" t="str">
        <f>'在庫確認済②-1'!C171</f>
        <v>9784167105693</v>
      </c>
      <c r="D298" s="17" t="str">
        <f>'在庫確認済②-1'!D171</f>
        <v>文藝春秋</v>
      </c>
      <c r="E298" s="21">
        <f>'在庫確認済②-1'!E171</f>
        <v>1</v>
      </c>
      <c r="F298" s="21">
        <f>'在庫確認済②-1'!F171</f>
        <v>750</v>
      </c>
      <c r="G298" s="215">
        <f t="shared" si="4"/>
        <v>750</v>
      </c>
    </row>
    <row r="299" spans="1:7" ht="27" customHeight="1" x14ac:dyDescent="0.4">
      <c r="A299" s="204">
        <v>297</v>
      </c>
      <c r="B299" s="17" t="str">
        <f>'在庫確認済②-1'!B172</f>
        <v>竜馬がゆく　４　新装版</v>
      </c>
      <c r="C299" s="208" t="str">
        <f>'在庫確認済②-1'!C172</f>
        <v>9784167105709</v>
      </c>
      <c r="D299" s="17" t="str">
        <f>'在庫確認済②-1'!D172</f>
        <v>文藝春秋</v>
      </c>
      <c r="E299" s="21">
        <f>'在庫確認済②-1'!E172</f>
        <v>1</v>
      </c>
      <c r="F299" s="21">
        <f>'在庫確認済②-1'!F172</f>
        <v>750</v>
      </c>
      <c r="G299" s="215">
        <f t="shared" si="4"/>
        <v>750</v>
      </c>
    </row>
    <row r="300" spans="1:7" ht="27" customHeight="1" x14ac:dyDescent="0.4">
      <c r="A300" s="204">
        <v>298</v>
      </c>
      <c r="B300" s="17" t="str">
        <f>'在庫確認済②-1'!B173</f>
        <v>竜馬がゆく　５　新装版</v>
      </c>
      <c r="C300" s="208" t="str">
        <f>'在庫確認済②-1'!C173</f>
        <v>9784167105716</v>
      </c>
      <c r="D300" s="17" t="str">
        <f>'在庫確認済②-1'!D173</f>
        <v>文藝春秋</v>
      </c>
      <c r="E300" s="21">
        <f>'在庫確認済②-1'!E173</f>
        <v>1</v>
      </c>
      <c r="F300" s="21">
        <f>'在庫確認済②-1'!F173</f>
        <v>750</v>
      </c>
      <c r="G300" s="215">
        <f t="shared" si="4"/>
        <v>750</v>
      </c>
    </row>
    <row r="301" spans="1:7" ht="27" customHeight="1" x14ac:dyDescent="0.4">
      <c r="A301" s="204">
        <v>299</v>
      </c>
      <c r="B301" s="17" t="str">
        <f>'在庫確認済②-1'!B174</f>
        <v>竜馬がゆく　６　新装版</v>
      </c>
      <c r="C301" s="208" t="str">
        <f>'在庫確認済②-1'!C174</f>
        <v>9784167105723</v>
      </c>
      <c r="D301" s="17" t="str">
        <f>'在庫確認済②-1'!D174</f>
        <v>文藝春秋</v>
      </c>
      <c r="E301" s="21">
        <f>'在庫確認済②-1'!E174</f>
        <v>1</v>
      </c>
      <c r="F301" s="21">
        <f>'在庫確認済②-1'!F174</f>
        <v>750</v>
      </c>
      <c r="G301" s="215">
        <f t="shared" si="4"/>
        <v>750</v>
      </c>
    </row>
    <row r="302" spans="1:7" ht="27" customHeight="1" x14ac:dyDescent="0.4">
      <c r="A302" s="204">
        <v>300</v>
      </c>
      <c r="B302" s="17" t="str">
        <f>'在庫確認済②-1'!B175</f>
        <v>竜馬がゆく　７　新装版</v>
      </c>
      <c r="C302" s="208" t="str">
        <f>'在庫確認済②-1'!C175</f>
        <v>9784167105730</v>
      </c>
      <c r="D302" s="17" t="str">
        <f>'在庫確認済②-1'!D175</f>
        <v>文藝春秋</v>
      </c>
      <c r="E302" s="21">
        <f>'在庫確認済②-1'!E175</f>
        <v>1</v>
      </c>
      <c r="F302" s="21">
        <f>'在庫確認済②-1'!F175</f>
        <v>750</v>
      </c>
      <c r="G302" s="215">
        <f t="shared" si="4"/>
        <v>750</v>
      </c>
    </row>
    <row r="303" spans="1:7" ht="27" customHeight="1" x14ac:dyDescent="0.4">
      <c r="A303" s="204">
        <v>301</v>
      </c>
      <c r="B303" s="17" t="str">
        <f>'在庫確認済②-1'!B176</f>
        <v>竜馬がゆく　８　新装版</v>
      </c>
      <c r="C303" s="208" t="str">
        <f>'在庫確認済②-1'!C176</f>
        <v>9784167105747</v>
      </c>
      <c r="D303" s="17" t="str">
        <f>'在庫確認済②-1'!D176</f>
        <v>文藝春秋</v>
      </c>
      <c r="E303" s="21">
        <f>'在庫確認済②-1'!E176</f>
        <v>1</v>
      </c>
      <c r="F303" s="21">
        <f>'在庫確認済②-1'!F176</f>
        <v>750</v>
      </c>
      <c r="G303" s="215">
        <f t="shared" si="4"/>
        <v>750</v>
      </c>
    </row>
    <row r="304" spans="1:7" ht="27" customHeight="1" x14ac:dyDescent="0.4">
      <c r="A304" s="204">
        <v>302</v>
      </c>
      <c r="B304" s="17" t="str">
        <f>'在庫確認済②-1'!B177</f>
        <v>旅の絵本　１</v>
      </c>
      <c r="C304" s="208" t="str">
        <f>'在庫確認済②-1'!C177</f>
        <v>9784834005394</v>
      </c>
      <c r="D304" s="17" t="str">
        <f>'在庫確認済②-1'!D177</f>
        <v>福音館書店</v>
      </c>
      <c r="E304" s="21">
        <f>'在庫確認済②-1'!E177</f>
        <v>1</v>
      </c>
      <c r="F304" s="21">
        <f>'在庫確認済②-1'!F177</f>
        <v>1400</v>
      </c>
      <c r="G304" s="215">
        <f t="shared" si="4"/>
        <v>1400</v>
      </c>
    </row>
    <row r="305" spans="1:7" ht="27" customHeight="1" x14ac:dyDescent="0.4">
      <c r="A305" s="204">
        <v>303</v>
      </c>
      <c r="B305" s="17" t="str">
        <f>'在庫確認済②-1'!B178</f>
        <v>旅の絵本　２</v>
      </c>
      <c r="C305" s="208" t="str">
        <f>'在庫確認済②-1'!C178</f>
        <v>9784834022490</v>
      </c>
      <c r="D305" s="17" t="str">
        <f>'在庫確認済②-1'!D178</f>
        <v>福音館書店</v>
      </c>
      <c r="E305" s="21">
        <f>'在庫確認済②-1'!E178</f>
        <v>1</v>
      </c>
      <c r="F305" s="21">
        <f>'在庫確認済②-1'!F178</f>
        <v>1400</v>
      </c>
      <c r="G305" s="215">
        <f t="shared" si="4"/>
        <v>1400</v>
      </c>
    </row>
    <row r="306" spans="1:7" ht="27" customHeight="1" x14ac:dyDescent="0.4">
      <c r="A306" s="204">
        <v>304</v>
      </c>
      <c r="B306" s="17" t="str">
        <f>'在庫確認済②-1'!B179</f>
        <v>旅の絵本　３</v>
      </c>
      <c r="C306" s="208" t="str">
        <f>'在庫確認済②-1'!C179</f>
        <v>9784834008555</v>
      </c>
      <c r="D306" s="17" t="str">
        <f>'在庫確認済②-1'!D179</f>
        <v>福音館書店</v>
      </c>
      <c r="E306" s="21">
        <f>'在庫確認済②-1'!E179</f>
        <v>1</v>
      </c>
      <c r="F306" s="21">
        <f>'在庫確認済②-1'!F179</f>
        <v>1400</v>
      </c>
      <c r="G306" s="215">
        <f t="shared" si="4"/>
        <v>1400</v>
      </c>
    </row>
    <row r="307" spans="1:7" ht="27" customHeight="1" x14ac:dyDescent="0.4">
      <c r="A307" s="204">
        <v>305</v>
      </c>
      <c r="B307" s="17" t="str">
        <f>'在庫確認済②-1'!B180</f>
        <v>旅の絵本　４</v>
      </c>
      <c r="C307" s="208" t="str">
        <f>'在庫確認済②-1'!C180</f>
        <v>9784834009422</v>
      </c>
      <c r="D307" s="17" t="str">
        <f>'在庫確認済②-1'!D180</f>
        <v>福音館書店</v>
      </c>
      <c r="E307" s="21">
        <f>'在庫確認済②-1'!E180</f>
        <v>1</v>
      </c>
      <c r="F307" s="21">
        <f>'在庫確認済②-1'!F180</f>
        <v>1400</v>
      </c>
      <c r="G307" s="215">
        <f t="shared" si="4"/>
        <v>1400</v>
      </c>
    </row>
    <row r="308" spans="1:7" ht="27" customHeight="1" x14ac:dyDescent="0.4">
      <c r="A308" s="204">
        <v>306</v>
      </c>
      <c r="B308" s="17" t="str">
        <f>'在庫確認済②-1'!B181</f>
        <v>旅の絵本　５</v>
      </c>
      <c r="C308" s="208" t="str">
        <f>'在庫確認済②-1'!C181</f>
        <v>9784834006308</v>
      </c>
      <c r="D308" s="17" t="str">
        <f>'在庫確認済②-1'!D181</f>
        <v>福音館書店</v>
      </c>
      <c r="E308" s="21">
        <f>'在庫確認済②-1'!E181</f>
        <v>1</v>
      </c>
      <c r="F308" s="21">
        <f>'在庫確認済②-1'!F181</f>
        <v>1400</v>
      </c>
      <c r="G308" s="215">
        <f t="shared" si="4"/>
        <v>1400</v>
      </c>
    </row>
    <row r="309" spans="1:7" ht="27" customHeight="1" x14ac:dyDescent="0.4">
      <c r="A309" s="204">
        <v>307</v>
      </c>
      <c r="B309" s="17" t="str">
        <f>'在庫確認済②-1'!B182</f>
        <v>旅の絵本　６</v>
      </c>
      <c r="C309" s="208" t="str">
        <f>'在庫確認済②-1'!C182</f>
        <v>9784834020144</v>
      </c>
      <c r="D309" s="17" t="str">
        <f>'在庫確認済②-1'!D182</f>
        <v>福音館書店</v>
      </c>
      <c r="E309" s="21">
        <f>'在庫確認済②-1'!E182</f>
        <v>1</v>
      </c>
      <c r="F309" s="21">
        <f>'在庫確認済②-1'!F182</f>
        <v>1400</v>
      </c>
      <c r="G309" s="215">
        <f t="shared" si="4"/>
        <v>1400</v>
      </c>
    </row>
    <row r="310" spans="1:7" ht="27" customHeight="1" x14ac:dyDescent="0.4">
      <c r="A310" s="204">
        <v>308</v>
      </c>
      <c r="B310" s="17" t="str">
        <f>'在庫確認済②-1'!B183</f>
        <v>旅の絵本　７</v>
      </c>
      <c r="C310" s="208" t="str">
        <f>'在庫確認済②-1'!C183</f>
        <v>9784834024630</v>
      </c>
      <c r="D310" s="17" t="str">
        <f>'在庫確認済②-1'!D183</f>
        <v>福音館書店</v>
      </c>
      <c r="E310" s="21">
        <f>'在庫確認済②-1'!E183</f>
        <v>1</v>
      </c>
      <c r="F310" s="21">
        <f>'在庫確認済②-1'!F183</f>
        <v>1400</v>
      </c>
      <c r="G310" s="215">
        <f t="shared" si="4"/>
        <v>1400</v>
      </c>
    </row>
    <row r="311" spans="1:7" ht="27" customHeight="1" x14ac:dyDescent="0.4">
      <c r="A311" s="204">
        <v>309</v>
      </c>
      <c r="B311" s="17" t="str">
        <f>'在庫確認済②-1'!B184</f>
        <v>旅の絵本　８</v>
      </c>
      <c r="C311" s="208" t="str">
        <f>'在庫確認済②-1'!C184</f>
        <v>9784834080032</v>
      </c>
      <c r="D311" s="17" t="str">
        <f>'在庫確認済②-1'!D184</f>
        <v>福音館書店</v>
      </c>
      <c r="E311" s="21">
        <f>'在庫確認済②-1'!E184</f>
        <v>1</v>
      </c>
      <c r="F311" s="21">
        <f>'在庫確認済②-1'!F184</f>
        <v>1400</v>
      </c>
      <c r="G311" s="215">
        <f t="shared" si="4"/>
        <v>1400</v>
      </c>
    </row>
    <row r="312" spans="1:7" ht="27" customHeight="1" x14ac:dyDescent="0.4">
      <c r="A312" s="204">
        <v>310</v>
      </c>
      <c r="B312" s="17" t="str">
        <f>'在庫確認済②-1'!B185</f>
        <v>旅の絵本　９</v>
      </c>
      <c r="C312" s="208" t="str">
        <f>'在庫確認済②-1'!C185</f>
        <v>9784834084078</v>
      </c>
      <c r="D312" s="17" t="str">
        <f>'在庫確認済②-1'!D185</f>
        <v>福音館書店</v>
      </c>
      <c r="E312" s="21">
        <f>'在庫確認済②-1'!E185</f>
        <v>1</v>
      </c>
      <c r="F312" s="21">
        <f>'在庫確認済②-1'!F185</f>
        <v>1400</v>
      </c>
      <c r="G312" s="215">
        <f t="shared" si="4"/>
        <v>1400</v>
      </c>
    </row>
    <row r="313" spans="1:7" ht="27" customHeight="1" x14ac:dyDescent="0.4">
      <c r="A313" s="204">
        <v>311</v>
      </c>
      <c r="B313" s="17" t="str">
        <f>'在庫確認済②-1'!B186</f>
        <v>嵐の大地パタゴニア</v>
      </c>
      <c r="C313" s="208" t="str">
        <f>'在庫確認済②-1'!C186</f>
        <v>9784338124010</v>
      </c>
      <c r="D313" s="17" t="str">
        <f>'在庫確認済②-1'!D186</f>
        <v>小峰書店</v>
      </c>
      <c r="E313" s="21">
        <f>'在庫確認済②-1'!E186</f>
        <v>1</v>
      </c>
      <c r="F313" s="21">
        <f>'在庫確認済②-1'!F186</f>
        <v>1300</v>
      </c>
      <c r="G313" s="215">
        <f t="shared" si="4"/>
        <v>1300</v>
      </c>
    </row>
    <row r="314" spans="1:7" ht="27" customHeight="1" x14ac:dyDescent="0.4">
      <c r="A314" s="204">
        <v>312</v>
      </c>
      <c r="B314" s="17" t="str">
        <f>'在庫確認済②-1'!B187</f>
        <v>旅に出よう_x000D_
　世界にはいろんな生き方があふれている</v>
      </c>
      <c r="C314" s="208" t="str">
        <f>'在庫確認済②-1'!C187</f>
        <v>9784005006533</v>
      </c>
      <c r="D314" s="17" t="str">
        <f>'在庫確認済②-1'!D187</f>
        <v>岩波書店</v>
      </c>
      <c r="E314" s="21">
        <f>'在庫確認済②-1'!E187</f>
        <v>1</v>
      </c>
      <c r="F314" s="21">
        <f>'在庫確認済②-1'!F187</f>
        <v>820</v>
      </c>
      <c r="G314" s="215">
        <f t="shared" si="4"/>
        <v>820</v>
      </c>
    </row>
    <row r="315" spans="1:7" ht="27" customHeight="1" x14ac:dyDescent="0.4">
      <c r="A315" s="204">
        <v>313</v>
      </c>
      <c r="B315" s="17" t="str">
        <f>'在庫確認済②-1'!B188</f>
        <v>その情報はどこから？　ネット時代の情報選別力</v>
      </c>
      <c r="C315" s="208" t="str">
        <f>'在庫確認済②-1'!C188</f>
        <v>9784480683465</v>
      </c>
      <c r="D315" s="17" t="str">
        <f>'在庫確認済②-1'!D188</f>
        <v>筑摩書房</v>
      </c>
      <c r="E315" s="21">
        <f>'在庫確認済②-1'!E188</f>
        <v>1</v>
      </c>
      <c r="F315" s="21">
        <f>'在庫確認済②-1'!F188</f>
        <v>740</v>
      </c>
      <c r="G315" s="215">
        <f t="shared" si="4"/>
        <v>740</v>
      </c>
    </row>
    <row r="316" spans="1:7" ht="27" customHeight="1" x14ac:dyDescent="0.4">
      <c r="A316" s="204">
        <v>314</v>
      </c>
      <c r="B316" s="17" t="str">
        <f>'在庫確認済②-1'!B189</f>
        <v>発信力の育てかた_x000D_
　ジャーナリストが教える「伝える」レッスン</v>
      </c>
      <c r="C316" s="208" t="str">
        <f>'在庫確認済②-1'!C189</f>
        <v>9784309616971</v>
      </c>
      <c r="D316" s="17" t="str">
        <f>'在庫確認済②-1'!D189</f>
        <v>河出書房新社</v>
      </c>
      <c r="E316" s="21">
        <f>'在庫確認済②-1'!E189</f>
        <v>1</v>
      </c>
      <c r="F316" s="21">
        <f>'在庫確認済②-1'!F189</f>
        <v>1300</v>
      </c>
      <c r="G316" s="215">
        <f t="shared" si="4"/>
        <v>1300</v>
      </c>
    </row>
    <row r="317" spans="1:7" ht="27" customHeight="1" x14ac:dyDescent="0.4">
      <c r="A317" s="204">
        <v>315</v>
      </c>
      <c r="B317" s="17" t="str">
        <f>'在庫確認済②-1'!B190</f>
        <v>はじめての研究レポート作成術</v>
      </c>
      <c r="C317" s="208" t="str">
        <f>'在庫確認済②-1'!C190</f>
        <v>9784005008650</v>
      </c>
      <c r="D317" s="17" t="str">
        <f>'在庫確認済②-1'!D190</f>
        <v>岩波書店</v>
      </c>
      <c r="E317" s="21">
        <f>'在庫確認済②-1'!E190</f>
        <v>1</v>
      </c>
      <c r="F317" s="21">
        <f>'在庫確認済②-1'!F190</f>
        <v>900</v>
      </c>
      <c r="G317" s="215">
        <f t="shared" si="4"/>
        <v>900</v>
      </c>
    </row>
    <row r="318" spans="1:7" ht="27" customHeight="1" x14ac:dyDescent="0.4">
      <c r="A318" s="204">
        <v>316</v>
      </c>
      <c r="B318" s="17" t="str">
        <f>'在庫確認済②-1'!B191</f>
        <v>戸村飯店青春１００連発</v>
      </c>
      <c r="C318" s="208" t="str">
        <f>'在庫確認済②-1'!C191</f>
        <v>9784167768027</v>
      </c>
      <c r="D318" s="17" t="str">
        <f>'在庫確認済②-1'!D191</f>
        <v>文藝春秋</v>
      </c>
      <c r="E318" s="21">
        <f>'在庫確認済②-1'!E191</f>
        <v>1</v>
      </c>
      <c r="F318" s="21">
        <f>'在庫確認済②-1'!F191</f>
        <v>670</v>
      </c>
      <c r="G318" s="215">
        <f t="shared" si="4"/>
        <v>670</v>
      </c>
    </row>
    <row r="319" spans="1:7" ht="27" customHeight="1" x14ac:dyDescent="0.4">
      <c r="A319" s="204">
        <v>317</v>
      </c>
      <c r="B319" s="17" t="str">
        <f>'在庫確認済②-1'!B192</f>
        <v>はたらく</v>
      </c>
      <c r="C319" s="208" t="str">
        <f>'在庫確認済②-1'!C192</f>
        <v>9784752008125</v>
      </c>
      <c r="D319" s="17" t="str">
        <f>'在庫確認済②-1'!D192</f>
        <v>ｱﾘｽ館</v>
      </c>
      <c r="E319" s="21">
        <f>'在庫確認済②-1'!E192</f>
        <v>1</v>
      </c>
      <c r="F319" s="21">
        <f>'在庫確認済②-1'!F192</f>
        <v>1400</v>
      </c>
      <c r="G319" s="215">
        <f t="shared" si="4"/>
        <v>1400</v>
      </c>
    </row>
    <row r="320" spans="1:7" ht="27" customHeight="1" x14ac:dyDescent="0.4">
      <c r="A320" s="204">
        <v>318</v>
      </c>
      <c r="B320" s="17" t="str">
        <f>'在庫確認済②-1'!B193</f>
        <v>世界は広く、美しい　地球をつなぐ色　赤</v>
      </c>
      <c r="C320" s="208" t="str">
        <f>'在庫確認済②-1'!C193</f>
        <v>9784406060226</v>
      </c>
      <c r="D320" s="17" t="str">
        <f>'在庫確認済②-1'!D193</f>
        <v>新日本出版社</v>
      </c>
      <c r="E320" s="21">
        <f>'在庫確認済②-1'!E193</f>
        <v>1</v>
      </c>
      <c r="F320" s="21">
        <f>'在庫確認済②-1'!F193</f>
        <v>2300</v>
      </c>
      <c r="G320" s="215">
        <f t="shared" si="4"/>
        <v>2300</v>
      </c>
    </row>
    <row r="321" spans="1:7" ht="27" customHeight="1" x14ac:dyDescent="0.4">
      <c r="A321" s="204">
        <v>319</v>
      </c>
      <c r="B321" s="17" t="str">
        <f>'在庫確認済②-1'!B194</f>
        <v>世界は広く、美しい　地球をつなぐ色　青</v>
      </c>
      <c r="C321" s="208" t="str">
        <f>'在庫確認済②-1'!C194</f>
        <v>9784406060233</v>
      </c>
      <c r="D321" s="17" t="str">
        <f>'在庫確認済②-1'!D194</f>
        <v>新日本出版社</v>
      </c>
      <c r="E321" s="21">
        <f>'在庫確認済②-1'!E194</f>
        <v>1</v>
      </c>
      <c r="F321" s="21">
        <f>'在庫確認済②-1'!F194</f>
        <v>2300</v>
      </c>
      <c r="G321" s="215">
        <f t="shared" si="4"/>
        <v>2300</v>
      </c>
    </row>
    <row r="322" spans="1:7" ht="27" customHeight="1" x14ac:dyDescent="0.4">
      <c r="A322" s="204">
        <v>320</v>
      </c>
      <c r="B322" s="17" t="str">
        <f>'在庫確認済②-1'!B195</f>
        <v>世界は広く、美しい　地球をつなぐ色　緑</v>
      </c>
      <c r="C322" s="208" t="str">
        <f>'在庫確認済②-1'!C195</f>
        <v>9784406060240</v>
      </c>
      <c r="D322" s="17" t="str">
        <f>'在庫確認済②-1'!D195</f>
        <v>新日本出版社</v>
      </c>
      <c r="E322" s="21">
        <f>'在庫確認済②-1'!E195</f>
        <v>1</v>
      </c>
      <c r="F322" s="21">
        <f>'在庫確認済②-1'!F195</f>
        <v>2300</v>
      </c>
      <c r="G322" s="215">
        <f t="shared" si="4"/>
        <v>2300</v>
      </c>
    </row>
    <row r="323" spans="1:7" ht="27" customHeight="1" x14ac:dyDescent="0.4">
      <c r="A323" s="204">
        <v>321</v>
      </c>
      <c r="B323" s="17" t="str">
        <f>'在庫確認済②-1'!B196</f>
        <v>世界は広く、美しい　地球をつなぐ色　白</v>
      </c>
      <c r="C323" s="208" t="str">
        <f>'在庫確認済②-1'!C196</f>
        <v>9784406060257</v>
      </c>
      <c r="D323" s="17" t="str">
        <f>'在庫確認済②-1'!D196</f>
        <v>新日本出版社</v>
      </c>
      <c r="E323" s="21">
        <f>'在庫確認済②-1'!E196</f>
        <v>1</v>
      </c>
      <c r="F323" s="21">
        <f>'在庫確認済②-1'!F196</f>
        <v>2300</v>
      </c>
      <c r="G323" s="215">
        <f t="shared" si="4"/>
        <v>2300</v>
      </c>
    </row>
    <row r="324" spans="1:7" ht="27" customHeight="1" x14ac:dyDescent="0.4">
      <c r="A324" s="204">
        <v>322</v>
      </c>
      <c r="B324" s="17" t="str">
        <f>'在庫確認済②-1'!B197</f>
        <v>世界は広く、美しい　地球をつなぐ色　黄</v>
      </c>
      <c r="C324" s="208" t="str">
        <f>'在庫確認済②-1'!C197</f>
        <v>9784406060264</v>
      </c>
      <c r="D324" s="17" t="str">
        <f>'在庫確認済②-1'!D197</f>
        <v>新日本出版社</v>
      </c>
      <c r="E324" s="21">
        <f>'在庫確認済②-1'!E197</f>
        <v>1</v>
      </c>
      <c r="F324" s="21">
        <f>'在庫確認済②-1'!F197</f>
        <v>2300</v>
      </c>
      <c r="G324" s="215">
        <f t="shared" ref="G324:G387" si="5">E324*F324</f>
        <v>2300</v>
      </c>
    </row>
    <row r="325" spans="1:7" ht="27" customHeight="1" x14ac:dyDescent="0.4">
      <c r="A325" s="204">
        <v>323</v>
      </c>
      <c r="B325" s="17" t="str">
        <f>'在庫確認済②-1'!B198</f>
        <v>世界は広く、美しい　地球をつなぐ色　黒</v>
      </c>
      <c r="C325" s="208" t="str">
        <f>'在庫確認済②-1'!C198</f>
        <v>9784406060271</v>
      </c>
      <c r="D325" s="17" t="str">
        <f>'在庫確認済②-1'!D198</f>
        <v>新日本出版社</v>
      </c>
      <c r="E325" s="21">
        <f>'在庫確認済②-1'!E198</f>
        <v>1</v>
      </c>
      <c r="F325" s="21">
        <f>'在庫確認済②-1'!F198</f>
        <v>2300</v>
      </c>
      <c r="G325" s="215">
        <f t="shared" si="5"/>
        <v>2300</v>
      </c>
    </row>
    <row r="326" spans="1:7" ht="27" customHeight="1" x14ac:dyDescent="0.4">
      <c r="A326" s="204">
        <v>324</v>
      </c>
      <c r="B326" s="17" t="str">
        <f>'在庫確認済②-1'!B199</f>
        <v>紛争地の看護師</v>
      </c>
      <c r="C326" s="208" t="str">
        <f>'在庫確認済②-1'!C199</f>
        <v>9784093897785</v>
      </c>
      <c r="D326" s="17" t="str">
        <f>'在庫確認済②-1'!D199</f>
        <v>小学館</v>
      </c>
      <c r="E326" s="21">
        <f>'在庫確認済②-1'!E199</f>
        <v>1</v>
      </c>
      <c r="F326" s="21">
        <f>'在庫確認済②-1'!F199</f>
        <v>1400</v>
      </c>
      <c r="G326" s="215">
        <f t="shared" si="5"/>
        <v>1400</v>
      </c>
    </row>
    <row r="327" spans="1:7" ht="27" customHeight="1" x14ac:dyDescent="0.4">
      <c r="A327" s="204">
        <v>325</v>
      </c>
      <c r="B327" s="17" t="str">
        <f>'在庫確認済②-1'!B200</f>
        <v>緒方貞子　難民支援の現場から</v>
      </c>
      <c r="C327" s="208" t="str">
        <f>'在庫確認済②-1'!C200</f>
        <v>9784087201994</v>
      </c>
      <c r="D327" s="17" t="str">
        <f>'在庫確認済②-1'!D200</f>
        <v>集英社</v>
      </c>
      <c r="E327" s="21">
        <f>'在庫確認済②-1'!E200</f>
        <v>1</v>
      </c>
      <c r="F327" s="21">
        <f>'在庫確認済②-1'!F200</f>
        <v>740</v>
      </c>
      <c r="G327" s="215">
        <f t="shared" si="5"/>
        <v>740</v>
      </c>
    </row>
    <row r="328" spans="1:7" ht="27" customHeight="1" x14ac:dyDescent="0.4">
      <c r="A328" s="204">
        <v>326</v>
      </c>
      <c r="B328" s="17" t="str">
        <f>'在庫確認済②-1'!B201</f>
        <v>紙の建築行動する_x000D_
　建築家は社会のために何ができるか</v>
      </c>
      <c r="C328" s="208" t="str">
        <f>'在庫確認済②-1'!C201</f>
        <v>9784006032999</v>
      </c>
      <c r="D328" s="17" t="str">
        <f>'在庫確認済②-1'!D201</f>
        <v>岩波書店</v>
      </c>
      <c r="E328" s="21">
        <f>'在庫確認済②-1'!E201</f>
        <v>1</v>
      </c>
      <c r="F328" s="21">
        <f>'在庫確認済②-1'!F201</f>
        <v>1360</v>
      </c>
      <c r="G328" s="215">
        <f t="shared" si="5"/>
        <v>1360</v>
      </c>
    </row>
    <row r="329" spans="1:7" ht="27" customHeight="1" x14ac:dyDescent="0.4">
      <c r="A329" s="204">
        <v>327</v>
      </c>
      <c r="B329" s="17" t="str">
        <f>'在庫確認済②-1'!B202</f>
        <v>危機の現場に立つ</v>
      </c>
      <c r="C329" s="208" t="str">
        <f>'在庫確認済②-1'!C202</f>
        <v>9784062206297</v>
      </c>
      <c r="D329" s="17" t="str">
        <f>'在庫確認済②-1'!D202</f>
        <v>講談社</v>
      </c>
      <c r="E329" s="21">
        <f>'在庫確認済②-1'!E202</f>
        <v>1</v>
      </c>
      <c r="F329" s="21">
        <f>'在庫確認済②-1'!F202</f>
        <v>1400</v>
      </c>
      <c r="G329" s="215">
        <f t="shared" si="5"/>
        <v>1400</v>
      </c>
    </row>
    <row r="330" spans="1:7" ht="27" customHeight="1" x14ac:dyDescent="0.4">
      <c r="A330" s="204">
        <v>328</v>
      </c>
      <c r="B330" s="17" t="str">
        <f>'在庫確認済②-1'!B203</f>
        <v>恋する文化人類学者_x000D_
　結婚を通して異文化を理解する</v>
      </c>
      <c r="C330" s="208" t="str">
        <f>'在庫確認済②-1'!C203</f>
        <v>9784790716457</v>
      </c>
      <c r="D330" s="17" t="str">
        <f>'在庫確認済②-1'!D203</f>
        <v>世界思想社</v>
      </c>
      <c r="E330" s="21">
        <f>'在庫確認済②-1'!E203</f>
        <v>1</v>
      </c>
      <c r="F330" s="21">
        <f>'在庫確認済②-1'!F203</f>
        <v>2200</v>
      </c>
      <c r="G330" s="215">
        <f t="shared" si="5"/>
        <v>2200</v>
      </c>
    </row>
    <row r="331" spans="1:7" ht="27" customHeight="1" x14ac:dyDescent="0.4">
      <c r="A331" s="204">
        <v>329</v>
      </c>
      <c r="B331" s="17" t="str">
        <f>'在庫確認済②-1'!B204</f>
        <v>ボクの音楽武者修行</v>
      </c>
      <c r="C331" s="208" t="str">
        <f>'在庫確認済②-1'!C204</f>
        <v>9784101228013</v>
      </c>
      <c r="D331" s="17" t="str">
        <f>'在庫確認済②-1'!D204</f>
        <v>新潮社</v>
      </c>
      <c r="E331" s="21">
        <f>'在庫確認済②-1'!E204</f>
        <v>1</v>
      </c>
      <c r="F331" s="21">
        <f>'在庫確認済②-1'!F204</f>
        <v>490</v>
      </c>
      <c r="G331" s="215">
        <f t="shared" si="5"/>
        <v>490</v>
      </c>
    </row>
    <row r="332" spans="1:7" ht="27" customHeight="1" x14ac:dyDescent="0.4">
      <c r="A332" s="204">
        <v>330</v>
      </c>
      <c r="B332" s="17" t="str">
        <f>'在庫確認済②-1'!B205</f>
        <v>謎のアジア納豆　そして帰ってきた〈日本納豆〉</v>
      </c>
      <c r="C332" s="208" t="str">
        <f>'在庫確認済②-1'!C205</f>
        <v>9784103400714</v>
      </c>
      <c r="D332" s="17" t="str">
        <f>'在庫確認済②-1'!D205</f>
        <v>新潮社</v>
      </c>
      <c r="E332" s="21">
        <f>'在庫確認済②-1'!E205</f>
        <v>1</v>
      </c>
      <c r="F332" s="21">
        <f>'在庫確認済②-1'!F205</f>
        <v>1800</v>
      </c>
      <c r="G332" s="215">
        <f t="shared" si="5"/>
        <v>1800</v>
      </c>
    </row>
    <row r="333" spans="1:7" ht="27" customHeight="1" x14ac:dyDescent="0.4">
      <c r="A333" s="204">
        <v>331</v>
      </c>
      <c r="B333" s="17" t="str">
        <f>'在庫確認済②-1'!B206</f>
        <v>大人になったらしたい仕事_x000D_
　「好き」を仕事にした３５人の先輩たち　１</v>
      </c>
      <c r="C333" s="208" t="str">
        <f>'在庫確認済②-1'!C206</f>
        <v>9784909064202</v>
      </c>
      <c r="D333" s="17" t="str">
        <f>'在庫確認済②-1'!D206</f>
        <v>朝日学生新聞社</v>
      </c>
      <c r="E333" s="21">
        <f>'在庫確認済②-1'!E206</f>
        <v>1</v>
      </c>
      <c r="F333" s="21">
        <f>'在庫確認済②-1'!F206</f>
        <v>1500</v>
      </c>
      <c r="G333" s="215">
        <f t="shared" si="5"/>
        <v>1500</v>
      </c>
    </row>
    <row r="334" spans="1:7" ht="27" customHeight="1" x14ac:dyDescent="0.4">
      <c r="A334" s="204">
        <v>332</v>
      </c>
      <c r="B334" s="17" t="str">
        <f>'在庫確認済②-1'!B207</f>
        <v>大人になったらしたい仕事_x000D_
　「好き」を仕事にした３５人の先輩たち　２</v>
      </c>
      <c r="C334" s="208" t="str">
        <f>'在庫確認済②-1'!C207</f>
        <v>9784909064547</v>
      </c>
      <c r="D334" s="17" t="str">
        <f>'在庫確認済②-1'!D207</f>
        <v>朝日学生新聞社</v>
      </c>
      <c r="E334" s="21">
        <f>'在庫確認済②-1'!E207</f>
        <v>1</v>
      </c>
      <c r="F334" s="21">
        <f>'在庫確認済②-1'!F207</f>
        <v>1500</v>
      </c>
      <c r="G334" s="215">
        <f t="shared" si="5"/>
        <v>1500</v>
      </c>
    </row>
    <row r="335" spans="1:7" ht="27" customHeight="1" x14ac:dyDescent="0.4">
      <c r="A335" s="204">
        <v>333</v>
      </c>
      <c r="B335" s="17" t="str">
        <f>'在庫確認済②-1'!B208</f>
        <v>大人になったらしたい仕事_x000D_
　「好き」を仕事にした３５人の先輩たち　３</v>
      </c>
      <c r="C335" s="208" t="str">
        <f>'在庫確認済②-1'!C208</f>
        <v>9784909064868</v>
      </c>
      <c r="D335" s="17" t="str">
        <f>'在庫確認済②-1'!D208</f>
        <v>朝日学生新聞社</v>
      </c>
      <c r="E335" s="21">
        <f>'在庫確認済②-1'!E208</f>
        <v>1</v>
      </c>
      <c r="F335" s="21">
        <f>'在庫確認済②-1'!F208</f>
        <v>1500</v>
      </c>
      <c r="G335" s="215">
        <f t="shared" si="5"/>
        <v>1500</v>
      </c>
    </row>
    <row r="336" spans="1:7" ht="27" customHeight="1" x14ac:dyDescent="0.4">
      <c r="A336" s="204">
        <v>334</v>
      </c>
      <c r="B336" s="17" t="str">
        <f>'在庫確認済②-1'!B209</f>
        <v>眠れなくなる宇宙のはなし</v>
      </c>
      <c r="C336" s="208" t="str">
        <f>'在庫確認済②-1'!C209</f>
        <v>9784800257642</v>
      </c>
      <c r="D336" s="17" t="str">
        <f>'在庫確認済②-1'!D209</f>
        <v>宝島社</v>
      </c>
      <c r="E336" s="21">
        <f>'在庫確認済②-1'!E209</f>
        <v>1</v>
      </c>
      <c r="F336" s="21">
        <f>'在庫確認済②-1'!F209</f>
        <v>1400</v>
      </c>
      <c r="G336" s="215">
        <f t="shared" si="5"/>
        <v>1400</v>
      </c>
    </row>
    <row r="337" spans="1:7" ht="27" customHeight="1" x14ac:dyDescent="0.4">
      <c r="A337" s="204">
        <v>335</v>
      </c>
      <c r="B337" s="17" t="str">
        <f>'在庫確認済②-1'!B210</f>
        <v>月のきほん</v>
      </c>
      <c r="C337" s="208" t="str">
        <f>'在庫確認済②-1'!C210</f>
        <v>9784416617595</v>
      </c>
      <c r="D337" s="17" t="str">
        <f>'在庫確認済②-1'!D210</f>
        <v>誠文堂新光社</v>
      </c>
      <c r="E337" s="21">
        <f>'在庫確認済②-1'!E210</f>
        <v>1</v>
      </c>
      <c r="F337" s="21">
        <f>'在庫確認済②-1'!F210</f>
        <v>1500</v>
      </c>
      <c r="G337" s="215">
        <f t="shared" si="5"/>
        <v>1500</v>
      </c>
    </row>
    <row r="338" spans="1:7" ht="27" customHeight="1" x14ac:dyDescent="0.4">
      <c r="A338" s="204">
        <v>336</v>
      </c>
      <c r="B338" s="17" t="str">
        <f>'在庫確認済②-1'!B211</f>
        <v>星空を届けたい_x000D_
　出張プラネタリウム、はじめました！</v>
      </c>
      <c r="C338" s="208" t="str">
        <f>'在庫確認済②-1'!C211</f>
        <v>9784593100170</v>
      </c>
      <c r="D338" s="17" t="str">
        <f>'在庫確認済②-1'!D211</f>
        <v>ほるぷ出版</v>
      </c>
      <c r="E338" s="21">
        <f>'在庫確認済②-1'!E211</f>
        <v>1</v>
      </c>
      <c r="F338" s="21">
        <f>'在庫確認済②-1'!F211</f>
        <v>1400</v>
      </c>
      <c r="G338" s="215">
        <f t="shared" si="5"/>
        <v>1400</v>
      </c>
    </row>
    <row r="339" spans="1:7" ht="27" customHeight="1" x14ac:dyDescent="0.4">
      <c r="A339" s="204">
        <v>337</v>
      </c>
      <c r="B339" s="17" t="str">
        <f>'在庫確認済②-1'!B212</f>
        <v>光をくれた犬たち盲導犬の一生</v>
      </c>
      <c r="C339" s="208" t="str">
        <f>'在庫確認済②-1'!C212</f>
        <v>9784323060941</v>
      </c>
      <c r="D339" s="17" t="str">
        <f>'在庫確認済②-1'!D212</f>
        <v>金の星社</v>
      </c>
      <c r="E339" s="21">
        <f>'在庫確認済②-1'!E212</f>
        <v>1</v>
      </c>
      <c r="F339" s="21">
        <f>'在庫確認済②-1'!F212</f>
        <v>1400</v>
      </c>
      <c r="G339" s="215">
        <f t="shared" si="5"/>
        <v>1400</v>
      </c>
    </row>
    <row r="340" spans="1:7" ht="27" customHeight="1" x14ac:dyDescent="0.4">
      <c r="A340" s="204">
        <v>338</v>
      </c>
      <c r="B340" s="17" t="str">
        <f>'在庫確認済②-1'!B213</f>
        <v>みて、ほんだよ！</v>
      </c>
      <c r="C340" s="208" t="str">
        <f>'在庫確認済②-1'!C213</f>
        <v>9784895728454</v>
      </c>
      <c r="D340" s="17" t="str">
        <f>'在庫確認済②-1'!D213</f>
        <v>光村教育図書</v>
      </c>
      <c r="E340" s="21">
        <f>'在庫確認済②-1'!E213</f>
        <v>1</v>
      </c>
      <c r="F340" s="21">
        <f>'在庫確認済②-1'!F213</f>
        <v>1500</v>
      </c>
      <c r="G340" s="215">
        <f t="shared" si="5"/>
        <v>1500</v>
      </c>
    </row>
    <row r="341" spans="1:7" ht="27" customHeight="1" x14ac:dyDescent="0.4">
      <c r="A341" s="204">
        <v>339</v>
      </c>
      <c r="B341" s="17" t="str">
        <f>'在庫確認済②-1'!B214</f>
        <v>本と図書館の歴史_x000D_
　ラクダの移動図書館から電子書籍まで</v>
      </c>
      <c r="C341" s="208" t="str">
        <f>'在庫確認済②-1'!C214</f>
        <v>9784890139231</v>
      </c>
      <c r="D341" s="17" t="str">
        <f>'在庫確認済②-1'!D214</f>
        <v>西村書店</v>
      </c>
      <c r="E341" s="21">
        <f>'在庫確認済②-1'!E214</f>
        <v>1</v>
      </c>
      <c r="F341" s="21">
        <f>'在庫確認済②-1'!F214</f>
        <v>1800</v>
      </c>
      <c r="G341" s="215">
        <f t="shared" si="5"/>
        <v>1800</v>
      </c>
    </row>
    <row r="342" spans="1:7" ht="27" customHeight="1" x14ac:dyDescent="0.4">
      <c r="A342" s="204">
        <v>340</v>
      </c>
      <c r="B342" s="17" t="str">
        <f>'在庫確認済②-1'!B215</f>
        <v>聞かせてよ、ファインマンさん</v>
      </c>
      <c r="C342" s="208" t="str">
        <f>'在庫確認済②-1'!C215</f>
        <v>9784006031855</v>
      </c>
      <c r="D342" s="17" t="str">
        <f>'在庫確認済②-1'!D215</f>
        <v>岩波書店</v>
      </c>
      <c r="E342" s="21">
        <f>'在庫確認済②-1'!E215</f>
        <v>1</v>
      </c>
      <c r="F342" s="21">
        <f>'在庫確認済②-1'!F215</f>
        <v>1200</v>
      </c>
      <c r="G342" s="215">
        <f t="shared" si="5"/>
        <v>1200</v>
      </c>
    </row>
    <row r="343" spans="1:7" ht="27" customHeight="1" x14ac:dyDescent="0.4">
      <c r="A343" s="204">
        <v>341</v>
      </c>
      <c r="B343" s="17" t="str">
        <f>'在庫確認済②-1'!B216</f>
        <v>羊と鋼の森</v>
      </c>
      <c r="C343" s="208" t="str">
        <f>'在庫確認済②-1'!C216</f>
        <v>9784167910105</v>
      </c>
      <c r="D343" s="17" t="str">
        <f>'在庫確認済②-1'!D216</f>
        <v>文藝春秋</v>
      </c>
      <c r="E343" s="21">
        <f>'在庫確認済②-1'!E216</f>
        <v>1</v>
      </c>
      <c r="F343" s="21">
        <f>'在庫確認済②-1'!F216</f>
        <v>680</v>
      </c>
      <c r="G343" s="215">
        <f t="shared" si="5"/>
        <v>680</v>
      </c>
    </row>
    <row r="344" spans="1:7" ht="27" customHeight="1" x14ac:dyDescent="0.4">
      <c r="A344" s="204">
        <v>342</v>
      </c>
      <c r="B344" s="17" t="str">
        <f>'在庫確認済②-1'!B217</f>
        <v>１０代の本棚　こんな本に出会いたい</v>
      </c>
      <c r="C344" s="208" t="str">
        <f>'在庫確認済②-1'!C217</f>
        <v>9784005006984</v>
      </c>
      <c r="D344" s="17" t="str">
        <f>'在庫確認済②-1'!D217</f>
        <v>岩波書店</v>
      </c>
      <c r="E344" s="21">
        <f>'在庫確認済②-1'!E217</f>
        <v>1</v>
      </c>
      <c r="F344" s="21">
        <f>'在庫確認済②-1'!F217</f>
        <v>820</v>
      </c>
      <c r="G344" s="215">
        <f t="shared" si="5"/>
        <v>820</v>
      </c>
    </row>
    <row r="345" spans="1:7" ht="27" customHeight="1" x14ac:dyDescent="0.4">
      <c r="A345" s="204">
        <v>343</v>
      </c>
      <c r="B345" s="17" t="str">
        <f>'在庫確認済②-1'!B218</f>
        <v>ぼくの宝物絵本</v>
      </c>
      <c r="C345" s="208" t="str">
        <f>'在庫確認済②-1'!C218</f>
        <v>9784309415352</v>
      </c>
      <c r="D345" s="17" t="str">
        <f>'在庫確認済②-1'!D218</f>
        <v>河出書房新社</v>
      </c>
      <c r="E345" s="21">
        <f>'在庫確認済②-1'!E218</f>
        <v>1</v>
      </c>
      <c r="F345" s="21">
        <f>'在庫確認済②-1'!F218</f>
        <v>740</v>
      </c>
      <c r="G345" s="215">
        <f t="shared" si="5"/>
        <v>740</v>
      </c>
    </row>
    <row r="346" spans="1:7" ht="27" customHeight="1" x14ac:dyDescent="0.4">
      <c r="A346" s="204">
        <v>344</v>
      </c>
      <c r="B346" s="17" t="str">
        <f>'在庫確認済②-1'!B219</f>
        <v>世界の不思議な図書館</v>
      </c>
      <c r="C346" s="208" t="str">
        <f>'在庫確認済②-1'!C219</f>
        <v>9784422311067</v>
      </c>
      <c r="D346" s="17" t="str">
        <f>'在庫確認済②-1'!D219</f>
        <v>創元社</v>
      </c>
      <c r="E346" s="21">
        <f>'在庫確認済②-1'!E219</f>
        <v>1</v>
      </c>
      <c r="F346" s="21">
        <f>'在庫確認済②-1'!F219</f>
        <v>3200</v>
      </c>
      <c r="G346" s="215">
        <f t="shared" si="5"/>
        <v>3200</v>
      </c>
    </row>
    <row r="347" spans="1:7" ht="27" customHeight="1" x14ac:dyDescent="0.4">
      <c r="A347" s="204">
        <v>345</v>
      </c>
      <c r="B347" s="17" t="str">
        <f>'在庫確認済②-1'!B220</f>
        <v>高校図書館デイズ　生徒と司書の本をめぐる語らい</v>
      </c>
      <c r="C347" s="208" t="str">
        <f>'在庫確認済②-1'!C220</f>
        <v>9784480689849</v>
      </c>
      <c r="D347" s="17" t="str">
        <f>'在庫確認済②-1'!D220</f>
        <v>筑摩書房</v>
      </c>
      <c r="E347" s="21">
        <f>'在庫確認済②-1'!E220</f>
        <v>1</v>
      </c>
      <c r="F347" s="21">
        <f>'在庫確認済②-1'!F220</f>
        <v>840</v>
      </c>
      <c r="G347" s="215">
        <f t="shared" si="5"/>
        <v>840</v>
      </c>
    </row>
    <row r="348" spans="1:7" ht="27" customHeight="1" x14ac:dyDescent="0.4">
      <c r="A348" s="204">
        <v>346</v>
      </c>
      <c r="B348" s="17" t="str">
        <f>'在庫確認済②-1'!B221</f>
        <v>サクラ咲く</v>
      </c>
      <c r="C348" s="208" t="str">
        <f>'在庫確認済②-1'!C221</f>
        <v>9784334767044</v>
      </c>
      <c r="D348" s="17" t="str">
        <f>'在庫確認済②-1'!D221</f>
        <v>光文社</v>
      </c>
      <c r="E348" s="21">
        <f>'在庫確認済②-1'!E221</f>
        <v>1</v>
      </c>
      <c r="F348" s="21">
        <f>'在庫確認済②-1'!F221</f>
        <v>560</v>
      </c>
      <c r="G348" s="215">
        <f t="shared" si="5"/>
        <v>560</v>
      </c>
    </row>
    <row r="349" spans="1:7" ht="27" customHeight="1" x14ac:dyDescent="0.4">
      <c r="A349" s="204">
        <v>347</v>
      </c>
      <c r="B349" s="17" t="str">
        <f>'在庫確認済②-1'!B222</f>
        <v>明日ともだちに話したくなる野菜の話</v>
      </c>
      <c r="C349" s="208" t="str">
        <f>'在庫確認済②-1'!C222</f>
        <v>9784862806246</v>
      </c>
      <c r="D349" s="17" t="str">
        <f>'在庫確認済②-1'!D222</f>
        <v>総合法令出版</v>
      </c>
      <c r="E349" s="21">
        <f>'在庫確認済②-1'!E222</f>
        <v>1</v>
      </c>
      <c r="F349" s="21">
        <f>'在庫確認済②-1'!F222</f>
        <v>1100</v>
      </c>
      <c r="G349" s="215">
        <f t="shared" si="5"/>
        <v>1100</v>
      </c>
    </row>
    <row r="350" spans="1:7" ht="27" customHeight="1" x14ac:dyDescent="0.4">
      <c r="A350" s="204">
        <v>348</v>
      </c>
      <c r="B350" s="17" t="str">
        <f>'在庫確認済②-1'!B223</f>
        <v>図説不思議の国のアリス　新装版</v>
      </c>
      <c r="C350" s="208" t="str">
        <f>'在庫確認済②-1'!C223</f>
        <v>9784309763040</v>
      </c>
      <c r="D350" s="17" t="str">
        <f>'在庫確認済②-1'!D223</f>
        <v>河出書房新社</v>
      </c>
      <c r="E350" s="21">
        <f>'在庫確認済②-1'!E223</f>
        <v>1</v>
      </c>
      <c r="F350" s="21">
        <f>'在庫確認済②-1'!F223</f>
        <v>1920</v>
      </c>
      <c r="G350" s="215">
        <f t="shared" si="5"/>
        <v>1920</v>
      </c>
    </row>
    <row r="351" spans="1:7" ht="27" customHeight="1" x14ac:dyDescent="0.4">
      <c r="A351" s="204">
        <v>349</v>
      </c>
      <c r="B351" s="17" t="str">
        <f>'在庫確認済②-1'!B224</f>
        <v>ふしぎなえ</v>
      </c>
      <c r="C351" s="208" t="str">
        <f>'在庫確認済②-1'!C224</f>
        <v>9784834002584</v>
      </c>
      <c r="D351" s="17" t="str">
        <f>'在庫確認済②-1'!D224</f>
        <v>福音館書店</v>
      </c>
      <c r="E351" s="21">
        <f>'在庫確認済②-1'!E224</f>
        <v>1</v>
      </c>
      <c r="F351" s="21">
        <f>'在庫確認済②-1'!F224</f>
        <v>900</v>
      </c>
      <c r="G351" s="215">
        <f t="shared" si="5"/>
        <v>900</v>
      </c>
    </row>
    <row r="352" spans="1:7" ht="27" customHeight="1" x14ac:dyDescent="0.4">
      <c r="A352" s="204">
        <v>350</v>
      </c>
      <c r="B352" s="17" t="str">
        <f>'在庫確認済②-1'!B225</f>
        <v>詩ってなんだろう</v>
      </c>
      <c r="C352" s="208" t="str">
        <f>'在庫確認済②-1'!C225</f>
        <v>9784480423252</v>
      </c>
      <c r="D352" s="17" t="str">
        <f>'在庫確認済②-1'!D225</f>
        <v>筑摩書房</v>
      </c>
      <c r="E352" s="21">
        <f>'在庫確認済②-1'!E225</f>
        <v>1</v>
      </c>
      <c r="F352" s="21">
        <f>'在庫確認済②-1'!F225</f>
        <v>580</v>
      </c>
      <c r="G352" s="215">
        <f t="shared" si="5"/>
        <v>580</v>
      </c>
    </row>
    <row r="353" spans="1:7" ht="27" customHeight="1" x14ac:dyDescent="0.4">
      <c r="A353" s="204">
        <v>351</v>
      </c>
      <c r="B353" s="17" t="str">
        <f>'在庫確認済②-1'!B226</f>
        <v>だれでも詩人になれる本　あなたも詩人</v>
      </c>
      <c r="C353" s="208" t="str">
        <f>'在庫確認済②-1'!C226</f>
        <v>9784774004266</v>
      </c>
      <c r="D353" s="17" t="str">
        <f>'在庫確認済②-1'!D226</f>
        <v>かまくら春秋社</v>
      </c>
      <c r="E353" s="21">
        <f>'在庫確認済②-1'!E226</f>
        <v>1</v>
      </c>
      <c r="F353" s="21">
        <f>'在庫確認済②-1'!F226</f>
        <v>1200</v>
      </c>
      <c r="G353" s="215">
        <f t="shared" si="5"/>
        <v>1200</v>
      </c>
    </row>
    <row r="354" spans="1:7" ht="27" customHeight="1" x14ac:dyDescent="0.4">
      <c r="A354" s="204">
        <v>352</v>
      </c>
      <c r="B354" s="17" t="str">
        <f>'在庫確認済②-1'!B227</f>
        <v>日本語の〈書き〉方</v>
      </c>
      <c r="C354" s="208" t="str">
        <f>'在庫確認済②-1'!C227</f>
        <v>9784005007363</v>
      </c>
      <c r="D354" s="17" t="str">
        <f>'在庫確認済②-1'!D227</f>
        <v>岩波書店</v>
      </c>
      <c r="E354" s="21">
        <f>'在庫確認済②-1'!E227</f>
        <v>1</v>
      </c>
      <c r="F354" s="21">
        <f>'在庫確認済②-1'!F227</f>
        <v>880</v>
      </c>
      <c r="G354" s="215">
        <f t="shared" si="5"/>
        <v>880</v>
      </c>
    </row>
    <row r="355" spans="1:7" ht="27" customHeight="1" x14ac:dyDescent="0.4">
      <c r="A355" s="204">
        <v>353</v>
      </c>
      <c r="B355" s="17" t="str">
        <f>'在庫確認済②-1'!B228</f>
        <v>たとえことば辞典　新装版</v>
      </c>
      <c r="C355" s="208" t="str">
        <f>'在庫確認済②-1'!C228</f>
        <v>9784490108057</v>
      </c>
      <c r="D355" s="17" t="str">
        <f>'在庫確認済②-1'!D228</f>
        <v>東京堂出版</v>
      </c>
      <c r="E355" s="21">
        <f>'在庫確認済②-1'!E228</f>
        <v>1</v>
      </c>
      <c r="F355" s="21">
        <f>'在庫確認済②-1'!F228</f>
        <v>1800</v>
      </c>
      <c r="G355" s="215">
        <f t="shared" si="5"/>
        <v>1800</v>
      </c>
    </row>
    <row r="356" spans="1:7" ht="27" customHeight="1" x14ac:dyDescent="0.4">
      <c r="A356" s="204">
        <v>354</v>
      </c>
      <c r="B356" s="17" t="str">
        <f>'在庫確認済②-1'!B229</f>
        <v>夕暮れのマグノリア</v>
      </c>
      <c r="C356" s="208" t="str">
        <f>'在庫確認済②-1'!C229</f>
        <v>9784062139878</v>
      </c>
      <c r="D356" s="17" t="str">
        <f>'在庫確認済②-1'!D229</f>
        <v>講談社</v>
      </c>
      <c r="E356" s="21">
        <f>'在庫確認済②-1'!E229</f>
        <v>1</v>
      </c>
      <c r="F356" s="21">
        <f>'在庫確認済②-1'!F229</f>
        <v>1300</v>
      </c>
      <c r="G356" s="215">
        <f t="shared" si="5"/>
        <v>1300</v>
      </c>
    </row>
    <row r="357" spans="1:7" ht="27" customHeight="1" x14ac:dyDescent="0.4">
      <c r="A357" s="204">
        <v>355</v>
      </c>
      <c r="B357" s="17" t="str">
        <f>'在庫確認済②-1'!B230</f>
        <v>ソロモンの指環　動物行動学入門</v>
      </c>
      <c r="C357" s="208" t="str">
        <f>'在庫確認済②-1'!C230</f>
        <v>9784150502225</v>
      </c>
      <c r="D357" s="17" t="str">
        <f>'在庫確認済②-1'!D230</f>
        <v>早川書房</v>
      </c>
      <c r="E357" s="21">
        <f>'在庫確認済②-1'!E230</f>
        <v>1</v>
      </c>
      <c r="F357" s="21">
        <f>'在庫確認済②-1'!F230</f>
        <v>740</v>
      </c>
      <c r="G357" s="215">
        <f t="shared" si="5"/>
        <v>740</v>
      </c>
    </row>
    <row r="358" spans="1:7" ht="27" customHeight="1" x14ac:dyDescent="0.4">
      <c r="A358" s="204">
        <v>356</v>
      </c>
      <c r="B358" s="17" t="str">
        <f>'在庫確認済②-1'!B231</f>
        <v>子どもと一緒に覚えたい野鳥の名前</v>
      </c>
      <c r="C358" s="208" t="str">
        <f>'在庫確認済②-1'!C231</f>
        <v>9784295401742</v>
      </c>
      <c r="D358" s="17" t="str">
        <f>'在庫確認済②-1'!D231</f>
        <v>ﾏｲﾙｽﾀｯﾌ</v>
      </c>
      <c r="E358" s="21">
        <f>'在庫確認済②-1'!E231</f>
        <v>1</v>
      </c>
      <c r="F358" s="21">
        <f>'在庫確認済②-1'!F231</f>
        <v>1900</v>
      </c>
      <c r="G358" s="215">
        <f t="shared" si="5"/>
        <v>1900</v>
      </c>
    </row>
    <row r="359" spans="1:7" ht="27" customHeight="1" x14ac:dyDescent="0.4">
      <c r="A359" s="204">
        <v>357</v>
      </c>
      <c r="B359" s="17" t="str">
        <f>'在庫確認済②-1'!B232</f>
        <v>名詩の絵本</v>
      </c>
      <c r="C359" s="208" t="str">
        <f>'在庫確認済②-1'!C232</f>
        <v>9784816347160</v>
      </c>
      <c r="D359" s="17" t="str">
        <f>'在庫確認済②-1'!D232</f>
        <v>ﾅﾂﾒ社</v>
      </c>
      <c r="E359" s="21">
        <f>'在庫確認済②-1'!E232</f>
        <v>1</v>
      </c>
      <c r="F359" s="21">
        <f>'在庫確認済②-1'!F232</f>
        <v>1300</v>
      </c>
      <c r="G359" s="215">
        <f t="shared" si="5"/>
        <v>1300</v>
      </c>
    </row>
    <row r="360" spans="1:7" ht="27" customHeight="1" x14ac:dyDescent="0.4">
      <c r="A360" s="204">
        <v>358</v>
      </c>
      <c r="B360" s="17" t="str">
        <f>'在庫確認済②-1'!B233</f>
        <v>まんがで読む竹取物語・宇治拾遺物語</v>
      </c>
      <c r="C360" s="208" t="str">
        <f>'在庫確認済②-1'!C233</f>
        <v>9784052040009</v>
      </c>
      <c r="D360" s="17" t="str">
        <f>'在庫確認済②-1'!D233</f>
        <v>学研ﾌﾟﾗｽ</v>
      </c>
      <c r="E360" s="21">
        <f>'在庫確認済②-1'!E233</f>
        <v>1</v>
      </c>
      <c r="F360" s="21">
        <f>'在庫確認済②-1'!F233</f>
        <v>1300</v>
      </c>
      <c r="G360" s="215">
        <f t="shared" si="5"/>
        <v>1300</v>
      </c>
    </row>
    <row r="361" spans="1:7" ht="27" customHeight="1" x14ac:dyDescent="0.4">
      <c r="A361" s="204">
        <v>359</v>
      </c>
      <c r="B361" s="17" t="str">
        <f>'在庫確認済②-1'!B234</f>
        <v>竹取物語</v>
      </c>
      <c r="C361" s="208" t="str">
        <f>'在庫確認済②-1'!C234</f>
        <v>9784103808084</v>
      </c>
      <c r="D361" s="17" t="str">
        <f>'在庫確認済②-1'!D234</f>
        <v>新潮社</v>
      </c>
      <c r="E361" s="21">
        <f>'在庫確認済②-1'!E234</f>
        <v>1</v>
      </c>
      <c r="F361" s="21">
        <f>'在庫確認済②-1'!F234</f>
        <v>1600</v>
      </c>
      <c r="G361" s="215">
        <f t="shared" si="5"/>
        <v>1600</v>
      </c>
    </row>
    <row r="362" spans="1:7" ht="27" customHeight="1" x14ac:dyDescent="0.4">
      <c r="A362" s="204">
        <v>360</v>
      </c>
      <c r="B362" s="17" t="str">
        <f>'在庫確認済②-1'!B235</f>
        <v>竹取物語</v>
      </c>
      <c r="C362" s="208" t="str">
        <f>'在庫確認済②-1'!C235</f>
        <v>9784041303252</v>
      </c>
      <c r="D362" s="17" t="str">
        <f>'在庫確認済②-1'!D235</f>
        <v>角川書店</v>
      </c>
      <c r="E362" s="21">
        <f>'在庫確認済②-1'!E235</f>
        <v>1</v>
      </c>
      <c r="F362" s="21">
        <f>'在庫確認済②-1'!F235</f>
        <v>440</v>
      </c>
      <c r="G362" s="215">
        <f t="shared" si="5"/>
        <v>440</v>
      </c>
    </row>
    <row r="363" spans="1:7" ht="27" customHeight="1" x14ac:dyDescent="0.4">
      <c r="A363" s="204">
        <v>361</v>
      </c>
      <c r="B363" s="17" t="str">
        <f>'在庫確認済②-1'!B236</f>
        <v>今昔物語集</v>
      </c>
      <c r="C363" s="208" t="str">
        <f>'在庫確認済②-1'!C236</f>
        <v>9784043574094</v>
      </c>
      <c r="D363" s="17" t="str">
        <f>'在庫確認済②-1'!D236</f>
        <v>角川書店</v>
      </c>
      <c r="E363" s="21">
        <f>'在庫確認済②-1'!E236</f>
        <v>1</v>
      </c>
      <c r="F363" s="21">
        <f>'在庫確認済②-1'!F236</f>
        <v>720</v>
      </c>
      <c r="G363" s="215">
        <f t="shared" si="5"/>
        <v>720</v>
      </c>
    </row>
    <row r="364" spans="1:7" ht="27" customHeight="1" x14ac:dyDescent="0.4">
      <c r="A364" s="204">
        <v>362</v>
      </c>
      <c r="B364" s="17" t="str">
        <f>'在庫確認済②-1'!B237</f>
        <v>宇治拾遺ものがたり</v>
      </c>
      <c r="C364" s="208" t="str">
        <f>'在庫確認済②-1'!C237</f>
        <v>9784001145694</v>
      </c>
      <c r="D364" s="17" t="str">
        <f>'在庫確認済②-1'!D237</f>
        <v>岩波書店</v>
      </c>
      <c r="E364" s="21">
        <f>'在庫確認済②-1'!E237</f>
        <v>1</v>
      </c>
      <c r="F364" s="21">
        <f>'在庫確認済②-1'!F237</f>
        <v>720</v>
      </c>
      <c r="G364" s="215">
        <f t="shared" si="5"/>
        <v>720</v>
      </c>
    </row>
    <row r="365" spans="1:7" ht="27" customHeight="1" x14ac:dyDescent="0.4">
      <c r="A365" s="204">
        <v>363</v>
      </c>
      <c r="B365" s="17" t="str">
        <f>'在庫確認済②-1'!B238</f>
        <v>故事・ことわざ・四字熟語教養が試される１００話</v>
      </c>
      <c r="C365" s="208" t="str">
        <f>'在庫確認済②-1'!C238</f>
        <v>9784413096751</v>
      </c>
      <c r="D365" s="17" t="str">
        <f>'在庫確認済②-1'!D238</f>
        <v>青春出版社</v>
      </c>
      <c r="E365" s="21">
        <f>'在庫確認済②-1'!E238</f>
        <v>1</v>
      </c>
      <c r="F365" s="21">
        <f>'在庫確認済②-1'!F238</f>
        <v>840</v>
      </c>
      <c r="G365" s="215">
        <f t="shared" si="5"/>
        <v>840</v>
      </c>
    </row>
    <row r="366" spans="1:7" ht="27" customHeight="1" x14ac:dyDescent="0.4">
      <c r="A366" s="204">
        <v>364</v>
      </c>
      <c r="B366" s="17" t="str">
        <f>'在庫確認済②-1'!B239</f>
        <v>不便益のススメ　新しいデザインを求めて</v>
      </c>
      <c r="C366" s="208" t="str">
        <f>'在庫確認済②-1'!C239</f>
        <v>9784005008919</v>
      </c>
      <c r="D366" s="17" t="str">
        <f>'在庫確認済②-1'!D239</f>
        <v>岩波書店</v>
      </c>
      <c r="E366" s="21">
        <f>'在庫確認済②-1'!E239</f>
        <v>1</v>
      </c>
      <c r="F366" s="21">
        <f>'在庫確認済②-1'!F239</f>
        <v>800</v>
      </c>
      <c r="G366" s="215">
        <f t="shared" si="5"/>
        <v>800</v>
      </c>
    </row>
    <row r="367" spans="1:7" ht="27" customHeight="1" x14ac:dyDescent="0.4">
      <c r="A367" s="204">
        <v>365</v>
      </c>
      <c r="B367" s="17" t="str">
        <f>'在庫確認済②-1'!B240</f>
        <v>車輪の下</v>
      </c>
      <c r="C367" s="208" t="str">
        <f>'在庫確認済②-1'!C240</f>
        <v>9784102001035</v>
      </c>
      <c r="D367" s="17" t="str">
        <f>'在庫確認済②-1'!D240</f>
        <v>新潮社</v>
      </c>
      <c r="E367" s="21">
        <f>'在庫確認済②-1'!E240</f>
        <v>1</v>
      </c>
      <c r="F367" s="21">
        <f>'在庫確認済②-1'!F240</f>
        <v>400</v>
      </c>
      <c r="G367" s="215">
        <f t="shared" si="5"/>
        <v>400</v>
      </c>
    </row>
    <row r="368" spans="1:7" ht="27" customHeight="1" x14ac:dyDescent="0.4">
      <c r="A368" s="204">
        <v>366</v>
      </c>
      <c r="B368" s="17" t="str">
        <f>'在庫確認済②-2'!B2</f>
        <v>一房の葡萄</v>
      </c>
      <c r="C368" s="208" t="str">
        <f>'在庫確認済②-2'!D2</f>
        <v>9784758435413</v>
      </c>
      <c r="D368" s="17" t="str">
        <f>'在庫確認済②-2'!C2</f>
        <v>角川春樹事務所</v>
      </c>
      <c r="E368" s="21">
        <f>'在庫確認済②-2'!E2</f>
        <v>1</v>
      </c>
      <c r="F368" s="21">
        <f>'在庫確認済②-2'!F2</f>
        <v>267</v>
      </c>
      <c r="G368" s="215">
        <f t="shared" si="5"/>
        <v>267</v>
      </c>
    </row>
    <row r="369" spans="1:7" ht="27" customHeight="1" x14ac:dyDescent="0.4">
      <c r="A369" s="204">
        <v>367</v>
      </c>
      <c r="B369" s="17" t="str">
        <f>'在庫確認済②-2'!B3</f>
        <v>いわずにおれない</v>
      </c>
      <c r="C369" s="208" t="str">
        <f>'在庫確認済②-2'!D3</f>
        <v>9784086501019</v>
      </c>
      <c r="D369" s="17" t="str">
        <f>'在庫確認済②-2'!C3</f>
        <v>集英社</v>
      </c>
      <c r="E369" s="21">
        <f>'在庫確認済②-2'!E3</f>
        <v>1</v>
      </c>
      <c r="F369" s="21">
        <f>'在庫確認済②-2'!F3</f>
        <v>700</v>
      </c>
      <c r="G369" s="215">
        <f t="shared" si="5"/>
        <v>700</v>
      </c>
    </row>
    <row r="370" spans="1:7" ht="27" customHeight="1" x14ac:dyDescent="0.4">
      <c r="A370" s="204">
        <v>368</v>
      </c>
      <c r="B370" s="17" t="str">
        <f>'在庫確認済②-2'!B4</f>
        <v>百人一首〈全〉　日本の古典</v>
      </c>
      <c r="C370" s="208" t="str">
        <f>'在庫確認済②-2'!D4</f>
        <v>9784044072186</v>
      </c>
      <c r="D370" s="17" t="str">
        <f>'在庫確認済②-2'!C4</f>
        <v>角川学芸出版</v>
      </c>
      <c r="E370" s="21">
        <f>'在庫確認済②-2'!E4</f>
        <v>1</v>
      </c>
      <c r="F370" s="21">
        <f>'在庫確認済②-2'!F4</f>
        <v>680</v>
      </c>
      <c r="G370" s="215">
        <f t="shared" si="5"/>
        <v>680</v>
      </c>
    </row>
    <row r="371" spans="1:7" ht="27" customHeight="1" x14ac:dyDescent="0.4">
      <c r="A371" s="204">
        <v>369</v>
      </c>
      <c r="B371" s="17" t="str">
        <f>'在庫確認済②-2'!B5</f>
        <v>ときめき百人一首</v>
      </c>
      <c r="C371" s="208" t="str">
        <f>'在庫確認済②-2'!D5</f>
        <v>9784309617077</v>
      </c>
      <c r="D371" s="17" t="str">
        <f>'在庫確認済②-2'!C5</f>
        <v>河出書房新社</v>
      </c>
      <c r="E371" s="21">
        <f>'在庫確認済②-2'!E5</f>
        <v>1</v>
      </c>
      <c r="F371" s="21">
        <f>'在庫確認済②-2'!F5</f>
        <v>1300</v>
      </c>
      <c r="G371" s="215">
        <f t="shared" si="5"/>
        <v>1300</v>
      </c>
    </row>
    <row r="372" spans="1:7" ht="27" customHeight="1" x14ac:dyDescent="0.4">
      <c r="A372" s="204">
        <v>370</v>
      </c>
      <c r="B372" s="17" t="str">
        <f>'在庫確認済②-2'!B6</f>
        <v>千年後の百人一首</v>
      </c>
      <c r="C372" s="208" t="str">
        <f>'在庫確認済②-2'!D6</f>
        <v>9784898154700</v>
      </c>
      <c r="D372" s="17" t="str">
        <f>'在庫確認済②-2'!C6</f>
        <v>ﾘﾄﾙﾓｱ</v>
      </c>
      <c r="E372" s="21">
        <f>'在庫確認済②-2'!E6</f>
        <v>1</v>
      </c>
      <c r="F372" s="21">
        <f>'在庫確認済②-2'!F6</f>
        <v>1600</v>
      </c>
      <c r="G372" s="215">
        <f t="shared" si="5"/>
        <v>1600</v>
      </c>
    </row>
    <row r="373" spans="1:7" ht="27" customHeight="1" x14ac:dyDescent="0.4">
      <c r="A373" s="204">
        <v>371</v>
      </c>
      <c r="B373" s="17" t="str">
        <f>'在庫確認済②-2'!B7</f>
        <v>えほん寄席　抱腹絶倒の巻</v>
      </c>
      <c r="C373" s="208" t="str">
        <f>'在庫確認済②-2'!D7</f>
        <v>9784097262657</v>
      </c>
      <c r="D373" s="17" t="str">
        <f>'在庫確認済②-2'!C7</f>
        <v>小学館</v>
      </c>
      <c r="E373" s="21">
        <f>'在庫確認済②-2'!E7</f>
        <v>1</v>
      </c>
      <c r="F373" s="21">
        <f>'在庫確認済②-2'!F7</f>
        <v>1800</v>
      </c>
      <c r="G373" s="215">
        <f t="shared" si="5"/>
        <v>1800</v>
      </c>
    </row>
    <row r="374" spans="1:7" ht="27" customHeight="1" x14ac:dyDescent="0.4">
      <c r="A374" s="204">
        <v>372</v>
      </c>
      <c r="B374" s="17" t="str">
        <f>'在庫確認済②-2'!B8</f>
        <v>しゃべれどもしゃべれども</v>
      </c>
      <c r="C374" s="208" t="str">
        <f>'在庫確認済②-2'!D8</f>
        <v>9784101237312</v>
      </c>
      <c r="D374" s="17" t="str">
        <f>'在庫確認済②-2'!C8</f>
        <v>新潮社</v>
      </c>
      <c r="E374" s="21">
        <f>'在庫確認済②-2'!E8</f>
        <v>1</v>
      </c>
      <c r="F374" s="21">
        <f>'在庫確認済②-2'!F8</f>
        <v>710</v>
      </c>
      <c r="G374" s="215">
        <f t="shared" si="5"/>
        <v>710</v>
      </c>
    </row>
    <row r="375" spans="1:7" ht="27" customHeight="1" x14ac:dyDescent="0.4">
      <c r="A375" s="204">
        <v>373</v>
      </c>
      <c r="B375" s="17" t="str">
        <f>'在庫確認済②-2'!B9</f>
        <v>アイスプラネット</v>
      </c>
      <c r="C375" s="208" t="str">
        <f>'在庫確認済②-2'!D9</f>
        <v>9784062182331</v>
      </c>
      <c r="D375" s="17" t="str">
        <f>'在庫確認済②-2'!C9</f>
        <v>講談社</v>
      </c>
      <c r="E375" s="21">
        <f>'在庫確認済②-2'!E9</f>
        <v>1</v>
      </c>
      <c r="F375" s="21">
        <f>'在庫確認済②-2'!F9</f>
        <v>1200</v>
      </c>
      <c r="G375" s="215">
        <f t="shared" si="5"/>
        <v>1200</v>
      </c>
    </row>
    <row r="376" spans="1:7" ht="27" customHeight="1" x14ac:dyDescent="0.4">
      <c r="A376" s="204">
        <v>374</v>
      </c>
      <c r="B376" s="17" t="str">
        <f>'在庫確認済②-2'!B10</f>
        <v>きみが見つける物語　十代のための新名作　恋愛編</v>
      </c>
      <c r="C376" s="208" t="str">
        <f>'在庫確認済②-2'!D10</f>
        <v>9784043894055</v>
      </c>
      <c r="D376" s="17" t="str">
        <f>'在庫確認済②-2'!C10</f>
        <v>角川書店</v>
      </c>
      <c r="E376" s="21">
        <f>'在庫確認済②-2'!E10</f>
        <v>1</v>
      </c>
      <c r="F376" s="21">
        <f>'在庫確認済②-2'!F10</f>
        <v>560</v>
      </c>
      <c r="G376" s="215">
        <f t="shared" si="5"/>
        <v>560</v>
      </c>
    </row>
    <row r="377" spans="1:7" ht="27" customHeight="1" x14ac:dyDescent="0.4">
      <c r="A377" s="204">
        <v>375</v>
      </c>
      <c r="B377" s="17" t="str">
        <f>'在庫確認済②-2'!B11</f>
        <v>絵で見てわかるえいごずかん　音声つき　２</v>
      </c>
      <c r="C377" s="208">
        <f>'在庫確認済②-2'!D11</f>
        <v>9784055013109</v>
      </c>
      <c r="D377" s="17" t="str">
        <f>'在庫確認済②-2'!C11</f>
        <v>学研ﾌﾟﾗｽ</v>
      </c>
      <c r="E377" s="21">
        <f>'在庫確認済②-2'!E11</f>
        <v>1</v>
      </c>
      <c r="F377" s="21">
        <f>'在庫確認済②-2'!F11</f>
        <v>2800</v>
      </c>
      <c r="G377" s="215">
        <f t="shared" si="5"/>
        <v>2800</v>
      </c>
    </row>
    <row r="378" spans="1:7" ht="27" customHeight="1" x14ac:dyDescent="0.4">
      <c r="A378" s="204">
        <v>376</v>
      </c>
      <c r="B378" s="17" t="str">
        <f>'在庫確認済②-2'!B12</f>
        <v>アルファベット</v>
      </c>
      <c r="C378" s="208">
        <f>'在庫確認済②-2'!D12</f>
        <v>9784751529911</v>
      </c>
      <c r="D378" s="17" t="str">
        <f>'在庫確認済②-2'!C12</f>
        <v>あすなろ書房</v>
      </c>
      <c r="E378" s="21">
        <f>'在庫確認済②-2'!E12</f>
        <v>1</v>
      </c>
      <c r="F378" s="21">
        <f>'在庫確認済②-2'!F12</f>
        <v>2000</v>
      </c>
      <c r="G378" s="215">
        <f t="shared" si="5"/>
        <v>2000</v>
      </c>
    </row>
    <row r="379" spans="1:7" ht="27" customHeight="1" x14ac:dyDescent="0.4">
      <c r="A379" s="204">
        <v>377</v>
      </c>
      <c r="B379" s="17" t="str">
        <f>'在庫確認済②-2'!B13</f>
        <v>英語で日本を紹介しよう　Ｗｅｌｃｏｍｅ　ｔｏ　Ｊａｐａｎ！　３</v>
      </c>
      <c r="C379" s="208">
        <f>'在庫確認済②-2'!D13</f>
        <v>9784591128121</v>
      </c>
      <c r="D379" s="17" t="str">
        <f>'在庫確認済②-2'!C13</f>
        <v>ﾎﾟﾌﾟﾗ社</v>
      </c>
      <c r="E379" s="21">
        <f>'在庫確認済②-2'!E13</f>
        <v>1</v>
      </c>
      <c r="F379" s="21">
        <f>'在庫確認済②-2'!F13</f>
        <v>3000</v>
      </c>
      <c r="G379" s="215">
        <f t="shared" si="5"/>
        <v>3000</v>
      </c>
    </row>
    <row r="380" spans="1:7" ht="27" customHeight="1" x14ac:dyDescent="0.4">
      <c r="A380" s="204">
        <v>378</v>
      </c>
      <c r="B380" s="17" t="str">
        <f>'在庫確認済②-2'!B14</f>
        <v>新・世界の国々　１</v>
      </c>
      <c r="C380" s="208">
        <f>'在庫確認済②-2'!D14</f>
        <v>9784807164592</v>
      </c>
      <c r="D380" s="17" t="str">
        <f>'在庫確認済②-2'!C14</f>
        <v>帝国書院</v>
      </c>
      <c r="E380" s="21">
        <f>'在庫確認済②-2'!E14</f>
        <v>1</v>
      </c>
      <c r="F380" s="21">
        <f>'在庫確認済②-2'!F14</f>
        <v>4100</v>
      </c>
      <c r="G380" s="215">
        <f t="shared" si="5"/>
        <v>4100</v>
      </c>
    </row>
    <row r="381" spans="1:7" ht="27" customHeight="1" x14ac:dyDescent="0.4">
      <c r="A381" s="204">
        <v>379</v>
      </c>
      <c r="B381" s="17" t="str">
        <f>'在庫確認済②-2'!B15</f>
        <v>大きな文字の地図帳</v>
      </c>
      <c r="C381" s="208">
        <f>'在庫確認済②-2'!D15</f>
        <v>9784807164578</v>
      </c>
      <c r="D381" s="17" t="str">
        <f>'在庫確認済②-2'!C15</f>
        <v>帝国書院</v>
      </c>
      <c r="E381" s="21">
        <f>'在庫確認済②-2'!E15</f>
        <v>1</v>
      </c>
      <c r="F381" s="21">
        <f>'在庫確認済②-2'!F15</f>
        <v>1800</v>
      </c>
      <c r="G381" s="215">
        <f t="shared" si="5"/>
        <v>1800</v>
      </c>
    </row>
    <row r="382" spans="1:7" ht="27" customHeight="1" x14ac:dyDescent="0.4">
      <c r="A382" s="204">
        <v>380</v>
      </c>
      <c r="B382" s="17" t="str">
        <f>'在庫確認済②-2'!B16</f>
        <v>世界の国と地域ずかん</v>
      </c>
      <c r="C382" s="208">
        <f>'在庫確認済②-2'!D16</f>
        <v>9784593587674</v>
      </c>
      <c r="D382" s="17" t="str">
        <f>'在庫確認済②-2'!C16</f>
        <v>ほるぷ出版</v>
      </c>
      <c r="E382" s="21">
        <f>'在庫確認済②-2'!E16</f>
        <v>1</v>
      </c>
      <c r="F382" s="21">
        <f>'在庫確認済②-2'!F16</f>
        <v>3900</v>
      </c>
      <c r="G382" s="215">
        <f t="shared" si="5"/>
        <v>3900</v>
      </c>
    </row>
    <row r="383" spans="1:7" ht="27" customHeight="1" x14ac:dyDescent="0.4">
      <c r="A383" s="204">
        <v>381</v>
      </c>
      <c r="B383" s="17" t="str">
        <f>'在庫確認済②-2'!B17</f>
        <v>バクテリアブック　細菌、ウイルスと、ふしぎな仲間たち</v>
      </c>
      <c r="C383" s="208">
        <f>'在庫確認済②-2'!D17</f>
        <v>9784759820447</v>
      </c>
      <c r="D383" s="17" t="str">
        <f>'在庫確認済②-2'!C17</f>
        <v>化学同人</v>
      </c>
      <c r="E383" s="21">
        <f>'在庫確認済②-2'!E17</f>
        <v>1</v>
      </c>
      <c r="F383" s="21">
        <f>'在庫確認済②-2'!F17</f>
        <v>2000</v>
      </c>
      <c r="G383" s="215">
        <f t="shared" si="5"/>
        <v>2000</v>
      </c>
    </row>
    <row r="384" spans="1:7" ht="27" customHeight="1" x14ac:dyDescent="0.4">
      <c r="A384" s="204">
        <v>382</v>
      </c>
      <c r="B384" s="17" t="str">
        <f>'在庫確認済②-2'!B18</f>
        <v>生老病死そして生　写真と言葉で刻む　限りがあるからみんなでつなぐ</v>
      </c>
      <c r="C384" s="208">
        <f>'在庫確認済②-2'!D18</f>
        <v>9784540191534</v>
      </c>
      <c r="D384" s="17" t="str">
        <f>'在庫確認済②-2'!C18</f>
        <v>農山漁村文化協会</v>
      </c>
      <c r="E384" s="21">
        <f>'在庫確認済②-2'!E18</f>
        <v>1</v>
      </c>
      <c r="F384" s="21">
        <f>'在庫確認済②-2'!F18</f>
        <v>2500</v>
      </c>
      <c r="G384" s="215">
        <f t="shared" si="5"/>
        <v>2500</v>
      </c>
    </row>
    <row r="385" spans="1:7" ht="27" customHeight="1" x14ac:dyDescent="0.4">
      <c r="A385" s="204">
        <v>383</v>
      </c>
      <c r="B385" s="17" t="str">
        <f>'在庫確認済②-2'!B19</f>
        <v>まなぶ</v>
      </c>
      <c r="C385" s="208">
        <f>'在庫確認済②-2'!D19</f>
        <v>9784752008439</v>
      </c>
      <c r="D385" s="17" t="str">
        <f>'在庫確認済②-2'!C19</f>
        <v>ｱﾘｽ館</v>
      </c>
      <c r="E385" s="21">
        <f>'在庫確認済②-2'!E19</f>
        <v>1</v>
      </c>
      <c r="F385" s="21">
        <f>'在庫確認済②-2'!F19</f>
        <v>1400</v>
      </c>
      <c r="G385" s="215">
        <f t="shared" si="5"/>
        <v>1400</v>
      </c>
    </row>
    <row r="386" spans="1:7" ht="27" customHeight="1" x14ac:dyDescent="0.4">
      <c r="A386" s="204">
        <v>384</v>
      </c>
      <c r="B386" s="17" t="str">
        <f>'在庫確認済②-2'!B20</f>
        <v>トマトの大百科</v>
      </c>
      <c r="C386" s="208">
        <f>'在庫確認済②-2'!D20</f>
        <v>9784540191565</v>
      </c>
      <c r="D386" s="17" t="str">
        <f>'在庫確認済②-2'!C20</f>
        <v>農山漁村文化協会</v>
      </c>
      <c r="E386" s="21">
        <f>'在庫確認済②-2'!E20</f>
        <v>1</v>
      </c>
      <c r="F386" s="21">
        <f>'在庫確認済②-2'!F20</f>
        <v>3500</v>
      </c>
      <c r="G386" s="215">
        <f t="shared" si="5"/>
        <v>3500</v>
      </c>
    </row>
    <row r="387" spans="1:7" ht="27" customHeight="1" x14ac:dyDescent="0.4">
      <c r="A387" s="204">
        <v>385</v>
      </c>
      <c r="B387" s="17" t="str">
        <f>'在庫確認済②-2'!B21</f>
        <v>世界の植物大図鑑</v>
      </c>
      <c r="C387" s="208">
        <f>'在庫確認済②-2'!D21</f>
        <v>9784309615486</v>
      </c>
      <c r="D387" s="17" t="str">
        <f>'在庫確認済②-2'!C21</f>
        <v>河出書房新社</v>
      </c>
      <c r="E387" s="21">
        <f>'在庫確認済②-2'!E21</f>
        <v>1</v>
      </c>
      <c r="F387" s="21">
        <f>'在庫確認済②-2'!F21</f>
        <v>3800</v>
      </c>
      <c r="G387" s="215">
        <f t="shared" si="5"/>
        <v>3800</v>
      </c>
    </row>
    <row r="388" spans="1:7" ht="27" customHeight="1" x14ac:dyDescent="0.4">
      <c r="A388" s="204">
        <v>386</v>
      </c>
      <c r="B388" s="17" t="str">
        <f>'在庫確認済②-2'!B22</f>
        <v>なぜ？から調べるごみと環境　５</v>
      </c>
      <c r="C388" s="208">
        <f>'在庫確認済②-2'!D22</f>
        <v>9784055013482</v>
      </c>
      <c r="D388" s="17" t="str">
        <f>'在庫確認済②-2'!C22</f>
        <v>学研ﾌﾟﾗｽ</v>
      </c>
      <c r="E388" s="21">
        <f>'在庫確認済②-2'!E22</f>
        <v>1</v>
      </c>
      <c r="F388" s="21">
        <f>'在庫確認済②-2'!F22</f>
        <v>3000</v>
      </c>
      <c r="G388" s="215">
        <f t="shared" ref="G388:G451" si="6">E388*F388</f>
        <v>3000</v>
      </c>
    </row>
    <row r="389" spans="1:7" ht="27" customHeight="1" x14ac:dyDescent="0.4">
      <c r="A389" s="204">
        <v>387</v>
      </c>
      <c r="B389" s="17" t="str">
        <f>'在庫確認済②-2'!B23</f>
        <v>小学生なら知っておきたい教養３６６　１日１ページで身につく！</v>
      </c>
      <c r="C389" s="208">
        <f>'在庫確認済②-2'!D23</f>
        <v>9784092272101</v>
      </c>
      <c r="D389" s="17" t="str">
        <f>'在庫確認済②-2'!C23</f>
        <v>小学館</v>
      </c>
      <c r="E389" s="21">
        <f>'在庫確認済②-2'!E23</f>
        <v>1</v>
      </c>
      <c r="F389" s="21">
        <f>'在庫確認済②-2'!F23</f>
        <v>1800</v>
      </c>
      <c r="G389" s="215">
        <f t="shared" si="6"/>
        <v>1800</v>
      </c>
    </row>
    <row r="390" spans="1:7" ht="27" customHeight="1" x14ac:dyDescent="0.4">
      <c r="A390" s="204">
        <v>388</v>
      </c>
      <c r="B390" s="17" t="str">
        <f>'在庫確認済②-2'!B24</f>
        <v>遺伝子・ＤＮＡのすべて</v>
      </c>
      <c r="C390" s="208">
        <f>'在庫確認済②-2'!D24</f>
        <v>9784494018512</v>
      </c>
      <c r="D390" s="17" t="str">
        <f>'在庫確認済②-2'!C24</f>
        <v>童心社</v>
      </c>
      <c r="E390" s="21">
        <f>'在庫確認済②-2'!E24</f>
        <v>1</v>
      </c>
      <c r="F390" s="21">
        <f>'在庫確認済②-2'!F24</f>
        <v>4500</v>
      </c>
      <c r="G390" s="215">
        <f t="shared" si="6"/>
        <v>4500</v>
      </c>
    </row>
    <row r="391" spans="1:7" ht="27" customHeight="1" x14ac:dyDescent="0.4">
      <c r="A391" s="204">
        <v>389</v>
      </c>
      <c r="B391" s="17" t="str">
        <f>'在庫確認済②-2'!B25</f>
        <v>なぜなに日本語　もっと</v>
      </c>
      <c r="C391" s="208">
        <f>'在庫確認済②-2'!D25</f>
        <v>9784385366074</v>
      </c>
      <c r="D391" s="17" t="str">
        <f>'在庫確認済②-2'!C25</f>
        <v>三省堂</v>
      </c>
      <c r="E391" s="21">
        <f>'在庫確認済②-2'!E25</f>
        <v>1</v>
      </c>
      <c r="F391" s="21">
        <f>'在庫確認済②-2'!F25</f>
        <v>1800</v>
      </c>
      <c r="G391" s="215">
        <f t="shared" si="6"/>
        <v>1800</v>
      </c>
    </row>
    <row r="392" spans="1:7" ht="27" customHeight="1" x14ac:dyDescent="0.4">
      <c r="A392" s="204">
        <v>390</v>
      </c>
      <c r="B392" s="17" t="str">
        <f>'在庫確認済②-2'!B26</f>
        <v>わかる！使える！外来語辞典</v>
      </c>
      <c r="C392" s="208">
        <f>'在庫確認済②-2'!D26</f>
        <v>9784623084654</v>
      </c>
      <c r="D392" s="17" t="str">
        <f>'在庫確認済②-2'!C26</f>
        <v>ﾐﾈﾙｳﾞｧ書房</v>
      </c>
      <c r="E392" s="21">
        <f>'在庫確認済②-2'!E26</f>
        <v>1</v>
      </c>
      <c r="F392" s="21">
        <f>'在庫確認済②-2'!F26</f>
        <v>3800</v>
      </c>
      <c r="G392" s="215">
        <f t="shared" si="6"/>
        <v>3800</v>
      </c>
    </row>
    <row r="393" spans="1:7" ht="27" customHeight="1" x14ac:dyDescent="0.4">
      <c r="A393" s="204">
        <v>391</v>
      </c>
      <c r="B393" s="17" t="str">
        <f>'在庫確認済②-2'!B27</f>
        <v>楽しく遊ぶ学ぶまだある！ふしぎの図鑑</v>
      </c>
      <c r="C393" s="208">
        <f>'在庫確認済②-2'!D27</f>
        <v>9784092132412</v>
      </c>
      <c r="D393" s="17" t="str">
        <f>'在庫確認済②-2'!C27</f>
        <v>小学館</v>
      </c>
      <c r="E393" s="21">
        <f>'在庫確認済②-2'!E27</f>
        <v>1</v>
      </c>
      <c r="F393" s="21">
        <f>'在庫確認済②-2'!F27</f>
        <v>2800</v>
      </c>
      <c r="G393" s="215">
        <f t="shared" si="6"/>
        <v>2800</v>
      </c>
    </row>
    <row r="394" spans="1:7" ht="27" customHeight="1" x14ac:dyDescent="0.4">
      <c r="A394" s="204">
        <v>392</v>
      </c>
      <c r="B394" s="17" t="str">
        <f>'在庫確認済②-2'!B28</f>
        <v>みつけた！名画の楽しみ方と描き方　２</v>
      </c>
      <c r="C394" s="208">
        <f>'在庫確認済②-2'!D28</f>
        <v>9784251093769</v>
      </c>
      <c r="D394" s="17" t="str">
        <f>'在庫確認済②-2'!C28</f>
        <v>あかね書房</v>
      </c>
      <c r="E394" s="21">
        <f>'在庫確認済②-2'!E28</f>
        <v>1</v>
      </c>
      <c r="F394" s="21">
        <f>'在庫確認済②-2'!F28</f>
        <v>3000</v>
      </c>
      <c r="G394" s="215">
        <f t="shared" si="6"/>
        <v>3000</v>
      </c>
    </row>
    <row r="395" spans="1:7" ht="27" customHeight="1" x14ac:dyDescent="0.4">
      <c r="A395" s="204">
        <v>393</v>
      </c>
      <c r="B395" s="17" t="str">
        <f>'在庫確認済②-2'!B29</f>
        <v>ＡＩとともに生きる未来　４</v>
      </c>
      <c r="C395" s="208">
        <f>'在庫確認済②-2'!D29</f>
        <v>9784799903551</v>
      </c>
      <c r="D395" s="17" t="str">
        <f>'在庫確認済②-2'!C29</f>
        <v>文溪堂</v>
      </c>
      <c r="E395" s="21">
        <f>'在庫確認済②-2'!E29</f>
        <v>1</v>
      </c>
      <c r="F395" s="21">
        <f>'在庫確認済②-2'!F29</f>
        <v>3200</v>
      </c>
      <c r="G395" s="215">
        <f t="shared" si="6"/>
        <v>3200</v>
      </c>
    </row>
    <row r="396" spans="1:7" ht="27" customHeight="1" x14ac:dyDescent="0.4">
      <c r="A396" s="204">
        <v>394</v>
      </c>
      <c r="B396" s="17" t="str">
        <f>'在庫確認済②-2'!B30</f>
        <v>単位図鑑</v>
      </c>
      <c r="C396" s="208">
        <f>'在庫確認済②-2'!D30</f>
        <v>9784251096012</v>
      </c>
      <c r="D396" s="17" t="str">
        <f>'在庫確認済②-2'!C30</f>
        <v>あかね書房</v>
      </c>
      <c r="E396" s="21">
        <f>'在庫確認済②-2'!E30</f>
        <v>1</v>
      </c>
      <c r="F396" s="21">
        <f>'在庫確認済②-2'!F30</f>
        <v>3500</v>
      </c>
      <c r="G396" s="215">
        <f t="shared" si="6"/>
        <v>3500</v>
      </c>
    </row>
    <row r="397" spans="1:7" ht="27" customHeight="1" x14ac:dyDescent="0.4">
      <c r="A397" s="204">
        <v>395</v>
      </c>
      <c r="B397" s="17" t="str">
        <f>'在庫確認済②-2'!B31</f>
        <v>ジュニアサイエンス大図鑑　この世界のしくみがすべてわかる</v>
      </c>
      <c r="C397" s="208">
        <f>'在庫確認済②-2'!D31</f>
        <v>9784309615479</v>
      </c>
      <c r="D397" s="17" t="str">
        <f>'在庫確認済②-2'!C31</f>
        <v>河出書房新社</v>
      </c>
      <c r="E397" s="21">
        <f>'在庫確認済②-2'!E31</f>
        <v>1</v>
      </c>
      <c r="F397" s="21">
        <f>'在庫確認済②-2'!F31</f>
        <v>4500</v>
      </c>
      <c r="G397" s="215">
        <f t="shared" si="6"/>
        <v>4500</v>
      </c>
    </row>
    <row r="398" spans="1:7" ht="27" customHeight="1" x14ac:dyDescent="0.4">
      <c r="A398" s="204">
        <v>396</v>
      </c>
      <c r="B398" s="17" t="str">
        <f>'在庫確認済②-2'!B32</f>
        <v>博学王　１３　１／２のビックリ大図鑑　おどろきの事実が１０００以上！</v>
      </c>
      <c r="C398" s="208">
        <f>'在庫確認済②-2'!D32</f>
        <v>9784082881009</v>
      </c>
      <c r="D398" s="17" t="str">
        <f>'在庫確認済②-2'!C32</f>
        <v>集英社</v>
      </c>
      <c r="E398" s="21">
        <f>'在庫確認済②-2'!E32</f>
        <v>1</v>
      </c>
      <c r="F398" s="21">
        <f>'在庫確認済②-2'!F32</f>
        <v>3000</v>
      </c>
      <c r="G398" s="215">
        <f t="shared" si="6"/>
        <v>3000</v>
      </c>
    </row>
    <row r="399" spans="1:7" ht="27" customHeight="1" x14ac:dyDescent="0.4">
      <c r="A399" s="204">
        <v>397</v>
      </c>
      <c r="B399" s="17" t="str">
        <f>'在庫確認済②-2'!B33</f>
        <v>科学の実験　あそび・工作・手品</v>
      </c>
      <c r="C399" s="208">
        <f>'在庫確認済②-2'!D33</f>
        <v>9784092173170</v>
      </c>
      <c r="D399" s="17" t="str">
        <f>'在庫確認済②-2'!C33</f>
        <v>小学館</v>
      </c>
      <c r="E399" s="21">
        <f>'在庫確認済②-2'!E33</f>
        <v>1</v>
      </c>
      <c r="F399" s="21">
        <f>'在庫確認済②-2'!F33</f>
        <v>2000</v>
      </c>
      <c r="G399" s="215">
        <f t="shared" si="6"/>
        <v>2000</v>
      </c>
    </row>
    <row r="400" spans="1:7" ht="27" customHeight="1" x14ac:dyDescent="0.4">
      <c r="A400" s="204">
        <v>398</v>
      </c>
      <c r="B400" s="17" t="str">
        <f>'在庫確認済②-2'!B34</f>
        <v>分解する図鑑</v>
      </c>
      <c r="C400" s="208">
        <f>'在庫確認済②-2'!D34</f>
        <v>9784092172340</v>
      </c>
      <c r="D400" s="17" t="str">
        <f>'在庫確認済②-2'!C34</f>
        <v>小学館</v>
      </c>
      <c r="E400" s="21">
        <f>'在庫確認済②-2'!E34</f>
        <v>1</v>
      </c>
      <c r="F400" s="21">
        <f>'在庫確認済②-2'!F34</f>
        <v>1900</v>
      </c>
      <c r="G400" s="215">
        <f t="shared" si="6"/>
        <v>1900</v>
      </c>
    </row>
    <row r="401" spans="1:7" ht="27" customHeight="1" x14ac:dyDescent="0.4">
      <c r="A401" s="204">
        <v>399</v>
      </c>
      <c r="B401" s="17" t="str">
        <f>'在庫確認済②-2'!B35</f>
        <v>１００歳までに読みたい１００の絵本</v>
      </c>
      <c r="C401" s="208">
        <f>'在庫確認済②-2'!D35</f>
        <v>9784750515748</v>
      </c>
      <c r="D401" s="17" t="str">
        <f>'在庫確認済②-2'!C35</f>
        <v>亜紀書房</v>
      </c>
      <c r="E401" s="21">
        <f>'在庫確認済②-2'!E35</f>
        <v>1</v>
      </c>
      <c r="F401" s="21">
        <f>'在庫確認済②-2'!F35</f>
        <v>1800</v>
      </c>
      <c r="G401" s="215">
        <f t="shared" si="6"/>
        <v>1800</v>
      </c>
    </row>
    <row r="402" spans="1:7" ht="27" customHeight="1" x14ac:dyDescent="0.4">
      <c r="A402" s="204">
        <v>400</v>
      </c>
      <c r="B402" s="17" t="str">
        <f>'在庫確認済②-2'!B36</f>
        <v>はじめまして相対性理論　時間ってなに？空間ってなに？</v>
      </c>
      <c r="C402" s="208">
        <f>'在庫確認済②-2'!D36</f>
        <v>9784759820591</v>
      </c>
      <c r="D402" s="17" t="str">
        <f>'在庫確認済②-2'!C36</f>
        <v>化学同人</v>
      </c>
      <c r="E402" s="21">
        <f>'在庫確認済②-2'!E36</f>
        <v>1</v>
      </c>
      <c r="F402" s="21">
        <f>'在庫確認済②-2'!F36</f>
        <v>1800</v>
      </c>
      <c r="G402" s="215">
        <f t="shared" si="6"/>
        <v>1800</v>
      </c>
    </row>
    <row r="403" spans="1:7" ht="27" customHeight="1" x14ac:dyDescent="0.4">
      <c r="A403" s="204">
        <v>401</v>
      </c>
      <c r="B403" s="17" t="str">
        <f>'在庫確認済②-2'!B37</f>
        <v>Ｙｏｕ　ａｎｄ　Ｉあなたとわたし</v>
      </c>
      <c r="C403" s="208">
        <f>'在庫確認済②-2'!D37</f>
        <v>9784864121422</v>
      </c>
      <c r="D403" s="17" t="str">
        <f>'在庫確認済②-2'!C37</f>
        <v>子どもの未来社</v>
      </c>
      <c r="E403" s="21">
        <f>'在庫確認済②-2'!E37</f>
        <v>1</v>
      </c>
      <c r="F403" s="21">
        <f>'在庫確認済②-2'!F37</f>
        <v>1700</v>
      </c>
      <c r="G403" s="215">
        <f t="shared" si="6"/>
        <v>1700</v>
      </c>
    </row>
    <row r="404" spans="1:7" ht="27" customHeight="1" x14ac:dyDescent="0.4">
      <c r="A404" s="204">
        <v>402</v>
      </c>
      <c r="B404" s="17" t="str">
        <f>'在庫確認済②-2'!B38</f>
        <v>５か国語でおもてなし　買い物・食べ物編</v>
      </c>
      <c r="C404" s="208">
        <f>'在庫確認済②-2'!D38</f>
        <v>9784652203750</v>
      </c>
      <c r="D404" s="17" t="str">
        <f>'在庫確認済②-2'!C38</f>
        <v>理論社</v>
      </c>
      <c r="E404" s="21">
        <f>'在庫確認済②-2'!E38</f>
        <v>1</v>
      </c>
      <c r="F404" s="21">
        <f>'在庫確認済②-2'!F38</f>
        <v>3000</v>
      </c>
      <c r="G404" s="215">
        <f t="shared" si="6"/>
        <v>3000</v>
      </c>
    </row>
    <row r="405" spans="1:7" ht="27" customHeight="1" x14ac:dyDescent="0.4">
      <c r="A405" s="204">
        <v>403</v>
      </c>
      <c r="B405" s="17" t="str">
        <f>'在庫確認済②-2'!B39</f>
        <v>世界とつながるみんなの宗教ずかん</v>
      </c>
      <c r="C405" s="208">
        <f>'在庫確認済②-2'!D39</f>
        <v>9784593587803</v>
      </c>
      <c r="D405" s="17" t="str">
        <f>'在庫確認済②-2'!C39</f>
        <v>ほるぷ出版</v>
      </c>
      <c r="E405" s="21">
        <f>'在庫確認済②-2'!E39</f>
        <v>1</v>
      </c>
      <c r="F405" s="21">
        <f>'在庫確認済②-2'!F39</f>
        <v>3900</v>
      </c>
      <c r="G405" s="215">
        <f t="shared" si="6"/>
        <v>3900</v>
      </c>
    </row>
    <row r="406" spans="1:7" ht="27" customHeight="1" x14ac:dyDescent="0.4">
      <c r="A406" s="204">
        <v>404</v>
      </c>
      <c r="B406" s="17" t="str">
        <f>'在庫確認済②-2'!B40</f>
        <v>ゆかいなえいごとかずのだいずかん　さがして！かぞえて！１２３</v>
      </c>
      <c r="C406" s="208">
        <f>'在庫確認済②-2'!D40</f>
        <v>9784033485409</v>
      </c>
      <c r="D406" s="17" t="str">
        <f>'在庫確認済②-2'!C40</f>
        <v>偕成社</v>
      </c>
      <c r="E406" s="21">
        <f>'在庫確認済②-2'!E40</f>
        <v>1</v>
      </c>
      <c r="F406" s="21">
        <f>'在庫確認済②-2'!F40</f>
        <v>2300</v>
      </c>
      <c r="G406" s="215">
        <f t="shared" si="6"/>
        <v>2300</v>
      </c>
    </row>
    <row r="407" spans="1:7" ht="27" customHeight="1" x14ac:dyDescent="0.4">
      <c r="A407" s="204">
        <v>405</v>
      </c>
      <c r="B407" s="17" t="str">
        <f>'在庫確認済②-2'!B41</f>
        <v>図解よくわかる過敏性腸症候群で悩まない本</v>
      </c>
      <c r="C407" s="208">
        <f>'在庫確認済②-2'!D41</f>
        <v>9784528022850</v>
      </c>
      <c r="D407" s="17" t="str">
        <f>'在庫確認済②-2'!C41</f>
        <v>日東書院本社</v>
      </c>
      <c r="E407" s="21">
        <f>'在庫確認済②-2'!E41</f>
        <v>1</v>
      </c>
      <c r="F407" s="21">
        <f>'在庫確認済②-2'!F41</f>
        <v>1200</v>
      </c>
      <c r="G407" s="215">
        <f t="shared" si="6"/>
        <v>1200</v>
      </c>
    </row>
    <row r="408" spans="1:7" ht="27" customHeight="1" x14ac:dyDescent="0.4">
      <c r="A408" s="204">
        <v>406</v>
      </c>
      <c r="B408" s="17" t="str">
        <f>'在庫確認済②-2'!B42</f>
        <v>マンガ発達凸凹症医師の診断日記　先生！私は発達障害ですか？</v>
      </c>
      <c r="C408" s="208">
        <f>'在庫確認済②-2'!D42</f>
        <v>9784528023000</v>
      </c>
      <c r="D408" s="17" t="str">
        <f>'在庫確認済②-2'!C42</f>
        <v>日東書院本社</v>
      </c>
      <c r="E408" s="21">
        <f>'在庫確認済②-2'!E42</f>
        <v>1</v>
      </c>
      <c r="F408" s="21">
        <f>'在庫確認済②-2'!F42</f>
        <v>1200</v>
      </c>
      <c r="G408" s="215">
        <f t="shared" si="6"/>
        <v>1200</v>
      </c>
    </row>
    <row r="409" spans="1:7" ht="27" customHeight="1" x14ac:dyDescent="0.4">
      <c r="A409" s="204">
        <v>407</v>
      </c>
      <c r="B409" s="17" t="str">
        <f>'在庫確認済②-2'!B43</f>
        <v>かいじゅうたちのいるところ</v>
      </c>
      <c r="C409" s="208">
        <f>'在庫確認済②-2'!D43</f>
        <v>9784898111291</v>
      </c>
      <c r="D409" s="17" t="str">
        <f>'在庫確認済②-2'!C43</f>
        <v>ﾗﾎﾞ教育ｾﾝﾀｰ</v>
      </c>
      <c r="E409" s="21">
        <f>'在庫確認済②-2'!E43</f>
        <v>1</v>
      </c>
      <c r="F409" s="21">
        <f>'在庫確認済②-2'!F43</f>
        <v>2700</v>
      </c>
      <c r="G409" s="215">
        <f t="shared" si="6"/>
        <v>2700</v>
      </c>
    </row>
    <row r="410" spans="1:7" ht="27" customHeight="1" x14ac:dyDescent="0.4">
      <c r="A410" s="204">
        <v>408</v>
      </c>
      <c r="B410" s="17" t="str">
        <f>'在庫確認済②-2'!B44</f>
        <v>ももたろう　日本語＆英語ＣＤ付絵本</v>
      </c>
      <c r="C410" s="208">
        <f>'在庫確認済②-2'!D44</f>
        <v>9784898111048</v>
      </c>
      <c r="D410" s="17" t="str">
        <f>'在庫確認済②-2'!C44</f>
        <v>ﾗﾎﾞ教育ｾﾝﾀｰ</v>
      </c>
      <c r="E410" s="21">
        <f>'在庫確認済②-2'!E44</f>
        <v>1</v>
      </c>
      <c r="F410" s="21">
        <f>'在庫確認済②-2'!F44</f>
        <v>1900</v>
      </c>
      <c r="G410" s="215">
        <f t="shared" si="6"/>
        <v>1900</v>
      </c>
    </row>
    <row r="411" spans="1:7" ht="27" customHeight="1" x14ac:dyDescent="0.4">
      <c r="A411" s="204">
        <v>409</v>
      </c>
      <c r="B411" s="17" t="str">
        <f>'在庫確認済②-2'!B45</f>
        <v>世界を変えるための５０の小さな革命　イタリアからの挑戦状</v>
      </c>
      <c r="C411" s="208">
        <f>'在庫確認済②-2'!D45</f>
        <v>9784811808413</v>
      </c>
      <c r="D411" s="17" t="str">
        <f>'在庫確認済②-2'!C45</f>
        <v>太郎次郎社ｴﾃﾞｨﾀｽ</v>
      </c>
      <c r="E411" s="21">
        <f>'在庫確認済②-2'!E45</f>
        <v>1</v>
      </c>
      <c r="F411" s="21">
        <f>'在庫確認済②-2'!F45</f>
        <v>1600</v>
      </c>
      <c r="G411" s="215">
        <f t="shared" si="6"/>
        <v>1600</v>
      </c>
    </row>
    <row r="412" spans="1:7" ht="27" customHeight="1" x14ac:dyDescent="0.4">
      <c r="A412" s="204">
        <v>410</v>
      </c>
      <c r="B412" s="17" t="str">
        <f>'在庫確認済②-2'!B46</f>
        <v>英語のあそびうた　みんなであそぶおやこであそぶ　Ｖｏｌ．１　Ｗｅ　ａｒｅ　ｓｏｎｇｂｉｒｄｓ</v>
      </c>
      <c r="C412" s="208">
        <f>'在庫確認済②-2'!D46</f>
        <v>9784898110782</v>
      </c>
      <c r="D412" s="17" t="str">
        <f>'在庫確認済②-2'!C46</f>
        <v>ﾗﾎﾞ教育ｾﾝﾀｰ</v>
      </c>
      <c r="E412" s="21">
        <f>'在庫確認済②-2'!E46</f>
        <v>1</v>
      </c>
      <c r="F412" s="21">
        <f>'在庫確認済②-2'!F46</f>
        <v>2400</v>
      </c>
      <c r="G412" s="215">
        <f t="shared" si="6"/>
        <v>2400</v>
      </c>
    </row>
    <row r="413" spans="1:7" ht="27" customHeight="1" x14ac:dyDescent="0.4">
      <c r="A413" s="204">
        <v>411</v>
      </c>
      <c r="B413" s="17" t="str">
        <f>'在庫確認済②-2'!B47</f>
        <v>夜間中学へようこそ</v>
      </c>
      <c r="C413" s="208">
        <f>'在庫確認済②-2'!D47</f>
        <v>9784265057887</v>
      </c>
      <c r="D413" s="17" t="str">
        <f>'在庫確認済②-2'!C47</f>
        <v>岩崎書店</v>
      </c>
      <c r="E413" s="21">
        <f>'在庫確認済②-2'!E47</f>
        <v>1</v>
      </c>
      <c r="F413" s="21">
        <f>'在庫確認済②-2'!F47</f>
        <v>1500</v>
      </c>
      <c r="G413" s="215">
        <f t="shared" si="6"/>
        <v>1500</v>
      </c>
    </row>
    <row r="414" spans="1:7" ht="27" customHeight="1" x14ac:dyDescent="0.4">
      <c r="A414" s="204">
        <v>412</v>
      </c>
      <c r="B414" s="17" t="str">
        <f>'在庫確認済②-2'!B48</f>
        <v>名字ずかん</v>
      </c>
      <c r="C414" s="208">
        <f>'在庫確認済②-2'!D48</f>
        <v>9784593587797</v>
      </c>
      <c r="D414" s="17" t="str">
        <f>'在庫確認済②-2'!C48</f>
        <v>ほるぷ出版</v>
      </c>
      <c r="E414" s="21">
        <f>'在庫確認済②-2'!E48</f>
        <v>1</v>
      </c>
      <c r="F414" s="21">
        <f>'在庫確認済②-2'!F48</f>
        <v>3800</v>
      </c>
      <c r="G414" s="215">
        <f t="shared" si="6"/>
        <v>3800</v>
      </c>
    </row>
    <row r="415" spans="1:7" ht="27" customHeight="1" x14ac:dyDescent="0.4">
      <c r="A415" s="204">
        <v>413</v>
      </c>
      <c r="B415" s="17" t="str">
        <f>'在庫確認済②-2'!B49</f>
        <v>さかな博士のレアうま魚図鑑</v>
      </c>
      <c r="C415" s="208">
        <f>'在庫確認済②-2'!D49</f>
        <v>9784528022997</v>
      </c>
      <c r="D415" s="17" t="str">
        <f>'在庫確認済②-2'!C49</f>
        <v>日東書院本社</v>
      </c>
      <c r="E415" s="21">
        <f>'在庫確認済②-2'!E49</f>
        <v>1</v>
      </c>
      <c r="F415" s="21">
        <f>'在庫確認済②-2'!F49</f>
        <v>1500</v>
      </c>
      <c r="G415" s="215">
        <f t="shared" si="6"/>
        <v>1500</v>
      </c>
    </row>
    <row r="416" spans="1:7" ht="27" customHeight="1" x14ac:dyDescent="0.4">
      <c r="A416" s="204">
        <v>414</v>
      </c>
      <c r="B416" s="17" t="str">
        <f>'在庫確認済②-2'!B50</f>
        <v>ビジュアル世界大地図　地球の今と歴史がわかる</v>
      </c>
      <c r="C416" s="208">
        <f>'在庫確認済②-2'!D50</f>
        <v>9784528010055</v>
      </c>
      <c r="D416" s="17" t="str">
        <f>'在庫確認済②-2'!C50</f>
        <v>日東書院本社</v>
      </c>
      <c r="E416" s="21">
        <f>'在庫確認済②-2'!E50</f>
        <v>1</v>
      </c>
      <c r="F416" s="21">
        <f>'在庫確認済②-2'!F50</f>
        <v>2400</v>
      </c>
      <c r="G416" s="215">
        <f t="shared" si="6"/>
        <v>2400</v>
      </c>
    </row>
    <row r="417" spans="1:7" ht="27" customHeight="1" x14ac:dyDescent="0.4">
      <c r="A417" s="204">
        <v>415</v>
      </c>
      <c r="B417" s="17" t="str">
        <f>'在庫確認済②-2'!B51</f>
        <v>絵で見る統計　世界の国ぐに</v>
      </c>
      <c r="C417" s="208">
        <f>'在庫確認済②-2'!D51</f>
        <v>9784751529737</v>
      </c>
      <c r="D417" s="17" t="str">
        <f>'在庫確認済②-2'!C51</f>
        <v>あすなろ書房</v>
      </c>
      <c r="E417" s="21">
        <f>'在庫確認済②-2'!E51</f>
        <v>1</v>
      </c>
      <c r="F417" s="21">
        <f>'在庫確認済②-2'!F51</f>
        <v>2500</v>
      </c>
      <c r="G417" s="215">
        <f t="shared" si="6"/>
        <v>2500</v>
      </c>
    </row>
    <row r="418" spans="1:7" ht="27" customHeight="1" x14ac:dyDescent="0.4">
      <c r="A418" s="204">
        <v>416</v>
      </c>
      <c r="B418" s="17" t="str">
        <f>'在庫確認済②-2'!B52</f>
        <v>はじめまして量子力学　ふしぎがいっぱいミクロの世界</v>
      </c>
      <c r="C418" s="208">
        <f>'在庫確認済②-2'!D52</f>
        <v>9784759820584</v>
      </c>
      <c r="D418" s="17" t="str">
        <f>'在庫確認済②-2'!C52</f>
        <v>化学同人</v>
      </c>
      <c r="E418" s="21">
        <f>'在庫確認済②-2'!E52</f>
        <v>1</v>
      </c>
      <c r="F418" s="21">
        <f>'在庫確認済②-2'!F52</f>
        <v>1800</v>
      </c>
      <c r="G418" s="215">
        <f t="shared" si="6"/>
        <v>1800</v>
      </c>
    </row>
    <row r="419" spans="1:7" ht="27" customHeight="1" x14ac:dyDescent="0.4">
      <c r="A419" s="204">
        <v>417</v>
      </c>
      <c r="B419" s="17" t="str">
        <f>'在庫確認済②-2'!B53</f>
        <v>絵でさぐる音・光・宇宙　物理学の世界への旅</v>
      </c>
      <c r="C419" s="208">
        <f>'在庫確認済②-2'!D53</f>
        <v>9784265851645</v>
      </c>
      <c r="D419" s="17" t="str">
        <f>'在庫確認済②-2'!C53</f>
        <v>岩崎書店</v>
      </c>
      <c r="E419" s="21">
        <f>'在庫確認済②-2'!E53</f>
        <v>1</v>
      </c>
      <c r="F419" s="21">
        <f>'在庫確認済②-2'!F53</f>
        <v>3200</v>
      </c>
      <c r="G419" s="215">
        <f t="shared" si="6"/>
        <v>3200</v>
      </c>
    </row>
    <row r="420" spans="1:7" ht="27" customHeight="1" x14ac:dyDescent="0.4">
      <c r="A420" s="204">
        <v>418</v>
      </c>
      <c r="B420" s="17" t="str">
        <f>'在庫確認済②-2'!B54</f>
        <v>どうなる？これからのお金図鑑</v>
      </c>
      <c r="C420" s="208">
        <f>'在庫確認済②-2'!D54</f>
        <v>9784799903568</v>
      </c>
      <c r="D420" s="17" t="str">
        <f>'在庫確認済②-2'!C54</f>
        <v>文溪堂</v>
      </c>
      <c r="E420" s="21">
        <f>'在庫確認済②-2'!E54</f>
        <v>1</v>
      </c>
      <c r="F420" s="21">
        <f>'在庫確認済②-2'!F54</f>
        <v>4500</v>
      </c>
      <c r="G420" s="215">
        <f t="shared" si="6"/>
        <v>4500</v>
      </c>
    </row>
    <row r="421" spans="1:7" ht="27" customHeight="1" x14ac:dyDescent="0.4">
      <c r="A421" s="204">
        <v>419</v>
      </c>
      <c r="B421" s="17" t="str">
        <f>'在庫確認済②-2'!B55</f>
        <v>それも知りたい！慣用句</v>
      </c>
      <c r="C421" s="208">
        <f>'在庫確認済②-2'!D55</f>
        <v>9784494018499</v>
      </c>
      <c r="D421" s="17" t="str">
        <f>'在庫確認済②-2'!C55</f>
        <v>童心社</v>
      </c>
      <c r="E421" s="21">
        <f>'在庫確認済②-2'!E55</f>
        <v>1</v>
      </c>
      <c r="F421" s="21">
        <f>'在庫確認済②-2'!F55</f>
        <v>1980</v>
      </c>
      <c r="G421" s="215">
        <f t="shared" si="6"/>
        <v>1980</v>
      </c>
    </row>
    <row r="422" spans="1:7" ht="27" customHeight="1" x14ac:dyDescent="0.4">
      <c r="A422" s="204">
        <v>420</v>
      </c>
      <c r="B422" s="17" t="str">
        <f>'リスト４段の１（これから在庫確認）②-3'!B4</f>
        <v>北海道ぶらり歴史探訪ルートガイド</v>
      </c>
      <c r="C422" s="208">
        <f>'リスト４段の１（これから在庫確認）②-3'!C4</f>
        <v>9784780421606</v>
      </c>
      <c r="D422" s="17" t="str">
        <f>'リスト４段の１（これから在庫確認）②-3'!D4</f>
        <v>メイツ出版</v>
      </c>
      <c r="E422" s="21">
        <f>'リスト４段の１（これから在庫確認）②-3'!E4</f>
        <v>1</v>
      </c>
      <c r="F422" s="41">
        <f>'リスト４段の１（これから在庫確認）②-3'!F4</f>
        <v>1630</v>
      </c>
      <c r="G422" s="215">
        <f t="shared" si="6"/>
        <v>1630</v>
      </c>
    </row>
    <row r="423" spans="1:7" ht="27" customHeight="1" x14ac:dyDescent="0.4">
      <c r="A423" s="204">
        <v>421</v>
      </c>
      <c r="B423" s="17" t="str">
        <f>'リスト４段の１（これから在庫確認）②-3'!B5</f>
        <v>となりの野生ヒグマ</v>
      </c>
      <c r="C423" s="208">
        <f>'リスト４段の１（これから在庫確認）②-3'!C5</f>
        <v>9784894539365</v>
      </c>
      <c r="D423" s="17" t="str">
        <f>'リスト４段の１（これから在庫確認）②-3'!D5</f>
        <v>北海道新聞社</v>
      </c>
      <c r="E423" s="21">
        <f>'リスト４段の１（これから在庫確認）②-3'!E5</f>
        <v>1</v>
      </c>
      <c r="F423" s="41">
        <f>'リスト４段の１（これから在庫確認）②-3'!F5</f>
        <v>1500</v>
      </c>
      <c r="G423" s="215">
        <f t="shared" si="6"/>
        <v>1500</v>
      </c>
    </row>
    <row r="424" spans="1:7" ht="27" customHeight="1" x14ac:dyDescent="0.4">
      <c r="A424" s="204">
        <v>422</v>
      </c>
      <c r="B424" s="17" t="str">
        <f>'リスト４段の１（これから在庫確認）②-3'!B6</f>
        <v>北海道開拓の素朴な疑問を関先生に聞いてみた</v>
      </c>
      <c r="C424" s="208">
        <f>'リスト４段の１（これから在庫確認）②-3'!C6</f>
        <v>9784906740468</v>
      </c>
      <c r="D424" s="17" t="str">
        <f>'リスト４段の１（これから在庫確認）②-3'!D6</f>
        <v>亜璃西社</v>
      </c>
      <c r="E424" s="21">
        <f>'リスト４段の１（これから在庫確認）②-3'!E6</f>
        <v>1</v>
      </c>
      <c r="F424" s="41">
        <f>'リスト４段の１（これから在庫確認）②-3'!F6</f>
        <v>1700</v>
      </c>
      <c r="G424" s="215">
        <f t="shared" si="6"/>
        <v>1700</v>
      </c>
    </row>
    <row r="425" spans="1:7" ht="27" customHeight="1" x14ac:dyDescent="0.4">
      <c r="A425" s="204">
        <v>423</v>
      </c>
      <c r="B425" s="17" t="str">
        <f>'リスト４段の１（これから在庫確認）②-3'!B7</f>
        <v>北海道のトリセツ</v>
      </c>
      <c r="C425" s="208">
        <f>'リスト４段の１（これから在庫確認）②-3'!C7</f>
        <v>9784398148100</v>
      </c>
      <c r="D425" s="17" t="str">
        <f>'リスト４段の１（これから在庫確認）②-3'!D7</f>
        <v>昭文社</v>
      </c>
      <c r="E425" s="21">
        <f>'リスト４段の１（これから在庫確認）②-3'!E7</f>
        <v>1</v>
      </c>
      <c r="F425" s="41">
        <f>'リスト４段の１（これから在庫確認）②-3'!F7</f>
        <v>1400</v>
      </c>
      <c r="G425" s="215">
        <f t="shared" si="6"/>
        <v>1400</v>
      </c>
    </row>
    <row r="426" spans="1:7" ht="27" customHeight="1" x14ac:dyDescent="0.4">
      <c r="A426" s="204">
        <v>424</v>
      </c>
      <c r="B426" s="17" t="str">
        <f>'リスト４段の１（これから在庫確認）②-3'!B8</f>
        <v>北海道建築物大図鑑</v>
      </c>
      <c r="C426" s="208">
        <f>'リスト４段の１（これから在庫確認）②-3'!C8</f>
        <v>9784867210062</v>
      </c>
      <c r="D426" s="17" t="str">
        <f>'リスト４段の１（これから在庫確認）②-3'!D8</f>
        <v>北海道新聞社</v>
      </c>
      <c r="E426" s="21">
        <f>'リスト４段の１（これから在庫確認）②-3'!E8</f>
        <v>1</v>
      </c>
      <c r="F426" s="41">
        <f>'リスト４段の１（これから在庫確認）②-3'!F8</f>
        <v>4500</v>
      </c>
      <c r="G426" s="215">
        <f t="shared" si="6"/>
        <v>4500</v>
      </c>
    </row>
    <row r="427" spans="1:7" ht="27" customHeight="1" x14ac:dyDescent="0.4">
      <c r="A427" s="204">
        <v>425</v>
      </c>
      <c r="B427" s="17" t="str">
        <f>'リスト４段の１（これから在庫確認）②-3'!B9</f>
        <v>ニッポンを解剖する！北海道図鑑</v>
      </c>
      <c r="C427" s="208">
        <f>'リスト４段の１（これから在庫確認）②-3'!C9</f>
        <v>9784533133022</v>
      </c>
      <c r="D427" s="17" t="str">
        <f>'リスト４段の１（これから在庫確認）②-3'!D9</f>
        <v>JTBパブリッシング</v>
      </c>
      <c r="E427" s="21">
        <f>'リスト４段の１（これから在庫確認）②-3'!E9</f>
        <v>1</v>
      </c>
      <c r="F427" s="41">
        <f>'リスト４段の１（これから在庫確認）②-3'!F9</f>
        <v>1600</v>
      </c>
      <c r="G427" s="215">
        <f t="shared" si="6"/>
        <v>1600</v>
      </c>
    </row>
    <row r="428" spans="1:7" ht="27" customHeight="1" x14ac:dyDescent="0.4">
      <c r="A428" s="204">
        <v>426</v>
      </c>
      <c r="B428" s="17" t="str">
        <f>'リスト４段の１（これから在庫確認）②-3'!B10</f>
        <v>３６５日北海道絶景の旅</v>
      </c>
      <c r="C428" s="208">
        <f>'リスト４段の１（これから在庫確認）②-3'!C10</f>
        <v>9784866071787</v>
      </c>
      <c r="D428" s="17" t="str">
        <f>'リスト４段の１（これから在庫確認）②-3'!D10</f>
        <v>いろは出版</v>
      </c>
      <c r="E428" s="21">
        <f>'リスト４段の１（これから在庫確認）②-3'!E10</f>
        <v>1</v>
      </c>
      <c r="F428" s="41">
        <f>'リスト４段の１（これから在庫確認）②-3'!F10</f>
        <v>3400</v>
      </c>
      <c r="G428" s="215">
        <f t="shared" si="6"/>
        <v>3400</v>
      </c>
    </row>
    <row r="429" spans="1:7" ht="27" customHeight="1" x14ac:dyDescent="0.4">
      <c r="A429" s="204">
        <v>427</v>
      </c>
      <c r="B429" s="17" t="str">
        <f>'リスト４段の１（これから在庫確認）②-3'!B11</f>
        <v>地図で楽しむすごい北海道</v>
      </c>
      <c r="C429" s="208">
        <f>'リスト４段の１（これから在庫確認）②-3'!C11</f>
        <v>9784800313928</v>
      </c>
      <c r="D429" s="17" t="str">
        <f>'リスト４段の１（これから在庫確認）②-3'!D11</f>
        <v>洋泉社</v>
      </c>
      <c r="E429" s="21">
        <f>'リスト４段の１（これから在庫確認）②-3'!E11</f>
        <v>1</v>
      </c>
      <c r="F429" s="41">
        <f>'リスト４段の１（これから在庫確認）②-3'!F11</f>
        <v>1500</v>
      </c>
      <c r="G429" s="215">
        <f t="shared" si="6"/>
        <v>1500</v>
      </c>
    </row>
    <row r="430" spans="1:7" ht="27" customHeight="1" x14ac:dyDescent="0.4">
      <c r="A430" s="204">
        <v>428</v>
      </c>
      <c r="B430" s="17" t="str">
        <f>'リスト４段の１（これから在庫確認）②-3'!B12</f>
        <v>アイヌ民族27の昔話</v>
      </c>
      <c r="C430" s="208">
        <f>'リスト４段の１（これから在庫確認）②-3'!C12</f>
        <v>9784867210406</v>
      </c>
      <c r="D430" s="17" t="str">
        <f>'リスト４段の１（これから在庫確認）②-3'!D12</f>
        <v>北海道新聞社</v>
      </c>
      <c r="E430" s="21">
        <f>'リスト４段の１（これから在庫確認）②-3'!E12</f>
        <v>1</v>
      </c>
      <c r="F430" s="41">
        <f>'リスト４段の１（これから在庫確認）②-3'!F12</f>
        <v>1800</v>
      </c>
      <c r="G430" s="215">
        <f t="shared" si="6"/>
        <v>1800</v>
      </c>
    </row>
    <row r="431" spans="1:7" ht="27" customHeight="1" x14ac:dyDescent="0.4">
      <c r="A431" s="204">
        <v>429</v>
      </c>
      <c r="B431" s="17" t="str">
        <f>'リスト４段の１（これから在庫確認）②-3'!B13</f>
        <v>アイヌ民族もんよう</v>
      </c>
      <c r="C431" s="208">
        <f>'リスト４段の１（これから在庫確認）②-3'!C13</f>
        <v>9784902591361</v>
      </c>
      <c r="D431" s="17" t="str">
        <f>'リスト４段の１（これから在庫確認）②-3'!D13</f>
        <v>かりん舎</v>
      </c>
      <c r="E431" s="21">
        <f>'リスト４段の１（これから在庫確認）②-3'!E13</f>
        <v>1</v>
      </c>
      <c r="F431" s="41">
        <f>'リスト４段の１（これから在庫確認）②-3'!F13</f>
        <v>1389</v>
      </c>
      <c r="G431" s="215">
        <f t="shared" si="6"/>
        <v>1389</v>
      </c>
    </row>
    <row r="432" spans="1:7" ht="27" customHeight="1" x14ac:dyDescent="0.4">
      <c r="A432" s="204">
        <v>430</v>
      </c>
      <c r="B432" s="17" t="str">
        <f>'リスト４段の１（これから在庫確認）②-3'!B14</f>
        <v>ブラタモリ⑤札幌小樽日光熱海小田原</v>
      </c>
      <c r="C432" s="208">
        <f>'リスト４段の１（これから在庫確認）②-3'!C14</f>
        <v>9784041043257</v>
      </c>
      <c r="D432" s="17" t="str">
        <f>'リスト４段の１（これから在庫確認）②-3'!D14</f>
        <v>KADOKAWA</v>
      </c>
      <c r="E432" s="21">
        <f>'リスト４段の１（これから在庫確認）②-3'!E14</f>
        <v>1</v>
      </c>
      <c r="F432" s="41">
        <f>'リスト４段の１（これから在庫確認）②-3'!F14</f>
        <v>1400</v>
      </c>
      <c r="G432" s="215">
        <f t="shared" si="6"/>
        <v>1400</v>
      </c>
    </row>
    <row r="433" spans="1:7" ht="27" customHeight="1" x14ac:dyDescent="0.4">
      <c r="A433" s="204">
        <v>431</v>
      </c>
      <c r="B433" s="17" t="str">
        <f>'リスト４段の１（これから在庫確認）②-3'!B15</f>
        <v>ごみ育</v>
      </c>
      <c r="C433" s="208">
        <f>'リスト４段の１（これから在庫確認）②-3'!C15</f>
        <v>9784778316778</v>
      </c>
      <c r="D433" s="17" t="str">
        <f>'リスト４段の１（これから在庫確認）②-3'!D15</f>
        <v>太田出版</v>
      </c>
      <c r="E433" s="21">
        <f>'リスト４段の１（これから在庫確認）②-3'!E15</f>
        <v>1</v>
      </c>
      <c r="F433" s="41">
        <f>'リスト４段の１（これから在庫確認）②-3'!F15</f>
        <v>1100</v>
      </c>
      <c r="G433" s="215">
        <f t="shared" si="6"/>
        <v>1100</v>
      </c>
    </row>
    <row r="434" spans="1:7" ht="27" customHeight="1" x14ac:dyDescent="0.4">
      <c r="A434" s="204">
        <v>432</v>
      </c>
      <c r="B434" s="17" t="str">
        <f>'リスト４段の１（これから在庫確認）②-3'!B16</f>
        <v>ビーカーくんとすごい先輩たち</v>
      </c>
      <c r="C434" s="208">
        <f>'リスト４段の１（これから在庫確認）②-3'!C16</f>
        <v>9784416619681</v>
      </c>
      <c r="D434" s="17" t="str">
        <f>'リスト４段の１（これから在庫確認）②-3'!D16</f>
        <v>誠文堂新光社</v>
      </c>
      <c r="E434" s="21">
        <f>'リスト４段の１（これから在庫確認）②-3'!E16</f>
        <v>1</v>
      </c>
      <c r="F434" s="41">
        <f>'リスト４段の１（これから在庫確認）②-3'!F16</f>
        <v>1500</v>
      </c>
      <c r="G434" s="215">
        <f t="shared" si="6"/>
        <v>1500</v>
      </c>
    </row>
    <row r="435" spans="1:7" ht="27" customHeight="1" x14ac:dyDescent="0.4">
      <c r="A435" s="204">
        <v>433</v>
      </c>
      <c r="B435" s="17" t="str">
        <f>'リスト４段の１（これから在庫確認）②-3'!B17</f>
        <v>ビーカーくんとそのなかまたち</v>
      </c>
      <c r="C435" s="208">
        <f>'リスト４段の１（これから在庫確認）②-3'!C17</f>
        <v>9784416616512</v>
      </c>
      <c r="D435" s="17" t="str">
        <f>'リスト４段の１（これから在庫確認）②-3'!D17</f>
        <v>誠文堂新光社</v>
      </c>
      <c r="E435" s="21">
        <f>'リスト４段の１（これから在庫確認）②-3'!E17</f>
        <v>1</v>
      </c>
      <c r="F435" s="41">
        <f>'リスト４段の１（これから在庫確認）②-3'!F17</f>
        <v>1500</v>
      </c>
      <c r="G435" s="215">
        <f t="shared" si="6"/>
        <v>1500</v>
      </c>
    </row>
    <row r="436" spans="1:7" ht="27" customHeight="1" x14ac:dyDescent="0.4">
      <c r="A436" s="204">
        <v>434</v>
      </c>
      <c r="B436" s="17" t="str">
        <f>'リスト４段の１（これから在庫確認）②-3'!B18</f>
        <v>ビーカーくんのゆかいな化学実験</v>
      </c>
      <c r="C436" s="208">
        <f>'リスト４段の１（これから在庫確認）②-3'!C18</f>
        <v>9784416518144</v>
      </c>
      <c r="D436" s="17" t="str">
        <f>'リスト４段の１（これから在庫確認）②-3'!D18</f>
        <v>誠文堂新光社</v>
      </c>
      <c r="E436" s="21">
        <f>'リスト４段の１（これから在庫確認）②-3'!E18</f>
        <v>1</v>
      </c>
      <c r="F436" s="41">
        <f>'リスト４段の１（これから在庫確認）②-3'!F18</f>
        <v>1500</v>
      </c>
      <c r="G436" s="215">
        <f t="shared" si="6"/>
        <v>1500</v>
      </c>
    </row>
    <row r="437" spans="1:7" ht="27" customHeight="1" x14ac:dyDescent="0.4">
      <c r="A437" s="204">
        <v>435</v>
      </c>
      <c r="B437" s="17" t="str">
        <f>'リスト４段の１（これから在庫確認）②-3'!B19</f>
        <v>棒人間図解大全</v>
      </c>
      <c r="C437" s="208">
        <f>'リスト４段の１（これから在庫確認）②-3'!C19</f>
        <v>9784426127091</v>
      </c>
      <c r="D437" s="17" t="str">
        <f>'リスト４段の１（これから在庫確認）②-3'!D19</f>
        <v>自由国民社</v>
      </c>
      <c r="E437" s="21">
        <f>'リスト４段の１（これから在庫確認）②-3'!E19</f>
        <v>1</v>
      </c>
      <c r="F437" s="41">
        <f>'リスト４段の１（これから在庫確認）②-3'!F19</f>
        <v>1500</v>
      </c>
      <c r="G437" s="215">
        <f t="shared" si="6"/>
        <v>1500</v>
      </c>
    </row>
    <row r="438" spans="1:7" ht="27" customHeight="1" x14ac:dyDescent="0.4">
      <c r="A438" s="204">
        <v>436</v>
      </c>
      <c r="B438" s="17" t="str">
        <f>'リスト４段の１（これから在庫確認）②-3'!B20</f>
        <v>プロに教わる１秒で心をつかむPOPのつくり方</v>
      </c>
      <c r="C438" s="208">
        <f>'リスト４段の１（これから在庫確認）②-3'!C20</f>
        <v>9784756247445</v>
      </c>
      <c r="D438" s="17" t="str">
        <f>'リスト４段の１（これから在庫確認）②-3'!D20</f>
        <v>パイインターナショナル</v>
      </c>
      <c r="E438" s="21">
        <f>'リスト４段の１（これから在庫確認）②-3'!E20</f>
        <v>1</v>
      </c>
      <c r="F438" s="41">
        <f>'リスト４段の１（これから在庫確認）②-3'!F20</f>
        <v>1900</v>
      </c>
      <c r="G438" s="215">
        <f t="shared" si="6"/>
        <v>1900</v>
      </c>
    </row>
    <row r="439" spans="1:7" ht="27" customHeight="1" x14ac:dyDescent="0.4">
      <c r="A439" s="204">
        <v>437</v>
      </c>
      <c r="B439" s="17" t="str">
        <f>'リスト４段の１（これから在庫確認）②-3'!B21</f>
        <v>ダム大百科</v>
      </c>
      <c r="C439" s="208">
        <f>'リスト４段の１（これから在庫確認）②-3'!C21</f>
        <v>9784408339283</v>
      </c>
      <c r="D439" s="17" t="str">
        <f>'リスト４段の１（これから在庫確認）②-3'!D21</f>
        <v>実業之日本社</v>
      </c>
      <c r="E439" s="21">
        <f>'リスト４段の１（これから在庫確認）②-3'!E21</f>
        <v>1</v>
      </c>
      <c r="F439" s="41">
        <f>'リスト４段の１（これから在庫確認）②-3'!F21</f>
        <v>2000</v>
      </c>
      <c r="G439" s="215">
        <f t="shared" si="6"/>
        <v>2000</v>
      </c>
    </row>
    <row r="440" spans="1:7" ht="26.25" customHeight="1" x14ac:dyDescent="0.4">
      <c r="A440" s="204">
        <v>438</v>
      </c>
      <c r="B440" s="17" t="str">
        <f>'リスト４段の１（これから在庫確認）②-3'!B22</f>
        <v>カミキィの〈か和いい〉季節のおりがみ</v>
      </c>
      <c r="C440" s="208">
        <f>'リスト４段の１（これから在庫確認）②-3'!C22</f>
        <v>9784537218282</v>
      </c>
      <c r="D440" s="17" t="str">
        <f>'リスト４段の１（これから在庫確認）②-3'!D22</f>
        <v>日本文芸社</v>
      </c>
      <c r="E440" s="21">
        <f>'リスト４段の１（これから在庫確認）②-3'!E22</f>
        <v>1</v>
      </c>
      <c r="F440" s="41">
        <f>'リスト４段の１（これから在庫確認）②-3'!F22</f>
        <v>1400</v>
      </c>
      <c r="G440" s="215">
        <f t="shared" si="6"/>
        <v>1400</v>
      </c>
    </row>
    <row r="441" spans="1:7" ht="26.25" customHeight="1" x14ac:dyDescent="0.4">
      <c r="A441" s="204">
        <v>439</v>
      </c>
      <c r="B441" s="17" t="str">
        <f>'リスト４段の１（これから在庫確認）②-3'!B23</f>
        <v>カミキィの季節のおりがみ</v>
      </c>
      <c r="C441" s="208">
        <f>'リスト４段の１（これから在庫確認）②-3'!C23</f>
        <v>9784537216417</v>
      </c>
      <c r="D441" s="17" t="str">
        <f>'リスト４段の１（これから在庫確認）②-3'!D23</f>
        <v>日本文芸社</v>
      </c>
      <c r="E441" s="21">
        <f>'リスト４段の１（これから在庫確認）②-3'!E23</f>
        <v>1</v>
      </c>
      <c r="F441" s="41">
        <f>'リスト４段の１（これから在庫確認）②-3'!F23</f>
        <v>1300</v>
      </c>
      <c r="G441" s="215">
        <f t="shared" si="6"/>
        <v>1300</v>
      </c>
    </row>
    <row r="442" spans="1:7" ht="26.25" customHeight="1" x14ac:dyDescent="0.4">
      <c r="A442" s="204">
        <v>440</v>
      </c>
      <c r="B442" s="17" t="str">
        <f>'リスト４段の１（これから在庫確認）②-3'!B24</f>
        <v>カミキィの気持ちが伝わる贈り物おりがみ</v>
      </c>
      <c r="C442" s="208">
        <f>'リスト４段の１（これから在庫確認）②-3'!C24</f>
        <v>9784537219517</v>
      </c>
      <c r="D442" s="17" t="str">
        <f>'リスト４段の１（これから在庫確認）②-3'!D24</f>
        <v>日本文芸社</v>
      </c>
      <c r="E442" s="21">
        <f>'リスト４段の１（これから在庫確認）②-3'!E24</f>
        <v>1</v>
      </c>
      <c r="F442" s="41">
        <f>'リスト４段の１（これから在庫確認）②-3'!F24</f>
        <v>1400</v>
      </c>
      <c r="G442" s="215">
        <f t="shared" si="6"/>
        <v>1400</v>
      </c>
    </row>
    <row r="443" spans="1:7" ht="26.25" customHeight="1" x14ac:dyDescent="0.4">
      <c r="A443" s="204">
        <v>441</v>
      </c>
      <c r="B443" s="17" t="str">
        <f>'リスト４段の１（これから在庫確認）②-3'!B25</f>
        <v>都道府県の持ちかた</v>
      </c>
      <c r="C443" s="208">
        <f>'リスト４段の１（これから在庫確認）②-3'!C25</f>
        <v>9784591171431</v>
      </c>
      <c r="D443" s="17" t="str">
        <f>'リスト４段の１（これから在庫確認）②-3'!D25</f>
        <v>ポプラ社</v>
      </c>
      <c r="E443" s="21">
        <f>'リスト４段の１（これから在庫確認）②-3'!E25</f>
        <v>1</v>
      </c>
      <c r="F443" s="41">
        <f>'リスト４段の１（これから在庫確認）②-3'!F25</f>
        <v>900</v>
      </c>
      <c r="G443" s="215">
        <f t="shared" si="6"/>
        <v>900</v>
      </c>
    </row>
    <row r="444" spans="1:7" ht="26.25" customHeight="1" x14ac:dyDescent="0.4">
      <c r="A444" s="204">
        <v>442</v>
      </c>
      <c r="B444" s="17" t="str">
        <f>'リスト４段の１（これから在庫確認）②-3'!B26</f>
        <v>書のひみつ</v>
      </c>
      <c r="C444" s="208">
        <f>'リスト４段の１（これから在庫確認）②-3'!C26</f>
        <v>9784255009988</v>
      </c>
      <c r="D444" s="17" t="str">
        <f>'リスト４段の１（これから在庫確認）②-3'!D26</f>
        <v>朝日出版社</v>
      </c>
      <c r="E444" s="21">
        <f>'リスト４段の１（これから在庫確認）②-3'!E26</f>
        <v>1</v>
      </c>
      <c r="F444" s="41">
        <f>'リスト４段の１（これから在庫確認）②-3'!F26</f>
        <v>1650</v>
      </c>
      <c r="G444" s="215">
        <f t="shared" si="6"/>
        <v>1650</v>
      </c>
    </row>
    <row r="445" spans="1:7" ht="26.25" customHeight="1" x14ac:dyDescent="0.4">
      <c r="A445" s="204">
        <v>443</v>
      </c>
      <c r="B445" s="17" t="str">
        <f>'リスト４段の１（これから在庫確認）②-3'!B27</f>
        <v>空からのぞいた桃太郎</v>
      </c>
      <c r="C445" s="208">
        <f>'リスト４段の１（これから在庫確認）②-3'!C27</f>
        <v>9784265812042</v>
      </c>
      <c r="D445" s="17" t="str">
        <f>'リスト４段の１（これから在庫確認）②-3'!D27</f>
        <v>岩崎書店</v>
      </c>
      <c r="E445" s="21">
        <f>'リスト４段の１（これから在庫確認）②-3'!E27</f>
        <v>1</v>
      </c>
      <c r="F445" s="41">
        <f>'リスト４段の１（これから在庫確認）②-3'!F27</f>
        <v>1500</v>
      </c>
      <c r="G445" s="215">
        <f t="shared" si="6"/>
        <v>1500</v>
      </c>
    </row>
    <row r="446" spans="1:7" ht="26.25" customHeight="1" x14ac:dyDescent="0.4">
      <c r="A446" s="204">
        <v>444</v>
      </c>
      <c r="B446" s="17" t="str">
        <f>'リスト４段の１（これから在庫確認）②-3'!B28</f>
        <v>不思議なお菓子レシピサイエンススイーツ</v>
      </c>
      <c r="C446" s="208">
        <f>'リスト４段の１（これから在庫確認）②-3'!C28</f>
        <v>9784295404231</v>
      </c>
      <c r="D446" s="17" t="str">
        <f>'リスト４段の１（これから在庫確認）②-3'!D28</f>
        <v>マイルスタッフ</v>
      </c>
      <c r="E446" s="21">
        <f>'リスト４段の１（これから在庫確認）②-3'!E28</f>
        <v>1</v>
      </c>
      <c r="F446" s="41">
        <f>'リスト４段の１（これから在庫確認）②-3'!F28</f>
        <v>1500</v>
      </c>
      <c r="G446" s="215">
        <f t="shared" si="6"/>
        <v>1500</v>
      </c>
    </row>
    <row r="447" spans="1:7" ht="26.25" customHeight="1" x14ac:dyDescent="0.4">
      <c r="A447" s="204">
        <v>445</v>
      </c>
      <c r="B447" s="17" t="str">
        <f>'リスト４段の１（これから在庫確認）②-3'!B29</f>
        <v>ドローン空撮で見えてくる日本の地理と地形</v>
      </c>
      <c r="C447" s="208">
        <f>'リスト４段の１（これから在庫確認）②-3'!C29</f>
        <v>9784408339559</v>
      </c>
      <c r="D447" s="17" t="str">
        <f>'リスト４段の１（これから在庫確認）②-3'!D29</f>
        <v>実業之日本社</v>
      </c>
      <c r="E447" s="21">
        <f>'リスト４段の１（これから在庫確認）②-3'!E29</f>
        <v>1</v>
      </c>
      <c r="F447" s="41">
        <f>'リスト４段の１（これから在庫確認）②-3'!F29</f>
        <v>1800</v>
      </c>
      <c r="G447" s="215">
        <f t="shared" si="6"/>
        <v>1800</v>
      </c>
    </row>
    <row r="448" spans="1:7" ht="26.25" customHeight="1" x14ac:dyDescent="0.4">
      <c r="A448" s="204">
        <v>446</v>
      </c>
      <c r="B448" s="17" t="str">
        <f>'リスト４段の１（これから在庫確認）②-3'!B30</f>
        <v>地図で見る日本の地震</v>
      </c>
      <c r="C448" s="208">
        <f>'リスト４段の１（これから在庫確認）②-3'!C30</f>
        <v>9784036451005</v>
      </c>
      <c r="D448" s="17" t="str">
        <f>'リスト４段の１（これから在庫確認）②-3'!D30</f>
        <v>偕成社</v>
      </c>
      <c r="E448" s="21">
        <f>'リスト４段の１（これから在庫確認）②-3'!E30</f>
        <v>1</v>
      </c>
      <c r="F448" s="41">
        <f>'リスト４段の１（これから在庫確認）②-3'!F30</f>
        <v>2000</v>
      </c>
      <c r="G448" s="215">
        <f t="shared" si="6"/>
        <v>2000</v>
      </c>
    </row>
    <row r="449" spans="1:7" ht="26.25" customHeight="1" x14ac:dyDescent="0.4">
      <c r="A449" s="204">
        <v>447</v>
      </c>
      <c r="B449" s="17" t="str">
        <f>'リスト４段の１（これから在庫確認）②-3'!B31</f>
        <v>古典がおいしい！平安時代のスイーツ</v>
      </c>
      <c r="C449" s="208">
        <f>'リスト４段の１（これから在庫確認）②-3'!C31</f>
        <v>9784780311761</v>
      </c>
      <c r="D449" s="17" t="str">
        <f>'リスト４段の１（これから在庫確認）②-3'!D31</f>
        <v>かもがわ出版</v>
      </c>
      <c r="E449" s="21">
        <f>'リスト４段の１（これから在庫確認）②-3'!E31</f>
        <v>1</v>
      </c>
      <c r="F449" s="41">
        <f>'リスト４段の１（これから在庫確認）②-3'!F31</f>
        <v>2500</v>
      </c>
      <c r="G449" s="215">
        <f t="shared" si="6"/>
        <v>2500</v>
      </c>
    </row>
    <row r="450" spans="1:7" ht="26.25" customHeight="1" x14ac:dyDescent="0.4">
      <c r="A450" s="204">
        <v>448</v>
      </c>
      <c r="B450" s="17" t="str">
        <f>'リスト４段の１（これから在庫確認）②-3'!B32</f>
        <v>知られざる縄文ライフ</v>
      </c>
      <c r="C450" s="208">
        <f>'リスト４段の１（これから在庫確認）②-3'!C32</f>
        <v>9784416716168</v>
      </c>
      <c r="D450" s="17" t="str">
        <f>'リスト４段の１（これから在庫確認）②-3'!D32</f>
        <v>誠文堂新光社</v>
      </c>
      <c r="E450" s="21">
        <f>'リスト４段の１（これから在庫確認）②-3'!E32</f>
        <v>1</v>
      </c>
      <c r="F450" s="41">
        <f>'リスト４段の１（これから在庫確認）②-3'!F32</f>
        <v>1500</v>
      </c>
      <c r="G450" s="215">
        <f t="shared" si="6"/>
        <v>1500</v>
      </c>
    </row>
    <row r="451" spans="1:7" ht="26.25" customHeight="1" x14ac:dyDescent="0.4">
      <c r="A451" s="204">
        <v>449</v>
      </c>
      <c r="B451" s="17" t="str">
        <f>'リスト４段の１（これから在庫確認）②-3'!B33</f>
        <v>ときめく縄文図鑑</v>
      </c>
      <c r="C451" s="208">
        <f>'リスト４段の１（これから在庫確認）②-3'!C33</f>
        <v>9784635202367</v>
      </c>
      <c r="D451" s="17" t="str">
        <f>'リスト４段の１（これから在庫確認）②-3'!D33</f>
        <v>山と渓谷社</v>
      </c>
      <c r="E451" s="21">
        <f>'リスト４段の１（これから在庫確認）②-3'!E33</f>
        <v>1</v>
      </c>
      <c r="F451" s="41">
        <f>'リスト４段の１（これから在庫確認）②-3'!F33</f>
        <v>1600</v>
      </c>
      <c r="G451" s="215">
        <f t="shared" si="6"/>
        <v>1600</v>
      </c>
    </row>
    <row r="452" spans="1:7" ht="26.25" customHeight="1" x14ac:dyDescent="0.4">
      <c r="A452" s="204">
        <v>450</v>
      </c>
      <c r="B452" s="17" t="str">
        <f>'リスト４段の１（これから在庫確認）②-3'!B34</f>
        <v>天才はみんな「鈍感」さん</v>
      </c>
      <c r="C452" s="208">
        <f>'リスト４段の１（これから在庫確認）②-3'!C34</f>
        <v>9784046054579</v>
      </c>
      <c r="D452" s="17" t="str">
        <f>'リスト４段の１（これから在庫確認）②-3'!D34</f>
        <v>KADOKAWA</v>
      </c>
      <c r="E452" s="21">
        <f>'リスト４段の１（これから在庫確認）②-3'!E34</f>
        <v>1</v>
      </c>
      <c r="F452" s="41">
        <f>'リスト４段の１（これから在庫確認）②-3'!F34</f>
        <v>1500</v>
      </c>
      <c r="G452" s="215">
        <f t="shared" ref="G452:G515" si="7">E452*F452</f>
        <v>1500</v>
      </c>
    </row>
    <row r="453" spans="1:7" ht="26.25" customHeight="1" x14ac:dyDescent="0.4">
      <c r="A453" s="204">
        <v>451</v>
      </c>
      <c r="B453" s="17" t="str">
        <f>'リスト４段の１（これから在庫確認）②-3'!B35</f>
        <v>新しい分かり方</v>
      </c>
      <c r="C453" s="208">
        <f>'リスト４段の１（これから在庫確認）②-3'!C35</f>
        <v>9784120050084</v>
      </c>
      <c r="D453" s="17" t="str">
        <f>'リスト４段の１（これから在庫確認）②-3'!D35</f>
        <v>中央公論社</v>
      </c>
      <c r="E453" s="21">
        <f>'リスト４段の１（これから在庫確認）②-3'!E35</f>
        <v>1</v>
      </c>
      <c r="F453" s="41">
        <f>'リスト４段の１（これから在庫確認）②-3'!F35</f>
        <v>1900</v>
      </c>
      <c r="G453" s="215">
        <f t="shared" si="7"/>
        <v>1900</v>
      </c>
    </row>
    <row r="454" spans="1:7" ht="26.25" customHeight="1" x14ac:dyDescent="0.4">
      <c r="A454" s="204">
        <v>452</v>
      </c>
      <c r="B454" s="17" t="str">
        <f>'リスト４段の１（これから在庫確認）②-3'!B36</f>
        <v>失敗図鑑</v>
      </c>
      <c r="C454" s="208">
        <f>'リスト４段の１（これから在庫確認）②-3'!C36</f>
        <v>9784866510590</v>
      </c>
      <c r="D454" s="17" t="str">
        <f>'リスト４段の１（これから在庫確認）②-3'!D36</f>
        <v>文響社</v>
      </c>
      <c r="E454" s="21">
        <f>'リスト４段の１（これから在庫確認）②-3'!E36</f>
        <v>1</v>
      </c>
      <c r="F454" s="41">
        <f>'リスト４段の１（これから在庫確認）②-3'!F36</f>
        <v>1200</v>
      </c>
      <c r="G454" s="215">
        <f t="shared" si="7"/>
        <v>1200</v>
      </c>
    </row>
    <row r="455" spans="1:7" ht="26.25" customHeight="1" x14ac:dyDescent="0.4">
      <c r="A455" s="204">
        <v>453</v>
      </c>
      <c r="B455" s="17" t="str">
        <f>'リスト４段の１（これから在庫確認）②-3'!B37</f>
        <v>A child is born</v>
      </c>
      <c r="C455" s="208">
        <f>'リスト４段の１（これから在庫確認）②-3'!C37</f>
        <v>9784751527658</v>
      </c>
      <c r="D455" s="17" t="str">
        <f>'リスト４段の１（これから在庫確認）②-3'!D37</f>
        <v>あすなろ書房</v>
      </c>
      <c r="E455" s="21">
        <f>'リスト４段の１（これから在庫確認）②-3'!E37</f>
        <v>1</v>
      </c>
      <c r="F455" s="41">
        <f>'リスト４段の１（これから在庫確認）②-3'!F37</f>
        <v>4500</v>
      </c>
      <c r="G455" s="215">
        <f t="shared" si="7"/>
        <v>4500</v>
      </c>
    </row>
    <row r="456" spans="1:7" ht="26.25" customHeight="1" x14ac:dyDescent="0.4">
      <c r="A456" s="204">
        <v>454</v>
      </c>
      <c r="B456" s="17" t="str">
        <f>'リスト４段の１（これから在庫確認）②-3'!B38</f>
        <v>感染症時代のマスクの教科書</v>
      </c>
      <c r="C456" s="208">
        <f>'リスト４段の１（これから在庫確認）②-3'!C38</f>
        <v>9784093106733</v>
      </c>
      <c r="D456" s="17" t="str">
        <f>'リスト４段の１（これから在庫確認）②-3'!D38</f>
        <v>小学館</v>
      </c>
      <c r="E456" s="21">
        <f>'リスト４段の１（これから在庫確認）②-3'!E38</f>
        <v>1</v>
      </c>
      <c r="F456" s="41">
        <f>'リスト４段の１（これから在庫確認）②-3'!F38</f>
        <v>1300</v>
      </c>
      <c r="G456" s="215">
        <f t="shared" si="7"/>
        <v>1300</v>
      </c>
    </row>
    <row r="457" spans="1:7" ht="26.25" customHeight="1" x14ac:dyDescent="0.4">
      <c r="A457" s="204">
        <v>455</v>
      </c>
      <c r="B457" s="17" t="str">
        <f>'リスト４段の１（これから在庫確認）②-3'!B39</f>
        <v>ニッポンのサイズ図鑑</v>
      </c>
      <c r="C457" s="208">
        <f>'リスト４段の１（これから在庫確認）②-3'!C39</f>
        <v>9784473043672</v>
      </c>
      <c r="D457" s="17" t="str">
        <f>'リスト４段の１（これから在庫確認）②-3'!D39</f>
        <v>淡交社</v>
      </c>
      <c r="E457" s="21">
        <f>'リスト４段の１（これから在庫確認）②-3'!E39</f>
        <v>1</v>
      </c>
      <c r="F457" s="41">
        <f>'リスト４段の１（これから在庫確認）②-3'!F39</f>
        <v>1500</v>
      </c>
      <c r="G457" s="215">
        <f t="shared" si="7"/>
        <v>1500</v>
      </c>
    </row>
    <row r="458" spans="1:7" ht="26.25" customHeight="1" x14ac:dyDescent="0.4">
      <c r="A458" s="204">
        <v>456</v>
      </c>
      <c r="B458" s="17" t="str">
        <f>'リスト４段の１（これから在庫確認）②-3'!B40</f>
        <v>あの夏の正解</v>
      </c>
      <c r="C458" s="208">
        <f>'リスト４段の１（これから在庫確認）②-3'!C40</f>
        <v>9784103361534</v>
      </c>
      <c r="D458" s="17" t="str">
        <f>'リスト４段の１（これから在庫確認）②-3'!D40</f>
        <v>新潮社</v>
      </c>
      <c r="E458" s="21">
        <f>'リスト４段の１（これから在庫確認）②-3'!E40</f>
        <v>1</v>
      </c>
      <c r="F458" s="41">
        <f>'リスト４段の１（これから在庫確認）②-3'!F40</f>
        <v>1400</v>
      </c>
      <c r="G458" s="215">
        <f t="shared" si="7"/>
        <v>1400</v>
      </c>
    </row>
    <row r="459" spans="1:7" ht="26.25" customHeight="1" x14ac:dyDescent="0.4">
      <c r="A459" s="204">
        <v>457</v>
      </c>
      <c r="B459" s="17" t="str">
        <f>'リスト４段の１（これから在庫確認）②-3'!B41</f>
        <v>常用漢字手習い帖　毛筆・硬筆　三体字典　㈠</v>
      </c>
      <c r="C459" s="208">
        <f>'リスト４段の１（これから在庫確認）②-3'!C41</f>
        <v>9784337303010</v>
      </c>
      <c r="D459" s="17" t="str">
        <f>'リスト４段の１（これから在庫確認）②-3'!D41</f>
        <v>国土社</v>
      </c>
      <c r="E459" s="21">
        <f>'リスト４段の１（これから在庫確認）②-3'!E41</f>
        <v>1</v>
      </c>
      <c r="F459" s="41">
        <f>'リスト４段の１（これから在庫確認）②-3'!F41</f>
        <v>3000</v>
      </c>
      <c r="G459" s="215">
        <f t="shared" si="7"/>
        <v>3000</v>
      </c>
    </row>
    <row r="460" spans="1:7" ht="26.25" customHeight="1" x14ac:dyDescent="0.4">
      <c r="A460" s="204">
        <v>458</v>
      </c>
      <c r="B460" s="17" t="str">
        <f>'リスト４段の１（これから在庫確認）②-3'!B42</f>
        <v>常用漢字手習い帖　毛筆・硬筆　三体字典　㈡</v>
      </c>
      <c r="C460" s="208">
        <f>'リスト４段の１（これから在庫確認）②-3'!C42</f>
        <v>9784337303027</v>
      </c>
      <c r="D460" s="17" t="str">
        <f>'リスト４段の１（これから在庫確認）②-3'!D42</f>
        <v>国土社</v>
      </c>
      <c r="E460" s="21">
        <f>'リスト４段の１（これから在庫確認）②-3'!E42</f>
        <v>1</v>
      </c>
      <c r="F460" s="41">
        <f>'リスト４段の１（これから在庫確認）②-3'!F42</f>
        <v>3000</v>
      </c>
      <c r="G460" s="215">
        <f t="shared" si="7"/>
        <v>3000</v>
      </c>
    </row>
    <row r="461" spans="1:7" ht="26.25" customHeight="1" x14ac:dyDescent="0.4">
      <c r="A461" s="204">
        <v>459</v>
      </c>
      <c r="B461" s="17" t="str">
        <f>'リスト４段の１（これから在庫確認）②-3'!B43</f>
        <v>常用漢字手習い帖　毛筆・硬筆　三体字典　㈢</v>
      </c>
      <c r="C461" s="208">
        <f>'リスト４段の１（これから在庫確認）②-3'!C43</f>
        <v>9784337303034</v>
      </c>
      <c r="D461" s="17" t="str">
        <f>'リスト４段の１（これから在庫確認）②-3'!D43</f>
        <v>国土社</v>
      </c>
      <c r="E461" s="21">
        <f>'リスト４段の１（これから在庫確認）②-3'!E43</f>
        <v>1</v>
      </c>
      <c r="F461" s="41">
        <f>'リスト４段の１（これから在庫確認）②-3'!F43</f>
        <v>3000</v>
      </c>
      <c r="G461" s="215">
        <f t="shared" si="7"/>
        <v>3000</v>
      </c>
    </row>
    <row r="462" spans="1:7" ht="26.25" customHeight="1" x14ac:dyDescent="0.4">
      <c r="A462" s="204">
        <v>460</v>
      </c>
      <c r="B462" s="17" t="str">
        <f>'リスト４段の１（これから在庫確認）②-3'!B44</f>
        <v>常用漢字手習い帖　毛筆・硬筆　三体字典　㈣</v>
      </c>
      <c r="C462" s="208">
        <f>'リスト４段の１（これから在庫確認）②-3'!C44</f>
        <v>9784337303041</v>
      </c>
      <c r="D462" s="17" t="str">
        <f>'リスト４段の１（これから在庫確認）②-3'!D44</f>
        <v>国土社</v>
      </c>
      <c r="E462" s="21">
        <f>'リスト４段の１（これから在庫確認）②-3'!E44</f>
        <v>1</v>
      </c>
      <c r="F462" s="41">
        <f>'リスト４段の１（これから在庫確認）②-3'!F44</f>
        <v>3000</v>
      </c>
      <c r="G462" s="215">
        <f t="shared" si="7"/>
        <v>3000</v>
      </c>
    </row>
    <row r="463" spans="1:7" ht="26.25" customHeight="1" x14ac:dyDescent="0.4">
      <c r="A463" s="204">
        <v>461</v>
      </c>
      <c r="B463" s="17" t="str">
        <f>'リスト４段の１（これから在庫確認）②-3'!B45</f>
        <v>常用漢字手習い帖　毛筆・硬筆　三体字典　㈤</v>
      </c>
      <c r="C463" s="208">
        <f>'リスト４段の１（これから在庫確認）②-3'!C45</f>
        <v>9784337303058</v>
      </c>
      <c r="D463" s="17" t="str">
        <f>'リスト４段の１（これから在庫確認）②-3'!D45</f>
        <v>国土社</v>
      </c>
      <c r="E463" s="21">
        <f>'リスト４段の１（これから在庫確認）②-3'!E45</f>
        <v>1</v>
      </c>
      <c r="F463" s="41">
        <f>'リスト４段の１（これから在庫確認）②-3'!F45</f>
        <v>3000</v>
      </c>
      <c r="G463" s="215">
        <f t="shared" si="7"/>
        <v>3000</v>
      </c>
    </row>
    <row r="464" spans="1:7" ht="26.25" customHeight="1" x14ac:dyDescent="0.4">
      <c r="A464" s="204">
        <v>462</v>
      </c>
      <c r="B464" s="17" t="str">
        <f>'リスト４段の１（これから在庫確認）②-3'!B46</f>
        <v>常用漢字手習い帖　毛筆・硬筆　三体字典　㈥</v>
      </c>
      <c r="C464" s="208">
        <f>'リスト４段の１（これから在庫確認）②-3'!C46</f>
        <v>9784337303065</v>
      </c>
      <c r="D464" s="17" t="str">
        <f>'リスト４段の１（これから在庫確認）②-3'!D46</f>
        <v>国土社</v>
      </c>
      <c r="E464" s="21">
        <f>'リスト４段の１（これから在庫確認）②-3'!E46</f>
        <v>1</v>
      </c>
      <c r="F464" s="41">
        <f>'リスト４段の１（これから在庫確認）②-3'!F46</f>
        <v>3000</v>
      </c>
      <c r="G464" s="215">
        <f t="shared" si="7"/>
        <v>3000</v>
      </c>
    </row>
    <row r="465" spans="1:7" ht="26.25" customHeight="1" x14ac:dyDescent="0.4">
      <c r="A465" s="204">
        <v>463</v>
      </c>
      <c r="B465" s="17" t="str">
        <f>'リスト４段の１（これから在庫確認）②-3'!B47</f>
        <v>常用漢字手習い帖　毛筆・硬筆　三体字典　㈦</v>
      </c>
      <c r="C465" s="208">
        <f>'リスト４段の１（これから在庫確認）②-3'!C47</f>
        <v>9784337303072</v>
      </c>
      <c r="D465" s="17" t="str">
        <f>'リスト４段の１（これから在庫確認）②-3'!D47</f>
        <v>国土社</v>
      </c>
      <c r="E465" s="21">
        <f>'リスト４段の１（これから在庫確認）②-3'!E47</f>
        <v>1</v>
      </c>
      <c r="F465" s="41">
        <f>'リスト４段の１（これから在庫確認）②-3'!F47</f>
        <v>3000</v>
      </c>
      <c r="G465" s="215">
        <f t="shared" si="7"/>
        <v>3000</v>
      </c>
    </row>
    <row r="466" spans="1:7" ht="26.25" customHeight="1" x14ac:dyDescent="0.4">
      <c r="A466" s="204">
        <v>464</v>
      </c>
      <c r="B466" s="17" t="str">
        <f>'リスト４段の１（これから在庫確認）②-3'!B48</f>
        <v>常用漢字手習い帖　毛筆・硬筆　三体字典　㈧</v>
      </c>
      <c r="C466" s="208">
        <f>'リスト４段の１（これから在庫確認）②-3'!C48</f>
        <v>9784337303089</v>
      </c>
      <c r="D466" s="17" t="str">
        <f>'リスト４段の１（これから在庫確認）②-3'!D48</f>
        <v>国土社</v>
      </c>
      <c r="E466" s="21">
        <f>'リスト４段の１（これから在庫確認）②-3'!E48</f>
        <v>1</v>
      </c>
      <c r="F466" s="41">
        <f>'リスト４段の１（これから在庫確認）②-3'!F48</f>
        <v>3000</v>
      </c>
      <c r="G466" s="215">
        <f t="shared" si="7"/>
        <v>3000</v>
      </c>
    </row>
    <row r="467" spans="1:7" ht="26.25" customHeight="1" x14ac:dyDescent="0.4">
      <c r="A467" s="204">
        <v>465</v>
      </c>
      <c r="B467" s="17" t="str">
        <f>'リスト４段の１（これから在庫確認）②-3'!B49</f>
        <v>常用漢字手習い帖　毛筆・硬筆・三体字典　㈨</v>
      </c>
      <c r="C467" s="208">
        <f>'リスト４段の１（これから在庫確認）②-3'!C49</f>
        <v>9784337303096</v>
      </c>
      <c r="D467" s="17" t="str">
        <f>'リスト４段の１（これから在庫確認）②-3'!D49</f>
        <v>国土社</v>
      </c>
      <c r="E467" s="21">
        <f>'リスト４段の１（これから在庫確認）②-3'!E49</f>
        <v>1</v>
      </c>
      <c r="F467" s="41">
        <f>'リスト４段の１（これから在庫確認）②-3'!F49</f>
        <v>3000</v>
      </c>
      <c r="G467" s="215">
        <f t="shared" si="7"/>
        <v>3000</v>
      </c>
    </row>
    <row r="468" spans="1:7" ht="26.25" customHeight="1" x14ac:dyDescent="0.4">
      <c r="A468" s="204">
        <v>466</v>
      </c>
      <c r="B468" s="17" t="str">
        <f>'リスト４段の１（これから在庫確認）②-3'!B50</f>
        <v>お笑い芸人と学ぶ１３歳からのSDGｓ</v>
      </c>
      <c r="C468" s="208">
        <f>'リスト４段の１（これから在庫確認）②-3'!C50</f>
        <v>9784774330945</v>
      </c>
      <c r="D468" s="17" t="str">
        <f>'リスト４段の１（これから在庫確認）②-3'!D50</f>
        <v>くもん出版</v>
      </c>
      <c r="E468" s="21">
        <f>'リスト４段の１（これから在庫確認）②-3'!E50</f>
        <v>1</v>
      </c>
      <c r="F468" s="41">
        <f>'リスト４段の１（これから在庫確認）②-3'!F50</f>
        <v>1500</v>
      </c>
      <c r="G468" s="215">
        <f t="shared" si="7"/>
        <v>1500</v>
      </c>
    </row>
    <row r="469" spans="1:7" ht="26.25" customHeight="1" x14ac:dyDescent="0.4">
      <c r="A469" s="204">
        <v>467</v>
      </c>
      <c r="B469" s="17" t="str">
        <f>'リスト４段の１（これから在庫確認）②-3'!B51</f>
        <v>自分ごとから始めようSDGｓ探求ワークブック</v>
      </c>
      <c r="C469" s="208">
        <f>'リスト４段の１（これから在庫確認）②-3'!C51</f>
        <v>9784908434372</v>
      </c>
      <c r="D469" s="17" t="str">
        <f>'リスト４段の１（これから在庫確認）②-3'!D51</f>
        <v>ｎoa出版</v>
      </c>
      <c r="E469" s="21">
        <f>'リスト４段の１（これから在庫確認）②-3'!E51</f>
        <v>1</v>
      </c>
      <c r="F469" s="41">
        <f>'リスト４段の１（これから在庫確認）②-3'!F51</f>
        <v>1500</v>
      </c>
      <c r="G469" s="215">
        <f t="shared" si="7"/>
        <v>1500</v>
      </c>
    </row>
    <row r="470" spans="1:7" ht="26.25" customHeight="1" x14ac:dyDescent="0.4">
      <c r="A470" s="204">
        <v>468</v>
      </c>
      <c r="B470" s="17" t="str">
        <f>'リスト４段の１（これから在庫確認）②-3'!B52</f>
        <v>SDGｓなぜなにクイズ図鑑</v>
      </c>
      <c r="C470" s="208">
        <f>'リスト４段の１（これから在庫確認）②-3'!C52</f>
        <v>9784299015655</v>
      </c>
      <c r="D470" s="17" t="str">
        <f>'リスト４段の１（これから在庫確認）②-3'!D52</f>
        <v>宝島社</v>
      </c>
      <c r="E470" s="21">
        <f>'リスト４段の１（これから在庫確認）②-3'!E52</f>
        <v>1</v>
      </c>
      <c r="F470" s="41">
        <f>'リスト４段の１（これから在庫確認）②-3'!F52</f>
        <v>1300</v>
      </c>
      <c r="G470" s="215">
        <f t="shared" si="7"/>
        <v>1300</v>
      </c>
    </row>
    <row r="471" spans="1:7" ht="26.25" customHeight="1" x14ac:dyDescent="0.4">
      <c r="A471" s="204">
        <v>469</v>
      </c>
      <c r="B471" s="17" t="str">
        <f>'リスト４段の１（これから在庫確認）②-3'!B53</f>
        <v>未来を変えるメッセージ　みんなのＳＤＧｓ</v>
      </c>
      <c r="C471" s="208">
        <f>'リスト４段の１（これから在庫確認）②-3'!C53</f>
        <v>9784434286001</v>
      </c>
      <c r="D471" s="17" t="str">
        <f>'リスト４段の１（これから在庫確認）②-3'!D53</f>
        <v>リベラル社</v>
      </c>
      <c r="E471" s="21">
        <f>'リスト４段の１（これから在庫確認）②-3'!E53</f>
        <v>1</v>
      </c>
      <c r="F471" s="41">
        <f>'リスト４段の１（これから在庫確認）②-3'!F53</f>
        <v>1200</v>
      </c>
      <c r="G471" s="215">
        <f t="shared" si="7"/>
        <v>1200</v>
      </c>
    </row>
    <row r="472" spans="1:7" ht="26.25" customHeight="1" x14ac:dyDescent="0.4">
      <c r="A472" s="204">
        <v>470</v>
      </c>
      <c r="B472" s="17" t="str">
        <f>'リスト４段の２（これから在庫確認）③'!B4</f>
        <v>プラスチック・スープの地球</v>
      </c>
      <c r="C472" s="208">
        <f>'リスト４段の２（これから在庫確認）③'!C4</f>
        <v>9784591163757</v>
      </c>
      <c r="D472" s="17" t="str">
        <f>'リスト４段の２（これから在庫確認）③'!D4</f>
        <v>ポプラ社</v>
      </c>
      <c r="E472" s="21">
        <f>'リスト４段の２（これから在庫確認）③'!E4</f>
        <v>1</v>
      </c>
      <c r="F472" s="41">
        <f>'リスト４段の２（これから在庫確認）③'!F4</f>
        <v>3800</v>
      </c>
      <c r="G472" s="215">
        <f t="shared" si="7"/>
        <v>3800</v>
      </c>
    </row>
    <row r="473" spans="1:7" ht="26.25" customHeight="1" x14ac:dyDescent="0.4">
      <c r="A473" s="204">
        <v>471</v>
      </c>
      <c r="B473" s="17" t="str">
        <f>'リスト４段の２（これから在庫確認）③'!B5</f>
        <v>知っていますか？　ＳＤＧｓ</v>
      </c>
      <c r="C473" s="208">
        <f>'リスト４段の２（これから在庫確認）③'!C5</f>
        <v>9784378024806</v>
      </c>
      <c r="D473" s="17" t="str">
        <f>'リスト４段の２（これから在庫確認）③'!D5</f>
        <v>さえら書房</v>
      </c>
      <c r="E473" s="21">
        <f>'リスト４段の２（これから在庫確認）③'!E5</f>
        <v>1</v>
      </c>
      <c r="F473" s="41">
        <f>'リスト４段の２（これから在庫確認）③'!F5</f>
        <v>2500</v>
      </c>
      <c r="G473" s="215">
        <f t="shared" si="7"/>
        <v>2500</v>
      </c>
    </row>
    <row r="474" spans="1:7" ht="26.25" customHeight="1" x14ac:dyDescent="0.4">
      <c r="A474" s="204">
        <v>472</v>
      </c>
      <c r="B474" s="17" t="str">
        <f>'リスト４段の２（これから在庫確認）③'!B6</f>
        <v>トイレをつくる　未来をつくる</v>
      </c>
      <c r="C474" s="208">
        <f>'リスト４段の２（これから在庫確認）③'!C6</f>
        <v>9784591141083</v>
      </c>
      <c r="D474" s="17" t="str">
        <f>'リスト４段の２（これから在庫確認）③'!D6</f>
        <v>ポプラ社</v>
      </c>
      <c r="E474" s="21">
        <f>'リスト４段の２（これから在庫確認）③'!E6</f>
        <v>1</v>
      </c>
      <c r="F474" s="41">
        <f>'リスト４段の２（これから在庫確認）③'!F6</f>
        <v>1500</v>
      </c>
      <c r="G474" s="215">
        <f t="shared" si="7"/>
        <v>1500</v>
      </c>
    </row>
    <row r="475" spans="1:7" ht="26.25" customHeight="1" x14ac:dyDescent="0.4">
      <c r="A475" s="204">
        <v>473</v>
      </c>
      <c r="B475" s="17" t="str">
        <f>'リスト４段の２（これから在庫確認）③'!B7</f>
        <v>世界でいちばん素敵なSDGｓの教室</v>
      </c>
      <c r="C475" s="208">
        <f>'リスト４段の２（これから在庫確認）③'!C7</f>
        <v>9784866732671</v>
      </c>
      <c r="D475" s="17" t="str">
        <f>'リスト４段の２（これから在庫確認）③'!D7</f>
        <v>三才ブックス</v>
      </c>
      <c r="E475" s="21">
        <f>'リスト４段の２（これから在庫確認）③'!E7</f>
        <v>1</v>
      </c>
      <c r="F475" s="41">
        <f>'リスト４段の２（これから在庫確認）③'!F7</f>
        <v>1500</v>
      </c>
      <c r="G475" s="215">
        <f t="shared" si="7"/>
        <v>1500</v>
      </c>
    </row>
    <row r="476" spans="1:7" ht="26.25" customHeight="1" x14ac:dyDescent="0.4">
      <c r="A476" s="204">
        <v>474</v>
      </c>
      <c r="B476" s="17" t="str">
        <f>'リスト４段の２（これから在庫確認）③'!B8</f>
        <v>図解でわかる　14歳からのプラスチックと環境問題</v>
      </c>
      <c r="C476" s="208">
        <f>'リスト４段の２（これから在庫確認）③'!C8</f>
        <v>9784778316877</v>
      </c>
      <c r="D476" s="17" t="str">
        <f>'リスト４段の２（これから在庫確認）③'!D8</f>
        <v>太田出版</v>
      </c>
      <c r="E476" s="21">
        <f>'リスト４段の２（これから在庫確認）③'!E8</f>
        <v>1</v>
      </c>
      <c r="F476" s="41">
        <f>'リスト４段の２（これから在庫確認）③'!F8</f>
        <v>1500</v>
      </c>
      <c r="G476" s="215">
        <f t="shared" si="7"/>
        <v>1500</v>
      </c>
    </row>
    <row r="477" spans="1:7" ht="26.25" customHeight="1" x14ac:dyDescent="0.4">
      <c r="A477" s="204">
        <v>475</v>
      </c>
      <c r="B477" s="17" t="str">
        <f>'リスト４段の２（これから在庫確認）③'!B9</f>
        <v>図解でわかる　14歳からの水と環境問題</v>
      </c>
      <c r="C477" s="208">
        <f>'リスト４段の２（これから在庫確認）③'!C9</f>
        <v>9784778317041</v>
      </c>
      <c r="D477" s="17" t="str">
        <f>'リスト４段の２（これから在庫確認）③'!D9</f>
        <v>太田出版</v>
      </c>
      <c r="E477" s="21">
        <f>'リスト４段の２（これから在庫確認）③'!E9</f>
        <v>1</v>
      </c>
      <c r="F477" s="41">
        <f>'リスト４段の２（これから在庫確認）③'!F9</f>
        <v>1500</v>
      </c>
      <c r="G477" s="215">
        <f t="shared" si="7"/>
        <v>1500</v>
      </c>
    </row>
    <row r="478" spans="1:7" ht="26.25" customHeight="1" x14ac:dyDescent="0.4">
      <c r="A478" s="204">
        <v>476</v>
      </c>
      <c r="B478" s="17" t="str">
        <f>'リスト４段の２（これから在庫確認）③'!B10</f>
        <v>やさしい英語でＳＤＧｓ！　地球の課題を英語で学び、未来を語ろう！</v>
      </c>
      <c r="C478" s="208">
        <f>'リスト４段の２（これから在庫確認）③'!C10</f>
        <v>9784772614504</v>
      </c>
      <c r="D478" s="17" t="str">
        <f>'リスト４段の２（これから在庫確認）③'!D10</f>
        <v>合同出版</v>
      </c>
      <c r="E478" s="21">
        <f>'リスト４段の２（これから在庫確認）③'!E10</f>
        <v>1</v>
      </c>
      <c r="F478" s="41">
        <f>'リスト４段の２（これから在庫確認）③'!F10</f>
        <v>1800</v>
      </c>
      <c r="G478" s="215">
        <f t="shared" si="7"/>
        <v>1800</v>
      </c>
    </row>
    <row r="479" spans="1:7" ht="26.25" customHeight="1" x14ac:dyDescent="0.4">
      <c r="A479" s="204">
        <v>477</v>
      </c>
      <c r="B479" s="17" t="str">
        <f>'リスト４段の２（これから在庫確認）③'!B11</f>
        <v>買いものは投票なんだ</v>
      </c>
      <c r="C479" s="208">
        <f>'リスト４段の２（これから在庫確認）③'!C11</f>
        <v>9784866809007</v>
      </c>
      <c r="D479" s="17" t="str">
        <f>'リスト４段の２（これから在庫確認）③'!D11</f>
        <v>フォレスト出版</v>
      </c>
      <c r="E479" s="21">
        <f>'リスト４段の２（これから在庫確認）③'!E11</f>
        <v>1</v>
      </c>
      <c r="F479" s="41">
        <f>'リスト４段の２（これから在庫確認）③'!F11</f>
        <v>1200</v>
      </c>
      <c r="G479" s="215">
        <f t="shared" si="7"/>
        <v>1200</v>
      </c>
    </row>
    <row r="480" spans="1:7" ht="26.25" customHeight="1" x14ac:dyDescent="0.4">
      <c r="A480" s="204">
        <v>478</v>
      </c>
      <c r="B480" s="17" t="str">
        <f>'リスト４段の２（これから在庫確認）③'!B12</f>
        <v>食卓からＳＤＧｓを考えよう１</v>
      </c>
      <c r="C480" s="208">
        <f>'リスト４段の２（これから在庫確認）③'!C12</f>
        <v>9784265088713</v>
      </c>
      <c r="D480" s="17" t="str">
        <f>'リスト４段の２（これから在庫確認）③'!D12</f>
        <v>岩崎書店</v>
      </c>
      <c r="E480" s="21">
        <f>'リスト４段の２（これから在庫確認）③'!E12</f>
        <v>1</v>
      </c>
      <c r="F480" s="41">
        <f>'リスト４段の２（これから在庫確認）③'!F12</f>
        <v>3200</v>
      </c>
      <c r="G480" s="215">
        <f t="shared" si="7"/>
        <v>3200</v>
      </c>
    </row>
    <row r="481" spans="1:7" ht="26.25" customHeight="1" x14ac:dyDescent="0.4">
      <c r="A481" s="204">
        <v>479</v>
      </c>
      <c r="B481" s="17" t="str">
        <f>'リスト４段の２（これから在庫確認）③'!B13</f>
        <v>食卓からＳＤＧｓを考えよう２</v>
      </c>
      <c r="C481" s="208">
        <f>'リスト４段の２（これから在庫確認）③'!C13</f>
        <v>9784265088720</v>
      </c>
      <c r="D481" s="17" t="str">
        <f>'リスト４段の２（これから在庫確認）③'!D13</f>
        <v>岩崎書店</v>
      </c>
      <c r="E481" s="21">
        <f>'リスト４段の２（これから在庫確認）③'!E13</f>
        <v>1</v>
      </c>
      <c r="F481" s="41">
        <f>'リスト４段の２（これから在庫確認）③'!F13</f>
        <v>3200</v>
      </c>
      <c r="G481" s="215">
        <f t="shared" si="7"/>
        <v>3200</v>
      </c>
    </row>
    <row r="482" spans="1:7" ht="26.25" customHeight="1" x14ac:dyDescent="0.4">
      <c r="A482" s="204">
        <v>480</v>
      </c>
      <c r="B482" s="17" t="str">
        <f>'リスト４段の２（これから在庫確認）③'!B14</f>
        <v>食卓からＳＤＧｓを考えよう３</v>
      </c>
      <c r="C482" s="208">
        <f>'リスト４段の２（これから在庫確認）③'!C14</f>
        <v>9784265088737</v>
      </c>
      <c r="D482" s="17" t="str">
        <f>'リスト４段の２（これから在庫確認）③'!D14</f>
        <v>岩崎書店</v>
      </c>
      <c r="E482" s="21">
        <f>'リスト４段の２（これから在庫確認）③'!E14</f>
        <v>1</v>
      </c>
      <c r="F482" s="41">
        <f>'リスト４段の２（これから在庫確認）③'!F14</f>
        <v>3200</v>
      </c>
      <c r="G482" s="215">
        <f t="shared" si="7"/>
        <v>3200</v>
      </c>
    </row>
    <row r="483" spans="1:7" ht="26.25" customHeight="1" x14ac:dyDescent="0.4">
      <c r="A483" s="204">
        <v>481</v>
      </c>
      <c r="B483" s="17" t="str">
        <f>'リスト４段の２（これから在庫確認）③'!B15</f>
        <v>国谷裕子と考える気候危機と脱炭素社会</v>
      </c>
      <c r="C483" s="208">
        <f>'リスト４段の２（これから在庫確認）③'!C15</f>
        <v>9784799903896</v>
      </c>
      <c r="D483" s="17" t="str">
        <f>'リスト４段の２（これから在庫確認）③'!D15</f>
        <v>文溪堂</v>
      </c>
      <c r="E483" s="21">
        <f>'リスト４段の２（これから在庫確認）③'!E15</f>
        <v>1</v>
      </c>
      <c r="F483" s="41">
        <f>'リスト４段の２（これから在庫確認）③'!F15</f>
        <v>4500</v>
      </c>
      <c r="G483" s="215">
        <f t="shared" si="7"/>
        <v>4500</v>
      </c>
    </row>
    <row r="484" spans="1:7" ht="26.25" customHeight="1" x14ac:dyDescent="0.4">
      <c r="A484" s="204">
        <v>482</v>
      </c>
      <c r="B484" s="17" t="str">
        <f>'リスト４段の２（これから在庫確認）③'!B16</f>
        <v>WE HAVE A DREAM　201カ国202人の夢×SDGs</v>
      </c>
      <c r="C484" s="208">
        <f>'リスト４段の２（これから在庫確認）③'!C16</f>
        <v>9784866071947</v>
      </c>
      <c r="D484" s="17" t="str">
        <f>'リスト４段の２（これから在庫確認）③'!D16</f>
        <v>いろは出版</v>
      </c>
      <c r="E484" s="21">
        <f>'リスト４段の２（これから在庫確認）③'!E16</f>
        <v>1</v>
      </c>
      <c r="F484" s="41">
        <f>'リスト４段の２（これから在庫確認）③'!F16</f>
        <v>2600</v>
      </c>
      <c r="G484" s="215">
        <f t="shared" si="7"/>
        <v>2600</v>
      </c>
    </row>
    <row r="485" spans="1:7" ht="26.25" customHeight="1" x14ac:dyDescent="0.4">
      <c r="A485" s="204">
        <v>483</v>
      </c>
      <c r="B485" s="17" t="str">
        <f>'リスト４段の２（これから在庫確認）③'!B17</f>
        <v>図解でわかる　14歳からの脱炭素社会</v>
      </c>
      <c r="C485" s="208">
        <f>'リスト４段の２（これから在庫確認）③'!C17</f>
        <v>9784778317546</v>
      </c>
      <c r="D485" s="17" t="str">
        <f>'リスト４段の２（これから在庫確認）③'!D17</f>
        <v>太田出版</v>
      </c>
      <c r="E485" s="21">
        <f>'リスト４段の２（これから在庫確認）③'!E17</f>
        <v>1</v>
      </c>
      <c r="F485" s="41">
        <f>'リスト４段の２（これから在庫確認）③'!F17</f>
        <v>1500</v>
      </c>
      <c r="G485" s="215">
        <f t="shared" si="7"/>
        <v>1500</v>
      </c>
    </row>
    <row r="486" spans="1:7" ht="26.25" customHeight="1" x14ac:dyDescent="0.4">
      <c r="A486" s="204">
        <v>484</v>
      </c>
      <c r="B486" s="17" t="str">
        <f>'リスト４段の２（これから在庫確認）③'!B18</f>
        <v>最近、地球が暑くてクマってます。</v>
      </c>
      <c r="C486" s="208">
        <f>'リスト４段の２（これから在庫確認）③'!C18</f>
        <v>9784866514154</v>
      </c>
      <c r="D486" s="17" t="str">
        <f>'リスト４段の２（これから在庫確認）③'!D18</f>
        <v>文響社</v>
      </c>
      <c r="E486" s="21">
        <f>'リスト４段の２（これから在庫確認）③'!E18</f>
        <v>1</v>
      </c>
      <c r="F486" s="41">
        <f>'リスト４段の２（これから在庫確認）③'!F18</f>
        <v>1450</v>
      </c>
      <c r="G486" s="215">
        <f t="shared" si="7"/>
        <v>1450</v>
      </c>
    </row>
    <row r="487" spans="1:7" ht="26.25" customHeight="1" x14ac:dyDescent="0.4">
      <c r="A487" s="204">
        <v>485</v>
      </c>
      <c r="B487" s="17" t="str">
        <f>'リスト４段の２（これから在庫確認）③'!B19</f>
        <v>捨てられる食べものたち</v>
      </c>
      <c r="C487" s="208">
        <f>'リスト４段の２（これから在庫確認）③'!C19</f>
        <v>9784845116416</v>
      </c>
      <c r="D487" s="17" t="str">
        <f>'リスト４段の２（これから在庫確認）③'!D19</f>
        <v>旬報社</v>
      </c>
      <c r="E487" s="21">
        <f>'リスト４段の２（これから在庫確認）③'!E19</f>
        <v>1</v>
      </c>
      <c r="F487" s="41">
        <f>'リスト４段の２（これから在庫確認）③'!F19</f>
        <v>1400</v>
      </c>
      <c r="G487" s="215">
        <f t="shared" si="7"/>
        <v>1400</v>
      </c>
    </row>
    <row r="488" spans="1:7" ht="26.25" customHeight="1" x14ac:dyDescent="0.4">
      <c r="A488" s="204">
        <v>486</v>
      </c>
      <c r="B488" s="17" t="str">
        <f>'リスト４段の２（これから在庫確認）③'!B20</f>
        <v>マークで学ぶＳＤＧｓ　家で見つかるマーク</v>
      </c>
      <c r="C488" s="208">
        <f>'リスト４段の２（これから在庫確認）③'!C20</f>
        <v>9784593102013</v>
      </c>
      <c r="D488" s="17" t="str">
        <f>'リスト４段の２（これから在庫確認）③'!D20</f>
        <v>ほるぷ出版</v>
      </c>
      <c r="E488" s="21">
        <f>'リスト４段の２（これから在庫確認）③'!E20</f>
        <v>1</v>
      </c>
      <c r="F488" s="41">
        <f>'リスト４段の２（これから在庫確認）③'!F20</f>
        <v>2800</v>
      </c>
      <c r="G488" s="215">
        <f t="shared" si="7"/>
        <v>2800</v>
      </c>
    </row>
    <row r="489" spans="1:7" ht="26.25" customHeight="1" x14ac:dyDescent="0.4">
      <c r="A489" s="204">
        <v>487</v>
      </c>
      <c r="B489" s="17" t="str">
        <f>'リスト４段の２（これから在庫確認）③'!B21</f>
        <v>マークで学ぶＳＤＧｓ　街で見つかるマーク</v>
      </c>
      <c r="C489" s="208">
        <f>'リスト４段の２（これから在庫確認）③'!C21</f>
        <v>9784593102037</v>
      </c>
      <c r="D489" s="17" t="str">
        <f>'リスト４段の２（これから在庫確認）③'!D21</f>
        <v>ほるぷ出版</v>
      </c>
      <c r="E489" s="21">
        <f>'リスト４段の２（これから在庫確認）③'!E21</f>
        <v>1</v>
      </c>
      <c r="F489" s="41">
        <f>'リスト４段の２（これから在庫確認）③'!F21</f>
        <v>2800</v>
      </c>
      <c r="G489" s="215">
        <f t="shared" si="7"/>
        <v>2800</v>
      </c>
    </row>
    <row r="490" spans="1:7" ht="26.25" customHeight="1" x14ac:dyDescent="0.4">
      <c r="A490" s="204">
        <v>488</v>
      </c>
      <c r="B490" s="17" t="str">
        <f>'リスト４段の２（これから在庫確認）③'!B22</f>
        <v>マークで学ぶＳＤＧｓ　学校で見つかるマーク</v>
      </c>
      <c r="C490" s="208">
        <f>'リスト４段の２（これから在庫確認）③'!C22</f>
        <v>9784593102020</v>
      </c>
      <c r="D490" s="17" t="str">
        <f>'リスト４段の２（これから在庫確認）③'!D22</f>
        <v>ほるぷ出版</v>
      </c>
      <c r="E490" s="21">
        <f>'リスト４段の２（これから在庫確認）③'!E22</f>
        <v>1</v>
      </c>
      <c r="F490" s="41">
        <f>'リスト４段の２（これから在庫確認）③'!F22</f>
        <v>2800</v>
      </c>
      <c r="G490" s="215">
        <f t="shared" si="7"/>
        <v>2800</v>
      </c>
    </row>
    <row r="491" spans="1:7" ht="26.25" customHeight="1" x14ac:dyDescent="0.4">
      <c r="A491" s="204">
        <v>489</v>
      </c>
      <c r="B491" s="17" t="str">
        <f>'リスト４段の２（これから在庫確認）③'!B23</f>
        <v>SDGsでかんがえよう地球のごみ問題　⑴</v>
      </c>
      <c r="C491" s="208">
        <f>'リスト４段の２（これから在庫確認）③'!C23</f>
        <v>9784494018635</v>
      </c>
      <c r="D491" s="17" t="str">
        <f>'リスト４段の２（これから在庫確認）③'!D23</f>
        <v>童心社</v>
      </c>
      <c r="E491" s="21">
        <f>'リスト４段の２（これから在庫確認）③'!E23</f>
        <v>1</v>
      </c>
      <c r="F491" s="41">
        <f>'リスト４段の２（これから在庫確認）③'!F23</f>
        <v>3000</v>
      </c>
      <c r="G491" s="215">
        <f t="shared" si="7"/>
        <v>3000</v>
      </c>
    </row>
    <row r="492" spans="1:7" ht="26.25" customHeight="1" x14ac:dyDescent="0.4">
      <c r="A492" s="204">
        <v>490</v>
      </c>
      <c r="B492" s="17" t="str">
        <f>'リスト４段の２（これから在庫確認）③'!B24</f>
        <v>SDGsでかんがえよう地球のごみ問題　⑵</v>
      </c>
      <c r="C492" s="208">
        <f>'リスト４段の２（これから在庫確認）③'!C24</f>
        <v>9784494018642</v>
      </c>
      <c r="D492" s="17" t="str">
        <f>'リスト４段の２（これから在庫確認）③'!D24</f>
        <v>童心社</v>
      </c>
      <c r="E492" s="21">
        <f>'リスト４段の２（これから在庫確認）③'!E24</f>
        <v>1</v>
      </c>
      <c r="F492" s="41">
        <f>'リスト４段の２（これから在庫確認）③'!F24</f>
        <v>3000</v>
      </c>
      <c r="G492" s="215">
        <f t="shared" si="7"/>
        <v>3000</v>
      </c>
    </row>
    <row r="493" spans="1:7" ht="26.25" customHeight="1" x14ac:dyDescent="0.4">
      <c r="A493" s="204">
        <v>491</v>
      </c>
      <c r="B493" s="17" t="str">
        <f>'リスト４段の２（これから在庫確認）③'!B25</f>
        <v>SDGsでかんがえよう地球のごみ問題　⑶</v>
      </c>
      <c r="C493" s="208">
        <f>'リスト４段の２（これから在庫確認）③'!C25</f>
        <v>9784494018659</v>
      </c>
      <c r="D493" s="17" t="str">
        <f>'リスト４段の２（これから在庫確認）③'!D25</f>
        <v>童心社</v>
      </c>
      <c r="E493" s="21">
        <f>'リスト４段の２（これから在庫確認）③'!E25</f>
        <v>1</v>
      </c>
      <c r="F493" s="41">
        <f>'リスト４段の２（これから在庫確認）③'!F25</f>
        <v>3000</v>
      </c>
      <c r="G493" s="215">
        <f t="shared" si="7"/>
        <v>3000</v>
      </c>
    </row>
    <row r="494" spans="1:7" ht="26.25" customHeight="1" x14ac:dyDescent="0.4">
      <c r="A494" s="204">
        <v>492</v>
      </c>
      <c r="B494" s="17" t="str">
        <f>'リスト４段の２（これから在庫確認）③'!B26</f>
        <v>食べものが足りない！</v>
      </c>
      <c r="C494" s="208">
        <f>'リスト４段の２（これから在庫確認）③'!C26</f>
        <v>9784845117352</v>
      </c>
      <c r="D494" s="17" t="str">
        <f>'リスト４段の２（これから在庫確認）③'!D26</f>
        <v>旬報社</v>
      </c>
      <c r="E494" s="21">
        <f>'リスト４段の２（これから在庫確認）③'!E26</f>
        <v>1</v>
      </c>
      <c r="F494" s="41">
        <f>'リスト４段の２（これから在庫確認）③'!F26</f>
        <v>1400</v>
      </c>
      <c r="G494" s="215">
        <f t="shared" si="7"/>
        <v>1400</v>
      </c>
    </row>
    <row r="495" spans="1:7" ht="26.25" customHeight="1" x14ac:dyDescent="0.4">
      <c r="A495" s="204">
        <v>493</v>
      </c>
      <c r="B495" s="17" t="str">
        <f>'リスト４段の２（これから在庫確認）③'!B27</f>
        <v>発見！体験！工夫がいっぱい！ユニバーサルデザイン</v>
      </c>
      <c r="C495" s="208">
        <f>'リスト４段の２（これから在庫確認）③'!C27</f>
        <v>9784055012133</v>
      </c>
      <c r="D495" s="17" t="str">
        <f>'リスト４段の２（これから在庫確認）③'!D27</f>
        <v>学研プラス</v>
      </c>
      <c r="E495" s="21">
        <f>'リスト４段の２（これから在庫確認）③'!E27</f>
        <v>1</v>
      </c>
      <c r="F495" s="41">
        <f>'リスト４段の２（これから在庫確認）③'!F27</f>
        <v>6000</v>
      </c>
      <c r="G495" s="215">
        <f t="shared" si="7"/>
        <v>6000</v>
      </c>
    </row>
    <row r="496" spans="1:7" ht="26.25" customHeight="1" x14ac:dyDescent="0.4">
      <c r="A496" s="204">
        <v>494</v>
      </c>
      <c r="B496" s="17" t="str">
        <f>'リスト４段の２（これから在庫確認）③'!B28</f>
        <v>わたしが障害者じゃなくなる日</v>
      </c>
      <c r="C496" s="208">
        <f>'リスト４段の２（これから在庫確認）③'!C28</f>
        <v>9784845115891</v>
      </c>
      <c r="D496" s="17" t="str">
        <f>'リスト４段の２（これから在庫確認）③'!D28</f>
        <v>旬報社</v>
      </c>
      <c r="E496" s="21">
        <f>'リスト４段の２（これから在庫確認）③'!E28</f>
        <v>1</v>
      </c>
      <c r="F496" s="41">
        <f>'リスト４段の２（これから在庫確認）③'!F28</f>
        <v>1500</v>
      </c>
      <c r="G496" s="215">
        <f t="shared" si="7"/>
        <v>1500</v>
      </c>
    </row>
    <row r="497" spans="1:7" ht="26.25" customHeight="1" x14ac:dyDescent="0.4">
      <c r="A497" s="204">
        <v>495</v>
      </c>
      <c r="B497" s="17" t="str">
        <f>'リスト４段の２（これから在庫確認）③'!B29</f>
        <v>みんなのバリアフリー1</v>
      </c>
      <c r="C497" s="208">
        <f>'リスト４段の２（これから在庫確認）③'!C29</f>
        <v>9784251094117</v>
      </c>
      <c r="D497" s="17" t="str">
        <f>'リスト４段の２（これから在庫確認）③'!D29</f>
        <v>あかね書房</v>
      </c>
      <c r="E497" s="21">
        <f>'リスト４段の２（これから在庫確認）③'!E29</f>
        <v>1</v>
      </c>
      <c r="F497" s="41">
        <f>'リスト４段の２（これから在庫確認）③'!F29</f>
        <v>2500</v>
      </c>
      <c r="G497" s="215">
        <f t="shared" si="7"/>
        <v>2500</v>
      </c>
    </row>
    <row r="498" spans="1:7" ht="26.25" customHeight="1" x14ac:dyDescent="0.4">
      <c r="A498" s="204">
        <v>496</v>
      </c>
      <c r="B498" s="17" t="str">
        <f>'リスト４段の２（これから在庫確認）③'!B30</f>
        <v>みんなのバリアフリー2</v>
      </c>
      <c r="C498" s="208">
        <f>'リスト４段の２（これから在庫確認）③'!C30</f>
        <v>9784251094124</v>
      </c>
      <c r="D498" s="17" t="str">
        <f>'リスト４段の２（これから在庫確認）③'!D30</f>
        <v>あかね書房</v>
      </c>
      <c r="E498" s="21">
        <f>'リスト４段の２（これから在庫確認）③'!E30</f>
        <v>1</v>
      </c>
      <c r="F498" s="41">
        <f>'リスト４段の２（これから在庫確認）③'!F30</f>
        <v>3500</v>
      </c>
      <c r="G498" s="215">
        <f t="shared" si="7"/>
        <v>3500</v>
      </c>
    </row>
    <row r="499" spans="1:7" ht="26.25" customHeight="1" x14ac:dyDescent="0.4">
      <c r="A499" s="204">
        <v>497</v>
      </c>
      <c r="B499" s="17" t="str">
        <f>'リスト４段の２（これから在庫確認）③'!B31</f>
        <v>みんなのバリアフリー3</v>
      </c>
      <c r="C499" s="208">
        <f>'リスト４段の２（これから在庫確認）③'!C31</f>
        <v>9784251094131</v>
      </c>
      <c r="D499" s="17" t="str">
        <f>'リスト４段の２（これから在庫確認）③'!D31</f>
        <v>あかね書房</v>
      </c>
      <c r="E499" s="21">
        <f>'リスト４段の２（これから在庫確認）③'!E31</f>
        <v>1</v>
      </c>
      <c r="F499" s="41">
        <f>'リスト４段の２（これから在庫確認）③'!F31</f>
        <v>3000</v>
      </c>
      <c r="G499" s="215">
        <f t="shared" si="7"/>
        <v>3000</v>
      </c>
    </row>
    <row r="500" spans="1:7" ht="26.25" customHeight="1" x14ac:dyDescent="0.4">
      <c r="A500" s="204">
        <v>498</v>
      </c>
      <c r="B500" s="17" t="str">
        <f>'リスト４段の２（これから在庫確認）③'!B32</f>
        <v>車いすの図鑑</v>
      </c>
      <c r="C500" s="208">
        <f>'リスト４段の２（これから在庫確認）③'!C32</f>
        <v>9784323056586</v>
      </c>
      <c r="D500" s="17" t="str">
        <f>'リスト４段の２（これから在庫確認）③'!D32</f>
        <v>金の星社</v>
      </c>
      <c r="E500" s="21">
        <f>'リスト４段の２（これから在庫確認）③'!E32</f>
        <v>1</v>
      </c>
      <c r="F500" s="41">
        <f>'リスト４段の２（これから在庫確認）③'!F32</f>
        <v>3900</v>
      </c>
      <c r="G500" s="215">
        <f t="shared" si="7"/>
        <v>3900</v>
      </c>
    </row>
    <row r="501" spans="1:7" ht="26.25" customHeight="1" x14ac:dyDescent="0.4">
      <c r="A501" s="204">
        <v>499</v>
      </c>
      <c r="B501" s="17" t="str">
        <f>'リスト４段の２（これから在庫確認）③'!B33</f>
        <v>知ろう！学ぼう！障害のこと　⑴</v>
      </c>
      <c r="C501" s="208">
        <f>'リスト４段の２（これから在庫確認）③'!C33</f>
        <v>9784323056517</v>
      </c>
      <c r="D501" s="17" t="str">
        <f>'リスト４段の２（これから在庫確認）③'!D33</f>
        <v>金の星社</v>
      </c>
      <c r="E501" s="21">
        <f>'リスト４段の２（これから在庫確認）③'!E33</f>
        <v>1</v>
      </c>
      <c r="F501" s="41">
        <f>'リスト４段の２（これから在庫確認）③'!F33</f>
        <v>2800</v>
      </c>
      <c r="G501" s="215">
        <f t="shared" si="7"/>
        <v>2800</v>
      </c>
    </row>
    <row r="502" spans="1:7" ht="26.25" customHeight="1" x14ac:dyDescent="0.4">
      <c r="A502" s="204">
        <v>500</v>
      </c>
      <c r="B502" s="17" t="str">
        <f>'リスト４段の２（これから在庫確認）③'!B34</f>
        <v>知ろう！学ぼう！障害のこと　⑵</v>
      </c>
      <c r="C502" s="208">
        <f>'リスト４段の２（これから在庫確認）③'!C34</f>
        <v>9784323056524</v>
      </c>
      <c r="D502" s="17" t="str">
        <f>'リスト４段の２（これから在庫確認）③'!D34</f>
        <v>金の星社</v>
      </c>
      <c r="E502" s="21">
        <f>'リスト４段の２（これから在庫確認）③'!E34</f>
        <v>1</v>
      </c>
      <c r="F502" s="41">
        <f>'リスト４段の２（これから在庫確認）③'!F34</f>
        <v>2800</v>
      </c>
      <c r="G502" s="215">
        <f t="shared" si="7"/>
        <v>2800</v>
      </c>
    </row>
    <row r="503" spans="1:7" ht="26.25" customHeight="1" x14ac:dyDescent="0.4">
      <c r="A503" s="204">
        <v>501</v>
      </c>
      <c r="B503" s="17" t="str">
        <f>'リスト４段の２（これから在庫確認）③'!B35</f>
        <v>知ろう！学ぼう！障害のこと　⑶</v>
      </c>
      <c r="C503" s="208">
        <f>'リスト４段の２（これから在庫確認）③'!C35</f>
        <v>9784323056531</v>
      </c>
      <c r="D503" s="17" t="str">
        <f>'リスト４段の２（これから在庫確認）③'!D35</f>
        <v>金の星社</v>
      </c>
      <c r="E503" s="21">
        <f>'リスト４段の２（これから在庫確認）③'!E35</f>
        <v>1</v>
      </c>
      <c r="F503" s="41">
        <f>'リスト４段の２（これから在庫確認）③'!F35</f>
        <v>2800</v>
      </c>
      <c r="G503" s="215">
        <f t="shared" si="7"/>
        <v>2800</v>
      </c>
    </row>
    <row r="504" spans="1:7" ht="26.25" customHeight="1" x14ac:dyDescent="0.4">
      <c r="A504" s="204">
        <v>502</v>
      </c>
      <c r="B504" s="17" t="str">
        <f>'リスト４段の２（これから在庫確認）③'!B36</f>
        <v>知ろう！学ぼう！障害のこと　⑷</v>
      </c>
      <c r="C504" s="208">
        <f>'リスト４段の２（これから在庫確認）③'!C36</f>
        <v>9784323056548</v>
      </c>
      <c r="D504" s="17" t="str">
        <f>'リスト４段の２（これから在庫確認）③'!D36</f>
        <v>金の星社</v>
      </c>
      <c r="E504" s="21">
        <f>'リスト４段の２（これから在庫確認）③'!E36</f>
        <v>1</v>
      </c>
      <c r="F504" s="41">
        <f>'リスト４段の２（これから在庫確認）③'!F36</f>
        <v>2800</v>
      </c>
      <c r="G504" s="215">
        <f t="shared" si="7"/>
        <v>2800</v>
      </c>
    </row>
    <row r="505" spans="1:7" ht="26.25" customHeight="1" x14ac:dyDescent="0.4">
      <c r="A505" s="204">
        <v>503</v>
      </c>
      <c r="B505" s="17" t="str">
        <f>'リスト４段の２（これから在庫確認）③'!B37</f>
        <v>知ろう！学ぼう！障害のこと　⑸</v>
      </c>
      <c r="C505" s="208">
        <f>'リスト４段の２（これから在庫確認）③'!C37</f>
        <v>9784323056555</v>
      </c>
      <c r="D505" s="17" t="str">
        <f>'リスト４段の２（これから在庫確認）③'!D37</f>
        <v>金の星社</v>
      </c>
      <c r="E505" s="21">
        <f>'リスト４段の２（これから在庫確認）③'!E37</f>
        <v>1</v>
      </c>
      <c r="F505" s="41">
        <f>'リスト４段の２（これから在庫確認）③'!F37</f>
        <v>2800</v>
      </c>
      <c r="G505" s="215">
        <f t="shared" si="7"/>
        <v>2800</v>
      </c>
    </row>
    <row r="506" spans="1:7" ht="26.25" customHeight="1" x14ac:dyDescent="0.4">
      <c r="A506" s="204">
        <v>504</v>
      </c>
      <c r="B506" s="17" t="str">
        <f>'リスト４段の２（これから在庫確認）③'!B38</f>
        <v>知ろう！学ぼう！障害のこと　⑹</v>
      </c>
      <c r="C506" s="208">
        <f>'リスト４段の２（これから在庫確認）③'!C38</f>
        <v>9784323056562</v>
      </c>
      <c r="D506" s="17" t="str">
        <f>'リスト４段の２（これから在庫確認）③'!D38</f>
        <v>金の星社</v>
      </c>
      <c r="E506" s="21">
        <f>'リスト４段の２（これから在庫確認）③'!E38</f>
        <v>1</v>
      </c>
      <c r="F506" s="41">
        <f>'リスト４段の２（これから在庫確認）③'!F38</f>
        <v>2800</v>
      </c>
      <c r="G506" s="215">
        <f t="shared" si="7"/>
        <v>2800</v>
      </c>
    </row>
    <row r="507" spans="1:7" ht="26.25" customHeight="1" x14ac:dyDescent="0.4">
      <c r="A507" s="204">
        <v>505</v>
      </c>
      <c r="B507" s="17" t="str">
        <f>'リスト４段の２（これから在庫確認）③'!B39</f>
        <v>知ろう！学ぼう！障害のこと　⑺</v>
      </c>
      <c r="C507" s="208">
        <f>'リスト４段の２（これから在庫確認）③'!C39</f>
        <v>9784323056579</v>
      </c>
      <c r="D507" s="17" t="str">
        <f>'リスト４段の２（これから在庫確認）③'!D39</f>
        <v>金の星社</v>
      </c>
      <c r="E507" s="21">
        <f>'リスト４段の２（これから在庫確認）③'!E39</f>
        <v>1</v>
      </c>
      <c r="F507" s="41">
        <f>'リスト４段の２（これから在庫確認）③'!F39</f>
        <v>2800</v>
      </c>
      <c r="G507" s="215">
        <f t="shared" si="7"/>
        <v>2800</v>
      </c>
    </row>
    <row r="508" spans="1:7" ht="26.25" customHeight="1" x14ac:dyDescent="0.4">
      <c r="A508" s="204">
        <v>506</v>
      </c>
      <c r="B508" s="17" t="str">
        <f>'リスト４段の２（これから在庫確認）③'!B40</f>
        <v>みんなを幸せにする新しい福祉技術1</v>
      </c>
      <c r="C508" s="208">
        <f>'リスト４段の２（これから在庫確認）③'!C40</f>
        <v>9784811321318</v>
      </c>
      <c r="D508" s="17" t="str">
        <f>'リスト４段の２（これから在庫確認）③'!D40</f>
        <v>汐文社</v>
      </c>
      <c r="E508" s="21">
        <f>'リスト４段の２（これから在庫確認）③'!E40</f>
        <v>1</v>
      </c>
      <c r="F508" s="41">
        <f>'リスト４段の２（これから在庫確認）③'!F40</f>
        <v>2400</v>
      </c>
      <c r="G508" s="215">
        <f t="shared" si="7"/>
        <v>2400</v>
      </c>
    </row>
    <row r="509" spans="1:7" ht="26.25" customHeight="1" x14ac:dyDescent="0.4">
      <c r="A509" s="204">
        <v>507</v>
      </c>
      <c r="B509" s="17" t="str">
        <f>'リスト４段の２（これから在庫確認）③'!B41</f>
        <v>みんなを幸せにする新しい福祉技術2</v>
      </c>
      <c r="C509" s="208">
        <f>'リスト４段の２（これから在庫確認）③'!C41</f>
        <v>9784811321325</v>
      </c>
      <c r="D509" s="17" t="str">
        <f>'リスト４段の２（これから在庫確認）③'!D41</f>
        <v>汐文社</v>
      </c>
      <c r="E509" s="21">
        <f>'リスト４段の２（これから在庫確認）③'!E41</f>
        <v>1</v>
      </c>
      <c r="F509" s="41">
        <f>'リスト４段の２（これから在庫確認）③'!F41</f>
        <v>2400</v>
      </c>
      <c r="G509" s="215">
        <f t="shared" si="7"/>
        <v>2400</v>
      </c>
    </row>
    <row r="510" spans="1:7" ht="26.25" customHeight="1" x14ac:dyDescent="0.4">
      <c r="A510" s="204">
        <v>508</v>
      </c>
      <c r="B510" s="17" t="str">
        <f>'リスト４段の２（これから在庫確認）③'!B42</f>
        <v>みんなを幸せにする新しい福祉技術3</v>
      </c>
      <c r="C510" s="208">
        <f>'リスト４段の２（これから在庫確認）③'!C42</f>
        <v>9784811321332</v>
      </c>
      <c r="D510" s="17" t="str">
        <f>'リスト４段の２（これから在庫確認）③'!D42</f>
        <v>汐文社</v>
      </c>
      <c r="E510" s="21">
        <f>'リスト４段の２（これから在庫確認）③'!E42</f>
        <v>1</v>
      </c>
      <c r="F510" s="41">
        <f>'リスト４段の２（これから在庫確認）③'!F42</f>
        <v>2400</v>
      </c>
      <c r="G510" s="215">
        <f t="shared" si="7"/>
        <v>2400</v>
      </c>
    </row>
    <row r="511" spans="1:7" ht="26.25" customHeight="1" x14ac:dyDescent="0.4">
      <c r="A511" s="204">
        <v>509</v>
      </c>
      <c r="B511" s="17" t="str">
        <f>'リスト４段の２（これから在庫確認）③'!B43</f>
        <v>読みたいのに読めない君へ、届けマルチメディアDAISY</v>
      </c>
      <c r="C511" s="208">
        <f>'リスト４段の２（これから在庫確認）③'!C43</f>
        <v>9784820418092</v>
      </c>
      <c r="D511" s="17" t="str">
        <f>'リスト４段の２（これから在庫確認）③'!D43</f>
        <v>日本図書館協会</v>
      </c>
      <c r="E511" s="21">
        <f>'リスト４段の２（これから在庫確認）③'!E43</f>
        <v>1</v>
      </c>
      <c r="F511" s="41">
        <f>'リスト４段の２（これから在庫確認）③'!F43</f>
        <v>1000</v>
      </c>
      <c r="G511" s="215">
        <f t="shared" si="7"/>
        <v>1000</v>
      </c>
    </row>
    <row r="512" spans="1:7" ht="26.25" customHeight="1" x14ac:dyDescent="0.4">
      <c r="A512" s="204">
        <v>510</v>
      </c>
      <c r="B512" s="17" t="str">
        <f>'リスト４段の２（これから在庫確認）③'!B44</f>
        <v>福祉用具の図鑑　目や耳の働き・発達障害を助ける</v>
      </c>
      <c r="C512" s="208">
        <f>'リスト４段の２（これから在庫確認）③'!C44</f>
        <v>9784323053820</v>
      </c>
      <c r="D512" s="17" t="str">
        <f>'リスト４段の２（これから在庫確認）③'!D44</f>
        <v>金の星社</v>
      </c>
      <c r="E512" s="21">
        <f>'リスト４段の２（これから在庫確認）③'!E44</f>
        <v>1</v>
      </c>
      <c r="F512" s="41">
        <f>'リスト４段の２（これから在庫確認）③'!F44</f>
        <v>3200</v>
      </c>
      <c r="G512" s="215">
        <f t="shared" si="7"/>
        <v>3200</v>
      </c>
    </row>
    <row r="513" spans="1:7" ht="26.25" customHeight="1" x14ac:dyDescent="0.4">
      <c r="A513" s="204">
        <v>511</v>
      </c>
      <c r="B513" s="17" t="str">
        <f>'リスト４段の２（これから在庫確認）③'!B45</f>
        <v>福祉用具の図鑑　手や足の働きを助ける</v>
      </c>
      <c r="C513" s="208">
        <f>'リスト４段の２（これから在庫確認）③'!C45</f>
        <v>9784323053813</v>
      </c>
      <c r="D513" s="17" t="str">
        <f>'リスト４段の２（これから在庫確認）③'!D45</f>
        <v>金の星社</v>
      </c>
      <c r="E513" s="21">
        <f>'リスト４段の２（これから在庫確認）③'!E45</f>
        <v>1</v>
      </c>
      <c r="F513" s="41">
        <f>'リスト４段の２（これから在庫確認）③'!F45</f>
        <v>3200</v>
      </c>
      <c r="G513" s="215">
        <f t="shared" si="7"/>
        <v>3200</v>
      </c>
    </row>
    <row r="514" spans="1:7" ht="26.25" customHeight="1" x14ac:dyDescent="0.4">
      <c r="A514" s="204">
        <v>512</v>
      </c>
      <c r="B514" s="17" t="str">
        <f>'リスト４段の２（これから在庫確認）③'!B46</f>
        <v>はたらく犬たち　警察犬・麻薬探知犬・災害救助犬　ほか</v>
      </c>
      <c r="C514" s="208">
        <f>'リスト４段の２（これから在庫確認）③'!C46</f>
        <v>9784323056982</v>
      </c>
      <c r="D514" s="17" t="str">
        <f>'リスト４段の２（これから在庫確認）③'!D46</f>
        <v>金の星社</v>
      </c>
      <c r="E514" s="21">
        <f>'リスト４段の２（これから在庫確認）③'!E46</f>
        <v>1</v>
      </c>
      <c r="F514" s="41">
        <f>'リスト４段の２（これから在庫確認）③'!F46</f>
        <v>3400</v>
      </c>
      <c r="G514" s="215">
        <f t="shared" si="7"/>
        <v>3400</v>
      </c>
    </row>
    <row r="515" spans="1:7" ht="26.25" customHeight="1" x14ac:dyDescent="0.4">
      <c r="A515" s="204">
        <v>513</v>
      </c>
      <c r="B515" s="17" t="str">
        <f>'リスト４段の２（これから在庫確認）③'!B47</f>
        <v>はたらく犬たち　盲導犬・聴導犬・セラピードッグ　ほか</v>
      </c>
      <c r="C515" s="208">
        <f>'リスト４段の２（これから在庫確認）③'!C47</f>
        <v>9784323056975</v>
      </c>
      <c r="D515" s="17" t="str">
        <f>'リスト４段の２（これから在庫確認）③'!D47</f>
        <v>金の星社</v>
      </c>
      <c r="E515" s="21">
        <f>'リスト４段の２（これから在庫確認）③'!E47</f>
        <v>1</v>
      </c>
      <c r="F515" s="41">
        <f>'リスト４段の２（これから在庫確認）③'!F47</f>
        <v>3400</v>
      </c>
      <c r="G515" s="215">
        <f t="shared" si="7"/>
        <v>3400</v>
      </c>
    </row>
    <row r="516" spans="1:7" ht="26.25" customHeight="1" x14ac:dyDescent="0.4">
      <c r="A516" s="204">
        <v>514</v>
      </c>
      <c r="B516" s="17" t="str">
        <f>在庫確認依頼中③!B4</f>
        <v>大人は知らない今ない仕事図鑑１００</v>
      </c>
      <c r="C516" s="208">
        <f>在庫確認依頼中③!C4</f>
        <v>9784065189726</v>
      </c>
      <c r="D516" s="17" t="str">
        <f>在庫確認依頼中③!D4</f>
        <v>講談社</v>
      </c>
      <c r="E516" s="21">
        <f>在庫確認依頼中③!E4</f>
        <v>1</v>
      </c>
      <c r="F516" s="41">
        <f>在庫確認依頼中③!F4</f>
        <v>1350</v>
      </c>
      <c r="G516" s="215">
        <f t="shared" ref="G516:G579" si="8">E516*F516</f>
        <v>1350</v>
      </c>
    </row>
    <row r="517" spans="1:7" ht="26.25" customHeight="1" x14ac:dyDescent="0.4">
      <c r="A517" s="204">
        <v>515</v>
      </c>
      <c r="B517" s="17" t="str">
        <f>在庫確認依頼中③!B5</f>
        <v>クリエイターのハローワーク</v>
      </c>
      <c r="C517" s="208">
        <f>在庫確認依頼中③!C5</f>
        <v>9784837310655</v>
      </c>
      <c r="D517" s="17" t="str">
        <f>在庫確認依頼中③!D5</f>
        <v>マール社</v>
      </c>
      <c r="E517" s="21">
        <f>在庫確認依頼中③!E5</f>
        <v>1</v>
      </c>
      <c r="F517" s="41">
        <f>在庫確認依頼中③!F5</f>
        <v>1900</v>
      </c>
      <c r="G517" s="215">
        <f t="shared" si="8"/>
        <v>1900</v>
      </c>
    </row>
    <row r="518" spans="1:7" ht="26.25" customHeight="1" x14ac:dyDescent="0.4">
      <c r="A518" s="204">
        <v>516</v>
      </c>
      <c r="B518" s="17" t="str">
        <f>在庫確認依頼中③!B6</f>
        <v>なぜ僕らは働くのか</v>
      </c>
      <c r="C518" s="208">
        <f>在庫確認依頼中③!C6</f>
        <v>9784052051715</v>
      </c>
      <c r="D518" s="17" t="str">
        <f>在庫確認依頼中③!D6</f>
        <v>学研</v>
      </c>
      <c r="E518" s="21">
        <f>在庫確認依頼中③!E6</f>
        <v>1</v>
      </c>
      <c r="F518" s="41">
        <f>在庫確認依頼中③!F6</f>
        <v>1500</v>
      </c>
      <c r="G518" s="215">
        <f t="shared" si="8"/>
        <v>1500</v>
      </c>
    </row>
    <row r="519" spans="1:7" ht="26.25" customHeight="1" x14ac:dyDescent="0.4">
      <c r="A519" s="204">
        <v>517</v>
      </c>
      <c r="B519" s="17" t="str">
        <f>在庫確認依頼中③!B7</f>
        <v>自分のミライの見つけ方</v>
      </c>
      <c r="C519" s="208">
        <f>在庫確認依頼中③!C7</f>
        <v>9784845117017</v>
      </c>
      <c r="D519" s="17" t="str">
        <f>在庫確認依頼中③!D7</f>
        <v>旬報社</v>
      </c>
      <c r="E519" s="21">
        <f>在庫確認依頼中③!E7</f>
        <v>1</v>
      </c>
      <c r="F519" s="41">
        <f>在庫確認依頼中③!F7</f>
        <v>1400</v>
      </c>
      <c r="G519" s="215">
        <f t="shared" si="8"/>
        <v>1400</v>
      </c>
    </row>
    <row r="520" spans="1:7" ht="26.25" customHeight="1" x14ac:dyDescent="0.4">
      <c r="A520" s="204">
        <v>518</v>
      </c>
      <c r="B520" s="17" t="str">
        <f>在庫確認依頼中③!B8</f>
        <v>お仕事図鑑300</v>
      </c>
      <c r="C520" s="208">
        <f>在庫確認依頼中③!C8</f>
        <v>9784405012554</v>
      </c>
      <c r="D520" s="17" t="str">
        <f>在庫確認依頼中③!D8</f>
        <v>新星出版社</v>
      </c>
      <c r="E520" s="21">
        <f>在庫確認依頼中③!E8</f>
        <v>1</v>
      </c>
      <c r="F520" s="41">
        <f>在庫確認依頼中③!F8</f>
        <v>1500</v>
      </c>
      <c r="G520" s="215">
        <f t="shared" si="8"/>
        <v>1500</v>
      </c>
    </row>
    <row r="521" spans="1:7" ht="26.25" customHeight="1" x14ac:dyDescent="0.4">
      <c r="A521" s="204">
        <v>519</v>
      </c>
      <c r="B521" s="17" t="str">
        <f>在庫確認依頼中③!B9</f>
        <v>１０年後の仕事図鑑</v>
      </c>
      <c r="C521" s="208">
        <f>在庫確認依頼中③!C9</f>
        <v>9784797394573</v>
      </c>
      <c r="D521" s="17" t="str">
        <f>在庫確認依頼中③!D9</f>
        <v>SBクリエイティブ</v>
      </c>
      <c r="E521" s="21">
        <f>在庫確認依頼中③!E9</f>
        <v>1</v>
      </c>
      <c r="F521" s="41">
        <f>在庫確認依頼中③!F9</f>
        <v>1400</v>
      </c>
      <c r="G521" s="215">
        <f t="shared" si="8"/>
        <v>1400</v>
      </c>
    </row>
    <row r="522" spans="1:7" ht="26.25" customHeight="1" x14ac:dyDescent="0.4">
      <c r="A522" s="204">
        <v>520</v>
      </c>
      <c r="B522" s="17" t="str">
        <f>在庫確認依頼中③!B10</f>
        <v>仕事ファイル１　ＩＴの仕事</v>
      </c>
      <c r="C522" s="208">
        <f>在庫確認依頼中③!C10</f>
        <v>9784338309011</v>
      </c>
      <c r="D522" s="17" t="str">
        <f>在庫確認依頼中③!D10</f>
        <v>小峰書店</v>
      </c>
      <c r="E522" s="21">
        <f>在庫確認依頼中③!E10</f>
        <v>1</v>
      </c>
      <c r="F522" s="41">
        <f>在庫確認依頼中③!F10</f>
        <v>2800</v>
      </c>
      <c r="G522" s="215">
        <f t="shared" si="8"/>
        <v>2800</v>
      </c>
    </row>
    <row r="523" spans="1:7" ht="26.25" customHeight="1" x14ac:dyDescent="0.4">
      <c r="A523" s="204">
        <v>521</v>
      </c>
      <c r="B523" s="17" t="str">
        <f>在庫確認依頼中③!B11</f>
        <v>仕事ファイル２　メディアの仕事</v>
      </c>
      <c r="C523" s="208">
        <f>在庫確認依頼中③!C11</f>
        <v>9784338309028</v>
      </c>
      <c r="D523" s="17" t="str">
        <f>在庫確認依頼中③!D11</f>
        <v>小峰書店</v>
      </c>
      <c r="E523" s="21">
        <f>在庫確認依頼中③!E11</f>
        <v>1</v>
      </c>
      <c r="F523" s="41">
        <f>在庫確認依頼中③!F11</f>
        <v>2800</v>
      </c>
      <c r="G523" s="215">
        <f t="shared" si="8"/>
        <v>2800</v>
      </c>
    </row>
    <row r="524" spans="1:7" ht="26.25" customHeight="1" x14ac:dyDescent="0.4">
      <c r="A524" s="204">
        <v>522</v>
      </c>
      <c r="B524" s="17" t="str">
        <f>在庫確認依頼中③!B12</f>
        <v>仕事ファイル３　ファッションの仕事</v>
      </c>
      <c r="C524" s="208">
        <f>在庫確認依頼中③!C12</f>
        <v>9784338309035</v>
      </c>
      <c r="D524" s="17" t="str">
        <f>在庫確認依頼中③!D12</f>
        <v>小峰書店</v>
      </c>
      <c r="E524" s="21">
        <f>在庫確認依頼中③!E12</f>
        <v>1</v>
      </c>
      <c r="F524" s="41">
        <f>在庫確認依頼中③!F12</f>
        <v>2800</v>
      </c>
      <c r="G524" s="215">
        <f t="shared" si="8"/>
        <v>2800</v>
      </c>
    </row>
    <row r="525" spans="1:7" ht="26.25" customHeight="1" x14ac:dyDescent="0.4">
      <c r="A525" s="204">
        <v>523</v>
      </c>
      <c r="B525" s="17" t="str">
        <f>在庫確認依頼中③!B13</f>
        <v>仕事ファイル４　ショップの仕事</v>
      </c>
      <c r="C525" s="208">
        <f>在庫確認依頼中③!C13</f>
        <v>9784338309042</v>
      </c>
      <c r="D525" s="17" t="str">
        <f>在庫確認依頼中③!D13</f>
        <v>小峰書店</v>
      </c>
      <c r="E525" s="21">
        <f>在庫確認依頼中③!E13</f>
        <v>1</v>
      </c>
      <c r="F525" s="41">
        <f>在庫確認依頼中③!F13</f>
        <v>2800</v>
      </c>
      <c r="G525" s="215">
        <f t="shared" si="8"/>
        <v>2800</v>
      </c>
    </row>
    <row r="526" spans="1:7" ht="26.25" customHeight="1" x14ac:dyDescent="0.4">
      <c r="A526" s="204">
        <v>524</v>
      </c>
      <c r="B526" s="17" t="str">
        <f>在庫確認依頼中③!B14</f>
        <v>仕事ファイル５　フードの仕事</v>
      </c>
      <c r="C526" s="208">
        <f>在庫確認依頼中③!C14</f>
        <v>9784338309059</v>
      </c>
      <c r="D526" s="17" t="str">
        <f>在庫確認依頼中③!D14</f>
        <v>小峰書店</v>
      </c>
      <c r="E526" s="21">
        <f>在庫確認依頼中③!E14</f>
        <v>1</v>
      </c>
      <c r="F526" s="41">
        <f>在庫確認依頼中③!F14</f>
        <v>2800</v>
      </c>
      <c r="G526" s="215">
        <f t="shared" si="8"/>
        <v>2800</v>
      </c>
    </row>
    <row r="527" spans="1:7" ht="26.25" customHeight="1" x14ac:dyDescent="0.4">
      <c r="A527" s="204">
        <v>525</v>
      </c>
      <c r="B527" s="17" t="str">
        <f>在庫確認依頼中③!B15</f>
        <v>仕事ファイル６　インターナショナルな仕事</v>
      </c>
      <c r="C527" s="208">
        <f>在庫確認依頼中③!C15</f>
        <v>9784338309066</v>
      </c>
      <c r="D527" s="17" t="str">
        <f>在庫確認依頼中③!D15</f>
        <v>小峰書店</v>
      </c>
      <c r="E527" s="21">
        <f>在庫確認依頼中③!E15</f>
        <v>1</v>
      </c>
      <c r="F527" s="41">
        <f>在庫確認依頼中③!F15</f>
        <v>2800</v>
      </c>
      <c r="G527" s="215">
        <f t="shared" si="8"/>
        <v>2800</v>
      </c>
    </row>
    <row r="528" spans="1:7" ht="26.25" customHeight="1" x14ac:dyDescent="0.4">
      <c r="A528" s="204">
        <v>526</v>
      </c>
      <c r="B528" s="17" t="str">
        <f>在庫確認依頼中③!B16</f>
        <v>仕事ファイル７　新しいキャリア教育ガイドブック</v>
      </c>
      <c r="C528" s="208">
        <f>在庫確認依頼中③!C16</f>
        <v>9784338309073</v>
      </c>
      <c r="D528" s="17" t="str">
        <f>在庫確認依頼中③!D16</f>
        <v>小峰書店</v>
      </c>
      <c r="E528" s="21">
        <f>在庫確認依頼中③!E16</f>
        <v>1</v>
      </c>
      <c r="F528" s="41">
        <f>在庫確認依頼中③!F16</f>
        <v>2800</v>
      </c>
      <c r="G528" s="215">
        <f t="shared" si="8"/>
        <v>2800</v>
      </c>
    </row>
    <row r="529" spans="1:7" ht="26.25" customHeight="1" x14ac:dyDescent="0.4">
      <c r="A529" s="204">
        <v>527</v>
      </c>
      <c r="B529" s="17" t="str">
        <f>在庫確認依頼中③!B17</f>
        <v>仕事ファイル８　サイエンスの仕事</v>
      </c>
      <c r="C529" s="208">
        <f>在庫確認依頼中③!C17</f>
        <v>9784338318013</v>
      </c>
      <c r="D529" s="17" t="str">
        <f>在庫確認依頼中③!D17</f>
        <v>小峰書店</v>
      </c>
      <c r="E529" s="21">
        <f>在庫確認依頼中③!E17</f>
        <v>1</v>
      </c>
      <c r="F529" s="41">
        <f>在庫確認依頼中③!F17</f>
        <v>2800</v>
      </c>
      <c r="G529" s="215">
        <f t="shared" si="8"/>
        <v>2800</v>
      </c>
    </row>
    <row r="530" spans="1:7" ht="26.25" customHeight="1" x14ac:dyDescent="0.4">
      <c r="A530" s="204">
        <v>528</v>
      </c>
      <c r="B530" s="17" t="str">
        <f>在庫確認依頼中③!B18</f>
        <v>仕事ファイル９　学校の仕事</v>
      </c>
      <c r="C530" s="208">
        <f>在庫確認依頼中③!C18</f>
        <v>9784338318020</v>
      </c>
      <c r="D530" s="17" t="str">
        <f>在庫確認依頼中③!D18</f>
        <v>小峰書店</v>
      </c>
      <c r="E530" s="21">
        <f>在庫確認依頼中③!E18</f>
        <v>1</v>
      </c>
      <c r="F530" s="41">
        <f>在庫確認依頼中③!F18</f>
        <v>2800</v>
      </c>
      <c r="G530" s="215">
        <f t="shared" si="8"/>
        <v>2800</v>
      </c>
    </row>
    <row r="531" spans="1:7" ht="26.25" customHeight="1" x14ac:dyDescent="0.4">
      <c r="A531" s="204">
        <v>529</v>
      </c>
      <c r="B531" s="17" t="str">
        <f>在庫確認依頼中③!B19</f>
        <v>仕事ファイル10　住まいの仕事</v>
      </c>
      <c r="C531" s="208">
        <f>在庫確認依頼中③!C19</f>
        <v>9784338318037</v>
      </c>
      <c r="D531" s="17" t="str">
        <f>在庫確認依頼中③!D19</f>
        <v>小峰書店</v>
      </c>
      <c r="E531" s="21">
        <f>在庫確認依頼中③!E19</f>
        <v>1</v>
      </c>
      <c r="F531" s="41">
        <f>在庫確認依頼中③!F19</f>
        <v>2800</v>
      </c>
      <c r="G531" s="215">
        <f t="shared" si="8"/>
        <v>2800</v>
      </c>
    </row>
    <row r="532" spans="1:7" ht="26.25" customHeight="1" x14ac:dyDescent="0.4">
      <c r="A532" s="204">
        <v>530</v>
      </c>
      <c r="B532" s="17" t="str">
        <f>在庫確認依頼中③!B20</f>
        <v>仕事ファイル11　動物の仕事</v>
      </c>
      <c r="C532" s="208">
        <f>在庫確認依頼中③!C20</f>
        <v>9784338318044</v>
      </c>
      <c r="D532" s="17" t="str">
        <f>在庫確認依頼中③!D20</f>
        <v>小峰書店</v>
      </c>
      <c r="E532" s="21">
        <f>在庫確認依頼中③!E20</f>
        <v>1</v>
      </c>
      <c r="F532" s="41">
        <f>在庫確認依頼中③!F20</f>
        <v>2800</v>
      </c>
      <c r="G532" s="215">
        <f t="shared" si="8"/>
        <v>2800</v>
      </c>
    </row>
    <row r="533" spans="1:7" ht="26.25" customHeight="1" x14ac:dyDescent="0.4">
      <c r="A533" s="204">
        <v>531</v>
      </c>
      <c r="B533" s="17" t="str">
        <f>在庫確認依頼中③!B21</f>
        <v>仕事ファイル12　メディカルの仕事</v>
      </c>
      <c r="C533" s="208">
        <f>在庫確認依頼中③!C21</f>
        <v>9784338318051</v>
      </c>
      <c r="D533" s="17" t="str">
        <f>在庫確認依頼中③!D21</f>
        <v>小峰書店</v>
      </c>
      <c r="E533" s="21">
        <f>在庫確認依頼中③!E21</f>
        <v>1</v>
      </c>
      <c r="F533" s="41">
        <f>在庫確認依頼中③!F21</f>
        <v>2800</v>
      </c>
      <c r="G533" s="215">
        <f t="shared" si="8"/>
        <v>2800</v>
      </c>
    </row>
    <row r="534" spans="1:7" ht="26.25" customHeight="1" x14ac:dyDescent="0.4">
      <c r="A534" s="204">
        <v>532</v>
      </c>
      <c r="B534" s="17" t="str">
        <f>在庫確認依頼中③!B22</f>
        <v>仕事ファイル13　伝統文化の仕事</v>
      </c>
      <c r="C534" s="208">
        <f>在庫確認依頼中③!C22</f>
        <v>9784338318068</v>
      </c>
      <c r="D534" s="17" t="str">
        <f>在庫確認依頼中③!D22</f>
        <v>小峰書店</v>
      </c>
      <c r="E534" s="21">
        <f>在庫確認依頼中③!E22</f>
        <v>1</v>
      </c>
      <c r="F534" s="41">
        <f>在庫確認依頼中③!F22</f>
        <v>2800</v>
      </c>
      <c r="G534" s="215">
        <f t="shared" si="8"/>
        <v>2800</v>
      </c>
    </row>
    <row r="535" spans="1:7" ht="26.25" customHeight="1" x14ac:dyDescent="0.4">
      <c r="A535" s="204">
        <v>533</v>
      </c>
      <c r="B535" s="17" t="str">
        <f>在庫確認依頼中③!B23</f>
        <v>仕事ファイル14　マネーの仕事</v>
      </c>
      <c r="C535" s="208">
        <f>在庫確認依頼中③!C23</f>
        <v>9784338328012</v>
      </c>
      <c r="D535" s="17" t="str">
        <f>在庫確認依頼中③!D23</f>
        <v>小峰書店</v>
      </c>
      <c r="E535" s="21">
        <f>在庫確認依頼中③!E23</f>
        <v>1</v>
      </c>
      <c r="F535" s="41">
        <f>在庫確認依頼中③!F23</f>
        <v>2800</v>
      </c>
      <c r="G535" s="215">
        <f t="shared" si="8"/>
        <v>2800</v>
      </c>
    </row>
    <row r="536" spans="1:7" ht="26.25" customHeight="1" x14ac:dyDescent="0.4">
      <c r="A536" s="204">
        <v>534</v>
      </c>
      <c r="B536" s="17" t="str">
        <f>在庫確認依頼中③!B24</f>
        <v>仕事ファイル15　スポーツの仕事</v>
      </c>
      <c r="C536" s="208">
        <f>在庫確認依頼中③!C24</f>
        <v>9784338328029</v>
      </c>
      <c r="D536" s="17" t="str">
        <f>在庫確認依頼中③!D24</f>
        <v>小峰書店</v>
      </c>
      <c r="E536" s="21">
        <f>在庫確認依頼中③!E24</f>
        <v>1</v>
      </c>
      <c r="F536" s="41">
        <f>在庫確認依頼中③!F24</f>
        <v>2800</v>
      </c>
      <c r="G536" s="215">
        <f t="shared" si="8"/>
        <v>2800</v>
      </c>
    </row>
    <row r="537" spans="1:7" ht="26.25" customHeight="1" x14ac:dyDescent="0.4">
      <c r="A537" s="204">
        <v>535</v>
      </c>
      <c r="B537" s="17" t="str">
        <f>在庫確認依頼中③!B25</f>
        <v>仕事ファイル16　旅行の仕事</v>
      </c>
      <c r="C537" s="208">
        <f>在庫確認依頼中③!C25</f>
        <v>9784338328036</v>
      </c>
      <c r="D537" s="17" t="str">
        <f>在庫確認依頼中③!D25</f>
        <v>小峰書店</v>
      </c>
      <c r="E537" s="21">
        <f>在庫確認依頼中③!E25</f>
        <v>1</v>
      </c>
      <c r="F537" s="41">
        <f>在庫確認依頼中③!F25</f>
        <v>2800</v>
      </c>
      <c r="G537" s="215">
        <f t="shared" si="8"/>
        <v>2800</v>
      </c>
    </row>
    <row r="538" spans="1:7" ht="26.25" customHeight="1" x14ac:dyDescent="0.4">
      <c r="A538" s="204">
        <v>536</v>
      </c>
      <c r="B538" s="17" t="str">
        <f>在庫確認依頼中③!B26</f>
        <v>仕事ファイル17　海の仕事</v>
      </c>
      <c r="C538" s="208">
        <f>在庫確認依頼中③!C26</f>
        <v>9784338328043</v>
      </c>
      <c r="D538" s="17" t="str">
        <f>在庫確認依頼中③!D26</f>
        <v>小峰書店</v>
      </c>
      <c r="E538" s="21">
        <f>在庫確認依頼中③!E26</f>
        <v>1</v>
      </c>
      <c r="F538" s="41">
        <f>在庫確認依頼中③!F26</f>
        <v>2800</v>
      </c>
      <c r="G538" s="215">
        <f t="shared" si="8"/>
        <v>2800</v>
      </c>
    </row>
    <row r="539" spans="1:7" ht="26.25" customHeight="1" x14ac:dyDescent="0.4">
      <c r="A539" s="204">
        <v>537</v>
      </c>
      <c r="B539" s="17" t="str">
        <f>在庫確認依頼中③!B27</f>
        <v>仕事ファイル18　山の仕事</v>
      </c>
      <c r="C539" s="208">
        <f>在庫確認依頼中③!C27</f>
        <v>9784338328050</v>
      </c>
      <c r="D539" s="17" t="str">
        <f>在庫確認依頼中③!D27</f>
        <v>小峰書店</v>
      </c>
      <c r="E539" s="21">
        <f>在庫確認依頼中③!E27</f>
        <v>1</v>
      </c>
      <c r="F539" s="41">
        <f>在庫確認依頼中③!F27</f>
        <v>2800</v>
      </c>
      <c r="G539" s="215">
        <f t="shared" si="8"/>
        <v>2800</v>
      </c>
    </row>
    <row r="540" spans="1:7" ht="26.25" customHeight="1" x14ac:dyDescent="0.4">
      <c r="A540" s="204">
        <v>538</v>
      </c>
      <c r="B540" s="17" t="str">
        <f>在庫確認依頼中③!B28</f>
        <v>仕事ファイル19　福祉の仕事</v>
      </c>
      <c r="C540" s="208">
        <f>在庫確認依頼中③!C28</f>
        <v>9784338328067</v>
      </c>
      <c r="D540" s="17" t="str">
        <f>在庫確認依頼中③!D28</f>
        <v>小峰書店</v>
      </c>
      <c r="E540" s="21">
        <f>在庫確認依頼中③!E28</f>
        <v>1</v>
      </c>
      <c r="F540" s="41">
        <f>在庫確認依頼中③!F28</f>
        <v>2800</v>
      </c>
      <c r="G540" s="215">
        <f t="shared" si="8"/>
        <v>2800</v>
      </c>
    </row>
    <row r="541" spans="1:7" ht="26.25" customHeight="1" x14ac:dyDescent="0.4">
      <c r="A541" s="204">
        <v>539</v>
      </c>
      <c r="B541" s="17" t="str">
        <f>在庫確認依頼中③!B29</f>
        <v>仕事ファイル20　美容の仕事</v>
      </c>
      <c r="C541" s="208">
        <f>在庫確認依頼中③!C29</f>
        <v>9784338328074</v>
      </c>
      <c r="D541" s="17" t="str">
        <f>在庫確認依頼中③!D29</f>
        <v>小峰書店</v>
      </c>
      <c r="E541" s="21">
        <f>在庫確認依頼中③!E29</f>
        <v>1</v>
      </c>
      <c r="F541" s="41">
        <f>在庫確認依頼中③!F29</f>
        <v>2800</v>
      </c>
      <c r="G541" s="215">
        <f t="shared" si="8"/>
        <v>2800</v>
      </c>
    </row>
    <row r="542" spans="1:7" ht="26.25" customHeight="1" x14ac:dyDescent="0.4">
      <c r="A542" s="204">
        <v>540</v>
      </c>
      <c r="B542" s="17" t="str">
        <f>在庫確認依頼中③!B30</f>
        <v>仕事ファイル21　エコの仕事</v>
      </c>
      <c r="C542" s="208">
        <f>在庫確認依頼中③!C30</f>
        <v>9784338333016</v>
      </c>
      <c r="D542" s="17" t="str">
        <f>在庫確認依頼中③!D30</f>
        <v>小峰書店</v>
      </c>
      <c r="E542" s="21">
        <f>在庫確認依頼中③!E30</f>
        <v>1</v>
      </c>
      <c r="F542" s="41">
        <f>在庫確認依頼中③!F30</f>
        <v>2800</v>
      </c>
      <c r="G542" s="215">
        <f t="shared" si="8"/>
        <v>2800</v>
      </c>
    </row>
    <row r="543" spans="1:7" ht="26.25" customHeight="1" x14ac:dyDescent="0.4">
      <c r="A543" s="204">
        <v>541</v>
      </c>
      <c r="B543" s="17" t="str">
        <f>在庫確認依頼中③!B31</f>
        <v>仕事ファイル22　鉄道の仕事</v>
      </c>
      <c r="C543" s="208">
        <f>在庫確認依頼中③!C31</f>
        <v>9784338333023</v>
      </c>
      <c r="D543" s="17" t="str">
        <f>在庫確認依頼中③!D31</f>
        <v>小峰書店</v>
      </c>
      <c r="E543" s="21">
        <f>在庫確認依頼中③!E31</f>
        <v>1</v>
      </c>
      <c r="F543" s="41">
        <f>在庫確認依頼中③!F31</f>
        <v>2800</v>
      </c>
      <c r="G543" s="215">
        <f t="shared" si="8"/>
        <v>2800</v>
      </c>
    </row>
    <row r="544" spans="1:7" ht="26.25" customHeight="1" x14ac:dyDescent="0.4">
      <c r="A544" s="204">
        <v>542</v>
      </c>
      <c r="B544" s="17" t="str">
        <f>在庫確認依頼中③!B32</f>
        <v>仕事ファイル23　アートの仕事</v>
      </c>
      <c r="C544" s="208">
        <f>在庫確認依頼中③!C32</f>
        <v>9784338333030</v>
      </c>
      <c r="D544" s="17" t="str">
        <f>在庫確認依頼中③!D32</f>
        <v>小峰書店</v>
      </c>
      <c r="E544" s="21">
        <f>在庫確認依頼中③!E32</f>
        <v>1</v>
      </c>
      <c r="F544" s="41">
        <f>在庫確認依頼中③!F32</f>
        <v>2800</v>
      </c>
      <c r="G544" s="215">
        <f t="shared" si="8"/>
        <v>2800</v>
      </c>
    </row>
    <row r="545" spans="1:7" ht="26.25" customHeight="1" x14ac:dyDescent="0.4">
      <c r="A545" s="204">
        <v>543</v>
      </c>
      <c r="B545" s="17" t="str">
        <f>在庫確認依頼中③!B33</f>
        <v>仕事ファイル24　法律の仕事</v>
      </c>
      <c r="C545" s="208">
        <f>在庫確認依頼中③!C33</f>
        <v>9784338333047</v>
      </c>
      <c r="D545" s="17" t="str">
        <f>在庫確認依頼中③!D33</f>
        <v>小峰書店</v>
      </c>
      <c r="E545" s="21">
        <f>在庫確認依頼中③!E33</f>
        <v>1</v>
      </c>
      <c r="F545" s="41">
        <f>在庫確認依頼中③!F33</f>
        <v>2800</v>
      </c>
      <c r="G545" s="215">
        <f t="shared" si="8"/>
        <v>2800</v>
      </c>
    </row>
    <row r="546" spans="1:7" ht="26.25" customHeight="1" x14ac:dyDescent="0.4">
      <c r="A546" s="204">
        <v>544</v>
      </c>
      <c r="B546" s="17" t="str">
        <f>在庫確認依頼中③!B34</f>
        <v>仕事ファイル25　ベビーの仕事</v>
      </c>
      <c r="C546" s="208">
        <f>在庫確認依頼中③!C34</f>
        <v>9784338333054</v>
      </c>
      <c r="D546" s="17" t="str">
        <f>在庫確認依頼中③!D34</f>
        <v>小峰書店</v>
      </c>
      <c r="E546" s="21">
        <f>在庫確認依頼中③!E34</f>
        <v>1</v>
      </c>
      <c r="F546" s="41">
        <f>在庫確認依頼中③!F34</f>
        <v>2800</v>
      </c>
      <c r="G546" s="215">
        <f t="shared" si="8"/>
        <v>2800</v>
      </c>
    </row>
    <row r="547" spans="1:7" ht="26.25" customHeight="1" x14ac:dyDescent="0.4">
      <c r="A547" s="204">
        <v>545</v>
      </c>
      <c r="B547" s="17" t="str">
        <f>在庫確認依頼中③!B35</f>
        <v>仕事ファイル26　エンタメの仕事</v>
      </c>
      <c r="C547" s="208">
        <f>在庫確認依頼中③!C35</f>
        <v>9784338333061</v>
      </c>
      <c r="D547" s="17" t="str">
        <f>在庫確認依頼中③!D35</f>
        <v>小峰書店</v>
      </c>
      <c r="E547" s="21">
        <f>在庫確認依頼中③!E35</f>
        <v>1</v>
      </c>
      <c r="F547" s="41">
        <f>在庫確認依頼中③!F35</f>
        <v>2800</v>
      </c>
      <c r="G547" s="215">
        <f t="shared" si="8"/>
        <v>2800</v>
      </c>
    </row>
    <row r="548" spans="1:7" ht="26.25" customHeight="1" x14ac:dyDescent="0.4">
      <c r="A548" s="204">
        <v>546</v>
      </c>
      <c r="B548" s="17" t="str">
        <f>在庫確認依頼中③!B36</f>
        <v>仕事ファイル27　防災の仕事</v>
      </c>
      <c r="C548" s="208">
        <f>在庫確認依頼中③!C36</f>
        <v>9784338333078</v>
      </c>
      <c r="D548" s="17" t="str">
        <f>在庫確認依頼中③!D36</f>
        <v>小峰書店</v>
      </c>
      <c r="E548" s="21">
        <f>在庫確認依頼中③!E36</f>
        <v>1</v>
      </c>
      <c r="F548" s="41">
        <f>在庫確認依頼中③!F36</f>
        <v>2800</v>
      </c>
      <c r="G548" s="215">
        <f t="shared" si="8"/>
        <v>2800</v>
      </c>
    </row>
    <row r="549" spans="1:7" ht="26.25" customHeight="1" x14ac:dyDescent="0.4">
      <c r="A549" s="204">
        <v>547</v>
      </c>
      <c r="B549" s="17" t="str">
        <f>在庫確認依頼中③!B37</f>
        <v>仕事ファイル28　ＩＣＴの仕事</v>
      </c>
      <c r="C549" s="208">
        <f>在庫確認依頼中③!C37</f>
        <v>9784338341011</v>
      </c>
      <c r="D549" s="17" t="str">
        <f>在庫確認依頼中③!D37</f>
        <v>小峰書店</v>
      </c>
      <c r="E549" s="21">
        <f>在庫確認依頼中③!E37</f>
        <v>1</v>
      </c>
      <c r="F549" s="41">
        <f>在庫確認依頼中③!F37</f>
        <v>2800</v>
      </c>
      <c r="G549" s="215">
        <f t="shared" si="8"/>
        <v>2800</v>
      </c>
    </row>
    <row r="550" spans="1:7" ht="26.25" customHeight="1" x14ac:dyDescent="0.4">
      <c r="A550" s="204">
        <v>548</v>
      </c>
      <c r="B550" s="17" t="str">
        <f>在庫確認依頼中③!B38</f>
        <v>仕事ファイル29　感染症の仕事</v>
      </c>
      <c r="C550" s="208">
        <f>在庫確認依頼中③!C38</f>
        <v>9784338341028</v>
      </c>
      <c r="D550" s="17" t="str">
        <f>在庫確認依頼中③!D38</f>
        <v>小峰書店</v>
      </c>
      <c r="E550" s="21">
        <f>在庫確認依頼中③!E38</f>
        <v>1</v>
      </c>
      <c r="F550" s="41">
        <f>在庫確認依頼中③!F38</f>
        <v>2800</v>
      </c>
      <c r="G550" s="215">
        <f t="shared" si="8"/>
        <v>2800</v>
      </c>
    </row>
    <row r="551" spans="1:7" ht="26.25" customHeight="1" x14ac:dyDescent="0.4">
      <c r="A551" s="204">
        <v>549</v>
      </c>
      <c r="B551" s="17" t="str">
        <f>在庫確認依頼中③!B39</f>
        <v>仕事ファイル30　宇宙の仕事</v>
      </c>
      <c r="C551" s="208">
        <f>在庫確認依頼中③!C39</f>
        <v>9784338341035</v>
      </c>
      <c r="D551" s="17" t="str">
        <f>在庫確認依頼中③!D39</f>
        <v>小峰書店</v>
      </c>
      <c r="E551" s="21">
        <f>在庫確認依頼中③!E39</f>
        <v>1</v>
      </c>
      <c r="F551" s="41">
        <f>在庫確認依頼中③!F39</f>
        <v>2800</v>
      </c>
      <c r="G551" s="215">
        <f t="shared" si="8"/>
        <v>2800</v>
      </c>
    </row>
    <row r="552" spans="1:7" ht="26.25" customHeight="1" x14ac:dyDescent="0.4">
      <c r="A552" s="204">
        <v>550</v>
      </c>
      <c r="B552" s="17" t="str">
        <f>在庫確認依頼中③!B40</f>
        <v>仕事ファイル31　水の仕事</v>
      </c>
      <c r="C552" s="208">
        <f>在庫確認依頼中③!C40</f>
        <v>9784338341042</v>
      </c>
      <c r="D552" s="17" t="str">
        <f>在庫確認依頼中③!D40</f>
        <v>小峰書店</v>
      </c>
      <c r="E552" s="21">
        <f>在庫確認依頼中③!E40</f>
        <v>1</v>
      </c>
      <c r="F552" s="41">
        <f>在庫確認依頼中③!F40</f>
        <v>2800</v>
      </c>
      <c r="G552" s="215">
        <f t="shared" si="8"/>
        <v>2800</v>
      </c>
    </row>
    <row r="553" spans="1:7" ht="26.25" customHeight="1" x14ac:dyDescent="0.4">
      <c r="A553" s="204">
        <v>551</v>
      </c>
      <c r="B553" s="17" t="str">
        <f>在庫確認依頼中③!B41</f>
        <v>仕事ファイル32　文字の仕事</v>
      </c>
      <c r="C553" s="208">
        <f>在庫確認依頼中③!C41</f>
        <v>9784338341059</v>
      </c>
      <c r="D553" s="17" t="str">
        <f>在庫確認依頼中③!D41</f>
        <v>小峰書店</v>
      </c>
      <c r="E553" s="21">
        <f>在庫確認依頼中③!E41</f>
        <v>1</v>
      </c>
      <c r="F553" s="41">
        <f>在庫確認依頼中③!F41</f>
        <v>2800</v>
      </c>
      <c r="G553" s="215">
        <f t="shared" si="8"/>
        <v>2800</v>
      </c>
    </row>
    <row r="554" spans="1:7" ht="26.25" customHeight="1" x14ac:dyDescent="0.4">
      <c r="A554" s="204">
        <v>552</v>
      </c>
      <c r="B554" s="17" t="str">
        <f>在庫確認依頼中③!B42</f>
        <v>見学！日本の大企業　トヨタ自動車</v>
      </c>
      <c r="C554" s="208">
        <f>在庫確認依頼中③!C42</f>
        <v>9784593586684</v>
      </c>
      <c r="D554" s="17" t="str">
        <f>在庫確認依頼中③!D42</f>
        <v>ほるぷ出版</v>
      </c>
      <c r="E554" s="21">
        <f>在庫確認依頼中③!E42</f>
        <v>1</v>
      </c>
      <c r="F554" s="41">
        <f>在庫確認依頼中③!F42</f>
        <v>2800</v>
      </c>
      <c r="G554" s="215">
        <f t="shared" si="8"/>
        <v>2800</v>
      </c>
    </row>
    <row r="555" spans="1:7" ht="26.25" customHeight="1" x14ac:dyDescent="0.4">
      <c r="A555" s="204">
        <v>553</v>
      </c>
      <c r="B555" s="17" t="str">
        <f>在庫確認依頼中③!B43</f>
        <v>見学！日本の大企業　日清食品</v>
      </c>
      <c r="C555" s="208">
        <f>在庫確認依頼中③!C43</f>
        <v>9784593586707</v>
      </c>
      <c r="D555" s="17" t="str">
        <f>在庫確認依頼中③!D43</f>
        <v>ほるぷ出版</v>
      </c>
      <c r="E555" s="21">
        <f>在庫確認依頼中③!E43</f>
        <v>1</v>
      </c>
      <c r="F555" s="41">
        <f>在庫確認依頼中③!F43</f>
        <v>2800</v>
      </c>
      <c r="G555" s="215">
        <f t="shared" si="8"/>
        <v>2800</v>
      </c>
    </row>
    <row r="556" spans="1:7" ht="26.25" customHeight="1" x14ac:dyDescent="0.4">
      <c r="A556" s="204">
        <v>554</v>
      </c>
      <c r="B556" s="17" t="str">
        <f>在庫確認依頼中③!B44</f>
        <v>見学！日本の大企業　任天堂</v>
      </c>
      <c r="C556" s="208">
        <f>在庫確認依頼中③!C44</f>
        <v>9784593586691</v>
      </c>
      <c r="D556" s="17" t="str">
        <f>在庫確認依頼中③!D44</f>
        <v>ほるぷ出版</v>
      </c>
      <c r="E556" s="21">
        <f>在庫確認依頼中③!E44</f>
        <v>1</v>
      </c>
      <c r="F556" s="41">
        <f>在庫確認依頼中③!F44</f>
        <v>2800</v>
      </c>
      <c r="G556" s="215">
        <f t="shared" si="8"/>
        <v>2800</v>
      </c>
    </row>
    <row r="557" spans="1:7" ht="26.25" customHeight="1" x14ac:dyDescent="0.4">
      <c r="A557" s="204">
        <v>555</v>
      </c>
      <c r="B557" s="17" t="str">
        <f>在庫確認依頼中③!B45</f>
        <v>見学！日本の大企業　ＴＯＴＯ</v>
      </c>
      <c r="C557" s="208">
        <f>在庫確認依頼中③!C45</f>
        <v>9784593586721</v>
      </c>
      <c r="D557" s="17" t="str">
        <f>在庫確認依頼中③!D45</f>
        <v>ほるぷ出版</v>
      </c>
      <c r="E557" s="21">
        <f>在庫確認依頼中③!E45</f>
        <v>1</v>
      </c>
      <c r="F557" s="41">
        <f>在庫確認依頼中③!F45</f>
        <v>2800</v>
      </c>
      <c r="G557" s="215">
        <f t="shared" si="8"/>
        <v>2800</v>
      </c>
    </row>
    <row r="558" spans="1:7" ht="26.25" customHeight="1" x14ac:dyDescent="0.4">
      <c r="A558" s="204">
        <v>556</v>
      </c>
      <c r="B558" s="17" t="str">
        <f>在庫確認依頼中③!B46</f>
        <v>見学！日本の大企業　ソニー</v>
      </c>
      <c r="C558" s="208">
        <f>在庫確認依頼中③!C46</f>
        <v>9784593586714</v>
      </c>
      <c r="D558" s="17" t="str">
        <f>在庫確認依頼中③!D46</f>
        <v>ほるぷ出版</v>
      </c>
      <c r="E558" s="21">
        <f>在庫確認依頼中③!E46</f>
        <v>1</v>
      </c>
      <c r="F558" s="41">
        <f>在庫確認依頼中③!F46</f>
        <v>2800</v>
      </c>
      <c r="G558" s="215">
        <f t="shared" si="8"/>
        <v>2800</v>
      </c>
    </row>
    <row r="559" spans="1:7" ht="26.25" customHeight="1" x14ac:dyDescent="0.4">
      <c r="A559" s="204">
        <v>557</v>
      </c>
      <c r="B559" s="17" t="str">
        <f>在庫確認依頼中③!B47</f>
        <v>見学！日本の大企業　ブリヂストン</v>
      </c>
      <c r="C559" s="208">
        <f>在庫確認依頼中③!C47</f>
        <v>9784593586738</v>
      </c>
      <c r="D559" s="17" t="str">
        <f>在庫確認依頼中③!D47</f>
        <v>ほるぷ出版</v>
      </c>
      <c r="E559" s="21">
        <f>在庫確認依頼中③!E47</f>
        <v>1</v>
      </c>
      <c r="F559" s="41">
        <f>在庫確認依頼中③!F47</f>
        <v>2800</v>
      </c>
      <c r="G559" s="215">
        <f t="shared" si="8"/>
        <v>2800</v>
      </c>
    </row>
    <row r="560" spans="1:7" ht="26.25" customHeight="1" x14ac:dyDescent="0.4">
      <c r="A560" s="204">
        <v>558</v>
      </c>
      <c r="B560" s="17" t="str">
        <f>在庫確認依頼中③!B48</f>
        <v>見学！日本の大企業　コクヨ</v>
      </c>
      <c r="C560" s="208">
        <f>在庫確認依頼中③!C48</f>
        <v>9784593586868</v>
      </c>
      <c r="D560" s="17" t="str">
        <f>在庫確認依頼中③!D48</f>
        <v>ほるぷ出版</v>
      </c>
      <c r="E560" s="21">
        <f>在庫確認依頼中③!E48</f>
        <v>1</v>
      </c>
      <c r="F560" s="41">
        <f>在庫確認依頼中③!F48</f>
        <v>2800</v>
      </c>
      <c r="G560" s="215">
        <f t="shared" si="8"/>
        <v>2800</v>
      </c>
    </row>
    <row r="561" spans="1:7" ht="26.25" customHeight="1" x14ac:dyDescent="0.4">
      <c r="A561" s="204">
        <v>559</v>
      </c>
      <c r="B561" s="17" t="str">
        <f>在庫確認依頼中③!B49</f>
        <v>見学！日本の大企業　ウェザーニューズ</v>
      </c>
      <c r="C561" s="208">
        <f>在庫確認依頼中③!C49</f>
        <v>9784593586875</v>
      </c>
      <c r="D561" s="17" t="str">
        <f>在庫確認依頼中③!D49</f>
        <v>ほるぷ出版</v>
      </c>
      <c r="E561" s="21">
        <f>在庫確認依頼中③!E49</f>
        <v>1</v>
      </c>
      <c r="F561" s="41">
        <f>在庫確認依頼中③!F49</f>
        <v>2800</v>
      </c>
      <c r="G561" s="215">
        <f t="shared" si="8"/>
        <v>2800</v>
      </c>
    </row>
    <row r="562" spans="1:7" ht="26.25" customHeight="1" x14ac:dyDescent="0.4">
      <c r="A562" s="204">
        <v>560</v>
      </c>
      <c r="B562" s="17" t="str">
        <f>在庫確認依頼中③!B50</f>
        <v>見学！日本の大企業　ニコン</v>
      </c>
      <c r="C562" s="208">
        <f>在庫確認依頼中③!C50</f>
        <v>9784593586882</v>
      </c>
      <c r="D562" s="17" t="str">
        <f>在庫確認依頼中③!D50</f>
        <v>ほるぷ出版</v>
      </c>
      <c r="E562" s="21">
        <f>在庫確認依頼中③!E50</f>
        <v>1</v>
      </c>
      <c r="F562" s="41">
        <f>在庫確認依頼中③!F50</f>
        <v>2800</v>
      </c>
      <c r="G562" s="215">
        <f t="shared" si="8"/>
        <v>2800</v>
      </c>
    </row>
    <row r="563" spans="1:7" ht="26.25" customHeight="1" x14ac:dyDescent="0.4">
      <c r="A563" s="204">
        <v>561</v>
      </c>
      <c r="B563" s="17" t="str">
        <f>在庫確認依頼中③!B51</f>
        <v>見学！日本の大企業　ＡＮＡ</v>
      </c>
      <c r="C563" s="208">
        <f>在庫確認依頼中③!C51</f>
        <v>9784593586899</v>
      </c>
      <c r="D563" s="17" t="str">
        <f>在庫確認依頼中③!D51</f>
        <v>ほるぷ出版</v>
      </c>
      <c r="E563" s="21">
        <f>在庫確認依頼中③!E51</f>
        <v>1</v>
      </c>
      <c r="F563" s="41">
        <f>在庫確認依頼中③!F51</f>
        <v>2800</v>
      </c>
      <c r="G563" s="215">
        <f t="shared" si="8"/>
        <v>2800</v>
      </c>
    </row>
    <row r="564" spans="1:7" ht="26.25" customHeight="1" x14ac:dyDescent="0.4">
      <c r="A564" s="204">
        <v>562</v>
      </c>
      <c r="B564" s="17" t="str">
        <f>在庫確認依頼中③!B52</f>
        <v>見学！日本の大企業　キッコーマン</v>
      </c>
      <c r="C564" s="208">
        <f>在庫確認依頼中③!C52</f>
        <v>9784593586905</v>
      </c>
      <c r="D564" s="17" t="str">
        <f>在庫確認依頼中③!D52</f>
        <v>ほるぷ出版</v>
      </c>
      <c r="E564" s="21">
        <f>在庫確認依頼中③!E52</f>
        <v>1</v>
      </c>
      <c r="F564" s="41">
        <f>在庫確認依頼中③!F52</f>
        <v>2800</v>
      </c>
      <c r="G564" s="215">
        <f t="shared" si="8"/>
        <v>2800</v>
      </c>
    </row>
    <row r="565" spans="1:7" ht="26.25" customHeight="1" x14ac:dyDescent="0.4">
      <c r="A565" s="204">
        <v>563</v>
      </c>
      <c r="B565" s="17" t="str">
        <f>在庫確認依頼中③!B53</f>
        <v>見学！日本の大企業　コマツ</v>
      </c>
      <c r="C565" s="208">
        <f>在庫確認依頼中③!C53</f>
        <v>9784593586912</v>
      </c>
      <c r="D565" s="17" t="str">
        <f>在庫確認依頼中③!D53</f>
        <v>ほるぷ出版</v>
      </c>
      <c r="E565" s="21">
        <f>在庫確認依頼中③!E53</f>
        <v>1</v>
      </c>
      <c r="F565" s="41">
        <f>在庫確認依頼中③!F53</f>
        <v>2800</v>
      </c>
      <c r="G565" s="215">
        <f t="shared" si="8"/>
        <v>2800</v>
      </c>
    </row>
    <row r="566" spans="1:7" ht="26.25" customHeight="1" x14ac:dyDescent="0.4">
      <c r="A566" s="204">
        <v>564</v>
      </c>
      <c r="B566" s="17" t="str">
        <f>在庫確認依頼中③!B54</f>
        <v>見学！日本の大企業　ホンダ</v>
      </c>
      <c r="C566" s="208">
        <f>在庫確認依頼中③!C54</f>
        <v>9784593587155</v>
      </c>
      <c r="D566" s="17" t="str">
        <f>在庫確認依頼中③!D54</f>
        <v>ほるぷ出版</v>
      </c>
      <c r="E566" s="21">
        <f>在庫確認依頼中③!E54</f>
        <v>1</v>
      </c>
      <c r="F566" s="41">
        <f>在庫確認依頼中③!F54</f>
        <v>2800</v>
      </c>
      <c r="G566" s="215">
        <f t="shared" si="8"/>
        <v>2800</v>
      </c>
    </row>
    <row r="567" spans="1:7" ht="26.25" customHeight="1" x14ac:dyDescent="0.4">
      <c r="A567" s="204">
        <v>565</v>
      </c>
      <c r="B567" s="17" t="str">
        <f>在庫確認依頼中③!B55</f>
        <v>見学！日本の大企業　明治</v>
      </c>
      <c r="C567" s="208">
        <f>在庫確認依頼中③!C55</f>
        <v>9784593587162</v>
      </c>
      <c r="D567" s="17" t="str">
        <f>在庫確認依頼中③!D55</f>
        <v>ほるぷ出版</v>
      </c>
      <c r="E567" s="21">
        <f>在庫確認依頼中③!E55</f>
        <v>1</v>
      </c>
      <c r="F567" s="41">
        <f>在庫確認依頼中③!F55</f>
        <v>2800</v>
      </c>
      <c r="G567" s="215">
        <f t="shared" si="8"/>
        <v>2800</v>
      </c>
    </row>
    <row r="568" spans="1:7" ht="26.25" customHeight="1" x14ac:dyDescent="0.4">
      <c r="A568" s="204">
        <v>566</v>
      </c>
      <c r="B568" s="17" t="str">
        <f>在庫確認依頼中③!B56</f>
        <v>見学！日本の大企業　帝人</v>
      </c>
      <c r="C568" s="208">
        <f>在庫確認依頼中③!C56</f>
        <v>9784593587179</v>
      </c>
      <c r="D568" s="17" t="str">
        <f>在庫確認依頼中③!D56</f>
        <v>ほるぷ出版</v>
      </c>
      <c r="E568" s="21">
        <f>在庫確認依頼中③!E56</f>
        <v>1</v>
      </c>
      <c r="F568" s="41">
        <f>在庫確認依頼中③!F56</f>
        <v>2800</v>
      </c>
      <c r="G568" s="215">
        <f t="shared" si="8"/>
        <v>2800</v>
      </c>
    </row>
    <row r="569" spans="1:7" ht="26.25" customHeight="1" x14ac:dyDescent="0.4">
      <c r="A569" s="204">
        <v>567</v>
      </c>
      <c r="B569" s="17" t="str">
        <f>在庫確認依頼中③!B57</f>
        <v>見学！日本の大企業　花王</v>
      </c>
      <c r="C569" s="208">
        <f>在庫確認依頼中③!C57</f>
        <v>9784593587193</v>
      </c>
      <c r="D569" s="17" t="str">
        <f>在庫確認依頼中③!D57</f>
        <v>ほるぷ出版</v>
      </c>
      <c r="E569" s="21">
        <f>在庫確認依頼中③!E57</f>
        <v>1</v>
      </c>
      <c r="F569" s="41">
        <f>在庫確認依頼中③!F57</f>
        <v>2800</v>
      </c>
      <c r="G569" s="215">
        <f t="shared" si="8"/>
        <v>2800</v>
      </c>
    </row>
    <row r="570" spans="1:7" ht="26.25" customHeight="1" x14ac:dyDescent="0.4">
      <c r="A570" s="204">
        <v>568</v>
      </c>
      <c r="B570" s="17" t="str">
        <f>在庫確認依頼中③!B58</f>
        <v>見学！日本の大企業　東芝</v>
      </c>
      <c r="C570" s="208">
        <f>在庫確認依頼中③!C58</f>
        <v>9784593587186</v>
      </c>
      <c r="D570" s="17" t="str">
        <f>在庫確認依頼中③!D58</f>
        <v>ほるぷ出版</v>
      </c>
      <c r="E570" s="21">
        <f>在庫確認依頼中③!E58</f>
        <v>1</v>
      </c>
      <c r="F570" s="41">
        <f>在庫確認依頼中③!F58</f>
        <v>2800</v>
      </c>
      <c r="G570" s="215">
        <f t="shared" si="8"/>
        <v>2800</v>
      </c>
    </row>
    <row r="571" spans="1:7" ht="26.25" customHeight="1" x14ac:dyDescent="0.4">
      <c r="A571" s="204">
        <v>569</v>
      </c>
      <c r="B571" s="17" t="str">
        <f>在庫確認依頼中③!B59</f>
        <v>見学！日本の大企業　日本通運</v>
      </c>
      <c r="C571" s="208">
        <f>在庫確認依頼中③!C59</f>
        <v>9784593587209</v>
      </c>
      <c r="D571" s="17" t="str">
        <f>在庫確認依頼中③!D59</f>
        <v>ほるぷ出版</v>
      </c>
      <c r="E571" s="21">
        <f>在庫確認依頼中③!E59</f>
        <v>1</v>
      </c>
      <c r="F571" s="41">
        <f>在庫確認依頼中③!F59</f>
        <v>2800</v>
      </c>
      <c r="G571" s="215">
        <f t="shared" si="8"/>
        <v>2800</v>
      </c>
    </row>
    <row r="572" spans="1:7" ht="26.25" customHeight="1" x14ac:dyDescent="0.4">
      <c r="A572" s="204">
        <v>570</v>
      </c>
      <c r="B572" s="17" t="str">
        <f>在庫確認依頼中③!B60</f>
        <v>見学！日本の大企業　カルビー</v>
      </c>
      <c r="C572" s="208">
        <f>在庫確認依頼中③!C60</f>
        <v>9784593587216</v>
      </c>
      <c r="D572" s="17" t="str">
        <f>在庫確認依頼中③!D60</f>
        <v>ほるぷ出版</v>
      </c>
      <c r="E572" s="21">
        <f>在庫確認依頼中③!E60</f>
        <v>1</v>
      </c>
      <c r="F572" s="41">
        <f>在庫確認依頼中③!F60</f>
        <v>2800</v>
      </c>
      <c r="G572" s="215">
        <f t="shared" si="8"/>
        <v>2800</v>
      </c>
    </row>
    <row r="573" spans="1:7" ht="26.25" customHeight="1" x14ac:dyDescent="0.4">
      <c r="A573" s="204">
        <v>571</v>
      </c>
      <c r="B573" s="17" t="str">
        <f>在庫確認依頼中③!B61</f>
        <v>見学！日本の大企業　セコム</v>
      </c>
      <c r="C573" s="208">
        <f>在庫確認依頼中③!C61</f>
        <v>9784593587223</v>
      </c>
      <c r="D573" s="17" t="str">
        <f>在庫確認依頼中③!D61</f>
        <v>ほるぷ出版</v>
      </c>
      <c r="E573" s="21">
        <f>在庫確認依頼中③!E61</f>
        <v>1</v>
      </c>
      <c r="F573" s="41">
        <f>在庫確認依頼中③!F61</f>
        <v>2800</v>
      </c>
      <c r="G573" s="215">
        <f t="shared" si="8"/>
        <v>2800</v>
      </c>
    </row>
    <row r="574" spans="1:7" ht="26.25" customHeight="1" x14ac:dyDescent="0.4">
      <c r="A574" s="204">
        <v>572</v>
      </c>
      <c r="B574" s="17" t="str">
        <f>在庫確認依頼中③!B62</f>
        <v>見学！日本の大企業　サントリー</v>
      </c>
      <c r="C574" s="208">
        <f>在庫確認依頼中③!C62</f>
        <v>9784593587230</v>
      </c>
      <c r="D574" s="17" t="str">
        <f>在庫確認依頼中③!D62</f>
        <v>ほるぷ出版</v>
      </c>
      <c r="E574" s="21">
        <f>在庫確認依頼中③!E62</f>
        <v>1</v>
      </c>
      <c r="F574" s="41">
        <f>在庫確認依頼中③!F62</f>
        <v>2800</v>
      </c>
      <c r="G574" s="215">
        <f t="shared" si="8"/>
        <v>2800</v>
      </c>
    </row>
    <row r="575" spans="1:7" ht="26.25" customHeight="1" x14ac:dyDescent="0.4">
      <c r="A575" s="204">
        <v>573</v>
      </c>
      <c r="B575" s="17" t="str">
        <f>在庫確認依頼中③!B63</f>
        <v>見学！日本の大企業　バンダイ</v>
      </c>
      <c r="C575" s="208">
        <f>在庫確認依頼中③!C63</f>
        <v>9784593587247</v>
      </c>
      <c r="D575" s="17" t="str">
        <f>在庫確認依頼中③!D63</f>
        <v>ほるぷ出版</v>
      </c>
      <c r="E575" s="21">
        <f>在庫確認依頼中③!E63</f>
        <v>1</v>
      </c>
      <c r="F575" s="41">
        <f>在庫確認依頼中③!F63</f>
        <v>2800</v>
      </c>
      <c r="G575" s="215">
        <f t="shared" si="8"/>
        <v>2800</v>
      </c>
    </row>
    <row r="576" spans="1:7" ht="26.25" customHeight="1" x14ac:dyDescent="0.4">
      <c r="A576" s="204">
        <v>574</v>
      </c>
      <c r="B576" s="17" t="str">
        <f>在庫確認依頼中③!B64</f>
        <v>見学！日本の大企業　アシックス</v>
      </c>
      <c r="C576" s="208">
        <f>在庫確認依頼中③!C64</f>
        <v>9784593587254</v>
      </c>
      <c r="D576" s="17" t="str">
        <f>在庫確認依頼中③!D64</f>
        <v>ほるぷ出版</v>
      </c>
      <c r="E576" s="21">
        <f>在庫確認依頼中③!E64</f>
        <v>1</v>
      </c>
      <c r="F576" s="41">
        <f>在庫確認依頼中③!F64</f>
        <v>2800</v>
      </c>
      <c r="G576" s="215">
        <f t="shared" si="8"/>
        <v>2800</v>
      </c>
    </row>
    <row r="577" spans="1:7" ht="26.25" customHeight="1" x14ac:dyDescent="0.4">
      <c r="A577" s="204">
        <v>575</v>
      </c>
      <c r="B577" s="17" t="str">
        <f>在庫確認依頼中③!B65</f>
        <v>見学！日本の大企業　イオン</v>
      </c>
      <c r="C577" s="208">
        <f>在庫確認依頼中③!C65</f>
        <v>9784593587261</v>
      </c>
      <c r="D577" s="17" t="str">
        <f>在庫確認依頼中③!D65</f>
        <v>ほるぷ出版</v>
      </c>
      <c r="E577" s="21">
        <f>在庫確認依頼中③!E65</f>
        <v>1</v>
      </c>
      <c r="F577" s="41">
        <f>在庫確認依頼中③!F65</f>
        <v>2800</v>
      </c>
      <c r="G577" s="215">
        <f t="shared" si="8"/>
        <v>2800</v>
      </c>
    </row>
    <row r="578" spans="1:7" ht="26.25" customHeight="1" x14ac:dyDescent="0.4">
      <c r="A578" s="204">
        <v>576</v>
      </c>
      <c r="B578" s="17" t="str">
        <f>在庫確認依頼中③!B66</f>
        <v>しごと場見学！ホテルで働く人たち</v>
      </c>
      <c r="C578" s="208">
        <f>在庫確認依頼中③!C66</f>
        <v>9784831512864</v>
      </c>
      <c r="D578" s="17" t="str">
        <f>在庫確認依頼中③!D66</f>
        <v>ぺりかん社</v>
      </c>
      <c r="E578" s="21">
        <f>在庫確認依頼中③!E66</f>
        <v>1</v>
      </c>
      <c r="F578" s="41">
        <f>在庫確認依頼中③!F66</f>
        <v>1900</v>
      </c>
      <c r="G578" s="215">
        <f t="shared" si="8"/>
        <v>1900</v>
      </c>
    </row>
    <row r="579" spans="1:7" ht="26.25" customHeight="1" x14ac:dyDescent="0.4">
      <c r="A579" s="204">
        <v>577</v>
      </c>
      <c r="B579" s="17" t="str">
        <f>在庫確認依頼中③!B67</f>
        <v>しごと場見学！駅で働く人たち</v>
      </c>
      <c r="C579" s="208">
        <f>在庫確認依頼中③!C67</f>
        <v>9784831512574</v>
      </c>
      <c r="D579" s="17" t="str">
        <f>在庫確認依頼中③!D67</f>
        <v>ぺりかん社</v>
      </c>
      <c r="E579" s="21">
        <f>在庫確認依頼中③!E67</f>
        <v>1</v>
      </c>
      <c r="F579" s="41">
        <f>在庫確認依頼中③!F67</f>
        <v>1900</v>
      </c>
      <c r="G579" s="215">
        <f t="shared" si="8"/>
        <v>1900</v>
      </c>
    </row>
    <row r="580" spans="1:7" ht="26.25" customHeight="1" x14ac:dyDescent="0.4">
      <c r="A580" s="204">
        <v>578</v>
      </c>
      <c r="B580" s="17" t="str">
        <f>在庫確認依頼中③!B68</f>
        <v>しごと場見学！消防署・警察署で働く人たち</v>
      </c>
      <c r="C580" s="208">
        <f>在庫確認依頼中③!C68</f>
        <v>9784831512970</v>
      </c>
      <c r="D580" s="17" t="str">
        <f>在庫確認依頼中③!D68</f>
        <v>ぺりかん社</v>
      </c>
      <c r="E580" s="21">
        <f>在庫確認依頼中③!E68</f>
        <v>1</v>
      </c>
      <c r="F580" s="41">
        <f>在庫確認依頼中③!F68</f>
        <v>1900</v>
      </c>
      <c r="G580" s="215">
        <f t="shared" ref="G580:G643" si="9">E580*F580</f>
        <v>1900</v>
      </c>
    </row>
    <row r="581" spans="1:7" ht="26.25" customHeight="1" x14ac:dyDescent="0.4">
      <c r="A581" s="204">
        <v>579</v>
      </c>
      <c r="B581" s="17" t="str">
        <f>在庫確認依頼中③!B69</f>
        <v>しごと場見学！レストランで働く人たち</v>
      </c>
      <c r="C581" s="208">
        <f>在庫確認依頼中③!C69</f>
        <v>9784831513144</v>
      </c>
      <c r="D581" s="17" t="str">
        <f>在庫確認依頼中③!D69</f>
        <v>ぺりかん社</v>
      </c>
      <c r="E581" s="21">
        <f>在庫確認依頼中③!E69</f>
        <v>1</v>
      </c>
      <c r="F581" s="41">
        <f>在庫確認依頼中③!F69</f>
        <v>1900</v>
      </c>
      <c r="G581" s="215">
        <f t="shared" si="9"/>
        <v>1900</v>
      </c>
    </row>
    <row r="582" spans="1:7" ht="26.25" customHeight="1" x14ac:dyDescent="0.4">
      <c r="A582" s="204">
        <v>580</v>
      </c>
      <c r="B582" s="17" t="str">
        <f>在庫確認依頼中③!B70</f>
        <v>しごと場見学！介護施設で働く人たち</v>
      </c>
      <c r="C582" s="208">
        <f>在庫確認依頼中③!C70</f>
        <v>9784831512857</v>
      </c>
      <c r="D582" s="17" t="str">
        <f>在庫確認依頼中③!D70</f>
        <v>ぺりかん社</v>
      </c>
      <c r="E582" s="21">
        <f>在庫確認依頼中③!E70</f>
        <v>1</v>
      </c>
      <c r="F582" s="41">
        <f>在庫確認依頼中③!F70</f>
        <v>1900</v>
      </c>
      <c r="G582" s="215">
        <f t="shared" si="9"/>
        <v>1900</v>
      </c>
    </row>
    <row r="583" spans="1:7" ht="26.25" customHeight="1" x14ac:dyDescent="0.4">
      <c r="A583" s="204">
        <v>581</v>
      </c>
      <c r="B583" s="17" t="str">
        <f>在庫確認依頼中③!B71</f>
        <v>しごと場見学！港で働く人たち</v>
      </c>
      <c r="C583" s="208">
        <f>在庫確認依頼中③!C71</f>
        <v>9784831513373</v>
      </c>
      <c r="D583" s="17" t="str">
        <f>在庫確認依頼中③!D71</f>
        <v>ぺりかん社</v>
      </c>
      <c r="E583" s="21">
        <f>在庫確認依頼中③!E71</f>
        <v>1</v>
      </c>
      <c r="F583" s="41">
        <f>在庫確認依頼中③!F71</f>
        <v>1900</v>
      </c>
      <c r="G583" s="215">
        <f t="shared" si="9"/>
        <v>1900</v>
      </c>
    </row>
    <row r="584" spans="1:7" ht="26.25" customHeight="1" x14ac:dyDescent="0.4">
      <c r="A584" s="204">
        <v>582</v>
      </c>
      <c r="B584" s="17" t="str">
        <f>在庫確認依頼中③!B72</f>
        <v>しごと場見学！船で働く人たち</v>
      </c>
      <c r="C584" s="208">
        <f>在庫確認依頼中③!C72</f>
        <v>9784831513403</v>
      </c>
      <c r="D584" s="17" t="str">
        <f>在庫確認依頼中③!D72</f>
        <v>ぺりかん社</v>
      </c>
      <c r="E584" s="21">
        <f>在庫確認依頼中③!E72</f>
        <v>1</v>
      </c>
      <c r="F584" s="41">
        <f>在庫確認依頼中③!F72</f>
        <v>1900</v>
      </c>
      <c r="G584" s="215">
        <f t="shared" si="9"/>
        <v>1900</v>
      </c>
    </row>
    <row r="585" spans="1:7" ht="26.25" customHeight="1" x14ac:dyDescent="0.4">
      <c r="A585" s="204">
        <v>583</v>
      </c>
      <c r="B585" s="17" t="str">
        <f>在庫確認依頼中③!B73</f>
        <v>しごと場見学！動物園・水族館で働く人たち</v>
      </c>
      <c r="C585" s="208">
        <f>在庫確認依頼中③!C73</f>
        <v>9784831513397</v>
      </c>
      <c r="D585" s="17" t="str">
        <f>在庫確認依頼中③!D73</f>
        <v>ぺりかん社</v>
      </c>
      <c r="E585" s="21">
        <f>在庫確認依頼中③!E73</f>
        <v>1</v>
      </c>
      <c r="F585" s="41">
        <f>在庫確認依頼中③!F73</f>
        <v>1900</v>
      </c>
      <c r="G585" s="215">
        <f t="shared" si="9"/>
        <v>1900</v>
      </c>
    </row>
    <row r="586" spans="1:7" ht="26.25" customHeight="1" x14ac:dyDescent="0.4">
      <c r="A586" s="204">
        <v>584</v>
      </c>
      <c r="B586" s="17" t="str">
        <f>在庫確認依頼中③!B74</f>
        <v>しごと場見学！スタジアム・ホール・シネマコンプレックスで働く人たち</v>
      </c>
      <c r="C586" s="208">
        <f>在庫確認依頼中③!C74</f>
        <v>9784831513700</v>
      </c>
      <c r="D586" s="17" t="str">
        <f>在庫確認依頼中③!D74</f>
        <v>ぺりかん社</v>
      </c>
      <c r="E586" s="21">
        <f>在庫確認依頼中③!E74</f>
        <v>1</v>
      </c>
      <c r="F586" s="41">
        <f>在庫確認依頼中③!F74</f>
        <v>1900</v>
      </c>
      <c r="G586" s="215">
        <f t="shared" si="9"/>
        <v>1900</v>
      </c>
    </row>
    <row r="587" spans="1:7" ht="26.25" customHeight="1" x14ac:dyDescent="0.4">
      <c r="A587" s="204">
        <v>585</v>
      </c>
      <c r="B587" s="17" t="str">
        <f>在庫確認依頼中③!B75</f>
        <v>しごと場見学！新聞社・出版社で働く人たち</v>
      </c>
      <c r="C587" s="208">
        <f>在庫確認依頼中③!C75</f>
        <v>9784831513816</v>
      </c>
      <c r="D587" s="17" t="str">
        <f>在庫確認依頼中③!D75</f>
        <v>ぺりかん社</v>
      </c>
      <c r="E587" s="21">
        <f>在庫確認依頼中③!E75</f>
        <v>1</v>
      </c>
      <c r="F587" s="41">
        <f>在庫確認依頼中③!F75</f>
        <v>1900</v>
      </c>
      <c r="G587" s="215">
        <f t="shared" si="9"/>
        <v>1900</v>
      </c>
    </row>
    <row r="588" spans="1:7" ht="26.25" customHeight="1" x14ac:dyDescent="0.4">
      <c r="A588" s="204">
        <v>586</v>
      </c>
      <c r="B588" s="17" t="str">
        <f>在庫確認依頼中③!B76</f>
        <v>しごと場見学！遊園地・テーマパークで働く人たち</v>
      </c>
      <c r="C588" s="208">
        <f>在庫確認依頼中③!C76</f>
        <v>9784831513922</v>
      </c>
      <c r="D588" s="17" t="str">
        <f>在庫確認依頼中③!D76</f>
        <v>ぺりかん社</v>
      </c>
      <c r="E588" s="21">
        <f>在庫確認依頼中③!E76</f>
        <v>1</v>
      </c>
      <c r="F588" s="41">
        <f>在庫確認依頼中③!F76</f>
        <v>1900</v>
      </c>
      <c r="G588" s="215">
        <f t="shared" si="9"/>
        <v>1900</v>
      </c>
    </row>
    <row r="589" spans="1:7" ht="26.25" customHeight="1" x14ac:dyDescent="0.4">
      <c r="A589" s="204">
        <v>587</v>
      </c>
      <c r="B589" s="17" t="str">
        <f>在庫確認依頼中③!B77</f>
        <v>しごと場見学！牧場・農場で働く人たち</v>
      </c>
      <c r="C589" s="208">
        <f>在庫確認依頼中③!C77</f>
        <v>9784831513939</v>
      </c>
      <c r="D589" s="17" t="str">
        <f>在庫確認依頼中③!D77</f>
        <v>ぺりかん社</v>
      </c>
      <c r="E589" s="21">
        <f>在庫確認依頼中③!E77</f>
        <v>1</v>
      </c>
      <c r="F589" s="41">
        <f>在庫確認依頼中③!F77</f>
        <v>1900</v>
      </c>
      <c r="G589" s="215">
        <f t="shared" si="9"/>
        <v>1900</v>
      </c>
    </row>
    <row r="590" spans="1:7" ht="26.25" customHeight="1" x14ac:dyDescent="0.4">
      <c r="A590" s="204">
        <v>588</v>
      </c>
      <c r="B590" s="17" t="str">
        <f>在庫確認依頼中③!B78</f>
        <v>しごと場見学！美容室・理容室・サロンで働く人たち</v>
      </c>
      <c r="C590" s="208">
        <f>在庫確認依頼中③!C78</f>
        <v>9784831513991</v>
      </c>
      <c r="D590" s="17" t="str">
        <f>在庫確認依頼中③!D78</f>
        <v>ぺりかん社</v>
      </c>
      <c r="E590" s="21">
        <f>在庫確認依頼中③!E78</f>
        <v>1</v>
      </c>
      <c r="F590" s="41">
        <f>在庫確認依頼中③!F78</f>
        <v>1900</v>
      </c>
      <c r="G590" s="215">
        <f t="shared" si="9"/>
        <v>1900</v>
      </c>
    </row>
    <row r="591" spans="1:7" ht="26.25" customHeight="1" x14ac:dyDescent="0.4">
      <c r="A591" s="204">
        <v>589</v>
      </c>
      <c r="B591" s="17" t="str">
        <f>在庫確認依頼中③!B79</f>
        <v>しごと場見学！百貨店・ショッピングセンターで働く人たち</v>
      </c>
      <c r="C591" s="208">
        <f>在庫確認依頼中③!C79</f>
        <v>9784831514059</v>
      </c>
      <c r="D591" s="17" t="str">
        <f>在庫確認依頼中③!D79</f>
        <v>ぺりかん社</v>
      </c>
      <c r="E591" s="21">
        <f>在庫確認依頼中③!E79</f>
        <v>1</v>
      </c>
      <c r="F591" s="41">
        <f>在庫確認依頼中③!F79</f>
        <v>1900</v>
      </c>
      <c r="G591" s="215">
        <f t="shared" si="9"/>
        <v>1900</v>
      </c>
    </row>
    <row r="592" spans="1:7" ht="26.25" customHeight="1" x14ac:dyDescent="0.4">
      <c r="A592" s="204">
        <v>590</v>
      </c>
      <c r="B592" s="17" t="str">
        <f>在庫確認依頼中③!B80</f>
        <v>しごと場見学！ケーキ屋さん・カフェで働く人たち</v>
      </c>
      <c r="C592" s="208">
        <f>在庫確認依頼中③!C80</f>
        <v>9784831514097</v>
      </c>
      <c r="D592" s="17" t="str">
        <f>在庫確認依頼中③!D80</f>
        <v>ぺりかん社</v>
      </c>
      <c r="E592" s="21">
        <f>在庫確認依頼中③!E80</f>
        <v>1</v>
      </c>
      <c r="F592" s="41">
        <f>在庫確認依頼中③!F80</f>
        <v>1900</v>
      </c>
      <c r="G592" s="215">
        <f t="shared" si="9"/>
        <v>1900</v>
      </c>
    </row>
    <row r="593" spans="1:7" ht="26.25" customHeight="1" x14ac:dyDescent="0.4">
      <c r="A593" s="204">
        <v>591</v>
      </c>
      <c r="B593" s="17" t="str">
        <f>在庫確認依頼中③!B81</f>
        <v>しごと場見学！工場で働く人たち</v>
      </c>
      <c r="C593" s="208">
        <f>在庫確認依頼中③!C81</f>
        <v>9784831514172</v>
      </c>
      <c r="D593" s="17" t="str">
        <f>在庫確認依頼中③!D81</f>
        <v>ぺりかん社</v>
      </c>
      <c r="E593" s="21">
        <f>在庫確認依頼中③!E81</f>
        <v>1</v>
      </c>
      <c r="F593" s="41">
        <f>在庫確認依頼中③!F81</f>
        <v>1900</v>
      </c>
      <c r="G593" s="215">
        <f t="shared" si="9"/>
        <v>1900</v>
      </c>
    </row>
    <row r="594" spans="1:7" ht="26.25" customHeight="1" x14ac:dyDescent="0.4">
      <c r="A594" s="204">
        <v>592</v>
      </c>
      <c r="B594" s="17" t="str">
        <f>在庫確認依頼中③!B82</f>
        <v>しごと場見学！ダム・浄水場・下水処理場で働く人たち</v>
      </c>
      <c r="C594" s="208">
        <f>在庫確認依頼中③!C82</f>
        <v>9784831514240</v>
      </c>
      <c r="D594" s="17" t="str">
        <f>在庫確認依頼中③!D82</f>
        <v>ぺりかん社</v>
      </c>
      <c r="E594" s="21">
        <f>在庫確認依頼中③!E82</f>
        <v>1</v>
      </c>
      <c r="F594" s="41">
        <f>在庫確認依頼中③!F82</f>
        <v>1900</v>
      </c>
      <c r="G594" s="215">
        <f t="shared" si="9"/>
        <v>1900</v>
      </c>
    </row>
    <row r="595" spans="1:7" ht="26.25" customHeight="1" x14ac:dyDescent="0.4">
      <c r="A595" s="204">
        <v>593</v>
      </c>
      <c r="B595" s="17" t="str">
        <f>在庫確認依頼中③!B83</f>
        <v>しごと場見学！市役所で働く人たち</v>
      </c>
      <c r="C595" s="208">
        <f>在庫確認依頼中③!C83</f>
        <v>9784831514271</v>
      </c>
      <c r="D595" s="17" t="str">
        <f>在庫確認依頼中③!D83</f>
        <v>ぺりかん社</v>
      </c>
      <c r="E595" s="21">
        <f>在庫確認依頼中③!E83</f>
        <v>1</v>
      </c>
      <c r="F595" s="41">
        <f>在庫確認依頼中③!F83</f>
        <v>1900</v>
      </c>
      <c r="G595" s="215">
        <f t="shared" si="9"/>
        <v>1900</v>
      </c>
    </row>
    <row r="596" spans="1:7" ht="26.25" customHeight="1" x14ac:dyDescent="0.4">
      <c r="A596" s="204">
        <v>594</v>
      </c>
      <c r="B596" s="17" t="str">
        <f>在庫確認依頼中③!B84</f>
        <v>しごと場見学！銀行で働く人たち</v>
      </c>
      <c r="C596" s="208">
        <f>在庫確認依頼中③!C84</f>
        <v>9784831514226</v>
      </c>
      <c r="D596" s="17" t="str">
        <f>在庫確認依頼中③!D84</f>
        <v>ぺりかん社</v>
      </c>
      <c r="E596" s="21">
        <f>在庫確認依頼中③!E84</f>
        <v>1</v>
      </c>
      <c r="F596" s="41">
        <f>在庫確認依頼中③!F84</f>
        <v>1900</v>
      </c>
      <c r="G596" s="215">
        <f t="shared" si="9"/>
        <v>1900</v>
      </c>
    </row>
    <row r="597" spans="1:7" ht="26.25" customHeight="1" x14ac:dyDescent="0.4">
      <c r="A597" s="204">
        <v>595</v>
      </c>
      <c r="B597" s="17" t="str">
        <f>在庫確認依頼中③!B85</f>
        <v>しごと場見学！書店・図書館で働く人たち</v>
      </c>
      <c r="C597" s="208">
        <f>在庫確認依頼中③!C85</f>
        <v>9784831514370</v>
      </c>
      <c r="D597" s="17" t="str">
        <f>在庫確認依頼中③!D85</f>
        <v>ぺりかん社</v>
      </c>
      <c r="E597" s="21">
        <f>在庫確認依頼中③!E85</f>
        <v>1</v>
      </c>
      <c r="F597" s="41">
        <f>在庫確認依頼中③!F85</f>
        <v>1900</v>
      </c>
      <c r="G597" s="215">
        <f t="shared" si="9"/>
        <v>1900</v>
      </c>
    </row>
    <row r="598" spans="1:7" ht="26.25" customHeight="1" x14ac:dyDescent="0.4">
      <c r="A598" s="204">
        <v>596</v>
      </c>
      <c r="B598" s="17" t="str">
        <f>在庫確認依頼中③!B86</f>
        <v>しごと場見学！クリニック・薬局で働く人たち</v>
      </c>
      <c r="C598" s="208">
        <f>在庫確認依頼中③!C86</f>
        <v>9784831514455</v>
      </c>
      <c r="D598" s="17" t="str">
        <f>在庫確認依頼中③!D86</f>
        <v>ぺりかん社</v>
      </c>
      <c r="E598" s="21">
        <f>在庫確認依頼中③!E86</f>
        <v>1</v>
      </c>
      <c r="F598" s="41">
        <f>在庫確認依頼中③!F86</f>
        <v>1900</v>
      </c>
      <c r="G598" s="215">
        <f t="shared" si="9"/>
        <v>1900</v>
      </c>
    </row>
    <row r="599" spans="1:7" ht="26.25" customHeight="1" x14ac:dyDescent="0.4">
      <c r="A599" s="204">
        <v>597</v>
      </c>
      <c r="B599" s="17" t="str">
        <f>在庫確認依頼中③!B87</f>
        <v>しごと場見学！商店街で働く人たち</v>
      </c>
      <c r="C599" s="208">
        <f>在庫確認依頼中③!C87</f>
        <v>9784831514523</v>
      </c>
      <c r="D599" s="17" t="str">
        <f>在庫確認依頼中③!D87</f>
        <v>ぺりかん社</v>
      </c>
      <c r="E599" s="21">
        <f>在庫確認依頼中③!E87</f>
        <v>1</v>
      </c>
      <c r="F599" s="41">
        <f>在庫確認依頼中③!F87</f>
        <v>1900</v>
      </c>
      <c r="G599" s="215">
        <f t="shared" si="9"/>
        <v>1900</v>
      </c>
    </row>
    <row r="600" spans="1:7" ht="26.25" customHeight="1" x14ac:dyDescent="0.4">
      <c r="A600" s="204">
        <v>598</v>
      </c>
      <c r="B600" s="17" t="str">
        <f>在庫確認依頼中③!B88</f>
        <v>しごと場見学！ごみ処理場・リサイクルセンターで働く人たち</v>
      </c>
      <c r="C600" s="208">
        <f>在庫確認依頼中③!C88</f>
        <v>9784831514554</v>
      </c>
      <c r="D600" s="17" t="str">
        <f>在庫確認依頼中③!D88</f>
        <v>ぺりかん社</v>
      </c>
      <c r="E600" s="21">
        <f>在庫確認依頼中③!E88</f>
        <v>1</v>
      </c>
      <c r="F600" s="41">
        <f>在庫確認依頼中③!F88</f>
        <v>1900</v>
      </c>
      <c r="G600" s="215">
        <f t="shared" si="9"/>
        <v>1900</v>
      </c>
    </row>
    <row r="601" spans="1:7" ht="26.25" customHeight="1" x14ac:dyDescent="0.4">
      <c r="A601" s="204">
        <v>599</v>
      </c>
      <c r="B601" s="17" t="str">
        <f>在庫確認依頼中③!B89</f>
        <v>なるにはBOOKS補巻NPO法人で働く</v>
      </c>
      <c r="C601" s="208">
        <f>在庫確認依頼中③!C89</f>
        <v>9784831513328</v>
      </c>
      <c r="D601" s="17" t="str">
        <f>在庫確認依頼中③!D89</f>
        <v>ぺりかん社</v>
      </c>
      <c r="E601" s="21">
        <f>在庫確認依頼中③!E89</f>
        <v>1</v>
      </c>
      <c r="F601" s="41">
        <f>在庫確認依頼中③!F89</f>
        <v>1200</v>
      </c>
      <c r="G601" s="215">
        <f t="shared" si="9"/>
        <v>1200</v>
      </c>
    </row>
    <row r="602" spans="1:7" ht="26.25" customHeight="1" x14ac:dyDescent="0.4">
      <c r="A602" s="204">
        <v>600</v>
      </c>
      <c r="B602" s="17" t="str">
        <f>在庫確認依頼中③!B90</f>
        <v>なるにはBOOKS補巻子どもと働く</v>
      </c>
      <c r="C602" s="208">
        <f>在庫確認依頼中③!C90</f>
        <v>9784831513748</v>
      </c>
      <c r="D602" s="17" t="str">
        <f>在庫確認依頼中③!D90</f>
        <v>ぺりかん社</v>
      </c>
      <c r="E602" s="21">
        <f>在庫確認依頼中③!E90</f>
        <v>1</v>
      </c>
      <c r="F602" s="41">
        <f>在庫確認依頼中③!F90</f>
        <v>1200</v>
      </c>
      <c r="G602" s="215">
        <f t="shared" si="9"/>
        <v>1200</v>
      </c>
    </row>
    <row r="603" spans="1:7" ht="26.25" customHeight="1" x14ac:dyDescent="0.4">
      <c r="A603" s="204">
        <v>601</v>
      </c>
      <c r="B603" s="17" t="str">
        <f>在庫確認依頼中③!B91</f>
        <v>なるにはBOOKS補巻葬祭業界で働く</v>
      </c>
      <c r="C603" s="208">
        <f>在庫確認依頼中③!C91</f>
        <v>9784831513984</v>
      </c>
      <c r="D603" s="17" t="str">
        <f>在庫確認依頼中③!D91</f>
        <v>ぺりかん社</v>
      </c>
      <c r="E603" s="21">
        <f>在庫確認依頼中③!E91</f>
        <v>1</v>
      </c>
      <c r="F603" s="41">
        <f>在庫確認依頼中③!F91</f>
        <v>1200</v>
      </c>
      <c r="G603" s="215">
        <f t="shared" si="9"/>
        <v>1200</v>
      </c>
    </row>
    <row r="604" spans="1:7" ht="26.25" customHeight="1" x14ac:dyDescent="0.4">
      <c r="A604" s="204">
        <v>602</v>
      </c>
      <c r="B604" s="17" t="str">
        <f>在庫確認依頼中③!B92</f>
        <v>なるにはBOOKS補巻アウトドアで働く</v>
      </c>
      <c r="C604" s="208">
        <f>在庫確認依頼中③!C92</f>
        <v>9784831513977</v>
      </c>
      <c r="D604" s="17" t="str">
        <f>在庫確認依頼中③!D92</f>
        <v>ぺりかん社</v>
      </c>
      <c r="E604" s="21">
        <f>在庫確認依頼中③!E92</f>
        <v>1</v>
      </c>
      <c r="F604" s="41">
        <f>在庫確認依頼中③!F92</f>
        <v>1200</v>
      </c>
      <c r="G604" s="215">
        <f t="shared" si="9"/>
        <v>1200</v>
      </c>
    </row>
    <row r="605" spans="1:7" ht="26.25" customHeight="1" x14ac:dyDescent="0.4">
      <c r="A605" s="204">
        <v>603</v>
      </c>
      <c r="B605" s="17" t="str">
        <f>在庫確認依頼中③!B93</f>
        <v>なるにはBOOKS補巻イベントの仕事で働く</v>
      </c>
      <c r="C605" s="208">
        <f>在庫確認依頼中③!C93</f>
        <v>9784831514080</v>
      </c>
      <c r="D605" s="17" t="str">
        <f>在庫確認依頼中③!D93</f>
        <v>ぺりかん社</v>
      </c>
      <c r="E605" s="21">
        <f>在庫確認依頼中③!E93</f>
        <v>1</v>
      </c>
      <c r="F605" s="41">
        <f>在庫確認依頼中③!F93</f>
        <v>1200</v>
      </c>
      <c r="G605" s="215">
        <f t="shared" si="9"/>
        <v>1200</v>
      </c>
    </row>
    <row r="606" spans="1:7" ht="26.25" customHeight="1" x14ac:dyDescent="0.4">
      <c r="A606" s="204">
        <v>604</v>
      </c>
      <c r="B606" s="17" t="str">
        <f>在庫確認依頼中③!B94</f>
        <v>なるにはBOOKS補巻東南アジアで働く</v>
      </c>
      <c r="C606" s="208">
        <f>在庫確認依頼中③!C94</f>
        <v>9784831514905</v>
      </c>
      <c r="D606" s="17" t="str">
        <f>在庫確認依頼中③!D94</f>
        <v>ぺりかん社</v>
      </c>
      <c r="E606" s="21">
        <f>在庫確認依頼中③!E94</f>
        <v>1</v>
      </c>
      <c r="F606" s="41">
        <f>在庫確認依頼中③!F94</f>
        <v>1500</v>
      </c>
      <c r="G606" s="215">
        <f t="shared" si="9"/>
        <v>1500</v>
      </c>
    </row>
    <row r="607" spans="1:7" ht="26.25" customHeight="1" x14ac:dyDescent="0.4">
      <c r="A607" s="204">
        <v>605</v>
      </c>
      <c r="B607" s="17" t="str">
        <f>在庫確認依頼中③!B95</f>
        <v>なるにはBOOKS補巻魚市場で働く</v>
      </c>
      <c r="C607" s="208">
        <f>在庫確認依頼中③!C95</f>
        <v>9784831514912</v>
      </c>
      <c r="D607" s="17" t="str">
        <f>在庫確認依頼中③!D95</f>
        <v>ぺりかん社</v>
      </c>
      <c r="E607" s="21">
        <f>在庫確認依頼中③!E95</f>
        <v>1</v>
      </c>
      <c r="F607" s="41">
        <f>在庫確認依頼中③!F95</f>
        <v>1500</v>
      </c>
      <c r="G607" s="215">
        <f t="shared" si="9"/>
        <v>1500</v>
      </c>
    </row>
    <row r="608" spans="1:7" ht="26.25" customHeight="1" x14ac:dyDescent="0.4">
      <c r="A608" s="204">
        <v>606</v>
      </c>
      <c r="B608" s="17" t="str">
        <f>在庫確認依頼中③!B96</f>
        <v>なるにはBOOKS補巻宇宙・天文で働く</v>
      </c>
      <c r="C608" s="208">
        <f>在庫確認依頼中③!C96</f>
        <v>9784831515179</v>
      </c>
      <c r="D608" s="17" t="str">
        <f>在庫確認依頼中③!D96</f>
        <v>ぺりかん社</v>
      </c>
      <c r="E608" s="21">
        <f>在庫確認依頼中③!E96</f>
        <v>1</v>
      </c>
      <c r="F608" s="41">
        <f>在庫確認依頼中③!F96</f>
        <v>1500</v>
      </c>
      <c r="G608" s="215">
        <f t="shared" si="9"/>
        <v>1500</v>
      </c>
    </row>
    <row r="609" spans="1:7" ht="26.25" customHeight="1" x14ac:dyDescent="0.4">
      <c r="A609" s="204">
        <v>607</v>
      </c>
      <c r="B609" s="17" t="str">
        <f>在庫確認依頼中③!B97</f>
        <v>なるにはBOOKS補巻医薬品業界で働く</v>
      </c>
      <c r="C609" s="208">
        <f>在庫確認依頼中③!C97</f>
        <v>9784831515216</v>
      </c>
      <c r="D609" s="17" t="str">
        <f>在庫確認依頼中③!D97</f>
        <v>ぺりかん社</v>
      </c>
      <c r="E609" s="21">
        <f>在庫確認依頼中③!E97</f>
        <v>1</v>
      </c>
      <c r="F609" s="41">
        <f>在庫確認依頼中③!F97</f>
        <v>1500</v>
      </c>
      <c r="G609" s="215">
        <f t="shared" si="9"/>
        <v>1500</v>
      </c>
    </row>
    <row r="610" spans="1:7" ht="26.25" customHeight="1" x14ac:dyDescent="0.4">
      <c r="A610" s="204">
        <v>608</v>
      </c>
      <c r="B610" s="17" t="str">
        <f>在庫確認依頼中③!B98</f>
        <v>なるにはBOOKS補巻スポーツで働く</v>
      </c>
      <c r="C610" s="208">
        <f>在庫確認依頼中③!C98</f>
        <v>9784831515247</v>
      </c>
      <c r="D610" s="17" t="str">
        <f>在庫確認依頼中③!D98</f>
        <v>ぺりかん社</v>
      </c>
      <c r="E610" s="21">
        <f>在庫確認依頼中③!E98</f>
        <v>1</v>
      </c>
      <c r="F610" s="41">
        <f>在庫確認依頼中③!F98</f>
        <v>1500</v>
      </c>
      <c r="G610" s="215">
        <f t="shared" si="9"/>
        <v>1500</v>
      </c>
    </row>
    <row r="611" spans="1:7" ht="26.25" customHeight="1" x14ac:dyDescent="0.4">
      <c r="A611" s="204">
        <v>609</v>
      </c>
      <c r="B611" s="17" t="str">
        <f>在庫確認依頼中③!B99</f>
        <v>なるにはBOOKS補巻証券・保険業界で働く</v>
      </c>
      <c r="C611" s="208">
        <f>在庫確認依頼中③!C99</f>
        <v>9784831515353</v>
      </c>
      <c r="D611" s="17" t="str">
        <f>在庫確認依頼中③!D99</f>
        <v>ぺりかん社</v>
      </c>
      <c r="E611" s="21">
        <f>在庫確認依頼中③!E99</f>
        <v>1</v>
      </c>
      <c r="F611" s="41">
        <f>在庫確認依頼中③!F99</f>
        <v>1500</v>
      </c>
      <c r="G611" s="215">
        <f t="shared" si="9"/>
        <v>1500</v>
      </c>
    </row>
    <row r="612" spans="1:7" ht="26.25" customHeight="1" x14ac:dyDescent="0.4">
      <c r="A612" s="204">
        <v>610</v>
      </c>
      <c r="B612" s="17" t="str">
        <f>在庫確認依頼中③!B100</f>
        <v>なるにはBOOKS補巻福祉業界で働く</v>
      </c>
      <c r="C612" s="208">
        <f>在庫確認依頼中③!C100</f>
        <v>9784831515612</v>
      </c>
      <c r="D612" s="17" t="str">
        <f>在庫確認依頼中③!D100</f>
        <v>ぺりかん社</v>
      </c>
      <c r="E612" s="21">
        <f>在庫確認依頼中③!E100</f>
        <v>1</v>
      </c>
      <c r="F612" s="41">
        <f>在庫確認依頼中③!F100</f>
        <v>1500</v>
      </c>
      <c r="G612" s="215">
        <f t="shared" si="9"/>
        <v>1500</v>
      </c>
    </row>
    <row r="613" spans="1:7" ht="26.25" customHeight="1" x14ac:dyDescent="0.4">
      <c r="A613" s="204">
        <v>611</v>
      </c>
      <c r="B613" s="17" t="str">
        <f>在庫確認依頼中③!B101</f>
        <v>なるにはBOOKS補巻教育業界で働く</v>
      </c>
      <c r="C613" s="208">
        <f>在庫確認依頼中③!C101</f>
        <v>9784831515599</v>
      </c>
      <c r="D613" s="17" t="str">
        <f>在庫確認依頼中③!D101</f>
        <v>ぺりかん社</v>
      </c>
      <c r="E613" s="21">
        <f>在庫確認依頼中③!E101</f>
        <v>1</v>
      </c>
      <c r="F613" s="41">
        <f>在庫確認依頼中③!F101</f>
        <v>1500</v>
      </c>
      <c r="G613" s="215">
        <f t="shared" si="9"/>
        <v>1500</v>
      </c>
    </row>
    <row r="614" spans="1:7" ht="26.25" customHeight="1" x14ac:dyDescent="0.4">
      <c r="A614" s="204">
        <v>612</v>
      </c>
      <c r="B614" s="17" t="str">
        <f>在庫確認依頼中③!B102</f>
        <v>なるにはBOOKS補巻ゲーム業界で働く</v>
      </c>
      <c r="C614" s="208">
        <f>在庫確認依頼中③!C102</f>
        <v>9784831515698</v>
      </c>
      <c r="D614" s="17" t="str">
        <f>在庫確認依頼中③!D102</f>
        <v>ぺりかん社</v>
      </c>
      <c r="E614" s="21">
        <f>在庫確認依頼中③!E102</f>
        <v>1</v>
      </c>
      <c r="F614" s="41">
        <f>在庫確認依頼中③!F102</f>
        <v>1500</v>
      </c>
      <c r="G614" s="215">
        <f t="shared" si="9"/>
        <v>1500</v>
      </c>
    </row>
    <row r="615" spans="1:7" ht="26.25" customHeight="1" x14ac:dyDescent="0.4">
      <c r="A615" s="204">
        <v>613</v>
      </c>
      <c r="B615" s="17" t="str">
        <f>在庫確認依頼中③!B103</f>
        <v>なるにはBOOKS補巻アニメ業界で働く</v>
      </c>
      <c r="C615" s="208">
        <f>在庫確認依頼中③!C103</f>
        <v>9784831516008</v>
      </c>
      <c r="D615" s="17" t="str">
        <f>在庫確認依頼中③!D103</f>
        <v>ぺりかん社</v>
      </c>
      <c r="E615" s="21">
        <f>在庫確認依頼中③!E103</f>
        <v>1</v>
      </c>
      <c r="F615" s="41">
        <f>在庫確認依頼中③!F103</f>
        <v>1500</v>
      </c>
      <c r="G615" s="215">
        <f t="shared" si="9"/>
        <v>1500</v>
      </c>
    </row>
    <row r="616" spans="1:7" ht="26.25" customHeight="1" x14ac:dyDescent="0.4">
      <c r="A616" s="204">
        <v>614</v>
      </c>
      <c r="B616" s="17" t="str">
        <f>在庫確認依頼中③!B104</f>
        <v>働くための「話す・聞く」</v>
      </c>
      <c r="C616" s="208">
        <f>在庫確認依頼中③!C104</f>
        <v>9784831513625</v>
      </c>
      <c r="D616" s="17" t="str">
        <f>在庫確認依頼中③!D104</f>
        <v>ぺりかん社</v>
      </c>
      <c r="E616" s="21">
        <f>在庫確認依頼中③!E104</f>
        <v>1</v>
      </c>
      <c r="F616" s="41">
        <f>在庫確認依頼中③!F104</f>
        <v>1300</v>
      </c>
      <c r="G616" s="215">
        <f t="shared" si="9"/>
        <v>1300</v>
      </c>
    </row>
    <row r="617" spans="1:7" ht="26.25" customHeight="1" x14ac:dyDescent="0.4">
      <c r="A617" s="204">
        <v>615</v>
      </c>
      <c r="B617" s="17" t="str">
        <f>発注リスト④!B3</f>
        <v>おとなになるってどんなこと？</v>
      </c>
      <c r="C617" s="208">
        <f>発注リスト④!C3</f>
        <v>9784480689429</v>
      </c>
      <c r="D617" s="17" t="str">
        <f>発注リスト④!D3</f>
        <v>筑摩書房</v>
      </c>
      <c r="E617" s="21">
        <f>発注リスト④!E3</f>
        <v>1</v>
      </c>
      <c r="F617" s="41">
        <f>発注リスト④!F3</f>
        <v>680</v>
      </c>
      <c r="G617" s="215">
        <f t="shared" si="9"/>
        <v>680</v>
      </c>
    </row>
    <row r="618" spans="1:7" ht="26.25" customHeight="1" x14ac:dyDescent="0.4">
      <c r="A618" s="204">
        <v>616</v>
      </c>
      <c r="B618" s="17" t="str">
        <f>発注リスト④!B4</f>
        <v>日本の古典をよむ　⑴</v>
      </c>
      <c r="C618" s="208">
        <f>発注リスト④!C4</f>
        <v>9784093621717</v>
      </c>
      <c r="D618" s="17" t="str">
        <f>発注リスト④!D4</f>
        <v>小学館</v>
      </c>
      <c r="E618" s="21">
        <f>発注リスト④!E4</f>
        <v>1</v>
      </c>
      <c r="F618" s="41">
        <f>発注リスト④!F4</f>
        <v>1800</v>
      </c>
      <c r="G618" s="215">
        <f t="shared" si="9"/>
        <v>1800</v>
      </c>
    </row>
    <row r="619" spans="1:7" ht="26.25" customHeight="1" x14ac:dyDescent="0.4">
      <c r="A619" s="204">
        <v>617</v>
      </c>
      <c r="B619" s="17" t="str">
        <f>発注リスト④!B5</f>
        <v>日本の古典をよむ　⑵</v>
      </c>
      <c r="C619" s="208">
        <f>発注リスト④!C5</f>
        <v>9784093621724</v>
      </c>
      <c r="D619" s="17" t="str">
        <f>発注リスト④!D5</f>
        <v>小学館</v>
      </c>
      <c r="E619" s="21">
        <f>発注リスト④!E5</f>
        <v>1</v>
      </c>
      <c r="F619" s="41">
        <f>発注リスト④!F5</f>
        <v>1800</v>
      </c>
      <c r="G619" s="215">
        <f t="shared" si="9"/>
        <v>1800</v>
      </c>
    </row>
    <row r="620" spans="1:7" ht="26.25" customHeight="1" x14ac:dyDescent="0.4">
      <c r="A620" s="204">
        <v>618</v>
      </c>
      <c r="B620" s="17" t="str">
        <f>発注リスト④!B6</f>
        <v>日本の古典をよむ　⑶</v>
      </c>
      <c r="C620" s="208">
        <f>発注リスト④!C6</f>
        <v>9784093621731</v>
      </c>
      <c r="D620" s="17" t="str">
        <f>発注リスト④!D6</f>
        <v>小学館</v>
      </c>
      <c r="E620" s="21">
        <f>発注リスト④!E6</f>
        <v>1</v>
      </c>
      <c r="F620" s="41">
        <f>発注リスト④!F6</f>
        <v>1800</v>
      </c>
      <c r="G620" s="215">
        <f t="shared" si="9"/>
        <v>1800</v>
      </c>
    </row>
    <row r="621" spans="1:7" ht="26.25" customHeight="1" x14ac:dyDescent="0.4">
      <c r="A621" s="204">
        <v>619</v>
      </c>
      <c r="B621" s="17" t="str">
        <f>発注リスト④!B7</f>
        <v>日本の古典をよむ　⑷</v>
      </c>
      <c r="C621" s="208">
        <f>発注リスト④!C7</f>
        <v>9784093621748</v>
      </c>
      <c r="D621" s="17" t="str">
        <f>発注リスト④!D7</f>
        <v>小学館</v>
      </c>
      <c r="E621" s="21">
        <f>発注リスト④!E7</f>
        <v>1</v>
      </c>
      <c r="F621" s="41">
        <f>発注リスト④!F7</f>
        <v>1800</v>
      </c>
      <c r="G621" s="215">
        <f t="shared" si="9"/>
        <v>1800</v>
      </c>
    </row>
    <row r="622" spans="1:7" ht="26.25" customHeight="1" x14ac:dyDescent="0.4">
      <c r="A622" s="204">
        <v>620</v>
      </c>
      <c r="B622" s="17" t="str">
        <f>発注リスト④!B8</f>
        <v>日本の古典をよむ　⑸</v>
      </c>
      <c r="C622" s="208">
        <f>発注リスト④!C8</f>
        <v>9784093621755</v>
      </c>
      <c r="D622" s="17" t="str">
        <f>発注リスト④!D8</f>
        <v>小学館</v>
      </c>
      <c r="E622" s="21">
        <f>発注リスト④!E8</f>
        <v>1</v>
      </c>
      <c r="F622" s="41">
        <f>発注リスト④!F8</f>
        <v>1800</v>
      </c>
      <c r="G622" s="215">
        <f t="shared" si="9"/>
        <v>1800</v>
      </c>
    </row>
    <row r="623" spans="1:7" ht="26.25" customHeight="1" x14ac:dyDescent="0.4">
      <c r="A623" s="204">
        <v>621</v>
      </c>
      <c r="B623" s="17" t="str">
        <f>発注リスト④!B9</f>
        <v>日本の古典をよむ　⑹</v>
      </c>
      <c r="C623" s="208">
        <f>発注リスト④!C9</f>
        <v>9784093621762</v>
      </c>
      <c r="D623" s="17" t="str">
        <f>発注リスト④!D9</f>
        <v>小学館</v>
      </c>
      <c r="E623" s="21">
        <f>発注リスト④!E9</f>
        <v>1</v>
      </c>
      <c r="F623" s="41">
        <f>発注リスト④!F9</f>
        <v>1800</v>
      </c>
      <c r="G623" s="215">
        <f t="shared" si="9"/>
        <v>1800</v>
      </c>
    </row>
    <row r="624" spans="1:7" ht="26.25" customHeight="1" x14ac:dyDescent="0.4">
      <c r="A624" s="204">
        <v>622</v>
      </c>
      <c r="B624" s="17" t="str">
        <f>発注リスト④!B10</f>
        <v>日本の古典をよむ　⑺</v>
      </c>
      <c r="C624" s="208">
        <f>発注リスト④!C10</f>
        <v>9784093621779</v>
      </c>
      <c r="D624" s="17" t="str">
        <f>発注リスト④!D10</f>
        <v>小学館</v>
      </c>
      <c r="E624" s="21">
        <f>発注リスト④!E10</f>
        <v>1</v>
      </c>
      <c r="F624" s="41">
        <f>発注リスト④!F10</f>
        <v>1800</v>
      </c>
      <c r="G624" s="215">
        <f t="shared" si="9"/>
        <v>1800</v>
      </c>
    </row>
    <row r="625" spans="1:7" ht="26.25" customHeight="1" x14ac:dyDescent="0.4">
      <c r="A625" s="204">
        <v>623</v>
      </c>
      <c r="B625" s="17" t="str">
        <f>発注リスト④!B11</f>
        <v>日本の古典をよむ　⑻</v>
      </c>
      <c r="C625" s="208">
        <f>発注リスト④!C11</f>
        <v>9784093621786</v>
      </c>
      <c r="D625" s="17" t="str">
        <f>発注リスト④!D11</f>
        <v>小学館</v>
      </c>
      <c r="E625" s="21">
        <f>発注リスト④!E11</f>
        <v>1</v>
      </c>
      <c r="F625" s="41">
        <f>発注リスト④!F11</f>
        <v>1800</v>
      </c>
      <c r="G625" s="215">
        <f t="shared" si="9"/>
        <v>1800</v>
      </c>
    </row>
    <row r="626" spans="1:7" ht="26.25" customHeight="1" x14ac:dyDescent="0.4">
      <c r="A626" s="204">
        <v>624</v>
      </c>
      <c r="B626" s="17" t="str">
        <f>発注リスト④!B12</f>
        <v>日本の古典をよむ　⑼</v>
      </c>
      <c r="C626" s="208">
        <f>発注リスト④!C12</f>
        <v>9784093621793</v>
      </c>
      <c r="D626" s="17" t="str">
        <f>発注リスト④!D12</f>
        <v>小学館</v>
      </c>
      <c r="E626" s="21">
        <f>発注リスト④!E12</f>
        <v>1</v>
      </c>
      <c r="F626" s="41">
        <f>発注リスト④!F12</f>
        <v>1800</v>
      </c>
      <c r="G626" s="215">
        <f t="shared" si="9"/>
        <v>1800</v>
      </c>
    </row>
    <row r="627" spans="1:7" ht="26.25" customHeight="1" x14ac:dyDescent="0.4">
      <c r="A627" s="204">
        <v>625</v>
      </c>
      <c r="B627" s="17" t="str">
        <f>発注リスト④!B13</f>
        <v>日本の古典をよむ　⑽</v>
      </c>
      <c r="C627" s="208">
        <f>発注リスト④!C13</f>
        <v>9784093621809</v>
      </c>
      <c r="D627" s="17" t="str">
        <f>発注リスト④!D13</f>
        <v>小学館</v>
      </c>
      <c r="E627" s="21">
        <f>発注リスト④!E13</f>
        <v>1</v>
      </c>
      <c r="F627" s="41">
        <f>発注リスト④!F13</f>
        <v>1800</v>
      </c>
      <c r="G627" s="215">
        <f t="shared" si="9"/>
        <v>1800</v>
      </c>
    </row>
    <row r="628" spans="1:7" ht="26.25" customHeight="1" x14ac:dyDescent="0.4">
      <c r="A628" s="204">
        <v>626</v>
      </c>
      <c r="B628" s="17" t="str">
        <f>発注リスト④!B14</f>
        <v>日本の古典をよむ　⑾</v>
      </c>
      <c r="C628" s="208">
        <f>発注リスト④!C14</f>
        <v>9784093621816</v>
      </c>
      <c r="D628" s="17" t="str">
        <f>発注リスト④!D14</f>
        <v>小学館</v>
      </c>
      <c r="E628" s="21">
        <f>発注リスト④!E14</f>
        <v>1</v>
      </c>
      <c r="F628" s="41">
        <f>発注リスト④!F14</f>
        <v>1800</v>
      </c>
      <c r="G628" s="215">
        <f t="shared" si="9"/>
        <v>1800</v>
      </c>
    </row>
    <row r="629" spans="1:7" ht="26.25" customHeight="1" x14ac:dyDescent="0.4">
      <c r="A629" s="204">
        <v>627</v>
      </c>
      <c r="B629" s="17" t="str">
        <f>発注リスト④!B15</f>
        <v>日本の古典をよむ　⑿</v>
      </c>
      <c r="C629" s="208">
        <f>発注リスト④!C15</f>
        <v>9784093621823</v>
      </c>
      <c r="D629" s="17" t="str">
        <f>発注リスト④!D15</f>
        <v>小学館</v>
      </c>
      <c r="E629" s="21">
        <f>発注リスト④!E15</f>
        <v>1</v>
      </c>
      <c r="F629" s="41">
        <f>発注リスト④!F15</f>
        <v>1800</v>
      </c>
      <c r="G629" s="215">
        <f t="shared" si="9"/>
        <v>1800</v>
      </c>
    </row>
    <row r="630" spans="1:7" ht="26.25" customHeight="1" x14ac:dyDescent="0.4">
      <c r="A630" s="204">
        <v>628</v>
      </c>
      <c r="B630" s="17" t="str">
        <f>発注リスト④!B16</f>
        <v>日本の古典をよむ　⒀</v>
      </c>
      <c r="C630" s="208">
        <f>発注リスト④!C16</f>
        <v>9784093621830</v>
      </c>
      <c r="D630" s="17" t="str">
        <f>発注リスト④!D16</f>
        <v>小学館</v>
      </c>
      <c r="E630" s="21">
        <f>発注リスト④!E16</f>
        <v>1</v>
      </c>
      <c r="F630" s="41">
        <f>発注リスト④!F16</f>
        <v>1800</v>
      </c>
      <c r="G630" s="215">
        <f t="shared" si="9"/>
        <v>1800</v>
      </c>
    </row>
    <row r="631" spans="1:7" ht="26.25" customHeight="1" x14ac:dyDescent="0.4">
      <c r="A631" s="204">
        <v>629</v>
      </c>
      <c r="B631" s="17" t="str">
        <f>発注リスト④!B17</f>
        <v>日本の古典をよむ　⒁</v>
      </c>
      <c r="C631" s="208">
        <f>発注リスト④!C17</f>
        <v>9784093621847</v>
      </c>
      <c r="D631" s="17" t="str">
        <f>発注リスト④!D17</f>
        <v>小学館</v>
      </c>
      <c r="E631" s="21">
        <f>発注リスト④!E17</f>
        <v>1</v>
      </c>
      <c r="F631" s="41">
        <f>発注リスト④!F17</f>
        <v>1800</v>
      </c>
      <c r="G631" s="215">
        <f t="shared" si="9"/>
        <v>1800</v>
      </c>
    </row>
    <row r="632" spans="1:7" ht="26.25" customHeight="1" x14ac:dyDescent="0.4">
      <c r="A632" s="204">
        <v>630</v>
      </c>
      <c r="B632" s="17" t="str">
        <f>発注リスト④!B18</f>
        <v>日本の古典をよむ　⒂</v>
      </c>
      <c r="C632" s="208">
        <f>発注リスト④!C18</f>
        <v>9784093621854</v>
      </c>
      <c r="D632" s="17" t="str">
        <f>発注リスト④!D18</f>
        <v>小学館</v>
      </c>
      <c r="E632" s="21">
        <f>発注リスト④!E18</f>
        <v>1</v>
      </c>
      <c r="F632" s="41">
        <f>発注リスト④!F18</f>
        <v>1800</v>
      </c>
      <c r="G632" s="215">
        <f t="shared" si="9"/>
        <v>1800</v>
      </c>
    </row>
    <row r="633" spans="1:7" ht="26.25" customHeight="1" x14ac:dyDescent="0.4">
      <c r="A633" s="204">
        <v>631</v>
      </c>
      <c r="B633" s="17" t="str">
        <f>発注リスト④!B19</f>
        <v>日本の古典をよむ　⒃</v>
      </c>
      <c r="C633" s="208">
        <f>発注リスト④!C19</f>
        <v>9784093621861</v>
      </c>
      <c r="D633" s="17" t="str">
        <f>発注リスト④!D19</f>
        <v>小学館</v>
      </c>
      <c r="E633" s="21">
        <f>発注リスト④!E19</f>
        <v>1</v>
      </c>
      <c r="F633" s="41">
        <f>発注リスト④!F19</f>
        <v>1800</v>
      </c>
      <c r="G633" s="215">
        <f t="shared" si="9"/>
        <v>1800</v>
      </c>
    </row>
    <row r="634" spans="1:7" ht="26.25" customHeight="1" x14ac:dyDescent="0.4">
      <c r="A634" s="204">
        <v>632</v>
      </c>
      <c r="B634" s="17" t="str">
        <f>発注リスト④!B20</f>
        <v>日本の古典をよむ　⒄</v>
      </c>
      <c r="C634" s="208">
        <f>発注リスト④!C20</f>
        <v>9784093621878</v>
      </c>
      <c r="D634" s="17" t="str">
        <f>発注リスト④!D20</f>
        <v>小学館</v>
      </c>
      <c r="E634" s="21">
        <f>発注リスト④!E20</f>
        <v>1</v>
      </c>
      <c r="F634" s="41">
        <f>発注リスト④!F20</f>
        <v>1800</v>
      </c>
      <c r="G634" s="215">
        <f t="shared" si="9"/>
        <v>1800</v>
      </c>
    </row>
    <row r="635" spans="1:7" ht="26.25" customHeight="1" x14ac:dyDescent="0.4">
      <c r="A635" s="204">
        <v>633</v>
      </c>
      <c r="B635" s="17" t="str">
        <f>発注リスト④!B21</f>
        <v>日本の古典をよむ　⒅</v>
      </c>
      <c r="C635" s="208">
        <f>発注リスト④!C21</f>
        <v>9784093621885</v>
      </c>
      <c r="D635" s="17" t="str">
        <f>発注リスト④!D21</f>
        <v>小学館</v>
      </c>
      <c r="E635" s="21">
        <f>発注リスト④!E21</f>
        <v>1</v>
      </c>
      <c r="F635" s="41">
        <f>発注リスト④!F21</f>
        <v>1800</v>
      </c>
      <c r="G635" s="215">
        <f t="shared" si="9"/>
        <v>1800</v>
      </c>
    </row>
    <row r="636" spans="1:7" ht="26.25" customHeight="1" x14ac:dyDescent="0.4">
      <c r="A636" s="204">
        <v>634</v>
      </c>
      <c r="B636" s="17" t="str">
        <f>発注リスト④!B22</f>
        <v>日本の古典をよむ　⒆</v>
      </c>
      <c r="C636" s="208">
        <f>発注リスト④!C22</f>
        <v>9784093621892</v>
      </c>
      <c r="D636" s="17" t="str">
        <f>発注リスト④!D22</f>
        <v>小学館</v>
      </c>
      <c r="E636" s="21">
        <f>発注リスト④!E22</f>
        <v>1</v>
      </c>
      <c r="F636" s="41">
        <f>発注リスト④!F22</f>
        <v>1800</v>
      </c>
      <c r="G636" s="215">
        <f t="shared" si="9"/>
        <v>1800</v>
      </c>
    </row>
    <row r="637" spans="1:7" ht="26.25" customHeight="1" x14ac:dyDescent="0.4">
      <c r="A637" s="204">
        <v>635</v>
      </c>
      <c r="B637" s="17" t="str">
        <f>発注リスト④!B23</f>
        <v>わたしの忘れ物</v>
      </c>
      <c r="C637" s="208">
        <f>発注リスト④!C23</f>
        <v>9784488431136</v>
      </c>
      <c r="D637" s="17" t="str">
        <f>発注リスト④!D23</f>
        <v>東京創元社</v>
      </c>
      <c r="E637" s="21">
        <f>発注リスト④!E23</f>
        <v>1</v>
      </c>
      <c r="F637" s="41">
        <f>発注リスト④!F23</f>
        <v>780</v>
      </c>
      <c r="G637" s="215">
        <f t="shared" si="9"/>
        <v>780</v>
      </c>
    </row>
    <row r="638" spans="1:7" ht="26.25" customHeight="1" x14ac:dyDescent="0.4">
      <c r="A638" s="204">
        <v>636</v>
      </c>
      <c r="B638" s="17" t="str">
        <f>発注リスト④!B24</f>
        <v>風の向こうへ駆け抜けろ</v>
      </c>
      <c r="C638" s="208">
        <f>発注リスト④!C24</f>
        <v>9784094064285</v>
      </c>
      <c r="D638" s="17" t="str">
        <f>発注リスト④!D24</f>
        <v>小学館</v>
      </c>
      <c r="E638" s="21">
        <f>発注リスト④!E24</f>
        <v>1</v>
      </c>
      <c r="F638" s="41">
        <f>発注リスト④!F24</f>
        <v>690</v>
      </c>
      <c r="G638" s="215">
        <f t="shared" si="9"/>
        <v>690</v>
      </c>
    </row>
    <row r="639" spans="1:7" ht="26.25" customHeight="1" x14ac:dyDescent="0.4">
      <c r="A639" s="204">
        <v>637</v>
      </c>
      <c r="B639" s="17" t="str">
        <f>発注リスト④!B25</f>
        <v>てふてふ荘へようこそ</v>
      </c>
      <c r="C639" s="208">
        <f>発注リスト④!C25</f>
        <v>9784041004678</v>
      </c>
      <c r="D639" s="17" t="str">
        <f>発注リスト④!D25</f>
        <v>KADOKAWA</v>
      </c>
      <c r="E639" s="21">
        <f>発注リスト④!E25</f>
        <v>1</v>
      </c>
      <c r="F639" s="41">
        <f>発注リスト④!F25</f>
        <v>590</v>
      </c>
      <c r="G639" s="215">
        <f t="shared" si="9"/>
        <v>590</v>
      </c>
    </row>
    <row r="640" spans="1:7" ht="26.25" customHeight="1" x14ac:dyDescent="0.4">
      <c r="A640" s="204">
        <v>638</v>
      </c>
      <c r="B640" s="17" t="str">
        <f>発注リスト④!B26</f>
        <v>レインツリーの国</v>
      </c>
      <c r="C640" s="208">
        <f>発注リスト④!C26</f>
        <v>9784041034323</v>
      </c>
      <c r="D640" s="17" t="str">
        <f>発注リスト④!D26</f>
        <v>KADOKAWA</v>
      </c>
      <c r="E640" s="21">
        <f>発注リスト④!E26</f>
        <v>1</v>
      </c>
      <c r="F640" s="41">
        <f>発注リスト④!F26</f>
        <v>473</v>
      </c>
      <c r="G640" s="215">
        <f t="shared" si="9"/>
        <v>473</v>
      </c>
    </row>
    <row r="641" spans="1:7" ht="26.25" customHeight="1" x14ac:dyDescent="0.4">
      <c r="A641" s="204">
        <v>639</v>
      </c>
      <c r="B641" s="17" t="str">
        <f>発注リスト④!B27</f>
        <v>県庁おもてなし課</v>
      </c>
      <c r="C641" s="208">
        <f>発注リスト④!C27</f>
        <v>9784041007846</v>
      </c>
      <c r="D641" s="17" t="str">
        <f>発注リスト④!D27</f>
        <v>KADOKAWA</v>
      </c>
      <c r="E641" s="21">
        <f>発注リスト④!E27</f>
        <v>1</v>
      </c>
      <c r="F641" s="41">
        <f>発注リスト④!F27</f>
        <v>705</v>
      </c>
      <c r="G641" s="215">
        <f t="shared" si="9"/>
        <v>705</v>
      </c>
    </row>
    <row r="642" spans="1:7" ht="26.25" customHeight="1" x14ac:dyDescent="0.4">
      <c r="A642" s="204">
        <v>640</v>
      </c>
      <c r="B642" s="17" t="str">
        <f>発注リスト④!B28</f>
        <v>明日の子供たち</v>
      </c>
      <c r="C642" s="208">
        <f>発注リスト④!C28</f>
        <v>9784344427143</v>
      </c>
      <c r="D642" s="17" t="str">
        <f>発注リスト④!D28</f>
        <v>幻冬舎</v>
      </c>
      <c r="E642" s="21">
        <f>発注リスト④!E28</f>
        <v>1</v>
      </c>
      <c r="F642" s="41">
        <f>発注リスト④!F28</f>
        <v>770</v>
      </c>
      <c r="G642" s="215">
        <f t="shared" si="9"/>
        <v>770</v>
      </c>
    </row>
    <row r="643" spans="1:7" ht="26.25" customHeight="1" x14ac:dyDescent="0.4">
      <c r="A643" s="204">
        <v>641</v>
      </c>
      <c r="B643" s="17" t="str">
        <f>発注リスト④!B29</f>
        <v>旅猫リポート</v>
      </c>
      <c r="C643" s="208">
        <f>発注リスト④!C29</f>
        <v>9784062935616</v>
      </c>
      <c r="D643" s="17" t="str">
        <f>発注リスト④!D29</f>
        <v>講談社</v>
      </c>
      <c r="E643" s="21">
        <f>発注リスト④!E29</f>
        <v>1</v>
      </c>
      <c r="F643" s="41">
        <f>発注リスト④!F29</f>
        <v>640</v>
      </c>
      <c r="G643" s="215">
        <f t="shared" si="9"/>
        <v>640</v>
      </c>
    </row>
    <row r="644" spans="1:7" ht="26.25" customHeight="1" x14ac:dyDescent="0.4">
      <c r="A644" s="204">
        <v>642</v>
      </c>
      <c r="B644" s="17" t="str">
        <f>発注リスト④!B30</f>
        <v>くちびるに歌を</v>
      </c>
      <c r="C644" s="208">
        <f>発注リスト④!C30</f>
        <v>9784094088816</v>
      </c>
      <c r="D644" s="17" t="str">
        <f>発注リスト④!D30</f>
        <v>小学館</v>
      </c>
      <c r="E644" s="21">
        <f>発注リスト④!E30</f>
        <v>1</v>
      </c>
      <c r="F644" s="41">
        <f>発注リスト④!F30</f>
        <v>700</v>
      </c>
      <c r="G644" s="215">
        <f t="shared" ref="G644:G707" si="10">E644*F644</f>
        <v>700</v>
      </c>
    </row>
    <row r="645" spans="1:7" ht="26.25" customHeight="1" x14ac:dyDescent="0.4">
      <c r="A645" s="204">
        <v>643</v>
      </c>
      <c r="B645" s="17" t="str">
        <f>発注リスト④!B31</f>
        <v>つめたいよるに</v>
      </c>
      <c r="C645" s="208">
        <f>発注リスト④!C31</f>
        <v>9784101339139</v>
      </c>
      <c r="D645" s="17" t="str">
        <f>発注リスト④!D31</f>
        <v>新潮社</v>
      </c>
      <c r="E645" s="21">
        <f>発注リスト④!E31</f>
        <v>1</v>
      </c>
      <c r="F645" s="41">
        <f>発注リスト④!F31</f>
        <v>520</v>
      </c>
      <c r="G645" s="215">
        <f t="shared" si="10"/>
        <v>520</v>
      </c>
    </row>
    <row r="646" spans="1:7" ht="26.25" customHeight="1" x14ac:dyDescent="0.4">
      <c r="A646" s="204">
        <v>644</v>
      </c>
      <c r="B646" s="17" t="str">
        <f>発注リスト④!B32</f>
        <v>雪だるまの雪子ちゃん</v>
      </c>
      <c r="C646" s="208">
        <f>発注リスト④!C32</f>
        <v>9784101339276</v>
      </c>
      <c r="D646" s="17" t="str">
        <f>発注リスト④!D32</f>
        <v>新潮社</v>
      </c>
      <c r="E646" s="21">
        <f>発注リスト④!E32</f>
        <v>1</v>
      </c>
      <c r="F646" s="41">
        <f>発注リスト④!F32</f>
        <v>670</v>
      </c>
      <c r="G646" s="215">
        <f t="shared" si="10"/>
        <v>670</v>
      </c>
    </row>
    <row r="647" spans="1:7" ht="26.25" customHeight="1" x14ac:dyDescent="0.4">
      <c r="A647" s="204">
        <v>645</v>
      </c>
      <c r="B647" s="17" t="str">
        <f>発注リスト④!B33</f>
        <v>枕草子いとめでたし！</v>
      </c>
      <c r="C647" s="208">
        <f>発注リスト④!C33</f>
        <v>9784909064837</v>
      </c>
      <c r="D647" s="17" t="str">
        <f>発注リスト④!D33</f>
        <v>朝日学生新聞社</v>
      </c>
      <c r="E647" s="21">
        <f>発注リスト④!E33</f>
        <v>1</v>
      </c>
      <c r="F647" s="41">
        <f>発注リスト④!F33</f>
        <v>1500</v>
      </c>
      <c r="G647" s="215">
        <f t="shared" si="10"/>
        <v>1500</v>
      </c>
    </row>
    <row r="648" spans="1:7" ht="26.25" customHeight="1" x14ac:dyDescent="0.4">
      <c r="A648" s="204">
        <v>646</v>
      </c>
      <c r="B648" s="17" t="str">
        <f>発注リスト④!B34</f>
        <v>ひと</v>
      </c>
      <c r="C648" s="208">
        <f>発注リスト④!C34</f>
        <v>9784396347185</v>
      </c>
      <c r="D648" s="17" t="str">
        <f>発注リスト④!D34</f>
        <v>祥伝社</v>
      </c>
      <c r="E648" s="21">
        <f>発注リスト④!E34</f>
        <v>1</v>
      </c>
      <c r="F648" s="41">
        <f>発注リスト④!F34</f>
        <v>690</v>
      </c>
      <c r="G648" s="215">
        <f t="shared" si="10"/>
        <v>690</v>
      </c>
    </row>
    <row r="649" spans="1:7" ht="26.25" customHeight="1" x14ac:dyDescent="0.4">
      <c r="A649" s="204">
        <v>647</v>
      </c>
      <c r="B649" s="17" t="str">
        <f>発注リスト④!B35</f>
        <v>ツバキ文具店</v>
      </c>
      <c r="C649" s="208">
        <f>発注リスト④!C35</f>
        <v>9784344427617</v>
      </c>
      <c r="D649" s="17" t="str">
        <f>発注リスト④!D35</f>
        <v>幻冬舎</v>
      </c>
      <c r="E649" s="21">
        <f>発注リスト④!E35</f>
        <v>1</v>
      </c>
      <c r="F649" s="41">
        <f>発注リスト④!F35</f>
        <v>600</v>
      </c>
      <c r="G649" s="215">
        <f t="shared" si="10"/>
        <v>600</v>
      </c>
    </row>
    <row r="650" spans="1:7" ht="26.25" customHeight="1" x14ac:dyDescent="0.4">
      <c r="A650" s="204">
        <v>648</v>
      </c>
      <c r="B650" s="17" t="str">
        <f>発注リスト④!B36</f>
        <v>キラキラ共和国</v>
      </c>
      <c r="C650" s="208">
        <f>発注リスト④!C36</f>
        <v>9784344428805</v>
      </c>
      <c r="D650" s="17" t="str">
        <f>発注リスト④!D36</f>
        <v>幻冬舎</v>
      </c>
      <c r="E650" s="21">
        <f>発注リスト④!E36</f>
        <v>1</v>
      </c>
      <c r="F650" s="41">
        <f>発注リスト④!F36</f>
        <v>600</v>
      </c>
      <c r="G650" s="215">
        <f t="shared" si="10"/>
        <v>600</v>
      </c>
    </row>
    <row r="651" spans="1:7" ht="26.25" customHeight="1" x14ac:dyDescent="0.4">
      <c r="A651" s="204">
        <v>649</v>
      </c>
      <c r="B651" s="17" t="str">
        <f>発注リスト④!B37</f>
        <v>食堂かたつむり</v>
      </c>
      <c r="C651" s="208">
        <f>発注リスト④!C37</f>
        <v>9784591115015</v>
      </c>
      <c r="D651" s="17" t="str">
        <f>発注リスト④!D37</f>
        <v>ポプラ社</v>
      </c>
      <c r="E651" s="21">
        <f>発注リスト④!E37</f>
        <v>1</v>
      </c>
      <c r="F651" s="41">
        <f>発注リスト④!F37</f>
        <v>560</v>
      </c>
      <c r="G651" s="215">
        <f t="shared" si="10"/>
        <v>560</v>
      </c>
    </row>
    <row r="652" spans="1:7" ht="26.25" customHeight="1" x14ac:dyDescent="0.4">
      <c r="A652" s="204">
        <v>650</v>
      </c>
      <c r="B652" s="17" t="str">
        <f>発注リスト④!B38</f>
        <v>銃とチョコレート</v>
      </c>
      <c r="C652" s="208">
        <f>発注リスト④!C38</f>
        <v>9784062933964</v>
      </c>
      <c r="D652" s="17" t="str">
        <f>発注リスト④!D38</f>
        <v>講談社</v>
      </c>
      <c r="E652" s="21">
        <f>発注リスト④!E38</f>
        <v>1</v>
      </c>
      <c r="F652" s="41">
        <f>発注リスト④!F38</f>
        <v>640</v>
      </c>
      <c r="G652" s="215">
        <f t="shared" si="10"/>
        <v>640</v>
      </c>
    </row>
    <row r="653" spans="1:7" ht="26.25" customHeight="1" x14ac:dyDescent="0.4">
      <c r="A653" s="204">
        <v>651</v>
      </c>
      <c r="B653" s="17" t="str">
        <f>発注リスト④!B39</f>
        <v>魔性の子</v>
      </c>
      <c r="C653" s="208">
        <f>発注リスト④!C39</f>
        <v>9784101240510</v>
      </c>
      <c r="D653" s="17" t="str">
        <f>発注リスト④!D39</f>
        <v>新潮社</v>
      </c>
      <c r="E653" s="21">
        <f>発注リスト④!E39</f>
        <v>1</v>
      </c>
      <c r="F653" s="41">
        <f>発注リスト④!F39</f>
        <v>750</v>
      </c>
      <c r="G653" s="215">
        <f t="shared" si="10"/>
        <v>750</v>
      </c>
    </row>
    <row r="654" spans="1:7" ht="26.25" customHeight="1" x14ac:dyDescent="0.4">
      <c r="A654" s="204">
        <v>652</v>
      </c>
      <c r="B654" s="17" t="str">
        <f>発注リスト④!B40</f>
        <v>月の影 影の海　上</v>
      </c>
      <c r="C654" s="208">
        <f>発注リスト④!C40</f>
        <v>9784101240527</v>
      </c>
      <c r="D654" s="17" t="str">
        <f>発注リスト④!D40</f>
        <v>新潮社</v>
      </c>
      <c r="E654" s="21">
        <f>発注リスト④!E40</f>
        <v>1</v>
      </c>
      <c r="F654" s="41">
        <f>発注リスト④!F40</f>
        <v>550</v>
      </c>
      <c r="G654" s="215">
        <f t="shared" si="10"/>
        <v>550</v>
      </c>
    </row>
    <row r="655" spans="1:7" ht="26.25" customHeight="1" x14ac:dyDescent="0.4">
      <c r="A655" s="204">
        <v>653</v>
      </c>
      <c r="B655" s="17" t="str">
        <f>発注リスト④!B41</f>
        <v>月の影 影の海　下</v>
      </c>
      <c r="C655" s="208">
        <f>発注リスト④!C41</f>
        <v>9784101240534</v>
      </c>
      <c r="D655" s="17" t="str">
        <f>発注リスト④!D41</f>
        <v>新潮社</v>
      </c>
      <c r="E655" s="21">
        <f>発注リスト④!E41</f>
        <v>1</v>
      </c>
      <c r="F655" s="41">
        <f>発注リスト④!F41</f>
        <v>550</v>
      </c>
      <c r="G655" s="215">
        <f t="shared" si="10"/>
        <v>550</v>
      </c>
    </row>
    <row r="656" spans="1:7" ht="26.25" customHeight="1" x14ac:dyDescent="0.4">
      <c r="A656" s="204">
        <v>654</v>
      </c>
      <c r="B656" s="17" t="str">
        <f>発注リスト④!B42</f>
        <v>風の海 迷宮の岸</v>
      </c>
      <c r="C656" s="208">
        <f>発注リスト④!C42</f>
        <v>9784101240541</v>
      </c>
      <c r="D656" s="17" t="str">
        <f>発注リスト④!D42</f>
        <v>新潮社</v>
      </c>
      <c r="E656" s="21">
        <f>発注リスト④!E42</f>
        <v>1</v>
      </c>
      <c r="F656" s="41">
        <f>発注リスト④!F42</f>
        <v>670</v>
      </c>
      <c r="G656" s="215">
        <f t="shared" si="10"/>
        <v>670</v>
      </c>
    </row>
    <row r="657" spans="1:7" ht="26.25" customHeight="1" x14ac:dyDescent="0.4">
      <c r="A657" s="204">
        <v>655</v>
      </c>
      <c r="B657" s="17" t="str">
        <f>発注リスト④!B43</f>
        <v>東の海神 西の滄海</v>
      </c>
      <c r="C657" s="208">
        <f>発注リスト④!C43</f>
        <v>9784101240558</v>
      </c>
      <c r="D657" s="17" t="str">
        <f>発注リスト④!D43</f>
        <v>新潮社</v>
      </c>
      <c r="E657" s="21">
        <f>発注リスト④!E43</f>
        <v>1</v>
      </c>
      <c r="F657" s="41">
        <f>発注リスト④!F43</f>
        <v>630</v>
      </c>
      <c r="G657" s="215">
        <f t="shared" si="10"/>
        <v>630</v>
      </c>
    </row>
    <row r="658" spans="1:7" ht="26.25" customHeight="1" x14ac:dyDescent="0.4">
      <c r="A658" s="204">
        <v>656</v>
      </c>
      <c r="B658" s="17" t="str">
        <f>発注リスト④!B44</f>
        <v>風の万里 黎明の空　上</v>
      </c>
      <c r="C658" s="208">
        <f>発注リスト④!C44</f>
        <v>9784101240565</v>
      </c>
      <c r="D658" s="17" t="str">
        <f>発注リスト④!D44</f>
        <v>新潮社</v>
      </c>
      <c r="E658" s="21">
        <f>発注リスト④!E44</f>
        <v>1</v>
      </c>
      <c r="F658" s="41">
        <f>発注リスト④!F44</f>
        <v>670</v>
      </c>
      <c r="G658" s="215">
        <f t="shared" si="10"/>
        <v>670</v>
      </c>
    </row>
    <row r="659" spans="1:7" ht="26.25" customHeight="1" x14ac:dyDescent="0.4">
      <c r="A659" s="204">
        <v>657</v>
      </c>
      <c r="B659" s="17" t="str">
        <f>発注リスト④!B45</f>
        <v>風の万里 黎明の空　下</v>
      </c>
      <c r="C659" s="208">
        <f>発注リスト④!C45</f>
        <v>9784101240572</v>
      </c>
      <c r="D659" s="17" t="str">
        <f>発注リスト④!D45</f>
        <v>新潮社</v>
      </c>
      <c r="E659" s="21">
        <f>発注リスト④!E45</f>
        <v>1</v>
      </c>
      <c r="F659" s="41">
        <f>発注リスト④!F45</f>
        <v>710</v>
      </c>
      <c r="G659" s="215">
        <f t="shared" si="10"/>
        <v>710</v>
      </c>
    </row>
    <row r="660" spans="1:7" ht="26.25" customHeight="1" x14ac:dyDescent="0.4">
      <c r="A660" s="204">
        <v>658</v>
      </c>
      <c r="B660" s="17" t="str">
        <f>発注リスト④!B46</f>
        <v>丕緒の鳥</v>
      </c>
      <c r="C660" s="208">
        <f>発注リスト④!C46</f>
        <v>9784101240589</v>
      </c>
      <c r="D660" s="17" t="str">
        <f>発注リスト④!D46</f>
        <v>新潮社</v>
      </c>
      <c r="E660" s="21">
        <f>発注リスト④!E46</f>
        <v>1</v>
      </c>
      <c r="F660" s="41">
        <f>発注リスト④!F46</f>
        <v>630</v>
      </c>
      <c r="G660" s="215">
        <f t="shared" si="10"/>
        <v>630</v>
      </c>
    </row>
    <row r="661" spans="1:7" ht="26.25" customHeight="1" x14ac:dyDescent="0.4">
      <c r="A661" s="204">
        <v>659</v>
      </c>
      <c r="B661" s="17" t="str">
        <f>発注リスト④!B47</f>
        <v>図南の翼</v>
      </c>
      <c r="C661" s="208">
        <f>発注リスト④!C47</f>
        <v>9784101240596</v>
      </c>
      <c r="D661" s="17" t="str">
        <f>発注リスト④!D47</f>
        <v>新潮社</v>
      </c>
      <c r="E661" s="21">
        <f>発注リスト④!E47</f>
        <v>1</v>
      </c>
      <c r="F661" s="41">
        <f>発注リスト④!F47</f>
        <v>710</v>
      </c>
      <c r="G661" s="215">
        <f t="shared" si="10"/>
        <v>710</v>
      </c>
    </row>
    <row r="662" spans="1:7" ht="26.25" customHeight="1" x14ac:dyDescent="0.4">
      <c r="A662" s="204">
        <v>660</v>
      </c>
      <c r="B662" s="17" t="str">
        <f>発注リスト④!B48</f>
        <v>華胥の幽夢</v>
      </c>
      <c r="C662" s="208">
        <f>発注リスト④!C48</f>
        <v>9784101240602</v>
      </c>
      <c r="D662" s="17" t="str">
        <f>発注リスト④!D48</f>
        <v>新潮社</v>
      </c>
      <c r="E662" s="21">
        <f>発注リスト④!E48</f>
        <v>1</v>
      </c>
      <c r="F662" s="41">
        <f>発注リスト④!F48</f>
        <v>630</v>
      </c>
      <c r="G662" s="215">
        <f t="shared" si="10"/>
        <v>630</v>
      </c>
    </row>
    <row r="663" spans="1:7" ht="26.25" customHeight="1" x14ac:dyDescent="0.4">
      <c r="A663" s="204">
        <v>661</v>
      </c>
      <c r="B663" s="17" t="str">
        <f>発注リスト④!B49</f>
        <v>黄昏の岸 暁の天</v>
      </c>
      <c r="C663" s="208">
        <f>発注リスト④!C49</f>
        <v>9784101240619</v>
      </c>
      <c r="D663" s="17" t="str">
        <f>発注リスト④!D49</f>
        <v>新潮社</v>
      </c>
      <c r="E663" s="21">
        <f>発注リスト④!E49</f>
        <v>1</v>
      </c>
      <c r="F663" s="41">
        <f>発注リスト④!F49</f>
        <v>750</v>
      </c>
      <c r="G663" s="215">
        <f t="shared" si="10"/>
        <v>750</v>
      </c>
    </row>
    <row r="664" spans="1:7" ht="26.25" customHeight="1" x14ac:dyDescent="0.4">
      <c r="A664" s="204">
        <v>662</v>
      </c>
      <c r="B664" s="17" t="str">
        <f>発注リスト④!B50</f>
        <v>白銀の墟 玄の月　一</v>
      </c>
      <c r="C664" s="208">
        <f>発注リスト④!C50</f>
        <v>9784101240626</v>
      </c>
      <c r="D664" s="17" t="str">
        <f>発注リスト④!D50</f>
        <v>新潮社</v>
      </c>
      <c r="E664" s="21">
        <f>発注リスト④!E50</f>
        <v>1</v>
      </c>
      <c r="F664" s="41">
        <f>発注リスト④!F50</f>
        <v>670</v>
      </c>
      <c r="G664" s="215">
        <f t="shared" si="10"/>
        <v>670</v>
      </c>
    </row>
    <row r="665" spans="1:7" ht="26.25" customHeight="1" x14ac:dyDescent="0.4">
      <c r="A665" s="204">
        <v>663</v>
      </c>
      <c r="B665" s="17" t="str">
        <f>発注リスト④!B51</f>
        <v>白銀の墟 玄の月　二</v>
      </c>
      <c r="C665" s="208">
        <f>発注リスト④!C51</f>
        <v>9784101240633</v>
      </c>
      <c r="D665" s="17" t="str">
        <f>発注リスト④!D51</f>
        <v>新潮社</v>
      </c>
      <c r="E665" s="21">
        <f>発注リスト④!E51</f>
        <v>1</v>
      </c>
      <c r="F665" s="41">
        <f>発注リスト④!F51</f>
        <v>710</v>
      </c>
      <c r="G665" s="215">
        <f t="shared" si="10"/>
        <v>710</v>
      </c>
    </row>
    <row r="666" spans="1:7" ht="26.25" customHeight="1" x14ac:dyDescent="0.4">
      <c r="A666" s="204">
        <v>664</v>
      </c>
      <c r="B666" s="17" t="str">
        <f>発注リスト④!B52</f>
        <v>白銀の墟 玄の月　三</v>
      </c>
      <c r="C666" s="208">
        <f>発注リスト④!C52</f>
        <v>9784101240640</v>
      </c>
      <c r="D666" s="17" t="str">
        <f>発注リスト④!D52</f>
        <v>新潮社</v>
      </c>
      <c r="E666" s="21">
        <f>発注リスト④!E52</f>
        <v>1</v>
      </c>
      <c r="F666" s="41">
        <f>発注リスト④!F52</f>
        <v>670</v>
      </c>
      <c r="G666" s="215">
        <f t="shared" si="10"/>
        <v>670</v>
      </c>
    </row>
    <row r="667" spans="1:7" ht="26.25" customHeight="1" x14ac:dyDescent="0.4">
      <c r="A667" s="204">
        <v>665</v>
      </c>
      <c r="B667" s="17" t="str">
        <f>発注リスト④!B53</f>
        <v>白銀の墟 玄の月　四</v>
      </c>
      <c r="C667" s="208">
        <f>発注リスト④!C53</f>
        <v>9784101240657</v>
      </c>
      <c r="D667" s="17" t="str">
        <f>発注リスト④!D53</f>
        <v>新潮社</v>
      </c>
      <c r="E667" s="21">
        <f>発注リスト④!E53</f>
        <v>1</v>
      </c>
      <c r="F667" s="41">
        <f>発注リスト④!F53</f>
        <v>750</v>
      </c>
      <c r="G667" s="215">
        <f t="shared" si="10"/>
        <v>750</v>
      </c>
    </row>
    <row r="668" spans="1:7" ht="26.25" customHeight="1" x14ac:dyDescent="0.4">
      <c r="A668" s="204">
        <v>666</v>
      </c>
      <c r="B668" s="17" t="str">
        <f>発注リスト④!B54</f>
        <v>大泉エッセイ</v>
      </c>
      <c r="C668" s="208">
        <f>発注リスト④!C54</f>
        <v>9784041026106</v>
      </c>
      <c r="D668" s="17" t="str">
        <f>発注リスト④!D54</f>
        <v>KADOKAWA</v>
      </c>
      <c r="E668" s="21">
        <f>発注リスト④!E54</f>
        <v>1</v>
      </c>
      <c r="F668" s="41">
        <f>発注リスト④!F54</f>
        <v>680</v>
      </c>
      <c r="G668" s="215">
        <f t="shared" si="10"/>
        <v>680</v>
      </c>
    </row>
    <row r="669" spans="1:7" ht="26.25" customHeight="1" x14ac:dyDescent="0.4">
      <c r="A669" s="204">
        <v>667</v>
      </c>
      <c r="B669" s="17" t="str">
        <f>発注リスト④!B55</f>
        <v>わたしの美しい庭</v>
      </c>
      <c r="C669" s="208">
        <f>発注リスト④!C55</f>
        <v>9784591172063</v>
      </c>
      <c r="D669" s="17" t="str">
        <f>発注リスト④!D55</f>
        <v>ポプラ社</v>
      </c>
      <c r="E669" s="21">
        <f>発注リスト④!E55</f>
        <v>1</v>
      </c>
      <c r="F669" s="41">
        <f>発注リスト④!F55</f>
        <v>740</v>
      </c>
      <c r="G669" s="215">
        <f t="shared" si="10"/>
        <v>740</v>
      </c>
    </row>
    <row r="670" spans="1:7" ht="26.25" customHeight="1" x14ac:dyDescent="0.4">
      <c r="A670" s="204">
        <v>668</v>
      </c>
      <c r="B670" s="17" t="str">
        <f>発注リスト④!B56</f>
        <v>カーテンコール！</v>
      </c>
      <c r="C670" s="208">
        <f>発注リスト④!C56</f>
        <v>9784101022512</v>
      </c>
      <c r="D670" s="17" t="str">
        <f>発注リスト④!D56</f>
        <v>新潮社</v>
      </c>
      <c r="E670" s="21">
        <f>発注リスト④!E56</f>
        <v>1</v>
      </c>
      <c r="F670" s="41">
        <f>発注リスト④!F56</f>
        <v>630</v>
      </c>
      <c r="G670" s="215">
        <f t="shared" si="10"/>
        <v>630</v>
      </c>
    </row>
    <row r="671" spans="1:7" ht="26.25" customHeight="1" x14ac:dyDescent="0.4">
      <c r="A671" s="204">
        <v>669</v>
      </c>
      <c r="B671" s="17" t="str">
        <f>発注リスト④!B57</f>
        <v>線は、僕を描く</v>
      </c>
      <c r="C671" s="208">
        <f>発注リスト④!C57</f>
        <v>9784065238325</v>
      </c>
      <c r="D671" s="17" t="str">
        <f>発注リスト④!D57</f>
        <v>講談社</v>
      </c>
      <c r="E671" s="21">
        <f>発注リスト④!E57</f>
        <v>1</v>
      </c>
      <c r="F671" s="41">
        <f>発注リスト④!F57</f>
        <v>780</v>
      </c>
      <c r="G671" s="215">
        <f t="shared" si="10"/>
        <v>780</v>
      </c>
    </row>
    <row r="672" spans="1:7" ht="26.25" customHeight="1" x14ac:dyDescent="0.4">
      <c r="A672" s="204">
        <v>670</v>
      </c>
      <c r="B672" s="17" t="str">
        <f>発注リスト④!B58</f>
        <v>絶望名人カフカの人生論</v>
      </c>
      <c r="C672" s="208">
        <f>発注リスト④!C58</f>
        <v>9784102071052</v>
      </c>
      <c r="D672" s="17" t="str">
        <f>発注リスト④!D58</f>
        <v>新潮社</v>
      </c>
      <c r="E672" s="21">
        <f>発注リスト④!E58</f>
        <v>1</v>
      </c>
      <c r="F672" s="41">
        <f>発注リスト④!F58</f>
        <v>550</v>
      </c>
      <c r="G672" s="215">
        <f t="shared" si="10"/>
        <v>550</v>
      </c>
    </row>
    <row r="673" spans="1:7" ht="26.25" customHeight="1" x14ac:dyDescent="0.4">
      <c r="A673" s="204">
        <v>671</v>
      </c>
      <c r="B673" s="17" t="str">
        <f>発注リスト④!B59</f>
        <v>桜風堂ものがたり　上</v>
      </c>
      <c r="C673" s="208">
        <f>発注リスト④!C59</f>
        <v>9784569768809</v>
      </c>
      <c r="D673" s="17" t="str">
        <f>発注リスト④!D59</f>
        <v>PHP研究所</v>
      </c>
      <c r="E673" s="21">
        <f>発注リスト④!E59</f>
        <v>1</v>
      </c>
      <c r="F673" s="41">
        <f>発注リスト④!F59</f>
        <v>660</v>
      </c>
      <c r="G673" s="215">
        <f t="shared" si="10"/>
        <v>660</v>
      </c>
    </row>
    <row r="674" spans="1:7" ht="26.25" customHeight="1" x14ac:dyDescent="0.4">
      <c r="A674" s="204">
        <v>672</v>
      </c>
      <c r="B674" s="17" t="str">
        <f>発注リスト④!B60</f>
        <v>桜風堂ものがたり　下</v>
      </c>
      <c r="C674" s="208">
        <f>発注リスト④!C60</f>
        <v>9784569768816</v>
      </c>
      <c r="D674" s="17" t="str">
        <f>発注リスト④!D60</f>
        <v>PHP研究所</v>
      </c>
      <c r="E674" s="21">
        <f>発注リスト④!E60</f>
        <v>1</v>
      </c>
      <c r="F674" s="41">
        <f>発注リスト④!F60</f>
        <v>660</v>
      </c>
      <c r="G674" s="215">
        <f t="shared" si="10"/>
        <v>660</v>
      </c>
    </row>
    <row r="675" spans="1:7" ht="26.25" customHeight="1" x14ac:dyDescent="0.4">
      <c r="A675" s="204">
        <v>673</v>
      </c>
      <c r="B675" s="17" t="str">
        <f>発注リスト④!B61</f>
        <v>老人と海</v>
      </c>
      <c r="C675" s="208">
        <f>発注リスト④!C61</f>
        <v>9784102100189</v>
      </c>
      <c r="D675" s="17" t="str">
        <f>発注リスト④!D61</f>
        <v>新潮社</v>
      </c>
      <c r="E675" s="21">
        <f>発注リスト④!E61</f>
        <v>1</v>
      </c>
      <c r="F675" s="41">
        <f>発注リスト④!F61</f>
        <v>490</v>
      </c>
      <c r="G675" s="215">
        <f t="shared" si="10"/>
        <v>490</v>
      </c>
    </row>
    <row r="676" spans="1:7" ht="26.25" customHeight="1" x14ac:dyDescent="0.4">
      <c r="A676" s="204">
        <v>674</v>
      </c>
      <c r="B676" s="17" t="str">
        <f>発注リスト④!B62</f>
        <v>ウィニー・ザ・プー</v>
      </c>
      <c r="C676" s="208">
        <f>発注リスト④!C62</f>
        <v>9784102200469</v>
      </c>
      <c r="D676" s="17" t="str">
        <f>発注リスト④!D62</f>
        <v>新潮社</v>
      </c>
      <c r="E676" s="21">
        <f>発注リスト④!E62</f>
        <v>1</v>
      </c>
      <c r="F676" s="41">
        <f>発注リスト④!F62</f>
        <v>460</v>
      </c>
      <c r="G676" s="215">
        <f t="shared" si="10"/>
        <v>460</v>
      </c>
    </row>
    <row r="677" spans="1:7" ht="26.25" customHeight="1" x14ac:dyDescent="0.4">
      <c r="A677" s="204">
        <v>675</v>
      </c>
      <c r="B677" s="17" t="str">
        <f>発注リスト④!B63</f>
        <v>ペスト</v>
      </c>
      <c r="C677" s="208">
        <f>発注リスト④!C63</f>
        <v>9784102114032</v>
      </c>
      <c r="D677" s="17" t="str">
        <f>発注リスト④!D63</f>
        <v>新潮社</v>
      </c>
      <c r="E677" s="21">
        <f>発注リスト④!E63</f>
        <v>1</v>
      </c>
      <c r="F677" s="41">
        <f>発注リスト④!F63</f>
        <v>750</v>
      </c>
      <c r="G677" s="215">
        <f t="shared" si="10"/>
        <v>750</v>
      </c>
    </row>
    <row r="678" spans="1:7" ht="26.25" customHeight="1" x14ac:dyDescent="0.4">
      <c r="A678" s="204">
        <v>676</v>
      </c>
      <c r="B678" s="17" t="str">
        <f>発注リスト④!B64</f>
        <v>一瞬の風になれ　第一部</v>
      </c>
      <c r="C678" s="208">
        <f>発注リスト④!C64</f>
        <v>9784062764063</v>
      </c>
      <c r="D678" s="17" t="str">
        <f>発注リスト④!D64</f>
        <v>講談社</v>
      </c>
      <c r="E678" s="21">
        <f>発注リスト④!E64</f>
        <v>1</v>
      </c>
      <c r="F678" s="41">
        <f>発注リスト④!F64</f>
        <v>600</v>
      </c>
      <c r="G678" s="215">
        <f t="shared" si="10"/>
        <v>600</v>
      </c>
    </row>
    <row r="679" spans="1:7" ht="26.25" customHeight="1" x14ac:dyDescent="0.4">
      <c r="A679" s="204">
        <v>677</v>
      </c>
      <c r="B679" s="17" t="str">
        <f>発注リスト④!B65</f>
        <v>一瞬の風になれ　第二部</v>
      </c>
      <c r="C679" s="208">
        <f>発注リスト④!C65</f>
        <v>9784062764070</v>
      </c>
      <c r="D679" s="17" t="str">
        <f>発注リスト④!D65</f>
        <v>講談社</v>
      </c>
      <c r="E679" s="21">
        <f>発注リスト④!E65</f>
        <v>1</v>
      </c>
      <c r="F679" s="41">
        <f>発注リスト④!F65</f>
        <v>640</v>
      </c>
      <c r="G679" s="215">
        <f t="shared" si="10"/>
        <v>640</v>
      </c>
    </row>
    <row r="680" spans="1:7" ht="26.25" customHeight="1" x14ac:dyDescent="0.4">
      <c r="A680" s="204">
        <v>678</v>
      </c>
      <c r="B680" s="17" t="str">
        <f>発注リスト④!B66</f>
        <v>一瞬の風になれ　第三部</v>
      </c>
      <c r="C680" s="208">
        <f>発注リスト④!C66</f>
        <v>9784062764087</v>
      </c>
      <c r="D680" s="17" t="str">
        <f>発注リスト④!D66</f>
        <v>講談社</v>
      </c>
      <c r="E680" s="21">
        <f>発注リスト④!E66</f>
        <v>1</v>
      </c>
      <c r="F680" s="41">
        <f>発注リスト④!F66</f>
        <v>820</v>
      </c>
      <c r="G680" s="215">
        <f t="shared" si="10"/>
        <v>820</v>
      </c>
    </row>
    <row r="681" spans="1:7" ht="26.25" customHeight="1" x14ac:dyDescent="0.4">
      <c r="A681" s="204">
        <v>679</v>
      </c>
      <c r="B681" s="17" t="str">
        <f>発注リスト④!B67</f>
        <v>蜜蜂と遠雷　上</v>
      </c>
      <c r="C681" s="208">
        <f>発注リスト④!C67</f>
        <v>9784344428522</v>
      </c>
      <c r="D681" s="17" t="str">
        <f>発注リスト④!D67</f>
        <v>幻冬舎</v>
      </c>
      <c r="E681" s="21">
        <f>発注リスト④!E67</f>
        <v>1</v>
      </c>
      <c r="F681" s="41">
        <f>発注リスト④!F67</f>
        <v>730</v>
      </c>
      <c r="G681" s="215">
        <f t="shared" si="10"/>
        <v>730</v>
      </c>
    </row>
    <row r="682" spans="1:7" ht="26.25" customHeight="1" x14ac:dyDescent="0.4">
      <c r="A682" s="204">
        <v>680</v>
      </c>
      <c r="B682" s="17" t="str">
        <f>発注リスト④!B68</f>
        <v>蜜蜂と遠雷　下</v>
      </c>
      <c r="C682" s="208">
        <f>発注リスト④!C68</f>
        <v>9784344428539</v>
      </c>
      <c r="D682" s="17" t="str">
        <f>発注リスト④!D68</f>
        <v>幻冬舎</v>
      </c>
      <c r="E682" s="21">
        <f>発注リスト④!E68</f>
        <v>1</v>
      </c>
      <c r="F682" s="41">
        <f>発注リスト④!F68</f>
        <v>730</v>
      </c>
      <c r="G682" s="215">
        <f t="shared" si="10"/>
        <v>730</v>
      </c>
    </row>
    <row r="683" spans="1:7" ht="26.25" customHeight="1" x14ac:dyDescent="0.4">
      <c r="A683" s="204">
        <v>681</v>
      </c>
      <c r="B683" s="17" t="str">
        <f>発注リスト④!B69</f>
        <v>木曜日にはココアを</v>
      </c>
      <c r="C683" s="208">
        <f>発注リスト④!C69</f>
        <v>9784800297129</v>
      </c>
      <c r="D683" s="17" t="str">
        <f>発注リスト④!D69</f>
        <v>宝島社</v>
      </c>
      <c r="E683" s="21">
        <f>発注リスト④!E69</f>
        <v>1</v>
      </c>
      <c r="F683" s="41">
        <f>発注リスト④!F69</f>
        <v>640</v>
      </c>
      <c r="G683" s="215">
        <f t="shared" si="10"/>
        <v>640</v>
      </c>
    </row>
    <row r="684" spans="1:7" ht="26.25" customHeight="1" x14ac:dyDescent="0.4">
      <c r="A684" s="204">
        <v>682</v>
      </c>
      <c r="B684" s="17" t="str">
        <f>発注リスト④!B70</f>
        <v>猫のお告げは木の下で</v>
      </c>
      <c r="C684" s="208">
        <f>発注リスト④!C70</f>
        <v>9784299005304</v>
      </c>
      <c r="D684" s="17" t="str">
        <f>発注リスト④!D70</f>
        <v>宝島社</v>
      </c>
      <c r="E684" s="21">
        <f>発注リスト④!E70</f>
        <v>1</v>
      </c>
      <c r="F684" s="41">
        <f>発注リスト④!F70</f>
        <v>700</v>
      </c>
      <c r="G684" s="215">
        <f t="shared" si="10"/>
        <v>700</v>
      </c>
    </row>
    <row r="685" spans="1:7" ht="26.25" customHeight="1" x14ac:dyDescent="0.4">
      <c r="A685" s="204">
        <v>683</v>
      </c>
      <c r="B685" s="17" t="str">
        <f>発注リスト④!B71</f>
        <v>えーえんとくちから</v>
      </c>
      <c r="C685" s="208">
        <f>発注リスト④!C71</f>
        <v>9784480435750</v>
      </c>
      <c r="D685" s="17" t="str">
        <f>発注リスト④!D71</f>
        <v>筑摩書房</v>
      </c>
      <c r="E685" s="21">
        <f>発注リスト④!E71</f>
        <v>1</v>
      </c>
      <c r="F685" s="41">
        <f>発注リスト④!F71</f>
        <v>680</v>
      </c>
      <c r="G685" s="215">
        <f t="shared" si="10"/>
        <v>680</v>
      </c>
    </row>
    <row r="686" spans="1:7" ht="26.25" customHeight="1" x14ac:dyDescent="0.4">
      <c r="A686" s="204">
        <v>684</v>
      </c>
      <c r="B686" s="17" t="str">
        <f>発注リスト④!B72</f>
        <v>ビタミンF</v>
      </c>
      <c r="C686" s="208">
        <f>発注リスト④!C72</f>
        <v>9784101349152</v>
      </c>
      <c r="D686" s="17" t="str">
        <f>発注リスト④!D72</f>
        <v>新潮社</v>
      </c>
      <c r="E686" s="21">
        <f>発注リスト④!E72</f>
        <v>1</v>
      </c>
      <c r="F686" s="41">
        <f>発注リスト④!F72</f>
        <v>630</v>
      </c>
      <c r="G686" s="215">
        <f t="shared" si="10"/>
        <v>630</v>
      </c>
    </row>
    <row r="687" spans="1:7" ht="26.25" customHeight="1" x14ac:dyDescent="0.4">
      <c r="A687" s="204">
        <v>685</v>
      </c>
      <c r="B687" s="17" t="str">
        <f>発注リスト④!B73</f>
        <v>きよしこ</v>
      </c>
      <c r="C687" s="208">
        <f>発注リスト④!C73</f>
        <v>9784101349176</v>
      </c>
      <c r="D687" s="17" t="str">
        <f>発注リスト④!D73</f>
        <v>新潮社</v>
      </c>
      <c r="E687" s="21">
        <f>発注リスト④!E73</f>
        <v>1</v>
      </c>
      <c r="F687" s="41">
        <f>発注リスト④!F73</f>
        <v>590</v>
      </c>
      <c r="G687" s="215">
        <f t="shared" si="10"/>
        <v>590</v>
      </c>
    </row>
    <row r="688" spans="1:7" ht="26.25" customHeight="1" x14ac:dyDescent="0.4">
      <c r="A688" s="204">
        <v>686</v>
      </c>
      <c r="B688" s="17" t="str">
        <f>発注リスト④!B74</f>
        <v>記憶屋</v>
      </c>
      <c r="C688" s="208">
        <f>発注リスト④!C74</f>
        <v>9784041035542</v>
      </c>
      <c r="D688" s="17" t="str">
        <f>発注リスト④!D74</f>
        <v>KADOKAWA</v>
      </c>
      <c r="E688" s="21">
        <f>発注リスト④!E74</f>
        <v>1</v>
      </c>
      <c r="F688" s="41">
        <f>発注リスト④!F74</f>
        <v>600</v>
      </c>
      <c r="G688" s="215">
        <f t="shared" si="10"/>
        <v>600</v>
      </c>
    </row>
    <row r="689" spans="1:7" ht="26.25" customHeight="1" x14ac:dyDescent="0.4">
      <c r="A689" s="204">
        <v>687</v>
      </c>
      <c r="B689" s="17" t="str">
        <f>発注リスト④!B75</f>
        <v>記憶屋Ⅱ</v>
      </c>
      <c r="C689" s="208">
        <f>発注リスト④!C75</f>
        <v>9784041038109</v>
      </c>
      <c r="D689" s="17" t="str">
        <f>発注リスト④!D75</f>
        <v>KADOKAWA</v>
      </c>
      <c r="E689" s="21">
        <f>発注リスト④!E75</f>
        <v>1</v>
      </c>
      <c r="F689" s="41">
        <f>発注リスト④!F75</f>
        <v>560</v>
      </c>
      <c r="G689" s="215">
        <f t="shared" si="10"/>
        <v>560</v>
      </c>
    </row>
    <row r="690" spans="1:7" ht="26.25" customHeight="1" x14ac:dyDescent="0.4">
      <c r="A690" s="204">
        <v>688</v>
      </c>
      <c r="B690" s="17" t="str">
        <f>発注リスト④!B76</f>
        <v>記憶屋Ⅲ</v>
      </c>
      <c r="C690" s="208">
        <f>発注リスト④!C76</f>
        <v>9784041044834</v>
      </c>
      <c r="D690" s="17" t="str">
        <f>発注リスト④!D76</f>
        <v>KADOKAWA</v>
      </c>
      <c r="E690" s="21">
        <f>発注リスト④!E76</f>
        <v>1</v>
      </c>
      <c r="F690" s="41">
        <f>発注リスト④!F76</f>
        <v>520</v>
      </c>
      <c r="G690" s="215">
        <f t="shared" si="10"/>
        <v>520</v>
      </c>
    </row>
    <row r="691" spans="1:7" ht="26.25" customHeight="1" x14ac:dyDescent="0.4">
      <c r="A691" s="204">
        <v>689</v>
      </c>
      <c r="B691" s="17" t="str">
        <f>発注リスト④!B77</f>
        <v>記憶屋０</v>
      </c>
      <c r="C691" s="208">
        <f>発注リスト④!C77</f>
        <v>9784041087374</v>
      </c>
      <c r="D691" s="17" t="str">
        <f>発注リスト④!D77</f>
        <v>KADOKAWA</v>
      </c>
      <c r="E691" s="21">
        <f>発注リスト④!E77</f>
        <v>1</v>
      </c>
      <c r="F691" s="41">
        <f>発注リスト④!F77</f>
        <v>580</v>
      </c>
      <c r="G691" s="215">
        <f t="shared" si="10"/>
        <v>580</v>
      </c>
    </row>
    <row r="692" spans="1:7" ht="26.25" customHeight="1" x14ac:dyDescent="0.4">
      <c r="A692" s="204">
        <v>690</v>
      </c>
      <c r="B692" s="17" t="str">
        <f>発注リスト④!B78</f>
        <v>コンビニ兄弟</v>
      </c>
      <c r="C692" s="208">
        <f>発注リスト④!C78</f>
        <v>9784101801964</v>
      </c>
      <c r="D692" s="17" t="str">
        <f>発注リスト④!D78</f>
        <v>新潮社</v>
      </c>
      <c r="E692" s="21">
        <f>発注リスト④!E78</f>
        <v>1</v>
      </c>
      <c r="F692" s="41">
        <f>発注リスト④!F78</f>
        <v>670</v>
      </c>
      <c r="G692" s="215">
        <f t="shared" si="10"/>
        <v>670</v>
      </c>
    </row>
    <row r="693" spans="1:7" ht="26.25" customHeight="1" x14ac:dyDescent="0.4">
      <c r="A693" s="204">
        <v>691</v>
      </c>
      <c r="B693" s="17" t="str">
        <f>発注リスト④!B79</f>
        <v>ぼくはイエローでホワイトで、ちょっとブルー　1</v>
      </c>
      <c r="C693" s="208">
        <f>発注リスト④!C79</f>
        <v>9784101017525</v>
      </c>
      <c r="D693" s="17" t="str">
        <f>発注リスト④!D79</f>
        <v>新潮社</v>
      </c>
      <c r="E693" s="21">
        <f>発注リスト④!E79</f>
        <v>1</v>
      </c>
      <c r="F693" s="41">
        <f>発注リスト④!F79</f>
        <v>630</v>
      </c>
      <c r="G693" s="215">
        <f t="shared" si="10"/>
        <v>630</v>
      </c>
    </row>
    <row r="694" spans="1:7" ht="26.25" customHeight="1" x14ac:dyDescent="0.4">
      <c r="A694" s="204">
        <v>692</v>
      </c>
      <c r="B694" s="17" t="str">
        <f>発注リスト④!B80</f>
        <v>君が夏を走らせる</v>
      </c>
      <c r="C694" s="208">
        <f>発注リスト④!C80</f>
        <v>9784101297743</v>
      </c>
      <c r="D694" s="17" t="str">
        <f>発注リスト④!D80</f>
        <v>新潮社</v>
      </c>
      <c r="E694" s="21">
        <f>発注リスト④!E80</f>
        <v>1</v>
      </c>
      <c r="F694" s="41">
        <f>発注リスト④!F80</f>
        <v>670</v>
      </c>
      <c r="G694" s="215">
        <f t="shared" si="10"/>
        <v>670</v>
      </c>
    </row>
    <row r="695" spans="1:7" ht="26.25" customHeight="1" x14ac:dyDescent="0.4">
      <c r="A695" s="204">
        <v>693</v>
      </c>
      <c r="B695" s="17" t="str">
        <f>発注リスト④!B81</f>
        <v>ファミリーデイズ</v>
      </c>
      <c r="C695" s="208">
        <f>発注リスト④!C81</f>
        <v>9784087440379</v>
      </c>
      <c r="D695" s="17" t="str">
        <f>発注リスト④!D81</f>
        <v>集英社</v>
      </c>
      <c r="E695" s="21">
        <f>発注リスト④!E81</f>
        <v>1</v>
      </c>
      <c r="F695" s="41">
        <f>発注リスト④!F81</f>
        <v>540</v>
      </c>
      <c r="G695" s="215">
        <f t="shared" si="10"/>
        <v>540</v>
      </c>
    </row>
    <row r="696" spans="1:7" ht="26.25" customHeight="1" x14ac:dyDescent="0.4">
      <c r="A696" s="204">
        <v>694</v>
      </c>
      <c r="B696" s="17" t="str">
        <f>発注リスト④!B82</f>
        <v>優しい音楽</v>
      </c>
      <c r="C696" s="208">
        <f>発注リスト④!C82</f>
        <v>9784575522327</v>
      </c>
      <c r="D696" s="17" t="str">
        <f>発注リスト④!D82</f>
        <v>双葉社</v>
      </c>
      <c r="E696" s="21">
        <f>発注リスト④!E82</f>
        <v>1</v>
      </c>
      <c r="F696" s="41">
        <f>発注リスト④!F82</f>
        <v>491</v>
      </c>
      <c r="G696" s="215">
        <f t="shared" si="10"/>
        <v>491</v>
      </c>
    </row>
    <row r="697" spans="1:7" ht="26.25" customHeight="1" x14ac:dyDescent="0.4">
      <c r="A697" s="204">
        <v>695</v>
      </c>
      <c r="B697" s="17" t="str">
        <f>発注リスト④!B83</f>
        <v>卵の緒</v>
      </c>
      <c r="C697" s="208">
        <f>発注リスト④!C83</f>
        <v>9784101297729</v>
      </c>
      <c r="D697" s="17" t="str">
        <f>発注リスト④!D83</f>
        <v>新潮社</v>
      </c>
      <c r="E697" s="21">
        <f>発注リスト④!E83</f>
        <v>1</v>
      </c>
      <c r="F697" s="41">
        <f>発注リスト④!F83</f>
        <v>490</v>
      </c>
      <c r="G697" s="215">
        <f t="shared" si="10"/>
        <v>490</v>
      </c>
    </row>
    <row r="698" spans="1:7" ht="26.25" customHeight="1" x14ac:dyDescent="0.4">
      <c r="A698" s="204">
        <v>696</v>
      </c>
      <c r="B698" s="17" t="str">
        <f>発注リスト④!B84</f>
        <v>そして、バトンは渡された</v>
      </c>
      <c r="C698" s="208">
        <f>発注リスト④!C84</f>
        <v>9784167915544</v>
      </c>
      <c r="D698" s="17" t="str">
        <f>発注リスト④!D84</f>
        <v>文藝春秋</v>
      </c>
      <c r="E698" s="21">
        <f>発注リスト④!E84</f>
        <v>1</v>
      </c>
      <c r="F698" s="41">
        <f>発注リスト④!F84</f>
        <v>740</v>
      </c>
      <c r="G698" s="215">
        <f t="shared" si="10"/>
        <v>740</v>
      </c>
    </row>
    <row r="699" spans="1:7" ht="26.25" customHeight="1" x14ac:dyDescent="0.4">
      <c r="A699" s="204">
        <v>697</v>
      </c>
      <c r="B699" s="17" t="str">
        <f>発注リスト④!B85</f>
        <v>ペンギン・ハイウェイ</v>
      </c>
      <c r="C699" s="208">
        <f>発注リスト④!C85</f>
        <v>9784041005613</v>
      </c>
      <c r="D699" s="17" t="str">
        <f>発注リスト④!D85</f>
        <v>KADOKAWA</v>
      </c>
      <c r="E699" s="21">
        <f>発注リスト④!E85</f>
        <v>1</v>
      </c>
      <c r="F699" s="41">
        <f>発注リスト④!F85</f>
        <v>640</v>
      </c>
      <c r="G699" s="215">
        <f t="shared" si="10"/>
        <v>640</v>
      </c>
    </row>
    <row r="700" spans="1:7" ht="26.25" customHeight="1" x14ac:dyDescent="0.4">
      <c r="A700" s="204">
        <v>698</v>
      </c>
      <c r="B700" s="17" t="str">
        <f>発注リスト④!B86</f>
        <v>まく子</v>
      </c>
      <c r="C700" s="208">
        <f>発注リスト④!C86</f>
        <v>9784834084436</v>
      </c>
      <c r="D700" s="17" t="str">
        <f>発注リスト④!D86</f>
        <v>福音館書店</v>
      </c>
      <c r="E700" s="21">
        <f>発注リスト④!E86</f>
        <v>1</v>
      </c>
      <c r="F700" s="41">
        <f>発注リスト④!F86</f>
        <v>650</v>
      </c>
      <c r="G700" s="215">
        <f t="shared" si="10"/>
        <v>650</v>
      </c>
    </row>
    <row r="701" spans="1:7" ht="26.25" customHeight="1" x14ac:dyDescent="0.4">
      <c r="A701" s="204">
        <v>699</v>
      </c>
      <c r="B701" s="17" t="str">
        <f>発注リスト④!B87</f>
        <v>かがみの孤城　上</v>
      </c>
      <c r="C701" s="208">
        <f>発注リスト④!C87</f>
        <v>9784591169711</v>
      </c>
      <c r="D701" s="17" t="str">
        <f>発注リスト④!D87</f>
        <v>ポプラ社</v>
      </c>
      <c r="E701" s="21">
        <f>発注リスト④!E87</f>
        <v>1</v>
      </c>
      <c r="F701" s="41">
        <f>発注リスト④!F87</f>
        <v>780</v>
      </c>
      <c r="G701" s="215">
        <f t="shared" si="10"/>
        <v>780</v>
      </c>
    </row>
    <row r="702" spans="1:7" ht="26.25" customHeight="1" x14ac:dyDescent="0.4">
      <c r="A702" s="204">
        <v>700</v>
      </c>
      <c r="B702" s="17" t="str">
        <f>発注リスト④!B88</f>
        <v>かがみの孤城　下</v>
      </c>
      <c r="C702" s="208">
        <f>発注リスト④!C88</f>
        <v>9784591169728</v>
      </c>
      <c r="D702" s="17" t="str">
        <f>発注リスト④!D88</f>
        <v>ポプラ社</v>
      </c>
      <c r="E702" s="21">
        <f>発注リスト④!E88</f>
        <v>1</v>
      </c>
      <c r="F702" s="41">
        <f>発注リスト④!F88</f>
        <v>780</v>
      </c>
      <c r="G702" s="215">
        <f t="shared" si="10"/>
        <v>780</v>
      </c>
    </row>
    <row r="703" spans="1:7" ht="26.25" customHeight="1" x14ac:dyDescent="0.4">
      <c r="A703" s="204">
        <v>701</v>
      </c>
      <c r="B703" s="17" t="str">
        <f>発注リスト④!B89</f>
        <v>ツナグ</v>
      </c>
      <c r="C703" s="208">
        <f>発注リスト④!C89</f>
        <v>9784101388816</v>
      </c>
      <c r="D703" s="17" t="str">
        <f>発注リスト④!D89</f>
        <v>新潮社</v>
      </c>
      <c r="E703" s="21">
        <f>発注リスト④!E89</f>
        <v>1</v>
      </c>
      <c r="F703" s="41">
        <f>発注リスト④!F89</f>
        <v>710</v>
      </c>
      <c r="G703" s="215">
        <f t="shared" si="10"/>
        <v>710</v>
      </c>
    </row>
    <row r="704" spans="1:7" ht="26.25" customHeight="1" x14ac:dyDescent="0.4">
      <c r="A704" s="204">
        <v>702</v>
      </c>
      <c r="B704" s="17" t="str">
        <f>発注リスト④!B90</f>
        <v>金曜日の本屋さん</v>
      </c>
      <c r="C704" s="208">
        <f>発注リスト④!C90</f>
        <v>9784758440295</v>
      </c>
      <c r="D704" s="17" t="str">
        <f>発注リスト④!D90</f>
        <v>角川春樹事務所</v>
      </c>
      <c r="E704" s="21">
        <f>発注リスト④!E90</f>
        <v>1</v>
      </c>
      <c r="F704" s="41">
        <f>発注リスト④!F90</f>
        <v>600</v>
      </c>
      <c r="G704" s="215">
        <f t="shared" si="10"/>
        <v>600</v>
      </c>
    </row>
    <row r="705" spans="1:7" ht="26.25" customHeight="1" x14ac:dyDescent="0.4">
      <c r="A705" s="204">
        <v>703</v>
      </c>
      <c r="B705" s="17" t="str">
        <f>発注リスト④!B91</f>
        <v>金曜日の本屋さん　夏とサイダー</v>
      </c>
      <c r="C705" s="208">
        <f>発注リスト④!C91</f>
        <v>9784758440714</v>
      </c>
      <c r="D705" s="17" t="str">
        <f>発注リスト④!D91</f>
        <v>角川春樹事務所</v>
      </c>
      <c r="E705" s="21">
        <f>発注リスト④!E91</f>
        <v>1</v>
      </c>
      <c r="F705" s="41">
        <f>発注リスト④!F91</f>
        <v>600</v>
      </c>
      <c r="G705" s="215">
        <f t="shared" si="10"/>
        <v>600</v>
      </c>
    </row>
    <row r="706" spans="1:7" ht="26.25" customHeight="1" x14ac:dyDescent="0.4">
      <c r="A706" s="204">
        <v>704</v>
      </c>
      <c r="B706" s="17" t="str">
        <f>発注リスト④!B92</f>
        <v>金曜日の本屋さん　秋とポタージュ</v>
      </c>
      <c r="C706" s="208">
        <f>発注リスト④!C92</f>
        <v>9784758441124</v>
      </c>
      <c r="D706" s="17" t="str">
        <f>発注リスト④!D92</f>
        <v>角川春樹事務所</v>
      </c>
      <c r="E706" s="21">
        <f>発注リスト④!E92</f>
        <v>1</v>
      </c>
      <c r="F706" s="41">
        <f>発注リスト④!F92</f>
        <v>600</v>
      </c>
      <c r="G706" s="215">
        <f t="shared" si="10"/>
        <v>600</v>
      </c>
    </row>
    <row r="707" spans="1:7" ht="26.25" customHeight="1" x14ac:dyDescent="0.4">
      <c r="A707" s="204">
        <v>705</v>
      </c>
      <c r="B707" s="17" t="str">
        <f>発注リスト④!B93</f>
        <v>金曜日の本屋さん　冬のバニラアイス</v>
      </c>
      <c r="C707" s="208">
        <f>発注リスト④!C93</f>
        <v>9784758441490</v>
      </c>
      <c r="D707" s="17" t="str">
        <f>発注リスト④!D93</f>
        <v>角川春樹事務所</v>
      </c>
      <c r="E707" s="21">
        <f>発注リスト④!E93</f>
        <v>1</v>
      </c>
      <c r="F707" s="41">
        <f>発注リスト④!F93</f>
        <v>600</v>
      </c>
      <c r="G707" s="215">
        <f t="shared" si="10"/>
        <v>600</v>
      </c>
    </row>
    <row r="708" spans="1:7" ht="26.25" customHeight="1" x14ac:dyDescent="0.4">
      <c r="A708" s="204">
        <v>706</v>
      </c>
      <c r="B708" s="17" t="str">
        <f>発注リスト④!B94</f>
        <v>ドラえもん短歌</v>
      </c>
      <c r="C708" s="208">
        <f>発注リスト④!C94</f>
        <v>9784094086331</v>
      </c>
      <c r="D708" s="17" t="str">
        <f>発注リスト④!D94</f>
        <v>小学館</v>
      </c>
      <c r="E708" s="21">
        <f>発注リスト④!E94</f>
        <v>1</v>
      </c>
      <c r="F708" s="41">
        <f>発注リスト④!F94</f>
        <v>457</v>
      </c>
      <c r="G708" s="215">
        <f t="shared" ref="G708:G771" si="11">E708*F708</f>
        <v>457</v>
      </c>
    </row>
    <row r="709" spans="1:7" ht="26.25" customHeight="1" x14ac:dyDescent="0.4">
      <c r="A709" s="204">
        <v>707</v>
      </c>
      <c r="B709" s="17" t="str">
        <f>発注リスト④!B95</f>
        <v>家族だから愛したんじゃなくて、愛したのが家族だった</v>
      </c>
      <c r="C709" s="208">
        <f>発注リスト④!C95</f>
        <v>9784093887786</v>
      </c>
      <c r="D709" s="17" t="str">
        <f>発注リスト④!D95</f>
        <v>小学館</v>
      </c>
      <c r="E709" s="21">
        <f>発注リスト④!E95</f>
        <v>1</v>
      </c>
      <c r="F709" s="41">
        <f>発注リスト④!F95</f>
        <v>1300</v>
      </c>
      <c r="G709" s="215">
        <f t="shared" si="11"/>
        <v>1300</v>
      </c>
    </row>
    <row r="710" spans="1:7" ht="26.25" customHeight="1" x14ac:dyDescent="0.4">
      <c r="A710" s="204">
        <v>708</v>
      </c>
      <c r="B710" s="17" t="str">
        <f>発注リスト④!B96</f>
        <v>傘のさし方がわからない</v>
      </c>
      <c r="C710" s="208">
        <f>発注リスト④!C96</f>
        <v>9784093888349</v>
      </c>
      <c r="D710" s="17" t="str">
        <f>発注リスト④!D96</f>
        <v>小学館</v>
      </c>
      <c r="E710" s="21">
        <f>発注リスト④!E96</f>
        <v>1</v>
      </c>
      <c r="F710" s="41">
        <f>発注リスト④!F96</f>
        <v>1300</v>
      </c>
      <c r="G710" s="215">
        <f t="shared" si="11"/>
        <v>1300</v>
      </c>
    </row>
    <row r="711" spans="1:7" ht="26.25" customHeight="1" x14ac:dyDescent="0.4">
      <c r="A711" s="204">
        <v>709</v>
      </c>
      <c r="B711" s="17" t="str">
        <f>発注リスト④!B97</f>
        <v>総理の夫</v>
      </c>
      <c r="C711" s="208">
        <f>発注リスト④!C97</f>
        <v>9784408556284</v>
      </c>
      <c r="D711" s="17" t="str">
        <f>発注リスト④!D97</f>
        <v>実業之日本社</v>
      </c>
      <c r="E711" s="21">
        <f>発注リスト④!E97</f>
        <v>1</v>
      </c>
      <c r="F711" s="41">
        <f>発注リスト④!F97</f>
        <v>800</v>
      </c>
      <c r="G711" s="215">
        <f t="shared" si="11"/>
        <v>800</v>
      </c>
    </row>
    <row r="712" spans="1:7" ht="26.25" customHeight="1" x14ac:dyDescent="0.4">
      <c r="A712" s="204">
        <v>710</v>
      </c>
      <c r="B712" s="17" t="str">
        <f>発注リスト④!B98</f>
        <v>キネマの神様</v>
      </c>
      <c r="C712" s="208">
        <f>発注リスト④!C98</f>
        <v>9784167801335</v>
      </c>
      <c r="D712" s="17" t="str">
        <f>発注リスト④!D98</f>
        <v>文藝春秋</v>
      </c>
      <c r="E712" s="21">
        <f>発注リスト④!E98</f>
        <v>1</v>
      </c>
      <c r="F712" s="41">
        <f>発注リスト④!F98</f>
        <v>680</v>
      </c>
      <c r="G712" s="215">
        <f t="shared" si="11"/>
        <v>680</v>
      </c>
    </row>
    <row r="713" spans="1:7" ht="26.25" customHeight="1" x14ac:dyDescent="0.4">
      <c r="A713" s="204">
        <v>711</v>
      </c>
      <c r="B713" s="17" t="str">
        <f>発注リスト④!B99</f>
        <v>奇跡の人</v>
      </c>
      <c r="C713" s="208">
        <f>発注リスト④!C99</f>
        <v>9784575520712</v>
      </c>
      <c r="D713" s="17" t="str">
        <f>発注リスト④!D99</f>
        <v>双葉社</v>
      </c>
      <c r="E713" s="21">
        <f>発注リスト④!E99</f>
        <v>1</v>
      </c>
      <c r="F713" s="41">
        <f>発注リスト④!F99</f>
        <v>722</v>
      </c>
      <c r="G713" s="215">
        <f t="shared" si="11"/>
        <v>722</v>
      </c>
    </row>
    <row r="714" spans="1:7" ht="26.25" customHeight="1" x14ac:dyDescent="0.4">
      <c r="A714" s="204">
        <v>712</v>
      </c>
      <c r="B714" s="17" t="str">
        <f>発注リスト④!B100</f>
        <v>生きるぼくら</v>
      </c>
      <c r="C714" s="208">
        <f>発注リスト④!C100</f>
        <v>9784198940140</v>
      </c>
      <c r="D714" s="17" t="str">
        <f>発注リスト④!D100</f>
        <v>徳間書店</v>
      </c>
      <c r="E714" s="21">
        <f>発注リスト④!E100</f>
        <v>1</v>
      </c>
      <c r="F714" s="41">
        <f>発注リスト④!F100</f>
        <v>690</v>
      </c>
      <c r="G714" s="215">
        <f t="shared" si="11"/>
        <v>690</v>
      </c>
    </row>
    <row r="715" spans="1:7" ht="26.25" customHeight="1" x14ac:dyDescent="0.4">
      <c r="A715" s="204">
        <v>713</v>
      </c>
      <c r="B715" s="17" t="str">
        <f>発注リスト④!B101</f>
        <v>旅屋おかえり</v>
      </c>
      <c r="C715" s="208">
        <f>発注リスト④!C101</f>
        <v>9784087452259</v>
      </c>
      <c r="D715" s="17" t="str">
        <f>発注リスト④!D101</f>
        <v>集英社</v>
      </c>
      <c r="E715" s="21">
        <f>発注リスト④!E101</f>
        <v>1</v>
      </c>
      <c r="F715" s="41">
        <f>発注リスト④!F101</f>
        <v>600</v>
      </c>
      <c r="G715" s="215">
        <f t="shared" si="11"/>
        <v>600</v>
      </c>
    </row>
    <row r="716" spans="1:7" ht="26.25" customHeight="1" x14ac:dyDescent="0.4">
      <c r="A716" s="204">
        <v>714</v>
      </c>
      <c r="B716" s="17" t="str">
        <f>発注リスト④!B102</f>
        <v>旅屋おかえり　丘の上の賢人</v>
      </c>
      <c r="C716" s="208">
        <f>発注リスト④!C102</f>
        <v>9784087443295</v>
      </c>
      <c r="D716" s="17" t="str">
        <f>発注リスト④!D102</f>
        <v>集英社</v>
      </c>
      <c r="E716" s="21">
        <f>発注リスト④!E102</f>
        <v>1</v>
      </c>
      <c r="F716" s="41">
        <f>発注リスト④!F102</f>
        <v>580</v>
      </c>
      <c r="G716" s="215">
        <f t="shared" si="11"/>
        <v>580</v>
      </c>
    </row>
    <row r="717" spans="1:7" ht="26.25" customHeight="1" x14ac:dyDescent="0.4">
      <c r="A717" s="204">
        <v>715</v>
      </c>
      <c r="B717" s="17" t="str">
        <f>発注リスト④!B103</f>
        <v>本日は、お日柄もよく</v>
      </c>
      <c r="C717" s="208">
        <f>発注リスト④!C103</f>
        <v>9784198937065</v>
      </c>
      <c r="D717" s="17" t="str">
        <f>発注リスト④!D103</f>
        <v>徳間書店</v>
      </c>
      <c r="E717" s="21">
        <f>発注リスト④!E103</f>
        <v>1</v>
      </c>
      <c r="F717" s="41">
        <f>発注リスト④!F103</f>
        <v>648</v>
      </c>
      <c r="G717" s="215">
        <f t="shared" si="11"/>
        <v>648</v>
      </c>
    </row>
    <row r="718" spans="1:7" ht="26.25" customHeight="1" x14ac:dyDescent="0.4">
      <c r="A718" s="204">
        <v>716</v>
      </c>
      <c r="B718" s="17" t="str">
        <f>発注リスト④!B104</f>
        <v>いのちの停車場</v>
      </c>
      <c r="C718" s="208">
        <f>発注リスト④!C104</f>
        <v>9784344430815</v>
      </c>
      <c r="D718" s="17" t="str">
        <f>発注リスト④!D104</f>
        <v>幻冬舎</v>
      </c>
      <c r="E718" s="21">
        <f>発注リスト④!E104</f>
        <v>1</v>
      </c>
      <c r="F718" s="41">
        <f>発注リスト④!F104</f>
        <v>710</v>
      </c>
      <c r="G718" s="215">
        <f t="shared" si="11"/>
        <v>710</v>
      </c>
    </row>
    <row r="719" spans="1:7" ht="26.25" customHeight="1" x14ac:dyDescent="0.4">
      <c r="A719" s="204">
        <v>717</v>
      </c>
      <c r="B719" s="17" t="str">
        <f>発注リスト④!B105</f>
        <v>Rのつく月には気をつけよう</v>
      </c>
      <c r="C719" s="208">
        <f>発注リスト④!C105</f>
        <v>9784396336059</v>
      </c>
      <c r="D719" s="17" t="str">
        <f>発注リスト④!D105</f>
        <v>祥伝社</v>
      </c>
      <c r="E719" s="21">
        <f>発注リスト④!E105</f>
        <v>1</v>
      </c>
      <c r="F719" s="41">
        <f>発注リスト④!F105</f>
        <v>571</v>
      </c>
      <c r="G719" s="215">
        <f t="shared" si="11"/>
        <v>571</v>
      </c>
    </row>
    <row r="720" spans="1:7" ht="26.25" customHeight="1" x14ac:dyDescent="0.4">
      <c r="A720" s="204">
        <v>718</v>
      </c>
      <c r="B720" s="17" t="str">
        <f>発注リスト④!B106</f>
        <v>りかさん</v>
      </c>
      <c r="C720" s="208">
        <f>発注リスト④!C106</f>
        <v>9784101253343</v>
      </c>
      <c r="D720" s="17" t="str">
        <f>発注リスト④!D106</f>
        <v>新潮社</v>
      </c>
      <c r="E720" s="21">
        <f>発注リスト④!E106</f>
        <v>1</v>
      </c>
      <c r="F720" s="41">
        <f>発注リスト④!F106</f>
        <v>550</v>
      </c>
      <c r="G720" s="215">
        <f t="shared" si="11"/>
        <v>550</v>
      </c>
    </row>
    <row r="721" spans="1:7" ht="26.25" customHeight="1" x14ac:dyDescent="0.4">
      <c r="A721" s="204">
        <v>719</v>
      </c>
      <c r="B721" s="17" t="str">
        <f>発注リスト④!B107</f>
        <v>裏庭</v>
      </c>
      <c r="C721" s="208">
        <f>発注リスト④!C107</f>
        <v>9784101253312</v>
      </c>
      <c r="D721" s="17" t="str">
        <f>発注リスト④!D107</f>
        <v>新潮社</v>
      </c>
      <c r="E721" s="21">
        <f>発注リスト④!E107</f>
        <v>1</v>
      </c>
      <c r="F721" s="41">
        <f>発注リスト④!F107</f>
        <v>710</v>
      </c>
      <c r="G721" s="215">
        <f t="shared" si="11"/>
        <v>710</v>
      </c>
    </row>
    <row r="722" spans="1:7" ht="26.25" customHeight="1" x14ac:dyDescent="0.4">
      <c r="A722" s="204">
        <v>720</v>
      </c>
      <c r="B722" s="17" t="str">
        <f>発注リスト④!B108</f>
        <v>昨日のカレー、明日のパン</v>
      </c>
      <c r="C722" s="208">
        <f>発注リスト④!C108</f>
        <v>9784309414263</v>
      </c>
      <c r="D722" s="17" t="str">
        <f>発注リスト④!D108</f>
        <v>河出書房新社</v>
      </c>
      <c r="E722" s="21">
        <f>発注リスト④!E108</f>
        <v>1</v>
      </c>
      <c r="F722" s="41">
        <f>発注リスト④!F108</f>
        <v>600</v>
      </c>
      <c r="G722" s="215">
        <f t="shared" si="11"/>
        <v>600</v>
      </c>
    </row>
    <row r="723" spans="1:7" ht="26.25" customHeight="1" x14ac:dyDescent="0.4">
      <c r="A723" s="204">
        <v>721</v>
      </c>
      <c r="B723" s="17" t="str">
        <f>発注リスト④!B109</f>
        <v>さざなみのよる</v>
      </c>
      <c r="C723" s="208">
        <f>発注リスト④!C109</f>
        <v>9784309417837</v>
      </c>
      <c r="D723" s="17" t="str">
        <f>発注リスト④!D109</f>
        <v>河出書房新社</v>
      </c>
      <c r="E723" s="21">
        <f>発注リスト④!E109</f>
        <v>1</v>
      </c>
      <c r="F723" s="41">
        <f>発注リスト④!F109</f>
        <v>600</v>
      </c>
      <c r="G723" s="215">
        <f t="shared" si="11"/>
        <v>600</v>
      </c>
    </row>
    <row r="724" spans="1:7" ht="26.25" customHeight="1" x14ac:dyDescent="0.4">
      <c r="A724" s="204">
        <v>722</v>
      </c>
      <c r="B724" s="17" t="str">
        <f>発注リスト④!B110</f>
        <v>乙女の本棚　女生徒</v>
      </c>
      <c r="C724" s="208">
        <f>発注リスト④!C110</f>
        <v>9784845628780</v>
      </c>
      <c r="D724" s="17" t="str">
        <f>発注リスト④!D110</f>
        <v>立東舎</v>
      </c>
      <c r="E724" s="21">
        <f>発注リスト④!E110</f>
        <v>1</v>
      </c>
      <c r="F724" s="41">
        <f>発注リスト④!F110</f>
        <v>1800</v>
      </c>
      <c r="G724" s="215">
        <f t="shared" si="11"/>
        <v>1800</v>
      </c>
    </row>
    <row r="725" spans="1:7" ht="26.25" customHeight="1" x14ac:dyDescent="0.4">
      <c r="A725" s="204">
        <v>723</v>
      </c>
      <c r="B725" s="17" t="str">
        <f>発注リスト④!B111</f>
        <v>乙女の本棚　猫町</v>
      </c>
      <c r="C725" s="208">
        <f>発注リスト④!C111</f>
        <v>9784845628797</v>
      </c>
      <c r="D725" s="17" t="str">
        <f>発注リスト④!D111</f>
        <v>立東舎</v>
      </c>
      <c r="E725" s="21">
        <f>発注リスト④!E111</f>
        <v>1</v>
      </c>
      <c r="F725" s="41">
        <f>発注リスト④!F111</f>
        <v>1800</v>
      </c>
      <c r="G725" s="215">
        <f t="shared" si="11"/>
        <v>1800</v>
      </c>
    </row>
    <row r="726" spans="1:7" ht="26.25" customHeight="1" x14ac:dyDescent="0.4">
      <c r="A726" s="204">
        <v>724</v>
      </c>
      <c r="B726" s="17" t="str">
        <f>発注リスト④!B112</f>
        <v>乙女の本棚　葉桜と魔笛</v>
      </c>
      <c r="C726" s="208">
        <f>発注リスト④!C112</f>
        <v>9784845628971</v>
      </c>
      <c r="D726" s="17" t="str">
        <f>発注リスト④!D112</f>
        <v>立東舎</v>
      </c>
      <c r="E726" s="21">
        <f>発注リスト④!E112</f>
        <v>1</v>
      </c>
      <c r="F726" s="41">
        <f>発注リスト④!F112</f>
        <v>1800</v>
      </c>
      <c r="G726" s="215">
        <f t="shared" si="11"/>
        <v>1800</v>
      </c>
    </row>
    <row r="727" spans="1:7" ht="26.25" customHeight="1" x14ac:dyDescent="0.4">
      <c r="A727" s="204">
        <v>725</v>
      </c>
      <c r="B727" s="17" t="str">
        <f>発注リスト④!B113</f>
        <v>乙女の本棚　檸檬</v>
      </c>
      <c r="C727" s="208">
        <f>発注リスト④!C113</f>
        <v>9784845630561</v>
      </c>
      <c r="D727" s="17" t="str">
        <f>発注リスト④!D113</f>
        <v>立東舎</v>
      </c>
      <c r="E727" s="21">
        <f>発注リスト④!E113</f>
        <v>1</v>
      </c>
      <c r="F727" s="41">
        <f>発注リスト④!F113</f>
        <v>1800</v>
      </c>
      <c r="G727" s="215">
        <f t="shared" si="11"/>
        <v>1800</v>
      </c>
    </row>
    <row r="728" spans="1:7" ht="26.25" customHeight="1" x14ac:dyDescent="0.4">
      <c r="A728" s="204">
        <v>726</v>
      </c>
      <c r="B728" s="17" t="str">
        <f>発注リスト④!B114</f>
        <v>乙女の本棚　押絵と旅する男</v>
      </c>
      <c r="C728" s="208">
        <f>発注リスト④!C114</f>
        <v>9784845631360</v>
      </c>
      <c r="D728" s="17" t="str">
        <f>発注リスト④!D114</f>
        <v>立東舎</v>
      </c>
      <c r="E728" s="21">
        <f>発注リスト④!E114</f>
        <v>1</v>
      </c>
      <c r="F728" s="41">
        <f>発注リスト④!F114</f>
        <v>1800</v>
      </c>
      <c r="G728" s="215">
        <f t="shared" si="11"/>
        <v>1800</v>
      </c>
    </row>
    <row r="729" spans="1:7" ht="26.25" customHeight="1" x14ac:dyDescent="0.4">
      <c r="A729" s="204">
        <v>727</v>
      </c>
      <c r="B729" s="17" t="str">
        <f>発注リスト④!B115</f>
        <v>乙女の本棚　詩集『青猫』より</v>
      </c>
      <c r="C729" s="208">
        <f>発注リスト④!C115</f>
        <v>9784845636891</v>
      </c>
      <c r="D729" s="17" t="str">
        <f>発注リスト④!D115</f>
        <v>立東舎</v>
      </c>
      <c r="E729" s="21">
        <f>発注リスト④!E115</f>
        <v>1</v>
      </c>
      <c r="F729" s="41">
        <f>発注リスト④!F115</f>
        <v>1800</v>
      </c>
      <c r="G729" s="215">
        <f t="shared" si="11"/>
        <v>1800</v>
      </c>
    </row>
    <row r="730" spans="1:7" ht="26.25" customHeight="1" x14ac:dyDescent="0.4">
      <c r="A730" s="204">
        <v>728</v>
      </c>
      <c r="B730" s="17" t="str">
        <f>発注リスト④!B116</f>
        <v>乙女の本棚　蜜柑</v>
      </c>
      <c r="C730" s="208">
        <f>発注リスト④!C116</f>
        <v>9784845632480</v>
      </c>
      <c r="D730" s="17" t="str">
        <f>発注リスト④!D116</f>
        <v>立東舎</v>
      </c>
      <c r="E730" s="21">
        <f>発注リスト④!E116</f>
        <v>1</v>
      </c>
      <c r="F730" s="41">
        <f>発注リスト④!F116</f>
        <v>1800</v>
      </c>
      <c r="G730" s="215">
        <f t="shared" si="11"/>
        <v>1800</v>
      </c>
    </row>
    <row r="731" spans="1:7" ht="26.25" customHeight="1" x14ac:dyDescent="0.4">
      <c r="A731" s="204">
        <v>729</v>
      </c>
      <c r="B731" s="17" t="str">
        <f>発注リスト④!B117</f>
        <v>乙女の本棚　夢十夜</v>
      </c>
      <c r="C731" s="208">
        <f>発注リスト④!C117</f>
        <v>9784845632954</v>
      </c>
      <c r="D731" s="17" t="str">
        <f>発注リスト④!D117</f>
        <v>立東舎</v>
      </c>
      <c r="E731" s="21">
        <f>発注リスト④!E117</f>
        <v>1</v>
      </c>
      <c r="F731" s="41">
        <f>発注リスト④!F117</f>
        <v>1800</v>
      </c>
      <c r="G731" s="215">
        <f t="shared" si="11"/>
        <v>1800</v>
      </c>
    </row>
    <row r="732" spans="1:7" ht="26.25" customHeight="1" x14ac:dyDescent="0.4">
      <c r="A732" s="204">
        <v>730</v>
      </c>
      <c r="B732" s="17" t="str">
        <f>発注リスト④!B118</f>
        <v>乙女の本棚　外科室</v>
      </c>
      <c r="C732" s="208">
        <f>発注リスト④!C118</f>
        <v>9784845632961</v>
      </c>
      <c r="D732" s="17" t="str">
        <f>発注リスト④!D118</f>
        <v>立東舎</v>
      </c>
      <c r="E732" s="21">
        <f>発注リスト④!E118</f>
        <v>1</v>
      </c>
      <c r="F732" s="41">
        <f>発注リスト④!F118</f>
        <v>1800</v>
      </c>
      <c r="G732" s="215">
        <f t="shared" si="11"/>
        <v>1800</v>
      </c>
    </row>
    <row r="733" spans="1:7" ht="26.25" customHeight="1" x14ac:dyDescent="0.4">
      <c r="A733" s="204">
        <v>731</v>
      </c>
      <c r="B733" s="17" t="str">
        <f>発注リスト④!B119</f>
        <v>乙女の本棚　赤とんぼ</v>
      </c>
      <c r="C733" s="208">
        <f>発注リスト④!C119</f>
        <v>9784845633241</v>
      </c>
      <c r="D733" s="17" t="str">
        <f>発注リスト④!D119</f>
        <v>立東舎</v>
      </c>
      <c r="E733" s="21">
        <f>発注リスト④!E119</f>
        <v>1</v>
      </c>
      <c r="F733" s="41">
        <f>発注リスト④!F119</f>
        <v>1800</v>
      </c>
      <c r="G733" s="215">
        <f t="shared" si="11"/>
        <v>1800</v>
      </c>
    </row>
    <row r="734" spans="1:7" ht="26.25" customHeight="1" x14ac:dyDescent="0.4">
      <c r="A734" s="204">
        <v>732</v>
      </c>
      <c r="B734" s="17" t="str">
        <f>発注リスト④!B120</f>
        <v>乙女の本棚　月夜とめがね</v>
      </c>
      <c r="C734" s="208">
        <f>発注リスト④!C120</f>
        <v>9784845634101</v>
      </c>
      <c r="D734" s="17" t="str">
        <f>発注リスト④!D120</f>
        <v>立東舎</v>
      </c>
      <c r="E734" s="21">
        <f>発注リスト④!E120</f>
        <v>1</v>
      </c>
      <c r="F734" s="41">
        <f>発注リスト④!F120</f>
        <v>1800</v>
      </c>
      <c r="G734" s="215">
        <f t="shared" si="11"/>
        <v>1800</v>
      </c>
    </row>
    <row r="735" spans="1:7" ht="26.25" customHeight="1" x14ac:dyDescent="0.4">
      <c r="A735" s="204">
        <v>733</v>
      </c>
      <c r="B735" s="17" t="str">
        <f>発注リスト④!B121</f>
        <v>乙女の本棚　山月記</v>
      </c>
      <c r="C735" s="208">
        <f>発注リスト④!C121</f>
        <v>9784845634781</v>
      </c>
      <c r="D735" s="17" t="str">
        <f>発注リスト④!D121</f>
        <v>立東舎</v>
      </c>
      <c r="E735" s="21">
        <f>発注リスト④!E121</f>
        <v>1</v>
      </c>
      <c r="F735" s="41">
        <f>発注リスト④!F121</f>
        <v>1800</v>
      </c>
      <c r="G735" s="215">
        <f t="shared" si="11"/>
        <v>1800</v>
      </c>
    </row>
    <row r="736" spans="1:7" ht="26.25" customHeight="1" x14ac:dyDescent="0.4">
      <c r="A736" s="204">
        <v>734</v>
      </c>
      <c r="B736" s="17" t="str">
        <f>発注リスト④!B122</f>
        <v>乙女の本棚　秘密</v>
      </c>
      <c r="C736" s="208">
        <f>発注リスト④!C122</f>
        <v>9784845635351</v>
      </c>
      <c r="D736" s="17" t="str">
        <f>発注リスト④!D122</f>
        <v>立東舎</v>
      </c>
      <c r="E736" s="21">
        <f>発注リスト④!E122</f>
        <v>1</v>
      </c>
      <c r="F736" s="41">
        <f>発注リスト④!F122</f>
        <v>1800</v>
      </c>
      <c r="G736" s="215">
        <f t="shared" si="11"/>
        <v>1800</v>
      </c>
    </row>
    <row r="737" spans="1:7" ht="26.25" customHeight="1" x14ac:dyDescent="0.4">
      <c r="A737" s="204">
        <v>735</v>
      </c>
      <c r="B737" s="17" t="str">
        <f>発注リスト④!B123</f>
        <v>乙女の本棚　魔術師</v>
      </c>
      <c r="C737" s="208">
        <f>発注リスト④!C123</f>
        <v>9784845635634</v>
      </c>
      <c r="D737" s="17" t="str">
        <f>発注リスト④!D123</f>
        <v>立東舎</v>
      </c>
      <c r="E737" s="21">
        <f>発注リスト④!E123</f>
        <v>1</v>
      </c>
      <c r="F737" s="41">
        <f>発注リスト④!F123</f>
        <v>1800</v>
      </c>
      <c r="G737" s="215">
        <f t="shared" si="11"/>
        <v>1800</v>
      </c>
    </row>
    <row r="738" spans="1:7" ht="26.25" customHeight="1" x14ac:dyDescent="0.4">
      <c r="A738" s="204">
        <v>736</v>
      </c>
      <c r="B738" s="17" t="str">
        <f>発注リスト④!B124</f>
        <v>乙女の本棚　春は馬車に乗って</v>
      </c>
      <c r="C738" s="208">
        <f>発注リスト④!C124</f>
        <v>9784845636143</v>
      </c>
      <c r="D738" s="17" t="str">
        <f>発注リスト④!D124</f>
        <v>立東舎</v>
      </c>
      <c r="E738" s="21">
        <f>発注リスト④!E124</f>
        <v>1</v>
      </c>
      <c r="F738" s="41">
        <f>発注リスト④!F124</f>
        <v>1800</v>
      </c>
      <c r="G738" s="215">
        <f t="shared" si="11"/>
        <v>1800</v>
      </c>
    </row>
    <row r="739" spans="1:7" ht="26.25" customHeight="1" x14ac:dyDescent="0.4">
      <c r="A739" s="204">
        <v>737</v>
      </c>
      <c r="B739" s="17" t="str">
        <f>発注リスト④!B125</f>
        <v>乙女の本棚　詩集『抒情小曲集』より</v>
      </c>
      <c r="C739" s="208">
        <f>発注リスト④!C125</f>
        <v>9784845636365</v>
      </c>
      <c r="D739" s="17" t="str">
        <f>発注リスト④!D125</f>
        <v>立東舎</v>
      </c>
      <c r="E739" s="21">
        <f>発注リスト④!E125</f>
        <v>1</v>
      </c>
      <c r="F739" s="41">
        <f>発注リスト④!F125</f>
        <v>1800</v>
      </c>
      <c r="G739" s="215">
        <f t="shared" si="11"/>
        <v>1800</v>
      </c>
    </row>
    <row r="740" spans="1:7" ht="26.25" customHeight="1" x14ac:dyDescent="0.4">
      <c r="A740" s="204">
        <v>738</v>
      </c>
      <c r="B740" s="17" t="str">
        <f>発注リスト④!B126</f>
        <v>乙女の本棚　Kの昇天</v>
      </c>
      <c r="C740" s="208">
        <f>発注リスト④!C126</f>
        <v>9784845636648</v>
      </c>
      <c r="D740" s="17" t="str">
        <f>発注リスト④!D126</f>
        <v>立東舎</v>
      </c>
      <c r="E740" s="21">
        <f>発注リスト④!E126</f>
        <v>1</v>
      </c>
      <c r="F740" s="41">
        <f>発注リスト④!F126</f>
        <v>1800</v>
      </c>
      <c r="G740" s="215">
        <f t="shared" si="11"/>
        <v>1800</v>
      </c>
    </row>
    <row r="741" spans="1:7" ht="26.25" customHeight="1" x14ac:dyDescent="0.4">
      <c r="A741" s="204">
        <v>739</v>
      </c>
      <c r="B741" s="17" t="str">
        <f>発注リスト④!B127</f>
        <v>悪魔のいる天国</v>
      </c>
      <c r="C741" s="208">
        <f>発注リスト④!C127</f>
        <v>9784101098067</v>
      </c>
      <c r="D741" s="17" t="str">
        <f>発注リスト④!D127</f>
        <v>新潮社</v>
      </c>
      <c r="E741" s="21">
        <f>発注リスト④!E127</f>
        <v>1</v>
      </c>
      <c r="F741" s="41">
        <f>発注リスト④!F127</f>
        <v>590</v>
      </c>
      <c r="G741" s="215">
        <f t="shared" si="11"/>
        <v>590</v>
      </c>
    </row>
    <row r="742" spans="1:7" ht="26.25" customHeight="1" x14ac:dyDescent="0.4">
      <c r="A742" s="204">
        <v>740</v>
      </c>
      <c r="B742" s="17" t="str">
        <f>発注リスト④!B128</f>
        <v>午後の恐竜</v>
      </c>
      <c r="C742" s="208">
        <f>発注リスト④!C128</f>
        <v>9784101098111</v>
      </c>
      <c r="D742" s="17" t="str">
        <f>発注リスト④!D128</f>
        <v>新潮社</v>
      </c>
      <c r="E742" s="21">
        <f>発注リスト④!E128</f>
        <v>1</v>
      </c>
      <c r="F742" s="41">
        <f>発注リスト④!F128</f>
        <v>490</v>
      </c>
      <c r="G742" s="215">
        <f t="shared" si="11"/>
        <v>490</v>
      </c>
    </row>
    <row r="743" spans="1:7" ht="26.25" customHeight="1" x14ac:dyDescent="0.4">
      <c r="A743" s="204">
        <v>741</v>
      </c>
      <c r="B743" s="17" t="str">
        <f>発注リスト④!B129</f>
        <v>ブランコのむこうで</v>
      </c>
      <c r="C743" s="208">
        <f>発注リスト④!C129</f>
        <v>9784101098159</v>
      </c>
      <c r="D743" s="17" t="str">
        <f>発注リスト④!D129</f>
        <v>新潮社</v>
      </c>
      <c r="E743" s="21">
        <f>発注リスト④!E129</f>
        <v>1</v>
      </c>
      <c r="F743" s="41">
        <f>発注リスト④!F129</f>
        <v>460</v>
      </c>
      <c r="G743" s="215">
        <f t="shared" si="11"/>
        <v>460</v>
      </c>
    </row>
    <row r="744" spans="1:7" ht="26.25" customHeight="1" x14ac:dyDescent="0.4">
      <c r="A744" s="204">
        <v>742</v>
      </c>
      <c r="B744" s="17" t="str">
        <f>発注リスト④!B130</f>
        <v>未来いそっぷ</v>
      </c>
      <c r="C744" s="208">
        <f>発注リスト④!C130</f>
        <v>9784101098265</v>
      </c>
      <c r="D744" s="17" t="str">
        <f>発注リスト④!D130</f>
        <v>新潮社</v>
      </c>
      <c r="E744" s="21">
        <f>発注リスト④!E130</f>
        <v>1</v>
      </c>
      <c r="F744" s="41">
        <f>発注リスト④!F130</f>
        <v>590</v>
      </c>
      <c r="G744" s="215">
        <f t="shared" si="11"/>
        <v>590</v>
      </c>
    </row>
    <row r="745" spans="1:7" ht="26.25" customHeight="1" x14ac:dyDescent="0.4">
      <c r="A745" s="204">
        <v>743</v>
      </c>
      <c r="B745" s="17" t="str">
        <f>発注リスト④!B131</f>
        <v>神様のカルテ</v>
      </c>
      <c r="C745" s="208">
        <f>発注リスト④!C131</f>
        <v>9784094086188</v>
      </c>
      <c r="D745" s="17" t="str">
        <f>発注リスト④!D131</f>
        <v>小学館</v>
      </c>
      <c r="E745" s="21">
        <f>発注リスト④!E131</f>
        <v>1</v>
      </c>
      <c r="F745" s="41">
        <f>発注リスト④!F131</f>
        <v>620</v>
      </c>
      <c r="G745" s="215">
        <f t="shared" si="11"/>
        <v>620</v>
      </c>
    </row>
    <row r="746" spans="1:7" ht="26.25" customHeight="1" x14ac:dyDescent="0.4">
      <c r="A746" s="204">
        <v>744</v>
      </c>
      <c r="B746" s="17" t="str">
        <f>発注リスト④!B132</f>
        <v>神様のカルテ　2</v>
      </c>
      <c r="C746" s="208">
        <f>発注リスト④!C132</f>
        <v>9784094087864</v>
      </c>
      <c r="D746" s="17" t="str">
        <f>発注リスト④!D132</f>
        <v>小学館</v>
      </c>
      <c r="E746" s="21">
        <f>発注リスト④!E132</f>
        <v>1</v>
      </c>
      <c r="F746" s="41">
        <f>発注リスト④!F132</f>
        <v>720</v>
      </c>
      <c r="G746" s="215">
        <f t="shared" si="11"/>
        <v>720</v>
      </c>
    </row>
    <row r="747" spans="1:7" ht="26.25" customHeight="1" x14ac:dyDescent="0.4">
      <c r="A747" s="204">
        <v>745</v>
      </c>
      <c r="B747" s="17" t="str">
        <f>発注リスト④!B133</f>
        <v>神様のカルテ　３</v>
      </c>
      <c r="C747" s="208">
        <f>発注リスト④!C133</f>
        <v>9784094060188</v>
      </c>
      <c r="D747" s="17" t="str">
        <f>発注リスト④!D133</f>
        <v>小学館</v>
      </c>
      <c r="E747" s="21">
        <f>発注リスト④!E133</f>
        <v>1</v>
      </c>
      <c r="F747" s="41">
        <f>発注リスト④!F133</f>
        <v>800</v>
      </c>
      <c r="G747" s="215">
        <f t="shared" si="11"/>
        <v>800</v>
      </c>
    </row>
    <row r="748" spans="1:7" ht="26.25" customHeight="1" x14ac:dyDescent="0.4">
      <c r="A748" s="204">
        <v>746</v>
      </c>
      <c r="B748" s="17" t="str">
        <f>発注リスト④!B134</f>
        <v>神様のカルテ　0</v>
      </c>
      <c r="C748" s="208">
        <f>発注リスト④!C134</f>
        <v>9784094064704</v>
      </c>
      <c r="D748" s="17" t="str">
        <f>発注リスト④!D134</f>
        <v>小学館</v>
      </c>
      <c r="E748" s="21">
        <f>発注リスト④!E134</f>
        <v>1</v>
      </c>
      <c r="F748" s="41">
        <f>発注リスト④!F134</f>
        <v>660</v>
      </c>
      <c r="G748" s="215">
        <f t="shared" si="11"/>
        <v>660</v>
      </c>
    </row>
    <row r="749" spans="1:7" ht="26.25" customHeight="1" x14ac:dyDescent="0.4">
      <c r="A749" s="204">
        <v>747</v>
      </c>
      <c r="B749" s="17" t="str">
        <f>発注リスト④!B135</f>
        <v>ミッキーマウスの憂鬱</v>
      </c>
      <c r="C749" s="208">
        <f>発注リスト④!C135</f>
        <v>9784101357515</v>
      </c>
      <c r="D749" s="17" t="str">
        <f>発注リスト④!D135</f>
        <v>新潮社</v>
      </c>
      <c r="E749" s="21">
        <f>発注リスト④!E135</f>
        <v>1</v>
      </c>
      <c r="F749" s="41">
        <f>発注リスト④!F135</f>
        <v>550</v>
      </c>
      <c r="G749" s="215">
        <f t="shared" si="11"/>
        <v>550</v>
      </c>
    </row>
    <row r="750" spans="1:7" ht="26.25" customHeight="1" x14ac:dyDescent="0.4">
      <c r="A750" s="204">
        <v>748</v>
      </c>
      <c r="B750" s="17" t="str">
        <f>発注リスト④!B136</f>
        <v>ミッキーマウスの憂鬱ふたたび</v>
      </c>
      <c r="C750" s="208">
        <f>発注リスト④!C136</f>
        <v>9784101357522</v>
      </c>
      <c r="D750" s="17" t="str">
        <f>発注リスト④!D136</f>
        <v>新潮社</v>
      </c>
      <c r="E750" s="21">
        <f>発注リスト④!E136</f>
        <v>1</v>
      </c>
      <c r="F750" s="41">
        <f>発注リスト④!F136</f>
        <v>590</v>
      </c>
      <c r="G750" s="215">
        <f t="shared" si="11"/>
        <v>590</v>
      </c>
    </row>
    <row r="751" spans="1:7" ht="26.25" customHeight="1" x14ac:dyDescent="0.4">
      <c r="A751" s="204">
        <v>749</v>
      </c>
      <c r="B751" s="17" t="str">
        <f>発注リスト④!B137</f>
        <v>小暮写眞館Ⅰ</v>
      </c>
      <c r="C751" s="208">
        <f>発注リスト④!C137</f>
        <v>9784101800844</v>
      </c>
      <c r="D751" s="17" t="str">
        <f>発注リスト④!D137</f>
        <v>新潮社</v>
      </c>
      <c r="E751" s="21">
        <f>発注リスト④!E137</f>
        <v>1</v>
      </c>
      <c r="F751" s="41">
        <f>発注リスト④!F137</f>
        <v>460</v>
      </c>
      <c r="G751" s="215">
        <f t="shared" si="11"/>
        <v>460</v>
      </c>
    </row>
    <row r="752" spans="1:7" ht="26.25" customHeight="1" x14ac:dyDescent="0.4">
      <c r="A752" s="204">
        <v>750</v>
      </c>
      <c r="B752" s="17" t="str">
        <f>発注リスト④!B138</f>
        <v>小暮写眞館Ⅱ</v>
      </c>
      <c r="C752" s="208">
        <f>発注リスト④!C138</f>
        <v>9784101800851</v>
      </c>
      <c r="D752" s="17" t="str">
        <f>発注リスト④!D138</f>
        <v>新潮社</v>
      </c>
      <c r="E752" s="21">
        <f>発注リスト④!E138</f>
        <v>1</v>
      </c>
      <c r="F752" s="41">
        <f>発注リスト④!F138</f>
        <v>520</v>
      </c>
      <c r="G752" s="215">
        <f t="shared" si="11"/>
        <v>520</v>
      </c>
    </row>
    <row r="753" spans="1:7" ht="26.25" customHeight="1" x14ac:dyDescent="0.4">
      <c r="A753" s="204">
        <v>751</v>
      </c>
      <c r="B753" s="17" t="str">
        <f>発注リスト④!B139</f>
        <v>小暮写眞館Ⅲ</v>
      </c>
      <c r="C753" s="208">
        <f>発注リスト④!C139</f>
        <v>9784101800875</v>
      </c>
      <c r="D753" s="17" t="str">
        <f>発注リスト④!D139</f>
        <v>新潮社</v>
      </c>
      <c r="E753" s="21">
        <f>発注リスト④!E139</f>
        <v>1</v>
      </c>
      <c r="F753" s="41">
        <f>発注リスト④!F139</f>
        <v>520</v>
      </c>
      <c r="G753" s="215">
        <f t="shared" si="11"/>
        <v>520</v>
      </c>
    </row>
    <row r="754" spans="1:7" ht="26.25" customHeight="1" x14ac:dyDescent="0.4">
      <c r="A754" s="204">
        <v>752</v>
      </c>
      <c r="B754" s="17" t="str">
        <f>発注リスト④!B140</f>
        <v>小暮写眞館Ⅳ</v>
      </c>
      <c r="C754" s="208">
        <f>発注リスト④!C140</f>
        <v>9784101800882</v>
      </c>
      <c r="D754" s="17" t="str">
        <f>発注リスト④!D140</f>
        <v>新潮社</v>
      </c>
      <c r="E754" s="21">
        <f>発注リスト④!E140</f>
        <v>1</v>
      </c>
      <c r="F754" s="41">
        <f>発注リスト④!F140</f>
        <v>550</v>
      </c>
      <c r="G754" s="215">
        <f t="shared" si="11"/>
        <v>550</v>
      </c>
    </row>
    <row r="755" spans="1:7" ht="26.25" customHeight="1" x14ac:dyDescent="0.4">
      <c r="A755" s="204">
        <v>753</v>
      </c>
      <c r="B755" s="17" t="str">
        <f>発注リスト④!B141</f>
        <v>そして生活はつづく</v>
      </c>
      <c r="C755" s="208">
        <f>発注リスト④!C141</f>
        <v>9784167838386</v>
      </c>
      <c r="D755" s="17" t="str">
        <f>発注リスト④!D141</f>
        <v>文藝春秋</v>
      </c>
      <c r="E755" s="21">
        <f>発注リスト④!E141</f>
        <v>1</v>
      </c>
      <c r="F755" s="41">
        <f>発注リスト④!F141</f>
        <v>620</v>
      </c>
      <c r="G755" s="215">
        <f t="shared" si="11"/>
        <v>620</v>
      </c>
    </row>
    <row r="756" spans="1:7" ht="26.25" customHeight="1" x14ac:dyDescent="0.4">
      <c r="A756" s="204">
        <v>754</v>
      </c>
      <c r="B756" s="17" t="str">
        <f>発注リスト④!B142</f>
        <v>働く男</v>
      </c>
      <c r="C756" s="208">
        <f>発注リスト④!C142</f>
        <v>9784167904524</v>
      </c>
      <c r="D756" s="17" t="str">
        <f>発注リスト④!D142</f>
        <v>文藝春秋</v>
      </c>
      <c r="E756" s="21">
        <f>発注リスト④!E142</f>
        <v>1</v>
      </c>
      <c r="F756" s="41">
        <f>発注リスト④!F142</f>
        <v>700</v>
      </c>
      <c r="G756" s="215">
        <f t="shared" si="11"/>
        <v>700</v>
      </c>
    </row>
    <row r="757" spans="1:7" ht="26.25" customHeight="1" x14ac:dyDescent="0.4">
      <c r="A757" s="204">
        <v>755</v>
      </c>
      <c r="B757" s="17" t="str">
        <f>発注リスト④!B143</f>
        <v>チヨ子</v>
      </c>
      <c r="C757" s="208">
        <f>発注リスト④!C143</f>
        <v>9784334749699</v>
      </c>
      <c r="D757" s="17" t="str">
        <f>発注リスト④!D143</f>
        <v>光文社</v>
      </c>
      <c r="E757" s="21">
        <f>発注リスト④!E143</f>
        <v>1</v>
      </c>
      <c r="F757" s="41">
        <f>発注リスト④!F143</f>
        <v>476</v>
      </c>
      <c r="G757" s="215">
        <f t="shared" si="11"/>
        <v>476</v>
      </c>
    </row>
    <row r="758" spans="1:7" ht="26.25" customHeight="1" x14ac:dyDescent="0.4">
      <c r="A758" s="204">
        <v>756</v>
      </c>
      <c r="B758" s="17" t="str">
        <f>発注リスト④!B144</f>
        <v>今夜は眠れない</v>
      </c>
      <c r="C758" s="208">
        <f>発注リスト④!C144</f>
        <v>9784043611010</v>
      </c>
      <c r="D758" s="17" t="str">
        <f>発注リスト④!D144</f>
        <v>KADOKAWA</v>
      </c>
      <c r="E758" s="21">
        <f>発注リスト④!E144</f>
        <v>1</v>
      </c>
      <c r="F758" s="41">
        <f>発注リスト④!F144</f>
        <v>520</v>
      </c>
      <c r="G758" s="215">
        <f t="shared" si="11"/>
        <v>520</v>
      </c>
    </row>
    <row r="759" spans="1:7" ht="26.25" customHeight="1" x14ac:dyDescent="0.4">
      <c r="A759" s="204">
        <v>757</v>
      </c>
      <c r="B759" s="17" t="str">
        <f>発注リスト④!B145</f>
        <v>夢にも思わない</v>
      </c>
      <c r="C759" s="208">
        <f>発注リスト④!C145</f>
        <v>9784043611027</v>
      </c>
      <c r="D759" s="17" t="str">
        <f>発注リスト④!D145</f>
        <v>KADOKAWA</v>
      </c>
      <c r="E759" s="21">
        <f>発注リスト④!E145</f>
        <v>1</v>
      </c>
      <c r="F759" s="41">
        <f>発注リスト④!F145</f>
        <v>640</v>
      </c>
      <c r="G759" s="215">
        <f t="shared" si="11"/>
        <v>640</v>
      </c>
    </row>
    <row r="760" spans="1:7" ht="26.25" customHeight="1" x14ac:dyDescent="0.4">
      <c r="A760" s="204">
        <v>758</v>
      </c>
      <c r="B760" s="17" t="str">
        <f>発注リスト④!B146</f>
        <v>淋しい狩人</v>
      </c>
      <c r="C760" s="208">
        <f>発注リスト④!C146</f>
        <v>9784101369174</v>
      </c>
      <c r="D760" s="17" t="str">
        <f>発注リスト④!D146</f>
        <v>新潮社</v>
      </c>
      <c r="E760" s="21">
        <f>発注リスト④!E146</f>
        <v>1</v>
      </c>
      <c r="F760" s="41">
        <f>発注リスト④!F146</f>
        <v>590</v>
      </c>
      <c r="G760" s="215">
        <f t="shared" si="11"/>
        <v>590</v>
      </c>
    </row>
    <row r="761" spans="1:7" ht="26.25" customHeight="1" x14ac:dyDescent="0.4">
      <c r="A761" s="204">
        <v>759</v>
      </c>
      <c r="B761" s="17" t="str">
        <f>発注リスト④!B147</f>
        <v>ステップファザー・ステップ</v>
      </c>
      <c r="C761" s="208">
        <f>発注リスト④!C147</f>
        <v>9784065224120</v>
      </c>
      <c r="D761" s="17" t="str">
        <f>発注リスト④!D147</f>
        <v>講談社</v>
      </c>
      <c r="E761" s="21">
        <f>発注リスト④!E147</f>
        <v>1</v>
      </c>
      <c r="F761" s="41">
        <f>発注リスト④!F147</f>
        <v>800</v>
      </c>
      <c r="G761" s="215">
        <f t="shared" si="11"/>
        <v>800</v>
      </c>
    </row>
    <row r="762" spans="1:7" ht="26.25" customHeight="1" x14ac:dyDescent="0.4">
      <c r="A762" s="204">
        <v>760</v>
      </c>
      <c r="B762" s="17" t="str">
        <f>発注リスト④!B148</f>
        <v>マリー・アントワネットの日記 Rose</v>
      </c>
      <c r="C762" s="208">
        <f>発注リスト④!C148</f>
        <v>9784101801308</v>
      </c>
      <c r="D762" s="17" t="str">
        <f>発注リスト④!D148</f>
        <v>新潮社</v>
      </c>
      <c r="E762" s="21">
        <f>発注リスト④!E148</f>
        <v>1</v>
      </c>
      <c r="F762" s="41">
        <f>発注リスト④!F148</f>
        <v>590</v>
      </c>
      <c r="G762" s="215">
        <f t="shared" si="11"/>
        <v>590</v>
      </c>
    </row>
    <row r="763" spans="1:7" ht="26.25" customHeight="1" x14ac:dyDescent="0.4">
      <c r="A763" s="204">
        <v>761</v>
      </c>
      <c r="B763" s="17" t="str">
        <f>発注リスト④!B149</f>
        <v>マリー・アントワネットの日記 Blue</v>
      </c>
      <c r="C763" s="208">
        <f>発注リスト④!C149</f>
        <v>9784101801315</v>
      </c>
      <c r="D763" s="17" t="str">
        <f>発注リスト④!D149</f>
        <v>新潮社</v>
      </c>
      <c r="E763" s="21">
        <f>発注リスト④!E149</f>
        <v>1</v>
      </c>
      <c r="F763" s="41">
        <f>発注リスト④!F149</f>
        <v>630</v>
      </c>
      <c r="G763" s="215">
        <f t="shared" si="11"/>
        <v>630</v>
      </c>
    </row>
    <row r="764" spans="1:7" ht="26.25" customHeight="1" x14ac:dyDescent="0.4">
      <c r="A764" s="204">
        <v>762</v>
      </c>
      <c r="B764" s="17" t="str">
        <f>発注リスト④!B150</f>
        <v>O・ヘンリー傑作選Ⅰ賢者の贈りもの</v>
      </c>
      <c r="C764" s="208">
        <f>発注リスト④!C150</f>
        <v>9784102072042</v>
      </c>
      <c r="D764" s="17" t="str">
        <f>発注リスト④!D150</f>
        <v>新潮社</v>
      </c>
      <c r="E764" s="21">
        <f>発注リスト④!E150</f>
        <v>1</v>
      </c>
      <c r="F764" s="41">
        <f>発注リスト④!F150</f>
        <v>550</v>
      </c>
      <c r="G764" s="215">
        <f t="shared" si="11"/>
        <v>550</v>
      </c>
    </row>
    <row r="765" spans="1:7" ht="26.25" customHeight="1" x14ac:dyDescent="0.4">
      <c r="A765" s="204">
        <v>763</v>
      </c>
      <c r="B765" s="17" t="str">
        <f>発注リスト④!B151</f>
        <v>O・ヘンリー傑作選Ⅱ最後のひと葉</v>
      </c>
      <c r="C765" s="208">
        <f>発注リスト④!C151</f>
        <v>9784102072059</v>
      </c>
      <c r="D765" s="17" t="str">
        <f>発注リスト④!D151</f>
        <v>新潮社</v>
      </c>
      <c r="E765" s="21">
        <f>発注リスト④!E151</f>
        <v>1</v>
      </c>
      <c r="F765" s="41">
        <f>発注リスト④!F151</f>
        <v>520</v>
      </c>
      <c r="G765" s="215">
        <f t="shared" si="11"/>
        <v>520</v>
      </c>
    </row>
    <row r="766" spans="1:7" ht="26.25" customHeight="1" x14ac:dyDescent="0.4">
      <c r="A766" s="204">
        <v>764</v>
      </c>
      <c r="B766" s="17" t="str">
        <f>発注リスト④!B152</f>
        <v>O・ヘンリー傑作選Ⅲ魔が差したパン</v>
      </c>
      <c r="C766" s="208">
        <f>発注リスト④!C152</f>
        <v>9784102072066</v>
      </c>
      <c r="D766" s="17" t="str">
        <f>発注リスト④!D152</f>
        <v>新潮社</v>
      </c>
      <c r="E766" s="21">
        <f>発注リスト④!E152</f>
        <v>1</v>
      </c>
      <c r="F766" s="41">
        <f>発注リスト④!F152</f>
        <v>550</v>
      </c>
      <c r="G766" s="215">
        <f t="shared" si="11"/>
        <v>550</v>
      </c>
    </row>
    <row r="767" spans="1:7" ht="26.25" customHeight="1" x14ac:dyDescent="0.4">
      <c r="A767" s="204">
        <v>765</v>
      </c>
      <c r="B767" s="17" t="str">
        <f>発注リスト④!B153</f>
        <v>BAR追分</v>
      </c>
      <c r="C767" s="208">
        <f>発注リスト④!C153</f>
        <v>9784758439176</v>
      </c>
      <c r="D767" s="17" t="str">
        <f>発注リスト④!D153</f>
        <v>角川春樹事務所</v>
      </c>
      <c r="E767" s="21">
        <f>発注リスト④!E153</f>
        <v>1</v>
      </c>
      <c r="F767" s="41">
        <f>発注リスト④!F153</f>
        <v>520</v>
      </c>
      <c r="G767" s="215">
        <f t="shared" si="11"/>
        <v>520</v>
      </c>
    </row>
    <row r="768" spans="1:7" ht="26.25" customHeight="1" x14ac:dyDescent="0.4">
      <c r="A768" s="204">
        <v>766</v>
      </c>
      <c r="B768" s="17" t="str">
        <f>発注リスト④!B154</f>
        <v>BAR追分　オムライス日和</v>
      </c>
      <c r="C768" s="208">
        <f>発注リスト④!C154</f>
        <v>9784758439732</v>
      </c>
      <c r="D768" s="17" t="str">
        <f>発注リスト④!D154</f>
        <v>角川春樹事務所</v>
      </c>
      <c r="E768" s="21">
        <f>発注リスト④!E154</f>
        <v>1</v>
      </c>
      <c r="F768" s="41">
        <f>発注リスト④!F154</f>
        <v>520</v>
      </c>
      <c r="G768" s="215">
        <f t="shared" si="11"/>
        <v>520</v>
      </c>
    </row>
    <row r="769" spans="1:7" ht="26.25" customHeight="1" x14ac:dyDescent="0.4">
      <c r="A769" s="204">
        <v>767</v>
      </c>
      <c r="B769" s="17" t="str">
        <f>発注リスト④!B155</f>
        <v>BAR追分　情熱のナポリタン</v>
      </c>
      <c r="C769" s="208">
        <f>発注リスト④!C155</f>
        <v>9784758440653</v>
      </c>
      <c r="D769" s="17" t="str">
        <f>発注リスト④!D155</f>
        <v>角川春樹事務所</v>
      </c>
      <c r="E769" s="21">
        <f>発注リスト④!E155</f>
        <v>1</v>
      </c>
      <c r="F769" s="41">
        <f>発注リスト④!F155</f>
        <v>520</v>
      </c>
      <c r="G769" s="215">
        <f t="shared" si="11"/>
        <v>520</v>
      </c>
    </row>
    <row r="770" spans="1:7" ht="26.25" customHeight="1" x14ac:dyDescent="0.4">
      <c r="A770" s="204">
        <v>768</v>
      </c>
      <c r="B770" s="17" t="str">
        <f>発注リスト④!B156</f>
        <v>タルト・タタンの夢</v>
      </c>
      <c r="C770" s="208">
        <f>発注リスト④!C156</f>
        <v>9784488427047</v>
      </c>
      <c r="D770" s="17" t="str">
        <f>発注リスト④!D156</f>
        <v>東京創元社</v>
      </c>
      <c r="E770" s="21">
        <f>発注リスト④!E156</f>
        <v>1</v>
      </c>
      <c r="F770" s="41">
        <f>発注リスト④!F156</f>
        <v>700</v>
      </c>
      <c r="G770" s="215">
        <f t="shared" si="11"/>
        <v>700</v>
      </c>
    </row>
    <row r="771" spans="1:7" ht="26.25" customHeight="1" x14ac:dyDescent="0.4">
      <c r="A771" s="204">
        <v>769</v>
      </c>
      <c r="B771" s="17" t="str">
        <f>発注リスト④!B157</f>
        <v>ヴァン・ショーをあなたに</v>
      </c>
      <c r="C771" s="208">
        <f>発注リスト④!C157</f>
        <v>9784488427054</v>
      </c>
      <c r="D771" s="17" t="str">
        <f>発注リスト④!D157</f>
        <v>東京創元社</v>
      </c>
      <c r="E771" s="21">
        <f>発注リスト④!E157</f>
        <v>1</v>
      </c>
      <c r="F771" s="41">
        <f>発注リスト④!F157</f>
        <v>700</v>
      </c>
      <c r="G771" s="215">
        <f t="shared" si="11"/>
        <v>700</v>
      </c>
    </row>
    <row r="772" spans="1:7" ht="26.25" customHeight="1" x14ac:dyDescent="0.4">
      <c r="A772" s="204">
        <v>770</v>
      </c>
      <c r="B772" s="17" t="str">
        <f>発注リスト④!B158</f>
        <v>マカロンはマカロン</v>
      </c>
      <c r="C772" s="208">
        <f>発注リスト④!C158</f>
        <v>9784488427061</v>
      </c>
      <c r="D772" s="17" t="str">
        <f>発注リスト④!D158</f>
        <v>東京創元社</v>
      </c>
      <c r="E772" s="21">
        <f>発注リスト④!E158</f>
        <v>1</v>
      </c>
      <c r="F772" s="41">
        <f>発注リスト④!F158</f>
        <v>720</v>
      </c>
      <c r="G772" s="215">
        <f t="shared" ref="G772:G835" si="12">E772*F772</f>
        <v>720</v>
      </c>
    </row>
    <row r="773" spans="1:7" ht="26.25" customHeight="1" x14ac:dyDescent="0.4">
      <c r="A773" s="204">
        <v>771</v>
      </c>
      <c r="B773" s="17" t="str">
        <f>発注リスト④!B159</f>
        <v>和菓子のアン</v>
      </c>
      <c r="C773" s="208">
        <f>発注リスト④!C159</f>
        <v>9784334764845</v>
      </c>
      <c r="D773" s="17" t="str">
        <f>発注リスト④!D159</f>
        <v>光文社</v>
      </c>
      <c r="E773" s="21">
        <f>発注リスト④!E159</f>
        <v>1</v>
      </c>
      <c r="F773" s="41">
        <f>発注リスト④!F159</f>
        <v>667</v>
      </c>
      <c r="G773" s="215">
        <f t="shared" si="12"/>
        <v>667</v>
      </c>
    </row>
    <row r="774" spans="1:7" ht="26.25" customHeight="1" x14ac:dyDescent="0.4">
      <c r="A774" s="204">
        <v>772</v>
      </c>
      <c r="B774" s="17" t="str">
        <f>発注リスト④!B160</f>
        <v>アンと青春</v>
      </c>
      <c r="C774" s="208">
        <f>発注リスト④!C160</f>
        <v>9784334777449</v>
      </c>
      <c r="D774" s="17" t="str">
        <f>発注リスト④!D160</f>
        <v>光文社</v>
      </c>
      <c r="E774" s="21">
        <f>発注リスト④!E160</f>
        <v>1</v>
      </c>
      <c r="F774" s="41">
        <f>発注リスト④!F160</f>
        <v>660</v>
      </c>
      <c r="G774" s="215">
        <f t="shared" si="12"/>
        <v>660</v>
      </c>
    </row>
    <row r="775" spans="1:7" ht="26.25" customHeight="1" x14ac:dyDescent="0.4">
      <c r="A775" s="204">
        <v>773</v>
      </c>
      <c r="B775" s="17" t="str">
        <f>発注リスト④!B161</f>
        <v>先生と僕</v>
      </c>
      <c r="C775" s="208">
        <f>発注リスト④!C161</f>
        <v>9784575514728</v>
      </c>
      <c r="D775" s="17" t="str">
        <f>発注リスト④!D161</f>
        <v>双葉社</v>
      </c>
      <c r="E775" s="21">
        <f>発注リスト④!E161</f>
        <v>1</v>
      </c>
      <c r="F775" s="41">
        <f>発注リスト④!F161</f>
        <v>571</v>
      </c>
      <c r="G775" s="215">
        <f t="shared" si="12"/>
        <v>571</v>
      </c>
    </row>
    <row r="776" spans="1:7" ht="26.25" customHeight="1" x14ac:dyDescent="0.4">
      <c r="A776" s="204">
        <v>774</v>
      </c>
      <c r="B776" s="17" t="str">
        <f>発注リスト④!B162</f>
        <v>僕と先生</v>
      </c>
      <c r="C776" s="208">
        <f>発注リスト④!C162</f>
        <v>9784575520088</v>
      </c>
      <c r="D776" s="17" t="str">
        <f>発注リスト④!D162</f>
        <v>双葉社</v>
      </c>
      <c r="E776" s="21">
        <f>発注リスト④!E162</f>
        <v>1</v>
      </c>
      <c r="F776" s="41">
        <f>発注リスト④!F162</f>
        <v>685</v>
      </c>
      <c r="G776" s="215">
        <f t="shared" si="12"/>
        <v>685</v>
      </c>
    </row>
    <row r="777" spans="1:7" ht="26.25" customHeight="1" x14ac:dyDescent="0.4">
      <c r="A777" s="204">
        <v>775</v>
      </c>
      <c r="B777" s="17" t="str">
        <f>発注リスト④!B163</f>
        <v>ナミヤ雑貨店の奇跡</v>
      </c>
      <c r="C777" s="208">
        <f>発注リスト④!C163</f>
        <v>9784041014516</v>
      </c>
      <c r="D777" s="17" t="str">
        <f>発注リスト④!D163</f>
        <v>KADOKAWA</v>
      </c>
      <c r="E777" s="21">
        <f>発注リスト④!E163</f>
        <v>1</v>
      </c>
      <c r="F777" s="41">
        <f>発注リスト④!F163</f>
        <v>680</v>
      </c>
      <c r="G777" s="215">
        <f t="shared" si="12"/>
        <v>680</v>
      </c>
    </row>
    <row r="778" spans="1:7" ht="26.25" customHeight="1" x14ac:dyDescent="0.4">
      <c r="A778" s="204">
        <v>776</v>
      </c>
      <c r="B778" s="17" t="str">
        <f>発注リスト④!B164</f>
        <v>疾風ロンド</v>
      </c>
      <c r="C778" s="208">
        <f>発注リスト④!C164</f>
        <v>9784408551487</v>
      </c>
      <c r="D778" s="17" t="str">
        <f>発注リスト④!D164</f>
        <v>実業之日本社</v>
      </c>
      <c r="E778" s="21">
        <f>発注リスト④!E164</f>
        <v>1</v>
      </c>
      <c r="F778" s="41">
        <f>発注リスト④!F164</f>
        <v>648</v>
      </c>
      <c r="G778" s="215">
        <f t="shared" si="12"/>
        <v>648</v>
      </c>
    </row>
    <row r="779" spans="1:7" ht="26.25" customHeight="1" x14ac:dyDescent="0.4">
      <c r="A779" s="204">
        <v>777</v>
      </c>
      <c r="B779" s="17" t="str">
        <f>発注リスト④!B165</f>
        <v>本日、サービスデー</v>
      </c>
      <c r="C779" s="208">
        <f>発注リスト④!C165</f>
        <v>9784334763213</v>
      </c>
      <c r="D779" s="17" t="str">
        <f>発注リスト④!D165</f>
        <v>光文社</v>
      </c>
      <c r="E779" s="21">
        <f>発注リスト④!E165</f>
        <v>1</v>
      </c>
      <c r="F779" s="41">
        <f>発注リスト④!F165</f>
        <v>640</v>
      </c>
      <c r="G779" s="215">
        <f t="shared" si="12"/>
        <v>640</v>
      </c>
    </row>
    <row r="780" spans="1:7" ht="26.25" customHeight="1" x14ac:dyDescent="0.4">
      <c r="A780" s="204">
        <v>778</v>
      </c>
      <c r="B780" s="17" t="str">
        <f>発注リスト④!B166</f>
        <v>ショートショート・マルシェ</v>
      </c>
      <c r="C780" s="208">
        <f>発注リスト④!C166</f>
        <v>9784334769376</v>
      </c>
      <c r="D780" s="17" t="str">
        <f>発注リスト④!D166</f>
        <v>光文社</v>
      </c>
      <c r="E780" s="21">
        <f>発注リスト④!E166</f>
        <v>1</v>
      </c>
      <c r="F780" s="41">
        <f>発注リスト④!F166</f>
        <v>500</v>
      </c>
      <c r="G780" s="215">
        <f t="shared" si="12"/>
        <v>500</v>
      </c>
    </row>
    <row r="781" spans="1:7" ht="26.25" customHeight="1" x14ac:dyDescent="0.4">
      <c r="A781" s="204">
        <v>779</v>
      </c>
      <c r="B781" s="17" t="str">
        <f>発注リスト④!B167</f>
        <v>おとぎカンパニー</v>
      </c>
      <c r="C781" s="208">
        <f>発注リスト④!C167</f>
        <v>9784334792848</v>
      </c>
      <c r="D781" s="17" t="str">
        <f>発注リスト④!D167</f>
        <v>光文社</v>
      </c>
      <c r="E781" s="21">
        <f>発注リスト④!E167</f>
        <v>1</v>
      </c>
      <c r="F781" s="41">
        <f>発注リスト④!F167</f>
        <v>600</v>
      </c>
      <c r="G781" s="215">
        <f t="shared" si="12"/>
        <v>600</v>
      </c>
    </row>
    <row r="782" spans="1:7" ht="26.25" customHeight="1" x14ac:dyDescent="0.4">
      <c r="A782" s="204">
        <v>780</v>
      </c>
      <c r="B782" s="17" t="str">
        <f>発注リスト④!B168</f>
        <v>本と鍵の季節</v>
      </c>
      <c r="C782" s="208">
        <f>発注リスト④!C168</f>
        <v>9784087442564</v>
      </c>
      <c r="D782" s="17" t="str">
        <f>発注リスト④!D168</f>
        <v>集英社</v>
      </c>
      <c r="E782" s="21">
        <f>発注リスト④!E168</f>
        <v>1</v>
      </c>
      <c r="F782" s="41">
        <f>発注リスト④!F168</f>
        <v>720</v>
      </c>
      <c r="G782" s="215">
        <f t="shared" si="12"/>
        <v>720</v>
      </c>
    </row>
    <row r="783" spans="1:7" ht="26.25" customHeight="1" x14ac:dyDescent="0.4">
      <c r="A783" s="204">
        <v>781</v>
      </c>
      <c r="B783" s="17" t="str">
        <f>発注リスト④!B169</f>
        <v>ランチのアッコちゃん</v>
      </c>
      <c r="C783" s="208">
        <f>発注リスト④!C169</f>
        <v>9784575517569</v>
      </c>
      <c r="D783" s="17" t="str">
        <f>発注リスト④!D169</f>
        <v>双葉社</v>
      </c>
      <c r="E783" s="21">
        <f>発注リスト④!E169</f>
        <v>1</v>
      </c>
      <c r="F783" s="41">
        <f>発注リスト④!F169</f>
        <v>537</v>
      </c>
      <c r="G783" s="215">
        <f t="shared" si="12"/>
        <v>537</v>
      </c>
    </row>
    <row r="784" spans="1:7" ht="26.25" customHeight="1" x14ac:dyDescent="0.4">
      <c r="A784" s="204">
        <v>782</v>
      </c>
      <c r="B784" s="17" t="str">
        <f>発注リスト④!B170</f>
        <v>優しい死神の飼い方</v>
      </c>
      <c r="C784" s="208">
        <f>発注リスト④!C170</f>
        <v>9784334772895</v>
      </c>
      <c r="D784" s="17" t="str">
        <f>発注リスト④!D170</f>
        <v>光文社</v>
      </c>
      <c r="E784" s="21">
        <f>発注リスト④!E170</f>
        <v>1</v>
      </c>
      <c r="F784" s="41">
        <f>発注リスト④!F170</f>
        <v>680</v>
      </c>
      <c r="G784" s="215">
        <f t="shared" si="12"/>
        <v>680</v>
      </c>
    </row>
    <row r="785" spans="1:7" ht="26.25" customHeight="1" x14ac:dyDescent="0.4">
      <c r="A785" s="204">
        <v>783</v>
      </c>
      <c r="B785" s="17" t="str">
        <f>発注リスト④!B171</f>
        <v>黒猫の小夜曲</v>
      </c>
      <c r="C785" s="208">
        <f>発注リスト④!C171</f>
        <v>9784334775988</v>
      </c>
      <c r="D785" s="17" t="str">
        <f>発注リスト④!D171</f>
        <v>光文社</v>
      </c>
      <c r="E785" s="21">
        <f>発注リスト④!E171</f>
        <v>1</v>
      </c>
      <c r="F785" s="41">
        <f>発注リスト④!F171</f>
        <v>680</v>
      </c>
      <c r="G785" s="215">
        <f t="shared" si="12"/>
        <v>680</v>
      </c>
    </row>
    <row r="786" spans="1:7" ht="26.25" customHeight="1" x14ac:dyDescent="0.4">
      <c r="A786" s="204">
        <v>784</v>
      </c>
      <c r="B786" s="17" t="str">
        <f>発注リスト④!B172</f>
        <v>舟を編む</v>
      </c>
      <c r="C786" s="208">
        <f>発注リスト④!C172</f>
        <v>9784334768805</v>
      </c>
      <c r="D786" s="17" t="str">
        <f>発注リスト④!D172</f>
        <v>光文社</v>
      </c>
      <c r="E786" s="21">
        <f>発注リスト④!E172</f>
        <v>1</v>
      </c>
      <c r="F786" s="41">
        <f>発注リスト④!F172</f>
        <v>620</v>
      </c>
      <c r="G786" s="215">
        <f t="shared" si="12"/>
        <v>620</v>
      </c>
    </row>
    <row r="787" spans="1:7" ht="26.25" customHeight="1" x14ac:dyDescent="0.4">
      <c r="A787" s="204">
        <v>785</v>
      </c>
      <c r="B787" s="17" t="str">
        <f>発注リスト④!B173</f>
        <v>羅生門・鼻・芋粥</v>
      </c>
      <c r="C787" s="208">
        <f>発注リスト④!C173</f>
        <v>9784041033159</v>
      </c>
      <c r="D787" s="17" t="str">
        <f>発注リスト④!D173</f>
        <v>KADOKAWA</v>
      </c>
      <c r="E787" s="21">
        <f>発注リスト④!E173</f>
        <v>1</v>
      </c>
      <c r="F787" s="41">
        <f>発注リスト④!F173</f>
        <v>362</v>
      </c>
      <c r="G787" s="215">
        <f t="shared" si="12"/>
        <v>362</v>
      </c>
    </row>
    <row r="788" spans="1:7" ht="26.25" customHeight="1" x14ac:dyDescent="0.4">
      <c r="A788" s="204">
        <v>786</v>
      </c>
      <c r="B788" s="17" t="str">
        <f>発注リスト④!B174</f>
        <v>たけくらべ</v>
      </c>
      <c r="C788" s="208">
        <f>発注リスト④!C174</f>
        <v>9784087520446</v>
      </c>
      <c r="D788" s="17" t="str">
        <f>発注リスト④!D174</f>
        <v>集英社</v>
      </c>
      <c r="E788" s="21">
        <f>発注リスト④!E174</f>
        <v>1</v>
      </c>
      <c r="F788" s="41">
        <f>発注リスト④!F174</f>
        <v>360</v>
      </c>
      <c r="G788" s="215">
        <f t="shared" si="12"/>
        <v>360</v>
      </c>
    </row>
    <row r="789" spans="1:7" ht="26.25" customHeight="1" x14ac:dyDescent="0.4">
      <c r="A789" s="204">
        <v>787</v>
      </c>
      <c r="B789" s="17" t="str">
        <f>発注リスト④!B175</f>
        <v>舞姫</v>
      </c>
      <c r="C789" s="208">
        <f>発注リスト④!C175</f>
        <v>9784087520101</v>
      </c>
      <c r="D789" s="17" t="str">
        <f>発注リスト④!D175</f>
        <v>集英社</v>
      </c>
      <c r="E789" s="21">
        <f>発注リスト④!E175</f>
        <v>1</v>
      </c>
      <c r="F789" s="41">
        <f>発注リスト④!F175</f>
        <v>314</v>
      </c>
      <c r="G789" s="215">
        <f t="shared" si="12"/>
        <v>314</v>
      </c>
    </row>
    <row r="790" spans="1:7" ht="26.25" customHeight="1" x14ac:dyDescent="0.4">
      <c r="A790" s="204">
        <v>788</v>
      </c>
      <c r="B790" s="17" t="str">
        <f>発注リスト④!B176</f>
        <v>怪談</v>
      </c>
      <c r="C790" s="208">
        <f>発注リスト④!C176</f>
        <v>9784334753801</v>
      </c>
      <c r="D790" s="17" t="str">
        <f>発注リスト④!D176</f>
        <v>光文社</v>
      </c>
      <c r="E790" s="21">
        <f>発注リスト④!E176</f>
        <v>1</v>
      </c>
      <c r="F790" s="41">
        <f>発注リスト④!F176</f>
        <v>820</v>
      </c>
      <c r="G790" s="215">
        <f t="shared" si="12"/>
        <v>820</v>
      </c>
    </row>
    <row r="791" spans="1:7" ht="26.25" customHeight="1" x14ac:dyDescent="0.4">
      <c r="A791" s="204">
        <v>789</v>
      </c>
      <c r="B791" s="17" t="str">
        <f>発注リスト④!B177</f>
        <v>こころ</v>
      </c>
      <c r="C791" s="208">
        <f>発注リスト④!C177</f>
        <v>9784041001202</v>
      </c>
      <c r="D791" s="17" t="str">
        <f>発注リスト④!D177</f>
        <v>KADOKAWA</v>
      </c>
      <c r="E791" s="21">
        <f>発注リスト④!E177</f>
        <v>1</v>
      </c>
      <c r="F791" s="41">
        <f>発注リスト④!F177</f>
        <v>360</v>
      </c>
      <c r="G791" s="215">
        <f t="shared" si="12"/>
        <v>360</v>
      </c>
    </row>
    <row r="792" spans="1:7" ht="26.25" customHeight="1" x14ac:dyDescent="0.4">
      <c r="A792" s="204">
        <v>790</v>
      </c>
      <c r="B792" s="17" t="str">
        <f>発注リスト④!B178</f>
        <v>緑の庭で寝ころんで</v>
      </c>
      <c r="C792" s="208">
        <f>発注リスト④!C178</f>
        <v>9784408556246</v>
      </c>
      <c r="D792" s="17" t="str">
        <f>発注リスト④!D178</f>
        <v>実業之日本社</v>
      </c>
      <c r="E792" s="21">
        <f>発注リスト④!E178</f>
        <v>1</v>
      </c>
      <c r="F792" s="41">
        <f>発注リスト④!F178</f>
        <v>750</v>
      </c>
      <c r="G792" s="215">
        <f t="shared" si="12"/>
        <v>750</v>
      </c>
    </row>
    <row r="793" spans="1:7" ht="26.25" customHeight="1" x14ac:dyDescent="0.4">
      <c r="A793" s="204">
        <v>791</v>
      </c>
      <c r="B793" s="17" t="str">
        <f>発注リスト④!B179</f>
        <v>神さまの遊ぶ庭</v>
      </c>
      <c r="C793" s="208">
        <f>発注リスト④!C179</f>
        <v>9784334775056</v>
      </c>
      <c r="D793" s="17" t="str">
        <f>発注リスト④!D179</f>
        <v>光文社</v>
      </c>
      <c r="E793" s="21">
        <f>発注リスト④!E179</f>
        <v>1</v>
      </c>
      <c r="F793" s="41">
        <f>発注リスト④!F179</f>
        <v>600</v>
      </c>
      <c r="G793" s="215">
        <f t="shared" si="12"/>
        <v>600</v>
      </c>
    </row>
    <row r="794" spans="1:7" ht="26.25" customHeight="1" x14ac:dyDescent="0.4">
      <c r="A794" s="204">
        <v>792</v>
      </c>
      <c r="B794" s="17" t="str">
        <f>発注リスト④!B180</f>
        <v>はじめからその話をすればよかった</v>
      </c>
      <c r="C794" s="208">
        <f>発注リスト④!C180</f>
        <v>9784408552934</v>
      </c>
      <c r="D794" s="17" t="str">
        <f>発注リスト④!D180</f>
        <v>実業之日本社</v>
      </c>
      <c r="E794" s="21">
        <f>発注リスト④!E180</f>
        <v>1</v>
      </c>
      <c r="F794" s="41">
        <f>発注リスト④!F180</f>
        <v>630</v>
      </c>
      <c r="G794" s="215">
        <f t="shared" si="12"/>
        <v>630</v>
      </c>
    </row>
    <row r="795" spans="1:7" ht="26.25" customHeight="1" x14ac:dyDescent="0.4">
      <c r="A795" s="204">
        <v>793</v>
      </c>
      <c r="B795" s="17" t="str">
        <f>発注リスト④!B181</f>
        <v>太陽のパスタ、豆のスープ</v>
      </c>
      <c r="C795" s="208">
        <f>発注リスト④!C181</f>
        <v>9784087450262</v>
      </c>
      <c r="D795" s="17" t="str">
        <f>発注リスト④!D181</f>
        <v>集英社</v>
      </c>
      <c r="E795" s="21">
        <f>発注リスト④!E181</f>
        <v>1</v>
      </c>
      <c r="F795" s="41">
        <f>発注リスト④!F181</f>
        <v>600</v>
      </c>
      <c r="G795" s="215">
        <f t="shared" si="12"/>
        <v>600</v>
      </c>
    </row>
    <row r="796" spans="1:7" ht="26.25" customHeight="1" x14ac:dyDescent="0.4">
      <c r="A796" s="204">
        <v>794</v>
      </c>
      <c r="B796" s="17" t="str">
        <f>発注リスト④!B182</f>
        <v>店長がバカすぎて</v>
      </c>
      <c r="C796" s="208">
        <f>発注リスト④!C182</f>
        <v>9784758444262</v>
      </c>
      <c r="D796" s="17" t="str">
        <f>発注リスト④!D182</f>
        <v>角川春樹事務所</v>
      </c>
      <c r="E796" s="21">
        <f>発注リスト④!E182</f>
        <v>1</v>
      </c>
      <c r="F796" s="41">
        <f>発注リスト④!F182</f>
        <v>690</v>
      </c>
      <c r="G796" s="215">
        <f t="shared" si="12"/>
        <v>690</v>
      </c>
    </row>
    <row r="797" spans="1:7" ht="26.25" customHeight="1" x14ac:dyDescent="0.4">
      <c r="A797" s="204">
        <v>795</v>
      </c>
      <c r="B797" s="17" t="str">
        <f>発注リスト④!B183</f>
        <v>月まで三キロ</v>
      </c>
      <c r="C797" s="208">
        <f>発注リスト④!C183</f>
        <v>9784101207629</v>
      </c>
      <c r="D797" s="17" t="str">
        <f>発注リスト④!D183</f>
        <v>新潮社</v>
      </c>
      <c r="E797" s="21">
        <f>発注リスト④!E183</f>
        <v>1</v>
      </c>
      <c r="F797" s="41">
        <f>発注リスト④!F183</f>
        <v>670</v>
      </c>
      <c r="G797" s="215">
        <f t="shared" si="12"/>
        <v>670</v>
      </c>
    </row>
    <row r="798" spans="1:7" ht="26.25" customHeight="1" x14ac:dyDescent="0.4">
      <c r="A798" s="204">
        <v>796</v>
      </c>
      <c r="B798" s="17" t="str">
        <f>発注リスト④!B184</f>
        <v>民王</v>
      </c>
      <c r="C798" s="208">
        <f>発注リスト④!C184</f>
        <v>9784041085578</v>
      </c>
      <c r="D798" s="17" t="str">
        <f>発注リスト④!D184</f>
        <v>KADOKAWA</v>
      </c>
      <c r="E798" s="21">
        <f>発注リスト④!E184</f>
        <v>1</v>
      </c>
      <c r="F798" s="41">
        <f>発注リスト④!F184</f>
        <v>640</v>
      </c>
      <c r="G798" s="215">
        <f t="shared" si="12"/>
        <v>640</v>
      </c>
    </row>
    <row r="799" spans="1:7" ht="26.25" customHeight="1" x14ac:dyDescent="0.4">
      <c r="A799" s="204">
        <v>797</v>
      </c>
      <c r="B799" s="17" t="str">
        <f>発注リスト④!B185</f>
        <v>探偵は教室にいない</v>
      </c>
      <c r="C799" s="208">
        <f>発注リスト④!C185</f>
        <v>9784488449216</v>
      </c>
      <c r="D799" s="17" t="str">
        <f>発注リスト④!D185</f>
        <v>東京創元社</v>
      </c>
      <c r="E799" s="21">
        <f>発注リスト④!E185</f>
        <v>1</v>
      </c>
      <c r="F799" s="41">
        <f>発注リスト④!F185</f>
        <v>640</v>
      </c>
      <c r="G799" s="215">
        <f t="shared" si="12"/>
        <v>640</v>
      </c>
    </row>
    <row r="800" spans="1:7" ht="26.25" customHeight="1" x14ac:dyDescent="0.4">
      <c r="A800" s="204">
        <v>798</v>
      </c>
      <c r="B800" s="17" t="str">
        <f>発注リスト④!B186</f>
        <v>もものかんづめ</v>
      </c>
      <c r="C800" s="208">
        <f>発注リスト④!C186</f>
        <v>9784087472998</v>
      </c>
      <c r="D800" s="17" t="str">
        <f>発注リスト④!D186</f>
        <v>集英社</v>
      </c>
      <c r="E800" s="21">
        <f>発注リスト④!E186</f>
        <v>1</v>
      </c>
      <c r="F800" s="41">
        <f>発注リスト④!F186</f>
        <v>640</v>
      </c>
      <c r="G800" s="215">
        <f t="shared" si="12"/>
        <v>640</v>
      </c>
    </row>
    <row r="801" spans="1:7" ht="26.25" customHeight="1" x14ac:dyDescent="0.4">
      <c r="A801" s="204">
        <v>799</v>
      </c>
      <c r="B801" s="17" t="str">
        <f>発注リスト④!B187</f>
        <v>さるのこしかけ</v>
      </c>
      <c r="C801" s="208">
        <f>発注リスト④!C187</f>
        <v>9784087474206</v>
      </c>
      <c r="D801" s="17" t="str">
        <f>発注リスト④!D187</f>
        <v>集英社</v>
      </c>
      <c r="E801" s="21">
        <f>発注リスト④!E187</f>
        <v>1</v>
      </c>
      <c r="F801" s="41">
        <f>発注リスト④!F187</f>
        <v>420</v>
      </c>
      <c r="G801" s="215">
        <f t="shared" si="12"/>
        <v>420</v>
      </c>
    </row>
    <row r="802" spans="1:7" ht="26.25" customHeight="1" x14ac:dyDescent="0.4">
      <c r="A802" s="204">
        <v>800</v>
      </c>
      <c r="B802" s="17" t="str">
        <f>発注リスト④!B188</f>
        <v>たいのおかしら</v>
      </c>
      <c r="C802" s="208">
        <f>発注リスト④!C188</f>
        <v>9784087475517</v>
      </c>
      <c r="D802" s="17" t="str">
        <f>発注リスト④!D188</f>
        <v>集英社</v>
      </c>
      <c r="E802" s="21">
        <f>発注リスト④!E188</f>
        <v>1</v>
      </c>
      <c r="F802" s="41">
        <f>発注リスト④!F188</f>
        <v>440</v>
      </c>
      <c r="G802" s="215">
        <f t="shared" si="12"/>
        <v>440</v>
      </c>
    </row>
    <row r="803" spans="1:7" ht="26.25" customHeight="1" x14ac:dyDescent="0.4">
      <c r="A803" s="204">
        <v>801</v>
      </c>
      <c r="B803" s="17" t="str">
        <f>発注リスト④!B189</f>
        <v>君がいない夜のごはん</v>
      </c>
      <c r="C803" s="208">
        <f>発注リスト④!C189</f>
        <v>9784167912291</v>
      </c>
      <c r="D803" s="17" t="str">
        <f>発注リスト④!D189</f>
        <v>文藝春秋</v>
      </c>
      <c r="E803" s="21">
        <f>発注リスト④!E189</f>
        <v>1</v>
      </c>
      <c r="F803" s="41">
        <f>発注リスト④!F189</f>
        <v>740</v>
      </c>
      <c r="G803" s="215">
        <f t="shared" si="12"/>
        <v>740</v>
      </c>
    </row>
    <row r="804" spans="1:7" ht="26.25" customHeight="1" x14ac:dyDescent="0.4">
      <c r="A804" s="204">
        <v>802</v>
      </c>
      <c r="B804" s="17" t="str">
        <f>発注リスト④!B190</f>
        <v>タスキメシ</v>
      </c>
      <c r="C804" s="208">
        <f>発注リスト④!C190</f>
        <v>9784094067149</v>
      </c>
      <c r="D804" s="17" t="str">
        <f>発注リスト④!D190</f>
        <v>小学館</v>
      </c>
      <c r="E804" s="21">
        <f>発注リスト④!E190</f>
        <v>1</v>
      </c>
      <c r="F804" s="41">
        <f>発注リスト④!F190</f>
        <v>750</v>
      </c>
      <c r="G804" s="215">
        <f t="shared" si="12"/>
        <v>750</v>
      </c>
    </row>
    <row r="805" spans="1:7" ht="26.25" customHeight="1" x14ac:dyDescent="0.4">
      <c r="A805" s="204">
        <v>803</v>
      </c>
      <c r="B805" s="17" t="str">
        <f>発注リスト④!B191</f>
        <v>ショート・トリップ</v>
      </c>
      <c r="C805" s="208">
        <f>発注リスト④!C191</f>
        <v>9784087461664</v>
      </c>
      <c r="D805" s="17" t="str">
        <f>発注リスト④!D191</f>
        <v>集英社</v>
      </c>
      <c r="E805" s="21">
        <f>発注リスト④!E191</f>
        <v>1</v>
      </c>
      <c r="F805" s="41">
        <f>発注リスト④!F191</f>
        <v>500</v>
      </c>
      <c r="G805" s="215">
        <f t="shared" si="12"/>
        <v>500</v>
      </c>
    </row>
    <row r="806" spans="1:7" ht="26.25" customHeight="1" x14ac:dyDescent="0.4">
      <c r="A806" s="204">
        <v>804</v>
      </c>
      <c r="B806" s="17" t="str">
        <f>発注リスト④!B192</f>
        <v>あずかりやさん</v>
      </c>
      <c r="C806" s="208">
        <f>発注リスト④!C192</f>
        <v>9784591145272</v>
      </c>
      <c r="D806" s="17" t="str">
        <f>発注リスト④!D192</f>
        <v>ポプラ社</v>
      </c>
      <c r="E806" s="21">
        <f>発注リスト④!E192</f>
        <v>1</v>
      </c>
      <c r="F806" s="41">
        <f>発注リスト④!F192</f>
        <v>620</v>
      </c>
      <c r="G806" s="215">
        <f t="shared" si="12"/>
        <v>620</v>
      </c>
    </row>
    <row r="807" spans="1:7" ht="26.25" customHeight="1" x14ac:dyDescent="0.4">
      <c r="A807" s="204">
        <v>805</v>
      </c>
      <c r="B807" s="17" t="str">
        <f>発注リスト④!B193</f>
        <v>東京バンドワゴン</v>
      </c>
      <c r="C807" s="208">
        <f>発注リスト④!C193</f>
        <v>9784087462876</v>
      </c>
      <c r="D807" s="17" t="str">
        <f>発注リスト④!D193</f>
        <v>集英社</v>
      </c>
      <c r="E807" s="21">
        <f>発注リスト④!E193</f>
        <v>1</v>
      </c>
      <c r="F807" s="41">
        <f>発注リスト④!F193</f>
        <v>640</v>
      </c>
      <c r="G807" s="215">
        <f t="shared" si="12"/>
        <v>640</v>
      </c>
    </row>
    <row r="808" spans="1:7" ht="26.25" customHeight="1" x14ac:dyDescent="0.4">
      <c r="A808" s="204">
        <v>806</v>
      </c>
      <c r="B808" s="17" t="str">
        <f>発注リスト④!B194</f>
        <v>シー・ラブズ・ユー</v>
      </c>
      <c r="C808" s="208">
        <f>発注リスト④!C194</f>
        <v>9784087464245</v>
      </c>
      <c r="D808" s="17" t="str">
        <f>発注リスト④!D194</f>
        <v>集英社</v>
      </c>
      <c r="E808" s="21">
        <f>発注リスト④!E194</f>
        <v>1</v>
      </c>
      <c r="F808" s="41">
        <f>発注リスト④!F194</f>
        <v>680</v>
      </c>
      <c r="G808" s="215">
        <f t="shared" si="12"/>
        <v>680</v>
      </c>
    </row>
    <row r="809" spans="1:7" ht="26.25" customHeight="1" x14ac:dyDescent="0.4">
      <c r="A809" s="204">
        <v>807</v>
      </c>
      <c r="B809" s="17" t="str">
        <f>発注リスト④!B195</f>
        <v>スタンド・バイ・ミー</v>
      </c>
      <c r="C809" s="208">
        <f>発注リスト④!C195</f>
        <v>9784087465570</v>
      </c>
      <c r="D809" s="17" t="str">
        <f>発注リスト④!D195</f>
        <v>集英社</v>
      </c>
      <c r="E809" s="21">
        <f>発注リスト④!E195</f>
        <v>1</v>
      </c>
      <c r="F809" s="41">
        <f>発注リスト④!F195</f>
        <v>740</v>
      </c>
      <c r="G809" s="215">
        <f t="shared" si="12"/>
        <v>740</v>
      </c>
    </row>
    <row r="810" spans="1:7" ht="26.25" customHeight="1" x14ac:dyDescent="0.4">
      <c r="A810" s="204">
        <v>808</v>
      </c>
      <c r="B810" s="17" t="str">
        <f>発注リスト④!B196</f>
        <v>マイ・ブルー・ヘブン</v>
      </c>
      <c r="C810" s="208">
        <f>発注リスト④!C196</f>
        <v>9784087466867</v>
      </c>
      <c r="D810" s="17" t="str">
        <f>発注リスト④!D196</f>
        <v>集英社</v>
      </c>
      <c r="E810" s="21">
        <f>発注リスト④!E196</f>
        <v>1</v>
      </c>
      <c r="F810" s="41">
        <f>発注リスト④!F196</f>
        <v>740</v>
      </c>
      <c r="G810" s="215">
        <f t="shared" si="12"/>
        <v>740</v>
      </c>
    </row>
    <row r="811" spans="1:7" ht="26.25" customHeight="1" x14ac:dyDescent="0.4">
      <c r="A811" s="204">
        <v>809</v>
      </c>
      <c r="B811" s="17" t="str">
        <f>発注リスト④!B197</f>
        <v>オブ・ラ・ディ　オブ・ラ・ダ</v>
      </c>
      <c r="C811" s="208">
        <f>発注リスト④!C197</f>
        <v>9784087450569</v>
      </c>
      <c r="D811" s="17" t="str">
        <f>発注リスト④!D197</f>
        <v>集英社</v>
      </c>
      <c r="E811" s="21">
        <f>発注リスト④!E197</f>
        <v>1</v>
      </c>
      <c r="F811" s="41">
        <f>発注リスト④!F197</f>
        <v>740</v>
      </c>
      <c r="G811" s="215">
        <f t="shared" si="12"/>
        <v>740</v>
      </c>
    </row>
    <row r="812" spans="1:7" ht="26.25" customHeight="1" x14ac:dyDescent="0.4">
      <c r="A812" s="204">
        <v>810</v>
      </c>
      <c r="B812" s="17" t="str">
        <f>発注リスト④!B198</f>
        <v>レディ・マドンナ</v>
      </c>
      <c r="C812" s="208">
        <f>発注リスト④!C198</f>
        <v>9784087451009</v>
      </c>
      <c r="D812" s="17" t="str">
        <f>発注リスト④!D198</f>
        <v>集英社</v>
      </c>
      <c r="E812" s="21">
        <f>発注リスト④!E198</f>
        <v>1</v>
      </c>
      <c r="F812" s="41">
        <f>発注リスト④!F198</f>
        <v>740</v>
      </c>
      <c r="G812" s="215">
        <f t="shared" si="12"/>
        <v>740</v>
      </c>
    </row>
    <row r="813" spans="1:7" ht="26.25" customHeight="1" x14ac:dyDescent="0.4">
      <c r="A813" s="204">
        <v>811</v>
      </c>
      <c r="B813" s="17" t="str">
        <f>発注リスト④!B199</f>
        <v>フロム・ミー・トゥ・ユー</v>
      </c>
      <c r="C813" s="208">
        <f>発注リスト④!C199</f>
        <v>9784087453058</v>
      </c>
      <c r="D813" s="17" t="str">
        <f>発注リスト④!D199</f>
        <v>集英社</v>
      </c>
      <c r="E813" s="21">
        <f>発注リスト④!E199</f>
        <v>1</v>
      </c>
      <c r="F813" s="41">
        <f>発注リスト④!F199</f>
        <v>740</v>
      </c>
      <c r="G813" s="215">
        <f t="shared" si="12"/>
        <v>740</v>
      </c>
    </row>
    <row r="814" spans="1:7" ht="26.25" customHeight="1" x14ac:dyDescent="0.4">
      <c r="A814" s="204">
        <v>812</v>
      </c>
      <c r="B814" s="17" t="str">
        <f>発注リスト④!B200</f>
        <v>オール・ユー・ニード・イズ・ラブ</v>
      </c>
      <c r="C814" s="208">
        <f>発注リスト④!C200</f>
        <v>9784087454307</v>
      </c>
      <c r="D814" s="17" t="str">
        <f>発注リスト④!D200</f>
        <v>集英社</v>
      </c>
      <c r="E814" s="21">
        <f>発注リスト④!E200</f>
        <v>1</v>
      </c>
      <c r="F814" s="41">
        <f>発注リスト④!F200</f>
        <v>740</v>
      </c>
      <c r="G814" s="215">
        <f t="shared" si="12"/>
        <v>740</v>
      </c>
    </row>
    <row r="815" spans="1:7" ht="26.25" customHeight="1" x14ac:dyDescent="0.4">
      <c r="A815" s="204">
        <v>813</v>
      </c>
      <c r="B815" s="17" t="str">
        <f>発注リスト④!B201</f>
        <v>ヒア・カムズ・ザ・サン</v>
      </c>
      <c r="C815" s="208">
        <f>発注リスト④!C201</f>
        <v>9784087455670</v>
      </c>
      <c r="D815" s="17" t="str">
        <f>発注リスト④!D201</f>
        <v>集英社</v>
      </c>
      <c r="E815" s="21">
        <f>発注リスト④!E201</f>
        <v>1</v>
      </c>
      <c r="F815" s="41">
        <f>発注リスト④!F201</f>
        <v>740</v>
      </c>
      <c r="G815" s="215">
        <f t="shared" si="12"/>
        <v>740</v>
      </c>
    </row>
    <row r="816" spans="1:7" ht="26.25" customHeight="1" x14ac:dyDescent="0.4">
      <c r="A816" s="204">
        <v>814</v>
      </c>
      <c r="B816" s="17" t="str">
        <f>発注リスト④!B202</f>
        <v>ザ・ロング・アンド・ワインディング・ロード</v>
      </c>
      <c r="C816" s="208">
        <f>発注リスト④!C202</f>
        <v>9784087457254</v>
      </c>
      <c r="D816" s="17" t="str">
        <f>発注リスト④!D202</f>
        <v>集英社</v>
      </c>
      <c r="E816" s="21">
        <f>発注リスト④!E202</f>
        <v>1</v>
      </c>
      <c r="F816" s="41">
        <f>発注リスト④!F202</f>
        <v>740</v>
      </c>
      <c r="G816" s="215">
        <f t="shared" si="12"/>
        <v>740</v>
      </c>
    </row>
    <row r="817" spans="1:7" ht="26.25" customHeight="1" x14ac:dyDescent="0.4">
      <c r="A817" s="204">
        <v>815</v>
      </c>
      <c r="B817" s="17" t="str">
        <f>発注リスト④!B203</f>
        <v>ラブ・ミー・デンダー</v>
      </c>
      <c r="C817" s="208">
        <f>発注リスト④!C203</f>
        <v>9784087458596</v>
      </c>
      <c r="D817" s="17" t="str">
        <f>発注リスト④!D203</f>
        <v>集英社</v>
      </c>
      <c r="E817" s="21">
        <f>発注リスト④!E203</f>
        <v>1</v>
      </c>
      <c r="F817" s="41">
        <f>発注リスト④!F203</f>
        <v>700</v>
      </c>
      <c r="G817" s="215">
        <f t="shared" si="12"/>
        <v>700</v>
      </c>
    </row>
    <row r="818" spans="1:7" ht="26.25" customHeight="1" x14ac:dyDescent="0.4">
      <c r="A818" s="204">
        <v>816</v>
      </c>
      <c r="B818" s="17" t="str">
        <f>発注リスト④!B204</f>
        <v>ヘイ・ジュード</v>
      </c>
      <c r="C818" s="208">
        <f>発注リスト④!C204</f>
        <v>9784087440973</v>
      </c>
      <c r="D818" s="17" t="str">
        <f>発注リスト④!D204</f>
        <v>集英社</v>
      </c>
      <c r="E818" s="21">
        <f>発注リスト④!E204</f>
        <v>1</v>
      </c>
      <c r="F818" s="41">
        <f>発注リスト④!F204</f>
        <v>740</v>
      </c>
      <c r="G818" s="215">
        <f t="shared" si="12"/>
        <v>740</v>
      </c>
    </row>
    <row r="819" spans="1:7" ht="26.25" customHeight="1" x14ac:dyDescent="0.4">
      <c r="A819" s="204">
        <v>817</v>
      </c>
      <c r="B819" s="17" t="str">
        <f>発注リスト④!B205</f>
        <v>アンド・アイ・ラブ・ハー</v>
      </c>
      <c r="C819" s="208">
        <f>発注リスト④!C205</f>
        <v>9784087442328</v>
      </c>
      <c r="D819" s="17" t="str">
        <f>発注リスト④!D205</f>
        <v>集英社</v>
      </c>
      <c r="E819" s="21">
        <f>発注リスト④!E205</f>
        <v>1</v>
      </c>
      <c r="F819" s="41">
        <f>発注リスト④!F205</f>
        <v>720</v>
      </c>
      <c r="G819" s="215">
        <f t="shared" si="12"/>
        <v>720</v>
      </c>
    </row>
    <row r="820" spans="1:7" ht="26.25" customHeight="1" x14ac:dyDescent="0.4">
      <c r="A820" s="204">
        <v>818</v>
      </c>
      <c r="B820" s="17" t="str">
        <f>発注リスト④!B206</f>
        <v>オール・マイ・ラビング</v>
      </c>
      <c r="C820" s="208">
        <f>発注リスト④!C206</f>
        <v>9784087468250</v>
      </c>
      <c r="D820" s="17" t="str">
        <f>発注リスト④!D206</f>
        <v>集英社</v>
      </c>
      <c r="E820" s="21">
        <f>発注リスト④!E206</f>
        <v>1</v>
      </c>
      <c r="F820" s="41">
        <f>発注リスト④!F206</f>
        <v>740</v>
      </c>
      <c r="G820" s="215">
        <f t="shared" si="12"/>
        <v>740</v>
      </c>
    </row>
    <row r="821" spans="1:7" ht="26.25" customHeight="1" x14ac:dyDescent="0.4">
      <c r="A821" s="204">
        <v>819</v>
      </c>
      <c r="B821" s="17" t="str">
        <f>発注リスト④!B207</f>
        <v>烏に単は似合わない</v>
      </c>
      <c r="C821" s="208">
        <f>発注リスト④!C207</f>
        <v>9784167901189</v>
      </c>
      <c r="D821" s="17" t="str">
        <f>発注リスト④!D207</f>
        <v>文藝春秋</v>
      </c>
      <c r="E821" s="21">
        <f>発注リスト④!E207</f>
        <v>1</v>
      </c>
      <c r="F821" s="41">
        <f>発注リスト④!F207</f>
        <v>720</v>
      </c>
      <c r="G821" s="215">
        <f t="shared" si="12"/>
        <v>720</v>
      </c>
    </row>
    <row r="822" spans="1:7" ht="26.25" customHeight="1" x14ac:dyDescent="0.4">
      <c r="A822" s="204">
        <v>820</v>
      </c>
      <c r="B822" s="17" t="str">
        <f>発注リスト④!B208</f>
        <v>烏は主を選ばない</v>
      </c>
      <c r="C822" s="208">
        <f>発注リスト④!C208</f>
        <v>9784167903831</v>
      </c>
      <c r="D822" s="17" t="str">
        <f>発注リスト④!D208</f>
        <v>文藝春秋</v>
      </c>
      <c r="E822" s="21">
        <f>発注リスト④!E208</f>
        <v>1</v>
      </c>
      <c r="F822" s="41">
        <f>発注リスト④!F208</f>
        <v>720</v>
      </c>
      <c r="G822" s="215">
        <f t="shared" si="12"/>
        <v>720</v>
      </c>
    </row>
    <row r="823" spans="1:7" ht="26.25" customHeight="1" x14ac:dyDescent="0.4">
      <c r="A823" s="204">
        <v>821</v>
      </c>
      <c r="B823" s="17" t="str">
        <f>発注リスト④!B209</f>
        <v>黄金の烏</v>
      </c>
      <c r="C823" s="208">
        <f>発注リスト④!C209</f>
        <v>9784167906306</v>
      </c>
      <c r="D823" s="17" t="str">
        <f>発注リスト④!D209</f>
        <v>文藝春秋</v>
      </c>
      <c r="E823" s="21">
        <f>発注リスト④!E209</f>
        <v>1</v>
      </c>
      <c r="F823" s="41">
        <f>発注リスト④!F209</f>
        <v>700</v>
      </c>
      <c r="G823" s="215">
        <f t="shared" si="12"/>
        <v>700</v>
      </c>
    </row>
    <row r="824" spans="1:7" ht="26.25" customHeight="1" x14ac:dyDescent="0.4">
      <c r="A824" s="204">
        <v>822</v>
      </c>
      <c r="B824" s="17" t="str">
        <f>発注リスト④!B210</f>
        <v>空棺の烏</v>
      </c>
      <c r="C824" s="208">
        <f>発注リスト④!C210</f>
        <v>9784167908638</v>
      </c>
      <c r="D824" s="17" t="str">
        <f>発注リスト④!D210</f>
        <v>文藝春秋</v>
      </c>
      <c r="E824" s="21">
        <f>発注リスト④!E210</f>
        <v>1</v>
      </c>
      <c r="F824" s="41">
        <f>発注リスト④!F210</f>
        <v>720</v>
      </c>
      <c r="G824" s="215">
        <f t="shared" si="12"/>
        <v>720</v>
      </c>
    </row>
    <row r="825" spans="1:7" ht="26.25" customHeight="1" x14ac:dyDescent="0.4">
      <c r="A825" s="204">
        <v>823</v>
      </c>
      <c r="B825" s="17" t="str">
        <f>発注リスト④!B211</f>
        <v>玉依姫</v>
      </c>
      <c r="C825" s="208">
        <f>発注リスト④!C211</f>
        <v>9784167910617</v>
      </c>
      <c r="D825" s="17" t="str">
        <f>発注リスト④!D211</f>
        <v>文藝春秋</v>
      </c>
      <c r="E825" s="21">
        <f>発注リスト④!E211</f>
        <v>1</v>
      </c>
      <c r="F825" s="41">
        <f>発注リスト④!F211</f>
        <v>720</v>
      </c>
      <c r="G825" s="215">
        <f t="shared" si="12"/>
        <v>720</v>
      </c>
    </row>
    <row r="826" spans="1:7" ht="26.25" customHeight="1" x14ac:dyDescent="0.4">
      <c r="A826" s="204">
        <v>824</v>
      </c>
      <c r="B826" s="17" t="str">
        <f>発注リスト④!B212</f>
        <v>弥栄の烏</v>
      </c>
      <c r="C826" s="208">
        <f>発注リスト④!C212</f>
        <v>9784167912727</v>
      </c>
      <c r="D826" s="17" t="str">
        <f>発注リスト④!D212</f>
        <v>文藝春秋</v>
      </c>
      <c r="E826" s="21">
        <f>発注リスト④!E212</f>
        <v>1</v>
      </c>
      <c r="F826" s="41">
        <f>発注リスト④!F212</f>
        <v>700</v>
      </c>
      <c r="G826" s="215">
        <f t="shared" si="12"/>
        <v>700</v>
      </c>
    </row>
    <row r="827" spans="1:7" ht="26.25" customHeight="1" x14ac:dyDescent="0.4">
      <c r="A827" s="204">
        <v>825</v>
      </c>
      <c r="B827" s="17" t="str">
        <f>発注リスト④!B213</f>
        <v>ゲド戦記1</v>
      </c>
      <c r="C827" s="208">
        <f>発注リスト④!C213</f>
        <v>9784001145885</v>
      </c>
      <c r="D827" s="17" t="str">
        <f>発注リスト④!D213</f>
        <v>岩波書店</v>
      </c>
      <c r="E827" s="21">
        <f>発注リスト④!E213</f>
        <v>1</v>
      </c>
      <c r="F827" s="41">
        <f>発注リスト④!F213</f>
        <v>720</v>
      </c>
      <c r="G827" s="215">
        <f t="shared" si="12"/>
        <v>720</v>
      </c>
    </row>
    <row r="828" spans="1:7" ht="26.25" customHeight="1" x14ac:dyDescent="0.4">
      <c r="A828" s="204">
        <v>826</v>
      </c>
      <c r="B828" s="17" t="str">
        <f>発注リスト④!B214</f>
        <v>ゲド戦記２</v>
      </c>
      <c r="C828" s="208">
        <f>発注リスト④!C214</f>
        <v>9784001145892</v>
      </c>
      <c r="D828" s="17" t="str">
        <f>発注リスト④!D214</f>
        <v>岩波書店</v>
      </c>
      <c r="E828" s="21">
        <f>発注リスト④!E214</f>
        <v>1</v>
      </c>
      <c r="F828" s="41">
        <f>発注リスト④!F214</f>
        <v>680</v>
      </c>
      <c r="G828" s="215">
        <f t="shared" si="12"/>
        <v>680</v>
      </c>
    </row>
    <row r="829" spans="1:7" ht="26.25" customHeight="1" x14ac:dyDescent="0.4">
      <c r="A829" s="204">
        <v>827</v>
      </c>
      <c r="B829" s="17" t="str">
        <f>発注リスト④!B215</f>
        <v>ゲド戦記３</v>
      </c>
      <c r="C829" s="208">
        <f>発注リスト④!C215</f>
        <v>9784001145908</v>
      </c>
      <c r="D829" s="17" t="str">
        <f>発注リスト④!D215</f>
        <v>岩波書店</v>
      </c>
      <c r="E829" s="21">
        <f>発注リスト④!E215</f>
        <v>1</v>
      </c>
      <c r="F829" s="41">
        <f>発注リスト④!F215</f>
        <v>760</v>
      </c>
      <c r="G829" s="215">
        <f t="shared" si="12"/>
        <v>760</v>
      </c>
    </row>
    <row r="830" spans="1:7" ht="26.25" customHeight="1" x14ac:dyDescent="0.4">
      <c r="A830" s="204">
        <v>828</v>
      </c>
      <c r="B830" s="17" t="str">
        <f>発注リスト④!B216</f>
        <v>ゲド戦記４</v>
      </c>
      <c r="C830" s="208">
        <f>発注リスト④!C216</f>
        <v>9784001145915</v>
      </c>
      <c r="D830" s="17" t="str">
        <f>発注リスト④!D216</f>
        <v>岩波書店</v>
      </c>
      <c r="E830" s="21">
        <f>発注リスト④!E216</f>
        <v>1</v>
      </c>
      <c r="F830" s="41">
        <f>発注リスト④!F216</f>
        <v>760</v>
      </c>
      <c r="G830" s="215">
        <f t="shared" si="12"/>
        <v>760</v>
      </c>
    </row>
    <row r="831" spans="1:7" ht="26.25" customHeight="1" x14ac:dyDescent="0.4">
      <c r="A831" s="204">
        <v>829</v>
      </c>
      <c r="B831" s="17" t="str">
        <f>発注リスト④!B217</f>
        <v>ゲド戦記５</v>
      </c>
      <c r="C831" s="208">
        <f>発注リスト④!C217</f>
        <v>9784001145922</v>
      </c>
      <c r="D831" s="17" t="str">
        <f>発注リスト④!D217</f>
        <v>岩波書店</v>
      </c>
      <c r="E831" s="21">
        <f>発注リスト④!E217</f>
        <v>1</v>
      </c>
      <c r="F831" s="41">
        <f>発注リスト④!F217</f>
        <v>920</v>
      </c>
      <c r="G831" s="215">
        <f t="shared" si="12"/>
        <v>920</v>
      </c>
    </row>
    <row r="832" spans="1:7" ht="26.25" customHeight="1" x14ac:dyDescent="0.4">
      <c r="A832" s="204">
        <v>830</v>
      </c>
      <c r="B832" s="17" t="str">
        <f>発注リスト④!B218</f>
        <v>ゲド戦記６</v>
      </c>
      <c r="C832" s="208">
        <f>発注リスト④!C218</f>
        <v>9784001145939</v>
      </c>
      <c r="D832" s="17" t="str">
        <f>発注リスト④!D218</f>
        <v>岩波書店</v>
      </c>
      <c r="E832" s="21">
        <f>発注リスト④!E218</f>
        <v>1</v>
      </c>
      <c r="F832" s="41">
        <f>発注リスト④!F218</f>
        <v>760</v>
      </c>
      <c r="G832" s="215">
        <f t="shared" si="12"/>
        <v>760</v>
      </c>
    </row>
    <row r="833" spans="1:7" ht="26.25" customHeight="1" x14ac:dyDescent="0.4">
      <c r="A833" s="204">
        <v>831</v>
      </c>
      <c r="B833" s="17" t="str">
        <f>発注リスト④!B219</f>
        <v>はてしない物語　上</v>
      </c>
      <c r="C833" s="208">
        <f>発注リスト④!C219</f>
        <v>9784001145014</v>
      </c>
      <c r="D833" s="17" t="str">
        <f>発注リスト④!D219</f>
        <v>岩波書店</v>
      </c>
      <c r="E833" s="21">
        <f>発注リスト④!E219</f>
        <v>1</v>
      </c>
      <c r="F833" s="41">
        <f>発注リスト④!F219</f>
        <v>760</v>
      </c>
      <c r="G833" s="215">
        <f t="shared" si="12"/>
        <v>760</v>
      </c>
    </row>
    <row r="834" spans="1:7" ht="26.25" customHeight="1" x14ac:dyDescent="0.4">
      <c r="A834" s="204">
        <v>832</v>
      </c>
      <c r="B834" s="17" t="str">
        <f>発注リスト④!B220</f>
        <v>はてしない物語　下</v>
      </c>
      <c r="C834" s="208">
        <f>発注リスト④!C220</f>
        <v>9784001145021</v>
      </c>
      <c r="D834" s="17" t="str">
        <f>発注リスト④!D220</f>
        <v>岩波書店</v>
      </c>
      <c r="E834" s="21">
        <f>発注リスト④!E220</f>
        <v>1</v>
      </c>
      <c r="F834" s="41">
        <f>発注リスト④!F220</f>
        <v>840</v>
      </c>
      <c r="G834" s="215">
        <f t="shared" si="12"/>
        <v>840</v>
      </c>
    </row>
    <row r="835" spans="1:7" ht="26.25" customHeight="1" x14ac:dyDescent="0.4">
      <c r="A835" s="204">
        <v>833</v>
      </c>
      <c r="B835" s="17" t="str">
        <f>発注リスト④!B221</f>
        <v>西の魔女が死んだ</v>
      </c>
      <c r="C835" s="208">
        <f>発注リスト④!C221</f>
        <v>9784101253329</v>
      </c>
      <c r="D835" s="17" t="str">
        <f>発注リスト④!D221</f>
        <v>新潮社</v>
      </c>
      <c r="E835" s="21">
        <f>発注リスト④!E221</f>
        <v>1</v>
      </c>
      <c r="F835" s="41">
        <f>発注リスト④!F221</f>
        <v>520</v>
      </c>
      <c r="G835" s="215">
        <f t="shared" si="12"/>
        <v>520</v>
      </c>
    </row>
    <row r="836" spans="1:7" ht="26.25" customHeight="1" x14ac:dyDescent="0.4">
      <c r="A836" s="204">
        <v>834</v>
      </c>
      <c r="B836" s="17" t="str">
        <f>発注リスト④!B222</f>
        <v>山椒魚</v>
      </c>
      <c r="C836" s="208">
        <f>発注リスト④!C222</f>
        <v>9784101034027</v>
      </c>
      <c r="D836" s="17" t="str">
        <f>発注リスト④!D222</f>
        <v>新潮社</v>
      </c>
      <c r="E836" s="21">
        <f>発注リスト④!E222</f>
        <v>1</v>
      </c>
      <c r="F836" s="41">
        <f>発注リスト④!F222</f>
        <v>490</v>
      </c>
      <c r="G836" s="215">
        <f t="shared" ref="G836:G850" si="13">E836*F836</f>
        <v>490</v>
      </c>
    </row>
    <row r="837" spans="1:7" ht="26.25" customHeight="1" x14ac:dyDescent="0.4">
      <c r="A837" s="204">
        <v>835</v>
      </c>
      <c r="B837" s="17" t="str">
        <f>発注リスト④!B223</f>
        <v>カラフル</v>
      </c>
      <c r="C837" s="208">
        <f>発注リスト④!C223</f>
        <v>9784167741013</v>
      </c>
      <c r="D837" s="17" t="str">
        <f>発注リスト④!D223</f>
        <v>文藝春秋</v>
      </c>
      <c r="E837" s="21">
        <f>発注リスト④!E223</f>
        <v>1</v>
      </c>
      <c r="F837" s="41">
        <f>発注リスト④!F223</f>
        <v>620</v>
      </c>
      <c r="G837" s="215">
        <f t="shared" si="13"/>
        <v>620</v>
      </c>
    </row>
    <row r="838" spans="1:7" ht="26.25" customHeight="1" x14ac:dyDescent="0.4">
      <c r="A838" s="204">
        <v>836</v>
      </c>
      <c r="B838" s="17" t="str">
        <f>発注リスト④!B224</f>
        <v>しろばんば</v>
      </c>
      <c r="C838" s="208">
        <f>発注リスト④!C224</f>
        <v>9784036524600</v>
      </c>
      <c r="D838" s="17" t="str">
        <f>発注リスト④!D224</f>
        <v>偕成社</v>
      </c>
      <c r="E838" s="21">
        <f>発注リスト④!E224</f>
        <v>1</v>
      </c>
      <c r="F838" s="41">
        <f>発注リスト④!F224</f>
        <v>900</v>
      </c>
      <c r="G838" s="215">
        <f t="shared" si="13"/>
        <v>900</v>
      </c>
    </row>
    <row r="839" spans="1:7" ht="26.25" customHeight="1" x14ac:dyDescent="0.4">
      <c r="A839" s="204">
        <v>837</v>
      </c>
      <c r="B839" s="17" t="str">
        <f>発注リスト④!B225</f>
        <v>天平の甍</v>
      </c>
      <c r="C839" s="208">
        <f>発注リスト④!C225</f>
        <v>9784101063119</v>
      </c>
      <c r="D839" s="17" t="str">
        <f>発注リスト④!D225</f>
        <v>新潮社</v>
      </c>
      <c r="E839" s="21">
        <f>発注リスト④!E225</f>
        <v>1</v>
      </c>
      <c r="F839" s="41">
        <f>発注リスト④!F225</f>
        <v>550</v>
      </c>
      <c r="G839" s="215">
        <f t="shared" si="13"/>
        <v>550</v>
      </c>
    </row>
    <row r="840" spans="1:7" ht="26.25" customHeight="1" x14ac:dyDescent="0.4">
      <c r="A840" s="204">
        <v>838</v>
      </c>
      <c r="B840" s="17" t="str">
        <f>発注リスト④!B226</f>
        <v>トットちゃんとトットちゃんたち</v>
      </c>
      <c r="C840" s="208">
        <f>発注リスト④!C226</f>
        <v>9784061485600</v>
      </c>
      <c r="D840" s="17" t="str">
        <f>発注リスト④!D226</f>
        <v>講談社</v>
      </c>
      <c r="E840" s="21">
        <f>発注リスト④!E226</f>
        <v>1</v>
      </c>
      <c r="F840" s="41">
        <f>発注リスト④!F226</f>
        <v>720</v>
      </c>
      <c r="G840" s="215">
        <f t="shared" si="13"/>
        <v>720</v>
      </c>
    </row>
    <row r="841" spans="1:7" ht="26.25" customHeight="1" x14ac:dyDescent="0.4">
      <c r="A841" s="204">
        <v>839</v>
      </c>
      <c r="B841" s="17" t="str">
        <f>その他図書⑤!A4&amp; その他図書⑤!B4</f>
        <v>国語辞典三省堂　例解小学国語辞典　第７版</v>
      </c>
      <c r="C841" s="208">
        <f>その他図書⑤!C4</f>
        <v>9784385138367</v>
      </c>
      <c r="D841" s="17" t="s">
        <v>1349</v>
      </c>
      <c r="E841" s="21">
        <f>その他図書⑤!D4</f>
        <v>30</v>
      </c>
      <c r="F841" s="41">
        <f>その他図書⑤!E4</f>
        <v>2250</v>
      </c>
      <c r="G841" s="215">
        <f t="shared" si="13"/>
        <v>67500</v>
      </c>
    </row>
    <row r="842" spans="1:7" ht="26.25" customHeight="1" x14ac:dyDescent="0.4">
      <c r="A842" s="204">
        <v>840</v>
      </c>
      <c r="B842" s="17" t="str">
        <f>その他図書⑤!A5&amp; その他図書⑤!B5</f>
        <v>漢和辞典（漢字辞典）三省堂　例解小学漢字辞典　第６版</v>
      </c>
      <c r="C842" s="208">
        <f>その他図書⑤!C5</f>
        <v>9784385138954</v>
      </c>
      <c r="D842" s="17" t="s">
        <v>1349</v>
      </c>
      <c r="E842" s="21">
        <f>その他図書⑤!D5</f>
        <v>30</v>
      </c>
      <c r="F842" s="41">
        <f>その他図書⑤!E5</f>
        <v>2250</v>
      </c>
      <c r="G842" s="215">
        <f t="shared" si="13"/>
        <v>67500</v>
      </c>
    </row>
    <row r="843" spans="1:7" ht="26.25" customHeight="1" x14ac:dyDescent="0.4">
      <c r="A843" s="204">
        <v>841</v>
      </c>
      <c r="B843" s="17" t="str">
        <f>その他図書⑤!A6&amp; その他図書⑤!B6</f>
        <v>ゼンリン地図（手稲区）B４版</v>
      </c>
      <c r="C843" s="225"/>
      <c r="D843" s="17" t="s">
        <v>1350</v>
      </c>
      <c r="E843" s="21">
        <f>その他図書⑤!D6</f>
        <v>1</v>
      </c>
      <c r="F843" s="41">
        <f>その他図書⑤!E6</f>
        <v>15000</v>
      </c>
      <c r="G843" s="215">
        <f t="shared" si="13"/>
        <v>15000</v>
      </c>
    </row>
    <row r="844" spans="1:7" ht="26.25" customHeight="1" x14ac:dyDescent="0.4">
      <c r="A844" s="204">
        <v>842</v>
      </c>
      <c r="B844" s="17" t="str">
        <f>その他図書⑤!A7&amp; その他図書⑤!B7</f>
        <v>ゼンリン地図（西区）B４版</v>
      </c>
      <c r="C844" s="225"/>
      <c r="D844" s="17" t="s">
        <v>1350</v>
      </c>
      <c r="E844" s="21">
        <f>その他図書⑤!D7</f>
        <v>1</v>
      </c>
      <c r="F844" s="41">
        <f>その他図書⑤!E7</f>
        <v>16000</v>
      </c>
      <c r="G844" s="215">
        <f t="shared" si="13"/>
        <v>16000</v>
      </c>
    </row>
    <row r="845" spans="1:7" ht="26.25" customHeight="1" x14ac:dyDescent="0.4">
      <c r="A845" s="204">
        <v>843</v>
      </c>
      <c r="B845" s="17" t="str">
        <f>その他図書⑤!A8&amp; その他図書⑤!B8</f>
        <v>ゼンリン地図（南区）B４版</v>
      </c>
      <c r="C845" s="225"/>
      <c r="D845" s="17" t="s">
        <v>1350</v>
      </c>
      <c r="E845" s="21">
        <f>その他図書⑤!D8</f>
        <v>1</v>
      </c>
      <c r="F845" s="41">
        <f>その他図書⑤!E8</f>
        <v>16000</v>
      </c>
      <c r="G845" s="215">
        <f t="shared" si="13"/>
        <v>16000</v>
      </c>
    </row>
    <row r="846" spans="1:7" ht="26.25" customHeight="1" x14ac:dyDescent="0.4">
      <c r="A846" s="204">
        <v>844</v>
      </c>
      <c r="B846" s="17" t="str">
        <f>その他図書⑤!A9&amp; その他図書⑤!B9</f>
        <v>ゼンリン地図（清田区）B４版</v>
      </c>
      <c r="C846" s="225"/>
      <c r="D846" s="17" t="s">
        <v>1350</v>
      </c>
      <c r="E846" s="21">
        <f>その他図書⑤!D9</f>
        <v>1</v>
      </c>
      <c r="F846" s="41">
        <f>その他図書⑤!E9</f>
        <v>15000</v>
      </c>
      <c r="G846" s="215">
        <f t="shared" si="13"/>
        <v>15000</v>
      </c>
    </row>
    <row r="847" spans="1:7" ht="26.25" customHeight="1" x14ac:dyDescent="0.4">
      <c r="A847" s="204">
        <v>845</v>
      </c>
      <c r="B847" s="17" t="str">
        <f>その他図書⑤!A10&amp; その他図書⑤!B10</f>
        <v>ゼンリン地図（厚別区）B４版</v>
      </c>
      <c r="C847" s="225"/>
      <c r="D847" s="17" t="s">
        <v>1350</v>
      </c>
      <c r="E847" s="21">
        <f>その他図書⑤!D10</f>
        <v>1</v>
      </c>
      <c r="F847" s="41">
        <f>その他図書⑤!E10</f>
        <v>15000</v>
      </c>
      <c r="G847" s="215">
        <f t="shared" si="13"/>
        <v>15000</v>
      </c>
    </row>
    <row r="848" spans="1:7" ht="26.25" customHeight="1" x14ac:dyDescent="0.4">
      <c r="A848" s="204">
        <v>846</v>
      </c>
      <c r="B848" s="17" t="str">
        <f>その他図書⑤!A11&amp; その他図書⑤!B11</f>
        <v>解説教育六法（三省堂）2021</v>
      </c>
      <c r="C848" s="208">
        <f>その他図書⑤!C11</f>
        <v>9784385159508</v>
      </c>
      <c r="D848" s="17" t="s">
        <v>1349</v>
      </c>
      <c r="E848" s="21">
        <f>その他図書⑤!D11</f>
        <v>1</v>
      </c>
      <c r="F848" s="41">
        <f>その他図書⑤!E11</f>
        <v>2700</v>
      </c>
      <c r="G848" s="215">
        <f t="shared" si="13"/>
        <v>2700</v>
      </c>
    </row>
    <row r="849" spans="1:7" ht="26.25" customHeight="1" x14ac:dyDescent="0.4">
      <c r="A849" s="204">
        <v>847</v>
      </c>
      <c r="B849" s="17" t="str">
        <f>その他図書⑤!A12&amp; その他図書⑤!B12</f>
        <v>教育六法（三省堂）2021</v>
      </c>
      <c r="C849" s="208">
        <f>その他図書⑤!C12</f>
        <v>9874313011977</v>
      </c>
      <c r="D849" s="17" t="s">
        <v>1349</v>
      </c>
      <c r="E849" s="21">
        <f>その他図書⑤!D12</f>
        <v>1</v>
      </c>
      <c r="F849" s="41">
        <f>その他図書⑤!E12</f>
        <v>2800</v>
      </c>
      <c r="G849" s="215">
        <f t="shared" si="13"/>
        <v>2800</v>
      </c>
    </row>
    <row r="850" spans="1:7" ht="26.25" customHeight="1" x14ac:dyDescent="0.4">
      <c r="A850" s="204">
        <v>848</v>
      </c>
      <c r="B850" s="17" t="str">
        <f>その他図書⑤!A13&amp; その他図書⑤!B13</f>
        <v>教育法規便覧（学陽書房）令和３年度</v>
      </c>
      <c r="C850" s="208">
        <f>その他図書⑤!C13</f>
        <v>9784313643963</v>
      </c>
      <c r="D850" s="17" t="s">
        <v>1351</v>
      </c>
      <c r="E850" s="21">
        <f>その他図書⑤!D13</f>
        <v>1</v>
      </c>
      <c r="F850" s="41">
        <f>その他図書⑤!E13</f>
        <v>3800</v>
      </c>
      <c r="G850" s="215">
        <f t="shared" si="13"/>
        <v>3800</v>
      </c>
    </row>
    <row r="851" spans="1:7" ht="26.25" customHeight="1" thickBot="1" x14ac:dyDescent="0.45">
      <c r="A851" s="227" t="s">
        <v>1353</v>
      </c>
      <c r="B851" s="228"/>
      <c r="C851" s="228"/>
      <c r="D851" s="229"/>
      <c r="E851" s="226">
        <f>SUM(E3:E850)</f>
        <v>906</v>
      </c>
      <c r="F851" s="226" t="s">
        <v>1354</v>
      </c>
      <c r="G851" s="236">
        <f>SUM(G3:G850)</f>
        <v>1518349</v>
      </c>
    </row>
    <row r="852" spans="1:7" ht="27" customHeight="1" x14ac:dyDescent="0.4">
      <c r="A852" s="42"/>
      <c r="B852" s="213"/>
      <c r="C852" s="209"/>
      <c r="D852" s="213"/>
      <c r="E852" s="43"/>
      <c r="F852" s="45"/>
      <c r="G852" s="45"/>
    </row>
  </sheetData>
  <mergeCells count="1">
    <mergeCell ref="A851:D851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0"/>
  <sheetViews>
    <sheetView view="pageBreakPreview" topLeftCell="A112" zoomScaleNormal="100" zoomScaleSheetLayoutView="100" workbookViewId="0">
      <selection activeCell="C3" sqref="C3"/>
    </sheetView>
  </sheetViews>
  <sheetFormatPr defaultRowHeight="27" customHeight="1" x14ac:dyDescent="0.4"/>
  <cols>
    <col min="1" max="1" width="6.125" style="13" customWidth="1"/>
    <col min="2" max="2" width="32.25" style="47" customWidth="1"/>
    <col min="3" max="3" width="13.75" style="48" customWidth="1"/>
    <col min="4" max="4" width="13.125" style="47" customWidth="1"/>
    <col min="5" max="5" width="5" style="47" customWidth="1"/>
    <col min="6" max="6" width="10.375" style="49" bestFit="1" customWidth="1"/>
    <col min="7" max="7" width="9.125" style="50" bestFit="1" customWidth="1"/>
    <col min="8" max="8" width="9" style="131"/>
    <col min="9" max="16384" width="9" style="6"/>
  </cols>
  <sheetData>
    <row r="1" spans="1:8" ht="19.5" customHeight="1" thickBot="1" x14ac:dyDescent="0.45">
      <c r="A1" s="130" t="s">
        <v>1026</v>
      </c>
      <c r="B1" s="2"/>
      <c r="C1" s="3"/>
      <c r="D1" s="2"/>
      <c r="E1" s="2"/>
      <c r="F1" s="4"/>
      <c r="G1" s="5"/>
    </row>
    <row r="2" spans="1:8" s="13" customFormat="1" ht="21" customHeight="1" thickBot="1" x14ac:dyDescent="0.45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2" t="s">
        <v>7</v>
      </c>
      <c r="H2" s="131"/>
    </row>
    <row r="3" spans="1:8" ht="27" customHeight="1" thickTop="1" x14ac:dyDescent="0.4">
      <c r="A3" s="14">
        <v>1</v>
      </c>
      <c r="B3" s="132" t="s">
        <v>267</v>
      </c>
      <c r="C3" s="16">
        <v>9784866213149</v>
      </c>
      <c r="D3" s="17" t="s">
        <v>1027</v>
      </c>
      <c r="E3" s="18">
        <v>1</v>
      </c>
      <c r="F3" s="19">
        <v>4500</v>
      </c>
      <c r="G3" s="20">
        <v>4500</v>
      </c>
    </row>
    <row r="4" spans="1:8" ht="27" customHeight="1" x14ac:dyDescent="0.4">
      <c r="A4" s="133">
        <v>2</v>
      </c>
      <c r="B4" s="34" t="s">
        <v>268</v>
      </c>
      <c r="C4" s="16">
        <v>9784422400501</v>
      </c>
      <c r="D4" s="17" t="s">
        <v>1028</v>
      </c>
      <c r="E4" s="18">
        <v>1</v>
      </c>
      <c r="F4" s="22">
        <v>2500</v>
      </c>
      <c r="G4" s="20">
        <v>2500</v>
      </c>
    </row>
    <row r="5" spans="1:8" ht="27" customHeight="1" x14ac:dyDescent="0.4">
      <c r="A5" s="133">
        <v>3</v>
      </c>
      <c r="B5" s="134" t="s">
        <v>269</v>
      </c>
      <c r="C5" s="16">
        <v>9784422400518</v>
      </c>
      <c r="D5" s="17" t="s">
        <v>1028</v>
      </c>
      <c r="E5" s="18">
        <v>1</v>
      </c>
      <c r="F5" s="22">
        <v>2500</v>
      </c>
      <c r="G5" s="20">
        <v>2500</v>
      </c>
    </row>
    <row r="6" spans="1:8" ht="27" customHeight="1" x14ac:dyDescent="0.4">
      <c r="A6" s="14">
        <v>4</v>
      </c>
      <c r="B6" s="134" t="s">
        <v>270</v>
      </c>
      <c r="C6" s="25">
        <v>9784422400525</v>
      </c>
      <c r="D6" s="17" t="s">
        <v>1028</v>
      </c>
      <c r="E6" s="18">
        <v>1</v>
      </c>
      <c r="F6" s="22">
        <v>2500</v>
      </c>
      <c r="G6" s="20">
        <v>2500</v>
      </c>
    </row>
    <row r="7" spans="1:8" ht="27" customHeight="1" x14ac:dyDescent="0.4">
      <c r="A7" s="133">
        <v>5</v>
      </c>
      <c r="B7" s="134" t="s">
        <v>271</v>
      </c>
      <c r="C7" s="16">
        <v>9784422400549</v>
      </c>
      <c r="D7" s="17" t="s">
        <v>1028</v>
      </c>
      <c r="E7" s="27">
        <v>1</v>
      </c>
      <c r="F7" s="22">
        <v>2500</v>
      </c>
      <c r="G7" s="20">
        <v>2500</v>
      </c>
    </row>
    <row r="8" spans="1:8" ht="27" customHeight="1" x14ac:dyDescent="0.4">
      <c r="A8" s="133">
        <v>6</v>
      </c>
      <c r="B8" s="134" t="s">
        <v>272</v>
      </c>
      <c r="C8" s="16">
        <v>9784422400556</v>
      </c>
      <c r="D8" s="17" t="s">
        <v>1028</v>
      </c>
      <c r="E8" s="27">
        <v>1</v>
      </c>
      <c r="F8" s="22">
        <v>2500</v>
      </c>
      <c r="G8" s="20">
        <v>2500</v>
      </c>
    </row>
    <row r="9" spans="1:8" ht="27" customHeight="1" x14ac:dyDescent="0.4">
      <c r="A9" s="14">
        <v>7</v>
      </c>
      <c r="B9" s="134" t="s">
        <v>273</v>
      </c>
      <c r="C9" s="16">
        <v>9784422400563</v>
      </c>
      <c r="D9" s="17" t="s">
        <v>1028</v>
      </c>
      <c r="E9" s="27">
        <v>1</v>
      </c>
      <c r="F9" s="22">
        <v>2500</v>
      </c>
      <c r="G9" s="20">
        <v>2500</v>
      </c>
    </row>
    <row r="10" spans="1:8" ht="27" customHeight="1" x14ac:dyDescent="0.4">
      <c r="A10" s="133">
        <v>8</v>
      </c>
      <c r="B10" s="134" t="s">
        <v>274</v>
      </c>
      <c r="C10" s="16">
        <v>9784422400570</v>
      </c>
      <c r="D10" s="17" t="s">
        <v>1028</v>
      </c>
      <c r="E10" s="27">
        <v>1</v>
      </c>
      <c r="F10" s="22">
        <v>2500</v>
      </c>
      <c r="G10" s="20">
        <v>2500</v>
      </c>
    </row>
    <row r="11" spans="1:8" ht="27" customHeight="1" x14ac:dyDescent="0.4">
      <c r="A11" s="133">
        <v>9</v>
      </c>
      <c r="B11" s="134" t="s">
        <v>275</v>
      </c>
      <c r="C11" s="16">
        <v>9784422400587</v>
      </c>
      <c r="D11" s="17" t="s">
        <v>1028</v>
      </c>
      <c r="E11" s="27">
        <v>1</v>
      </c>
      <c r="F11" s="22">
        <v>2500</v>
      </c>
      <c r="G11" s="20">
        <v>2500</v>
      </c>
    </row>
    <row r="12" spans="1:8" ht="27" customHeight="1" x14ac:dyDescent="0.4">
      <c r="A12" s="14">
        <v>10</v>
      </c>
      <c r="B12" s="34" t="s">
        <v>1029</v>
      </c>
      <c r="C12" s="16">
        <v>9784422400594</v>
      </c>
      <c r="D12" s="17" t="s">
        <v>1028</v>
      </c>
      <c r="E12" s="27">
        <v>1</v>
      </c>
      <c r="F12" s="22">
        <v>2500</v>
      </c>
      <c r="G12" s="20">
        <v>2500</v>
      </c>
    </row>
    <row r="13" spans="1:8" ht="27" customHeight="1" x14ac:dyDescent="0.4">
      <c r="A13" s="133">
        <v>11</v>
      </c>
      <c r="B13" s="135" t="s">
        <v>1030</v>
      </c>
      <c r="C13" s="16">
        <v>9784297106744</v>
      </c>
      <c r="D13" s="17" t="s">
        <v>1031</v>
      </c>
      <c r="E13" s="27">
        <v>1</v>
      </c>
      <c r="F13" s="22">
        <v>2500</v>
      </c>
      <c r="G13" s="20">
        <v>2500</v>
      </c>
    </row>
    <row r="14" spans="1:8" ht="27" customHeight="1" x14ac:dyDescent="0.4">
      <c r="A14" s="133">
        <v>12</v>
      </c>
      <c r="B14" s="135" t="s">
        <v>1032</v>
      </c>
      <c r="C14" s="16">
        <v>9784297106768</v>
      </c>
      <c r="D14" s="17" t="s">
        <v>1031</v>
      </c>
      <c r="E14" s="27">
        <v>1</v>
      </c>
      <c r="F14" s="22">
        <v>2500</v>
      </c>
      <c r="G14" s="20">
        <v>2500</v>
      </c>
    </row>
    <row r="15" spans="1:8" ht="27" customHeight="1" x14ac:dyDescent="0.4">
      <c r="A15" s="14">
        <v>13</v>
      </c>
      <c r="B15" s="135" t="s">
        <v>1033</v>
      </c>
      <c r="C15" s="16">
        <v>9784297106782</v>
      </c>
      <c r="D15" s="17" t="s">
        <v>1031</v>
      </c>
      <c r="E15" s="27">
        <v>1</v>
      </c>
      <c r="F15" s="22">
        <v>2500</v>
      </c>
      <c r="G15" s="20">
        <v>2500</v>
      </c>
    </row>
    <row r="16" spans="1:8" ht="27" customHeight="1" x14ac:dyDescent="0.4">
      <c r="A16" s="133">
        <v>14</v>
      </c>
      <c r="B16" s="21" t="s">
        <v>1034</v>
      </c>
      <c r="C16" s="16">
        <v>9784763139153</v>
      </c>
      <c r="D16" s="17" t="s">
        <v>1035</v>
      </c>
      <c r="E16" s="27">
        <v>1</v>
      </c>
      <c r="F16" s="22">
        <v>1400</v>
      </c>
      <c r="G16" s="20">
        <v>1400</v>
      </c>
    </row>
    <row r="17" spans="1:7" ht="27" customHeight="1" x14ac:dyDescent="0.4">
      <c r="A17" s="133">
        <v>15</v>
      </c>
      <c r="B17" s="17" t="s">
        <v>1036</v>
      </c>
      <c r="C17" s="16">
        <v>9784062184977</v>
      </c>
      <c r="D17" s="17" t="s">
        <v>1037</v>
      </c>
      <c r="E17" s="27">
        <v>1</v>
      </c>
      <c r="F17" s="22">
        <v>1200</v>
      </c>
      <c r="G17" s="20">
        <v>1200</v>
      </c>
    </row>
    <row r="18" spans="1:7" ht="27" customHeight="1" x14ac:dyDescent="0.4">
      <c r="A18" s="14">
        <v>16</v>
      </c>
      <c r="B18" s="17" t="s">
        <v>1038</v>
      </c>
      <c r="C18" s="16">
        <v>9784867161593</v>
      </c>
      <c r="D18" s="17" t="s">
        <v>1039</v>
      </c>
      <c r="E18" s="27">
        <v>1</v>
      </c>
      <c r="F18" s="22">
        <v>1000</v>
      </c>
      <c r="G18" s="20">
        <v>1000</v>
      </c>
    </row>
    <row r="19" spans="1:7" ht="27" customHeight="1" x14ac:dyDescent="0.4">
      <c r="A19" s="133">
        <v>17</v>
      </c>
      <c r="B19" s="37" t="s">
        <v>1040</v>
      </c>
      <c r="C19" s="25">
        <v>9784309256672</v>
      </c>
      <c r="D19" s="17" t="s">
        <v>1041</v>
      </c>
      <c r="E19" s="27">
        <v>1</v>
      </c>
      <c r="F19" s="22">
        <v>2900</v>
      </c>
      <c r="G19" s="20">
        <v>2900</v>
      </c>
    </row>
    <row r="20" spans="1:7" ht="27" customHeight="1" x14ac:dyDescent="0.4">
      <c r="A20" s="133">
        <v>18</v>
      </c>
      <c r="B20" s="37" t="s">
        <v>1042</v>
      </c>
      <c r="C20" s="16">
        <v>9784591164211</v>
      </c>
      <c r="D20" s="17" t="s">
        <v>1043</v>
      </c>
      <c r="E20" s="27">
        <v>1</v>
      </c>
      <c r="F20" s="22">
        <v>1000</v>
      </c>
      <c r="G20" s="20">
        <v>1000</v>
      </c>
    </row>
    <row r="21" spans="1:7" ht="27" customHeight="1" x14ac:dyDescent="0.4">
      <c r="A21" s="14">
        <v>19</v>
      </c>
      <c r="B21" s="37" t="s">
        <v>1044</v>
      </c>
      <c r="C21" s="16">
        <v>9784591169117</v>
      </c>
      <c r="D21" s="17" t="s">
        <v>1043</v>
      </c>
      <c r="E21" s="27">
        <v>1</v>
      </c>
      <c r="F21" s="22">
        <v>1000</v>
      </c>
      <c r="G21" s="20">
        <v>1000</v>
      </c>
    </row>
    <row r="22" spans="1:7" ht="27" customHeight="1" x14ac:dyDescent="0.4">
      <c r="A22" s="133">
        <v>20</v>
      </c>
      <c r="B22" s="40" t="s">
        <v>1045</v>
      </c>
      <c r="C22" s="16">
        <v>9784862555779</v>
      </c>
      <c r="D22" s="17" t="s">
        <v>262</v>
      </c>
      <c r="E22" s="18">
        <v>1</v>
      </c>
      <c r="F22" s="19">
        <v>1400</v>
      </c>
      <c r="G22" s="20">
        <v>1400</v>
      </c>
    </row>
    <row r="23" spans="1:7" ht="27" customHeight="1" x14ac:dyDescent="0.4">
      <c r="A23" s="133">
        <v>21</v>
      </c>
      <c r="B23" s="40" t="s">
        <v>1046</v>
      </c>
      <c r="C23" s="16">
        <v>9784198651831</v>
      </c>
      <c r="D23" s="17" t="s">
        <v>125</v>
      </c>
      <c r="E23" s="18">
        <v>1</v>
      </c>
      <c r="F23" s="22">
        <v>1600</v>
      </c>
      <c r="G23" s="20">
        <v>1600</v>
      </c>
    </row>
    <row r="24" spans="1:7" ht="27" customHeight="1" x14ac:dyDescent="0.4">
      <c r="A24" s="14">
        <v>22</v>
      </c>
      <c r="B24" s="40" t="s">
        <v>1047</v>
      </c>
      <c r="C24" s="16">
        <v>9784591156308</v>
      </c>
      <c r="D24" s="17" t="s">
        <v>52</v>
      </c>
      <c r="E24" s="18">
        <v>1</v>
      </c>
      <c r="F24" s="22">
        <v>1500</v>
      </c>
      <c r="G24" s="20">
        <v>1500</v>
      </c>
    </row>
    <row r="25" spans="1:7" ht="27" customHeight="1" x14ac:dyDescent="0.15">
      <c r="A25" s="133">
        <v>23</v>
      </c>
      <c r="B25" s="136" t="s">
        <v>276</v>
      </c>
      <c r="C25" s="25">
        <v>9784569849171</v>
      </c>
      <c r="D25" s="17" t="s">
        <v>75</v>
      </c>
      <c r="E25" s="18">
        <v>1</v>
      </c>
      <c r="F25" s="22">
        <v>1330</v>
      </c>
      <c r="G25" s="20">
        <v>1330</v>
      </c>
    </row>
    <row r="26" spans="1:7" ht="27" customHeight="1" x14ac:dyDescent="0.4">
      <c r="A26" s="133">
        <v>24</v>
      </c>
      <c r="B26" s="33" t="s">
        <v>277</v>
      </c>
      <c r="C26" s="16">
        <v>9784103526315</v>
      </c>
      <c r="D26" s="17" t="s">
        <v>43</v>
      </c>
      <c r="E26" s="27">
        <v>1</v>
      </c>
      <c r="F26" s="22">
        <v>1000</v>
      </c>
      <c r="G26" s="20">
        <v>1000</v>
      </c>
    </row>
    <row r="27" spans="1:7" ht="27" customHeight="1" x14ac:dyDescent="0.4">
      <c r="A27" s="14">
        <v>25</v>
      </c>
      <c r="B27" s="33" t="s">
        <v>278</v>
      </c>
      <c r="C27" s="16">
        <v>9784635550178</v>
      </c>
      <c r="D27" s="24" t="s">
        <v>997</v>
      </c>
      <c r="E27" s="27">
        <v>1</v>
      </c>
      <c r="F27" s="22">
        <v>1200</v>
      </c>
      <c r="G27" s="20">
        <v>1200</v>
      </c>
    </row>
    <row r="28" spans="1:7" ht="27" customHeight="1" x14ac:dyDescent="0.4">
      <c r="A28" s="133">
        <v>26</v>
      </c>
      <c r="B28" s="33" t="s">
        <v>279</v>
      </c>
      <c r="C28" s="16">
        <v>9784140818220</v>
      </c>
      <c r="D28" s="24" t="s">
        <v>1048</v>
      </c>
      <c r="E28" s="27">
        <v>1</v>
      </c>
      <c r="F28" s="22">
        <v>1200</v>
      </c>
      <c r="G28" s="20">
        <v>1200</v>
      </c>
    </row>
    <row r="29" spans="1:7" ht="27" customHeight="1" x14ac:dyDescent="0.4">
      <c r="A29" s="133">
        <v>27</v>
      </c>
      <c r="B29" s="33" t="s">
        <v>280</v>
      </c>
      <c r="C29" s="16">
        <v>9784847098369</v>
      </c>
      <c r="D29" s="24" t="s">
        <v>263</v>
      </c>
      <c r="E29" s="27">
        <v>1</v>
      </c>
      <c r="F29" s="22">
        <v>1200</v>
      </c>
      <c r="G29" s="20">
        <v>1200</v>
      </c>
    </row>
    <row r="30" spans="1:7" ht="27" customHeight="1" x14ac:dyDescent="0.4">
      <c r="A30" s="14">
        <v>28</v>
      </c>
      <c r="B30" s="34" t="s">
        <v>1049</v>
      </c>
      <c r="C30" s="16">
        <v>9784801400535</v>
      </c>
      <c r="D30" s="24" t="s">
        <v>1050</v>
      </c>
      <c r="E30" s="27">
        <v>1</v>
      </c>
      <c r="F30" s="22">
        <v>1100</v>
      </c>
      <c r="G30" s="20">
        <v>1100</v>
      </c>
    </row>
    <row r="31" spans="1:7" ht="27" customHeight="1" x14ac:dyDescent="0.4">
      <c r="A31" s="133">
        <v>29</v>
      </c>
      <c r="B31" s="134" t="s">
        <v>1051</v>
      </c>
      <c r="C31" s="16">
        <v>9784801400825</v>
      </c>
      <c r="D31" s="24" t="s">
        <v>1050</v>
      </c>
      <c r="E31" s="27">
        <v>1</v>
      </c>
      <c r="F31" s="22">
        <v>1100</v>
      </c>
      <c r="G31" s="20">
        <v>1100</v>
      </c>
    </row>
    <row r="32" spans="1:7" ht="27" customHeight="1" x14ac:dyDescent="0.4">
      <c r="A32" s="133">
        <v>30</v>
      </c>
      <c r="B32" s="33" t="s">
        <v>281</v>
      </c>
      <c r="C32" s="16">
        <v>9784591158067</v>
      </c>
      <c r="D32" s="24" t="s">
        <v>52</v>
      </c>
      <c r="E32" s="27">
        <v>1</v>
      </c>
      <c r="F32" s="22">
        <v>1500</v>
      </c>
      <c r="G32" s="20">
        <v>1500</v>
      </c>
    </row>
    <row r="33" spans="1:7" ht="27" customHeight="1" x14ac:dyDescent="0.4">
      <c r="A33" s="14">
        <v>31</v>
      </c>
      <c r="B33" s="137" t="s">
        <v>1052</v>
      </c>
      <c r="C33" s="16">
        <v>9784591171608</v>
      </c>
      <c r="D33" s="24" t="s">
        <v>52</v>
      </c>
      <c r="E33" s="27">
        <v>1</v>
      </c>
      <c r="F33" s="22">
        <v>1500</v>
      </c>
      <c r="G33" s="20">
        <v>1500</v>
      </c>
    </row>
    <row r="34" spans="1:7" ht="27" customHeight="1" x14ac:dyDescent="0.4">
      <c r="A34" s="133">
        <v>32</v>
      </c>
      <c r="B34" s="21" t="s">
        <v>1053</v>
      </c>
      <c r="C34" s="16">
        <v>9784905073048</v>
      </c>
      <c r="D34" s="24" t="s">
        <v>1002</v>
      </c>
      <c r="E34" s="27">
        <v>1</v>
      </c>
      <c r="F34" s="22">
        <v>1400</v>
      </c>
      <c r="G34" s="20">
        <v>1400</v>
      </c>
    </row>
    <row r="35" spans="1:7" ht="27" customHeight="1" x14ac:dyDescent="0.4">
      <c r="A35" s="133">
        <v>33</v>
      </c>
      <c r="B35" s="21" t="s">
        <v>1054</v>
      </c>
      <c r="C35" s="16">
        <v>9784054068360</v>
      </c>
      <c r="D35" s="24" t="s">
        <v>1055</v>
      </c>
      <c r="E35" s="27">
        <v>1</v>
      </c>
      <c r="F35" s="22">
        <v>800</v>
      </c>
      <c r="G35" s="20">
        <v>800</v>
      </c>
    </row>
    <row r="36" spans="1:7" ht="27" customHeight="1" x14ac:dyDescent="0.4">
      <c r="A36" s="14">
        <v>34</v>
      </c>
      <c r="B36" s="21" t="s">
        <v>1056</v>
      </c>
      <c r="C36" s="16">
        <v>9784820728894</v>
      </c>
      <c r="D36" s="138" t="s">
        <v>1057</v>
      </c>
      <c r="E36" s="27">
        <v>1</v>
      </c>
      <c r="F36" s="22">
        <v>1500</v>
      </c>
      <c r="G36" s="20">
        <v>1500</v>
      </c>
    </row>
    <row r="37" spans="1:7" ht="27" customHeight="1" x14ac:dyDescent="0.4">
      <c r="A37" s="133">
        <v>35</v>
      </c>
      <c r="B37" s="139" t="s">
        <v>1058</v>
      </c>
      <c r="C37" s="16">
        <v>9784487813629</v>
      </c>
      <c r="D37" s="17" t="s">
        <v>1059</v>
      </c>
      <c r="E37" s="27">
        <v>1</v>
      </c>
      <c r="F37" s="22">
        <v>1600</v>
      </c>
      <c r="G37" s="20">
        <v>1600</v>
      </c>
    </row>
    <row r="38" spans="1:7" ht="27" customHeight="1" x14ac:dyDescent="0.4">
      <c r="A38" s="133">
        <v>36</v>
      </c>
      <c r="B38" s="139" t="s">
        <v>1060</v>
      </c>
      <c r="C38" s="25">
        <v>9784652202883</v>
      </c>
      <c r="D38" s="17" t="s">
        <v>1061</v>
      </c>
      <c r="E38" s="27">
        <v>1</v>
      </c>
      <c r="F38" s="22">
        <v>1300</v>
      </c>
      <c r="G38" s="20">
        <v>1300</v>
      </c>
    </row>
    <row r="39" spans="1:7" ht="27" customHeight="1" x14ac:dyDescent="0.4">
      <c r="A39" s="14">
        <v>37</v>
      </c>
      <c r="B39" s="140" t="s">
        <v>1062</v>
      </c>
      <c r="C39" s="16">
        <v>9784046804563</v>
      </c>
      <c r="D39" s="17" t="s">
        <v>34</v>
      </c>
      <c r="E39" s="27">
        <v>1</v>
      </c>
      <c r="F39" s="22">
        <v>1300</v>
      </c>
      <c r="G39" s="20">
        <v>1300</v>
      </c>
    </row>
    <row r="40" spans="1:7" ht="27" customHeight="1" x14ac:dyDescent="0.4">
      <c r="A40" s="133">
        <v>38</v>
      </c>
      <c r="B40" s="141" t="s">
        <v>1063</v>
      </c>
      <c r="C40" s="16">
        <v>9784265088515</v>
      </c>
      <c r="D40" s="17" t="s">
        <v>1064</v>
      </c>
      <c r="E40" s="27">
        <v>1</v>
      </c>
      <c r="F40" s="22">
        <v>3200</v>
      </c>
      <c r="G40" s="20">
        <v>3200</v>
      </c>
    </row>
    <row r="41" spans="1:7" ht="27" customHeight="1" x14ac:dyDescent="0.4">
      <c r="A41" s="133">
        <v>39</v>
      </c>
      <c r="B41" s="141" t="s">
        <v>1065</v>
      </c>
      <c r="C41" s="16">
        <v>9784265088522</v>
      </c>
      <c r="D41" s="17" t="s">
        <v>1064</v>
      </c>
      <c r="E41" s="27">
        <v>1</v>
      </c>
      <c r="F41" s="22">
        <v>3200</v>
      </c>
      <c r="G41" s="20">
        <v>3200</v>
      </c>
    </row>
    <row r="42" spans="1:7" ht="27" customHeight="1" x14ac:dyDescent="0.4">
      <c r="A42" s="14">
        <v>40</v>
      </c>
      <c r="B42" s="141" t="s">
        <v>1066</v>
      </c>
      <c r="C42" s="16">
        <v>9784265088539</v>
      </c>
      <c r="D42" s="17" t="s">
        <v>1064</v>
      </c>
      <c r="E42" s="27">
        <v>1</v>
      </c>
      <c r="F42" s="22">
        <v>3200</v>
      </c>
      <c r="G42" s="20">
        <v>3200</v>
      </c>
    </row>
    <row r="43" spans="1:7" ht="27" customHeight="1" x14ac:dyDescent="0.4">
      <c r="A43" s="133">
        <v>41</v>
      </c>
      <c r="B43" s="141" t="s">
        <v>1067</v>
      </c>
      <c r="C43" s="16">
        <v>9784265088546</v>
      </c>
      <c r="D43" s="17" t="s">
        <v>1064</v>
      </c>
      <c r="E43" s="27">
        <v>1</v>
      </c>
      <c r="F43" s="22">
        <v>3200</v>
      </c>
      <c r="G43" s="20">
        <v>3200</v>
      </c>
    </row>
    <row r="44" spans="1:7" ht="27" customHeight="1" x14ac:dyDescent="0.4">
      <c r="A44" s="133">
        <v>42</v>
      </c>
      <c r="B44" s="139" t="s">
        <v>1068</v>
      </c>
      <c r="C44" s="16">
        <v>9784416619322</v>
      </c>
      <c r="D44" s="17" t="s">
        <v>1069</v>
      </c>
      <c r="E44" s="27">
        <v>1</v>
      </c>
      <c r="F44" s="22">
        <v>1300</v>
      </c>
      <c r="G44" s="20">
        <v>1300</v>
      </c>
    </row>
    <row r="45" spans="1:7" ht="27" customHeight="1" x14ac:dyDescent="0.4">
      <c r="A45" s="14">
        <v>43</v>
      </c>
      <c r="B45" s="139" t="s">
        <v>1070</v>
      </c>
      <c r="C45" s="16">
        <v>9784416521052</v>
      </c>
      <c r="D45" s="17" t="s">
        <v>1069</v>
      </c>
      <c r="E45" s="27">
        <v>1</v>
      </c>
      <c r="F45" s="22">
        <v>1300</v>
      </c>
      <c r="G45" s="20">
        <v>1300</v>
      </c>
    </row>
    <row r="46" spans="1:7" ht="27" customHeight="1" x14ac:dyDescent="0.4">
      <c r="A46" s="133">
        <v>44</v>
      </c>
      <c r="B46" s="37" t="s">
        <v>1071</v>
      </c>
      <c r="C46" s="16">
        <v>9784801400559</v>
      </c>
      <c r="D46" s="17" t="s">
        <v>1050</v>
      </c>
      <c r="E46" s="27">
        <v>1</v>
      </c>
      <c r="F46" s="22">
        <v>1450</v>
      </c>
      <c r="G46" s="20">
        <v>1450</v>
      </c>
    </row>
    <row r="47" spans="1:7" ht="27" customHeight="1" thickBot="1" x14ac:dyDescent="0.45">
      <c r="A47" s="133">
        <v>45</v>
      </c>
      <c r="B47" s="21" t="s">
        <v>1072</v>
      </c>
      <c r="C47" s="16">
        <v>9784801400696</v>
      </c>
      <c r="D47" s="17" t="s">
        <v>1050</v>
      </c>
      <c r="E47" s="27">
        <v>1</v>
      </c>
      <c r="F47" s="22">
        <v>1450</v>
      </c>
      <c r="G47" s="20">
        <v>1450</v>
      </c>
    </row>
    <row r="48" spans="1:7" ht="27" customHeight="1" thickTop="1" x14ac:dyDescent="0.4">
      <c r="A48" s="14">
        <v>46</v>
      </c>
      <c r="B48" s="142" t="s">
        <v>1073</v>
      </c>
      <c r="C48" s="16">
        <v>9784023332959</v>
      </c>
      <c r="D48" s="17" t="s">
        <v>1074</v>
      </c>
      <c r="E48" s="18">
        <v>1</v>
      </c>
      <c r="F48" s="19">
        <v>1500</v>
      </c>
      <c r="G48" s="20">
        <v>1500</v>
      </c>
    </row>
    <row r="49" spans="1:7" ht="27" customHeight="1" x14ac:dyDescent="0.4">
      <c r="A49" s="133">
        <v>47</v>
      </c>
      <c r="B49" s="17" t="s">
        <v>1075</v>
      </c>
      <c r="C49" s="16">
        <v>9784313812062</v>
      </c>
      <c r="D49" s="24" t="s">
        <v>1076</v>
      </c>
      <c r="E49" s="18">
        <v>1</v>
      </c>
      <c r="F49" s="22">
        <v>1000</v>
      </c>
      <c r="G49" s="20">
        <v>1000</v>
      </c>
    </row>
    <row r="50" spans="1:7" ht="27" customHeight="1" x14ac:dyDescent="0.4">
      <c r="A50" s="133">
        <v>48</v>
      </c>
      <c r="B50" s="143" t="s">
        <v>1077</v>
      </c>
      <c r="C50" s="16">
        <v>9784528022973</v>
      </c>
      <c r="D50" s="24" t="s">
        <v>1078</v>
      </c>
      <c r="E50" s="18">
        <v>1</v>
      </c>
      <c r="F50" s="22">
        <v>1800</v>
      </c>
      <c r="G50" s="20">
        <v>1800</v>
      </c>
    </row>
    <row r="51" spans="1:7" ht="27" customHeight="1" x14ac:dyDescent="0.4">
      <c r="A51" s="14">
        <v>49</v>
      </c>
      <c r="B51" s="33" t="s">
        <v>1079</v>
      </c>
      <c r="C51" s="16">
        <v>9784251094148</v>
      </c>
      <c r="D51" s="24" t="s">
        <v>1080</v>
      </c>
      <c r="E51" s="18">
        <v>1</v>
      </c>
      <c r="F51" s="22">
        <v>4000</v>
      </c>
      <c r="G51" s="20">
        <v>4000</v>
      </c>
    </row>
    <row r="52" spans="1:7" ht="27" customHeight="1" x14ac:dyDescent="0.4">
      <c r="A52" s="133">
        <v>50</v>
      </c>
      <c r="B52" s="33" t="s">
        <v>282</v>
      </c>
      <c r="C52" s="25">
        <v>9784299006554</v>
      </c>
      <c r="D52" s="144" t="s">
        <v>86</v>
      </c>
      <c r="E52" s="18">
        <v>1</v>
      </c>
      <c r="F52" s="22">
        <v>1500</v>
      </c>
      <c r="G52" s="20">
        <v>1500</v>
      </c>
    </row>
    <row r="53" spans="1:7" ht="27" customHeight="1" x14ac:dyDescent="0.4">
      <c r="A53" s="133">
        <v>51</v>
      </c>
      <c r="B53" s="34" t="s">
        <v>283</v>
      </c>
      <c r="C53" s="16">
        <v>9784763138019</v>
      </c>
      <c r="D53" s="24" t="s">
        <v>1081</v>
      </c>
      <c r="E53" s="27">
        <v>1</v>
      </c>
      <c r="F53" s="22">
        <v>1400</v>
      </c>
      <c r="G53" s="20">
        <v>1400</v>
      </c>
    </row>
    <row r="54" spans="1:7" ht="27" customHeight="1" x14ac:dyDescent="0.4">
      <c r="A54" s="14">
        <v>52</v>
      </c>
      <c r="B54" s="21" t="s">
        <v>1082</v>
      </c>
      <c r="C54" s="16">
        <v>9784335357923</v>
      </c>
      <c r="D54" s="24" t="s">
        <v>1083</v>
      </c>
      <c r="E54" s="27">
        <v>1</v>
      </c>
      <c r="F54" s="22">
        <v>1200</v>
      </c>
      <c r="G54" s="20">
        <v>1200</v>
      </c>
    </row>
    <row r="55" spans="1:7" ht="27" customHeight="1" x14ac:dyDescent="0.4">
      <c r="A55" s="133">
        <v>53</v>
      </c>
      <c r="B55" s="33" t="s">
        <v>284</v>
      </c>
      <c r="C55" s="16">
        <v>9784389501396</v>
      </c>
      <c r="D55" s="24" t="s">
        <v>1084</v>
      </c>
      <c r="E55" s="27">
        <v>1</v>
      </c>
      <c r="F55" s="22">
        <v>1200</v>
      </c>
      <c r="G55" s="20">
        <v>1200</v>
      </c>
    </row>
    <row r="56" spans="1:7" ht="27" customHeight="1" x14ac:dyDescent="0.4">
      <c r="A56" s="133">
        <v>54</v>
      </c>
      <c r="B56" s="33" t="s">
        <v>285</v>
      </c>
      <c r="C56" s="16">
        <v>9784299002921</v>
      </c>
      <c r="D56" s="144" t="s">
        <v>86</v>
      </c>
      <c r="E56" s="27">
        <v>1</v>
      </c>
      <c r="F56" s="22">
        <v>1200</v>
      </c>
      <c r="G56" s="20">
        <v>1200</v>
      </c>
    </row>
    <row r="57" spans="1:7" ht="27" customHeight="1" x14ac:dyDescent="0.4">
      <c r="A57" s="14">
        <v>55</v>
      </c>
      <c r="B57" s="36" t="s">
        <v>1085</v>
      </c>
      <c r="C57" s="16">
        <v>9784299016157</v>
      </c>
      <c r="D57" s="144" t="s">
        <v>86</v>
      </c>
      <c r="E57" s="27">
        <v>1</v>
      </c>
      <c r="F57" s="22">
        <v>1200</v>
      </c>
      <c r="G57" s="20">
        <v>1200</v>
      </c>
    </row>
    <row r="58" spans="1:7" ht="27" customHeight="1" x14ac:dyDescent="0.4">
      <c r="A58" s="133">
        <v>56</v>
      </c>
      <c r="B58" s="21" t="s">
        <v>1086</v>
      </c>
      <c r="C58" s="16">
        <v>9784845116133</v>
      </c>
      <c r="D58" s="144" t="s">
        <v>264</v>
      </c>
      <c r="E58" s="27">
        <v>1</v>
      </c>
      <c r="F58" s="22">
        <v>1500</v>
      </c>
      <c r="G58" s="20">
        <v>1500</v>
      </c>
    </row>
    <row r="59" spans="1:7" ht="27" customHeight="1" x14ac:dyDescent="0.4">
      <c r="A59" s="133">
        <v>57</v>
      </c>
      <c r="B59" s="30" t="s">
        <v>286</v>
      </c>
      <c r="C59" s="16">
        <v>9784799323465</v>
      </c>
      <c r="D59" s="145" t="s">
        <v>265</v>
      </c>
      <c r="E59" s="27">
        <v>1</v>
      </c>
      <c r="F59" s="22">
        <v>1400</v>
      </c>
      <c r="G59" s="20">
        <v>1400</v>
      </c>
    </row>
    <row r="60" spans="1:7" ht="27" customHeight="1" x14ac:dyDescent="0.4">
      <c r="A60" s="14">
        <v>58</v>
      </c>
      <c r="B60" s="21" t="s">
        <v>1087</v>
      </c>
      <c r="C60" s="16">
        <v>9784804718514</v>
      </c>
      <c r="D60" s="24" t="s">
        <v>1088</v>
      </c>
      <c r="E60" s="27">
        <v>1</v>
      </c>
      <c r="F60" s="22">
        <v>1500</v>
      </c>
      <c r="G60" s="20">
        <v>1500</v>
      </c>
    </row>
    <row r="61" spans="1:7" ht="27" customHeight="1" x14ac:dyDescent="0.4">
      <c r="A61" s="133">
        <v>59</v>
      </c>
      <c r="B61" s="141" t="s">
        <v>1089</v>
      </c>
      <c r="C61" s="16">
        <v>9784894539938</v>
      </c>
      <c r="D61" s="24" t="s">
        <v>1090</v>
      </c>
      <c r="E61" s="27">
        <v>1</v>
      </c>
      <c r="F61" s="22">
        <v>2000</v>
      </c>
      <c r="G61" s="20">
        <v>2000</v>
      </c>
    </row>
    <row r="62" spans="1:7" ht="27" customHeight="1" x14ac:dyDescent="0.4">
      <c r="A62" s="133">
        <v>60</v>
      </c>
      <c r="B62" s="34" t="s">
        <v>1091</v>
      </c>
      <c r="C62" s="16">
        <v>9784904188651</v>
      </c>
      <c r="D62" s="24" t="s">
        <v>1092</v>
      </c>
      <c r="E62" s="27">
        <v>1</v>
      </c>
      <c r="F62" s="22">
        <v>1300</v>
      </c>
      <c r="G62" s="20">
        <v>1300</v>
      </c>
    </row>
    <row r="63" spans="1:7" ht="27" customHeight="1" x14ac:dyDescent="0.4">
      <c r="A63" s="14">
        <v>61</v>
      </c>
      <c r="B63" s="21" t="s">
        <v>1093</v>
      </c>
      <c r="C63" s="16">
        <v>9784062200172</v>
      </c>
      <c r="D63" s="24" t="s">
        <v>40</v>
      </c>
      <c r="E63" s="27">
        <v>1</v>
      </c>
      <c r="F63" s="22">
        <v>1500</v>
      </c>
      <c r="G63" s="20">
        <v>1500</v>
      </c>
    </row>
    <row r="64" spans="1:7" ht="27" customHeight="1" x14ac:dyDescent="0.4">
      <c r="A64" s="133">
        <v>62</v>
      </c>
      <c r="B64" s="135" t="s">
        <v>1094</v>
      </c>
      <c r="C64" s="16">
        <v>9784479393245</v>
      </c>
      <c r="D64" s="24" t="s">
        <v>1095</v>
      </c>
      <c r="E64" s="27">
        <v>1</v>
      </c>
      <c r="F64" s="22">
        <v>1500</v>
      </c>
      <c r="G64" s="20">
        <v>1500</v>
      </c>
    </row>
    <row r="65" spans="1:7" ht="27" customHeight="1" x14ac:dyDescent="0.4">
      <c r="A65" s="133">
        <v>63</v>
      </c>
      <c r="B65" s="21" t="s">
        <v>1096</v>
      </c>
      <c r="C65" s="25">
        <v>9784864108478</v>
      </c>
      <c r="D65" s="24" t="s">
        <v>1097</v>
      </c>
      <c r="E65" s="27">
        <v>1</v>
      </c>
      <c r="F65" s="22">
        <v>1400</v>
      </c>
      <c r="G65" s="20">
        <v>1400</v>
      </c>
    </row>
    <row r="66" spans="1:7" ht="27" customHeight="1" x14ac:dyDescent="0.4">
      <c r="A66" s="14">
        <v>64</v>
      </c>
      <c r="B66" s="21" t="s">
        <v>1098</v>
      </c>
      <c r="C66" s="16">
        <v>9784591165218</v>
      </c>
      <c r="D66" s="24" t="s">
        <v>52</v>
      </c>
      <c r="E66" s="27">
        <v>1</v>
      </c>
      <c r="F66" s="22">
        <v>3200</v>
      </c>
      <c r="G66" s="20">
        <v>3200</v>
      </c>
    </row>
    <row r="67" spans="1:7" ht="27" customHeight="1" x14ac:dyDescent="0.4">
      <c r="A67" s="133">
        <v>65</v>
      </c>
      <c r="B67" s="21" t="s">
        <v>1099</v>
      </c>
      <c r="C67" s="16">
        <v>9784591165225</v>
      </c>
      <c r="D67" s="24" t="s">
        <v>52</v>
      </c>
      <c r="E67" s="27">
        <v>1</v>
      </c>
      <c r="F67" s="22">
        <v>3200</v>
      </c>
      <c r="G67" s="20">
        <v>3200</v>
      </c>
    </row>
    <row r="68" spans="1:7" ht="27" customHeight="1" x14ac:dyDescent="0.4">
      <c r="A68" s="133">
        <v>66</v>
      </c>
      <c r="B68" s="21" t="s">
        <v>1100</v>
      </c>
      <c r="C68" s="16">
        <v>9784591165232</v>
      </c>
      <c r="D68" s="24" t="s">
        <v>52</v>
      </c>
      <c r="E68" s="27">
        <v>1</v>
      </c>
      <c r="F68" s="22">
        <v>3200</v>
      </c>
      <c r="G68" s="20">
        <v>3200</v>
      </c>
    </row>
    <row r="69" spans="1:7" ht="27" customHeight="1" x14ac:dyDescent="0.4">
      <c r="A69" s="14">
        <v>67</v>
      </c>
      <c r="B69" s="21" t="s">
        <v>1101</v>
      </c>
      <c r="C69" s="16">
        <v>9784591165249</v>
      </c>
      <c r="D69" s="24" t="s">
        <v>52</v>
      </c>
      <c r="E69" s="27">
        <v>1</v>
      </c>
      <c r="F69" s="22">
        <v>3200</v>
      </c>
      <c r="G69" s="20">
        <v>3200</v>
      </c>
    </row>
    <row r="70" spans="1:7" ht="27" customHeight="1" x14ac:dyDescent="0.4">
      <c r="A70" s="133">
        <v>68</v>
      </c>
      <c r="B70" s="21" t="s">
        <v>1102</v>
      </c>
      <c r="C70" s="16">
        <v>9784591165256</v>
      </c>
      <c r="D70" s="24" t="s">
        <v>52</v>
      </c>
      <c r="E70" s="27">
        <v>1</v>
      </c>
      <c r="F70" s="22">
        <v>3200</v>
      </c>
      <c r="G70" s="20">
        <v>3200</v>
      </c>
    </row>
    <row r="71" spans="1:7" ht="27" customHeight="1" x14ac:dyDescent="0.4">
      <c r="A71" s="133">
        <v>69</v>
      </c>
      <c r="B71" s="21" t="s">
        <v>1103</v>
      </c>
      <c r="C71" s="16">
        <v>9784591165263</v>
      </c>
      <c r="D71" s="24" t="s">
        <v>52</v>
      </c>
      <c r="E71" s="27">
        <v>1</v>
      </c>
      <c r="F71" s="22">
        <v>3200</v>
      </c>
      <c r="G71" s="20">
        <v>3200</v>
      </c>
    </row>
    <row r="72" spans="1:7" ht="27" customHeight="1" x14ac:dyDescent="0.4">
      <c r="A72" s="14">
        <v>70</v>
      </c>
      <c r="B72" s="21" t="s">
        <v>1104</v>
      </c>
      <c r="C72" s="16">
        <v>9784591165270</v>
      </c>
      <c r="D72" s="24" t="s">
        <v>52</v>
      </c>
      <c r="E72" s="27">
        <v>1</v>
      </c>
      <c r="F72" s="22">
        <v>3200</v>
      </c>
      <c r="G72" s="20">
        <v>3200</v>
      </c>
    </row>
    <row r="73" spans="1:7" ht="27" customHeight="1" x14ac:dyDescent="0.4">
      <c r="A73" s="133">
        <v>71</v>
      </c>
      <c r="B73" s="21" t="s">
        <v>1105</v>
      </c>
      <c r="C73" s="16">
        <v>9784591165287</v>
      </c>
      <c r="D73" s="24" t="s">
        <v>52</v>
      </c>
      <c r="E73" s="27">
        <v>1</v>
      </c>
      <c r="F73" s="22">
        <v>3200</v>
      </c>
      <c r="G73" s="20">
        <v>3200</v>
      </c>
    </row>
    <row r="74" spans="1:7" ht="27" customHeight="1" x14ac:dyDescent="0.4">
      <c r="A74" s="133">
        <v>72</v>
      </c>
      <c r="B74" s="21" t="s">
        <v>1106</v>
      </c>
      <c r="C74" s="16">
        <v>9784591165294</v>
      </c>
      <c r="D74" s="24" t="s">
        <v>52</v>
      </c>
      <c r="E74" s="27">
        <v>1</v>
      </c>
      <c r="F74" s="22">
        <v>3200</v>
      </c>
      <c r="G74" s="20">
        <v>3200</v>
      </c>
    </row>
    <row r="75" spans="1:7" ht="27" customHeight="1" x14ac:dyDescent="0.4">
      <c r="A75" s="14">
        <v>73</v>
      </c>
      <c r="B75" s="21" t="s">
        <v>1107</v>
      </c>
      <c r="C75" s="16">
        <v>9784591165300</v>
      </c>
      <c r="D75" s="24" t="s">
        <v>52</v>
      </c>
      <c r="E75" s="27">
        <v>1</v>
      </c>
      <c r="F75" s="22">
        <v>3200</v>
      </c>
      <c r="G75" s="20">
        <v>3200</v>
      </c>
    </row>
    <row r="76" spans="1:7" ht="27" customHeight="1" x14ac:dyDescent="0.4">
      <c r="A76" s="133">
        <v>74</v>
      </c>
      <c r="B76" s="21" t="s">
        <v>1108</v>
      </c>
      <c r="C76" s="16">
        <v>9784591153635</v>
      </c>
      <c r="D76" s="24" t="s">
        <v>52</v>
      </c>
      <c r="E76" s="27">
        <v>1</v>
      </c>
      <c r="F76" s="22">
        <v>2900</v>
      </c>
      <c r="G76" s="20">
        <v>2900</v>
      </c>
    </row>
    <row r="77" spans="1:7" ht="27" customHeight="1" x14ac:dyDescent="0.4">
      <c r="A77" s="133">
        <v>75</v>
      </c>
      <c r="B77" s="40" t="s">
        <v>1109</v>
      </c>
      <c r="C77" s="16">
        <v>9784591153642</v>
      </c>
      <c r="D77" s="24" t="s">
        <v>52</v>
      </c>
      <c r="E77" s="27">
        <v>1</v>
      </c>
      <c r="F77" s="22">
        <v>2900</v>
      </c>
      <c r="G77" s="20">
        <v>2900</v>
      </c>
    </row>
    <row r="78" spans="1:7" ht="27" customHeight="1" x14ac:dyDescent="0.4">
      <c r="A78" s="14">
        <v>76</v>
      </c>
      <c r="B78" s="40" t="s">
        <v>1110</v>
      </c>
      <c r="C78" s="16">
        <v>9784591153659</v>
      </c>
      <c r="D78" s="24" t="s">
        <v>52</v>
      </c>
      <c r="E78" s="27">
        <v>1</v>
      </c>
      <c r="F78" s="22">
        <v>2900</v>
      </c>
      <c r="G78" s="20">
        <v>2900</v>
      </c>
    </row>
    <row r="79" spans="1:7" ht="27" customHeight="1" x14ac:dyDescent="0.4">
      <c r="A79" s="133">
        <v>77</v>
      </c>
      <c r="B79" s="40" t="s">
        <v>1111</v>
      </c>
      <c r="C79" s="16">
        <v>9784591153666</v>
      </c>
      <c r="D79" s="24" t="s">
        <v>52</v>
      </c>
      <c r="E79" s="27">
        <v>1</v>
      </c>
      <c r="F79" s="22">
        <v>2900</v>
      </c>
      <c r="G79" s="20">
        <v>2900</v>
      </c>
    </row>
    <row r="80" spans="1:7" ht="27" customHeight="1" x14ac:dyDescent="0.4">
      <c r="A80" s="133">
        <v>78</v>
      </c>
      <c r="B80" s="40" t="s">
        <v>1112</v>
      </c>
      <c r="C80" s="16">
        <v>9784591153673</v>
      </c>
      <c r="D80" s="24" t="s">
        <v>52</v>
      </c>
      <c r="E80" s="27">
        <v>1</v>
      </c>
      <c r="F80" s="22">
        <v>2900</v>
      </c>
      <c r="G80" s="20">
        <v>2900</v>
      </c>
    </row>
    <row r="81" spans="1:7" ht="27" customHeight="1" x14ac:dyDescent="0.4">
      <c r="A81" s="14">
        <v>79</v>
      </c>
      <c r="B81" s="40" t="s">
        <v>1113</v>
      </c>
      <c r="C81" s="16">
        <v>9784591153680</v>
      </c>
      <c r="D81" s="24" t="s">
        <v>52</v>
      </c>
      <c r="E81" s="27">
        <v>1</v>
      </c>
      <c r="F81" s="22">
        <v>2900</v>
      </c>
      <c r="G81" s="20">
        <v>2900</v>
      </c>
    </row>
    <row r="82" spans="1:7" ht="27" customHeight="1" x14ac:dyDescent="0.4">
      <c r="A82" s="133">
        <v>80</v>
      </c>
      <c r="B82" s="40" t="s">
        <v>1114</v>
      </c>
      <c r="C82" s="16">
        <v>9784591153697</v>
      </c>
      <c r="D82" s="24" t="s">
        <v>52</v>
      </c>
      <c r="E82" s="27">
        <v>1</v>
      </c>
      <c r="F82" s="22">
        <v>2900</v>
      </c>
      <c r="G82" s="20">
        <v>2900</v>
      </c>
    </row>
    <row r="83" spans="1:7" ht="27" customHeight="1" x14ac:dyDescent="0.4">
      <c r="A83" s="133">
        <v>81</v>
      </c>
      <c r="B83" s="146" t="s">
        <v>1115</v>
      </c>
      <c r="C83" s="16">
        <v>9784827815566</v>
      </c>
      <c r="D83" s="17" t="s">
        <v>1116</v>
      </c>
      <c r="E83" s="27">
        <v>1</v>
      </c>
      <c r="F83" s="22">
        <v>3000</v>
      </c>
      <c r="G83" s="20">
        <v>3000</v>
      </c>
    </row>
    <row r="84" spans="1:7" ht="27" customHeight="1" x14ac:dyDescent="0.4">
      <c r="A84" s="14">
        <v>82</v>
      </c>
      <c r="B84" s="21" t="s">
        <v>1117</v>
      </c>
      <c r="C84" s="16">
        <v>9784569814889</v>
      </c>
      <c r="D84" s="21" t="s">
        <v>75</v>
      </c>
      <c r="E84" s="27">
        <v>1</v>
      </c>
      <c r="F84" s="22">
        <v>1200</v>
      </c>
      <c r="G84" s="20">
        <v>1200</v>
      </c>
    </row>
    <row r="85" spans="1:7" ht="27" customHeight="1" thickBot="1" x14ac:dyDescent="0.45">
      <c r="A85" s="133">
        <v>83</v>
      </c>
      <c r="B85" s="29" t="s">
        <v>1118</v>
      </c>
      <c r="C85" s="16">
        <v>9784569691558</v>
      </c>
      <c r="D85" s="29" t="s">
        <v>75</v>
      </c>
      <c r="E85" s="27">
        <v>1</v>
      </c>
      <c r="F85" s="22">
        <v>1200</v>
      </c>
      <c r="G85" s="20">
        <v>1200</v>
      </c>
    </row>
    <row r="86" spans="1:7" ht="27" customHeight="1" thickTop="1" x14ac:dyDescent="0.4">
      <c r="A86" s="133">
        <v>84</v>
      </c>
      <c r="B86" s="147" t="s">
        <v>287</v>
      </c>
      <c r="C86" s="16">
        <v>9784053053138</v>
      </c>
      <c r="D86" s="17" t="s">
        <v>1055</v>
      </c>
      <c r="E86" s="18">
        <v>1</v>
      </c>
      <c r="F86" s="19">
        <v>1280</v>
      </c>
      <c r="G86" s="20">
        <v>1280</v>
      </c>
    </row>
    <row r="87" spans="1:7" ht="27" customHeight="1" x14ac:dyDescent="0.4">
      <c r="A87" s="14">
        <v>85</v>
      </c>
      <c r="B87" s="148" t="s">
        <v>1119</v>
      </c>
      <c r="C87" s="16">
        <v>9784053053121</v>
      </c>
      <c r="D87" s="17" t="s">
        <v>1055</v>
      </c>
      <c r="E87" s="18">
        <v>1</v>
      </c>
      <c r="F87" s="22">
        <v>1280</v>
      </c>
      <c r="G87" s="20">
        <v>1280</v>
      </c>
    </row>
    <row r="88" spans="1:7" ht="27" customHeight="1" x14ac:dyDescent="0.4">
      <c r="A88" s="133">
        <v>86</v>
      </c>
      <c r="B88" s="33" t="s">
        <v>288</v>
      </c>
      <c r="C88" s="16">
        <v>9784491035482</v>
      </c>
      <c r="D88" s="24" t="s">
        <v>1120</v>
      </c>
      <c r="E88" s="18">
        <v>1</v>
      </c>
      <c r="F88" s="22">
        <v>1400</v>
      </c>
      <c r="G88" s="20">
        <v>1400</v>
      </c>
    </row>
    <row r="89" spans="1:7" ht="27" customHeight="1" x14ac:dyDescent="0.4">
      <c r="A89" s="133">
        <v>87</v>
      </c>
      <c r="B89" s="34" t="s">
        <v>289</v>
      </c>
      <c r="C89" s="16">
        <v>9784046045683</v>
      </c>
      <c r="D89" s="24" t="s">
        <v>34</v>
      </c>
      <c r="E89" s="18">
        <v>1</v>
      </c>
      <c r="F89" s="22">
        <v>1500</v>
      </c>
      <c r="G89" s="20">
        <v>1500</v>
      </c>
    </row>
    <row r="90" spans="1:7" ht="27" customHeight="1" x14ac:dyDescent="0.4">
      <c r="A90" s="14">
        <v>88</v>
      </c>
      <c r="B90" s="149" t="s">
        <v>290</v>
      </c>
      <c r="C90" s="25">
        <v>9784487808946</v>
      </c>
      <c r="D90" s="24" t="s">
        <v>1121</v>
      </c>
      <c r="E90" s="18">
        <v>1</v>
      </c>
      <c r="F90" s="22">
        <v>1300</v>
      </c>
      <c r="G90" s="20">
        <v>1300</v>
      </c>
    </row>
    <row r="91" spans="1:7" ht="27" customHeight="1" x14ac:dyDescent="0.4">
      <c r="A91" s="133">
        <v>89</v>
      </c>
      <c r="B91" s="21" t="s">
        <v>1122</v>
      </c>
      <c r="C91" s="16">
        <v>9784569843834</v>
      </c>
      <c r="D91" s="24" t="s">
        <v>75</v>
      </c>
      <c r="E91" s="27">
        <v>1</v>
      </c>
      <c r="F91" s="22">
        <v>1600</v>
      </c>
      <c r="G91" s="20">
        <v>1600</v>
      </c>
    </row>
    <row r="92" spans="1:7" ht="27" customHeight="1" x14ac:dyDescent="0.4">
      <c r="A92" s="133">
        <v>90</v>
      </c>
      <c r="B92" s="21" t="s">
        <v>1123</v>
      </c>
      <c r="C92" s="16">
        <v>9784816368509</v>
      </c>
      <c r="D92" s="24" t="s">
        <v>1124</v>
      </c>
      <c r="E92" s="27">
        <v>1</v>
      </c>
      <c r="F92" s="22">
        <v>1300</v>
      </c>
      <c r="G92" s="20">
        <v>1300</v>
      </c>
    </row>
    <row r="93" spans="1:7" ht="27" customHeight="1" x14ac:dyDescent="0.4">
      <c r="A93" s="14">
        <v>91</v>
      </c>
      <c r="B93" s="21" t="s">
        <v>1125</v>
      </c>
      <c r="C93" s="16">
        <v>9784522438336</v>
      </c>
      <c r="D93" s="24" t="s">
        <v>1126</v>
      </c>
      <c r="E93" s="27">
        <v>1</v>
      </c>
      <c r="F93" s="22">
        <v>1500</v>
      </c>
      <c r="G93" s="20">
        <v>1500</v>
      </c>
    </row>
    <row r="94" spans="1:7" ht="27" customHeight="1" x14ac:dyDescent="0.4">
      <c r="A94" s="133">
        <v>92</v>
      </c>
      <c r="B94" s="21" t="s">
        <v>1127</v>
      </c>
      <c r="C94" s="16">
        <v>9784761273453</v>
      </c>
      <c r="D94" s="24" t="s">
        <v>1128</v>
      </c>
      <c r="E94" s="27">
        <v>1</v>
      </c>
      <c r="F94" s="22">
        <v>1500</v>
      </c>
      <c r="G94" s="20">
        <v>1500</v>
      </c>
    </row>
    <row r="95" spans="1:7" ht="27" customHeight="1" x14ac:dyDescent="0.4">
      <c r="A95" s="133">
        <v>93</v>
      </c>
      <c r="B95" s="21" t="s">
        <v>1129</v>
      </c>
      <c r="C95" s="16">
        <v>9784761274351</v>
      </c>
      <c r="D95" s="24" t="s">
        <v>1128</v>
      </c>
      <c r="E95" s="27">
        <v>1</v>
      </c>
      <c r="F95" s="22">
        <v>1500</v>
      </c>
      <c r="G95" s="20">
        <v>1500</v>
      </c>
    </row>
    <row r="96" spans="1:7" ht="27" customHeight="1" x14ac:dyDescent="0.4">
      <c r="A96" s="14">
        <v>94</v>
      </c>
      <c r="B96" s="37" t="s">
        <v>1130</v>
      </c>
      <c r="C96" s="16">
        <v>9784487809523</v>
      </c>
      <c r="D96" s="24" t="s">
        <v>1121</v>
      </c>
      <c r="E96" s="27">
        <v>1</v>
      </c>
      <c r="F96" s="22">
        <v>1300</v>
      </c>
      <c r="G96" s="20">
        <v>1300</v>
      </c>
    </row>
    <row r="97" spans="1:7" ht="27" customHeight="1" x14ac:dyDescent="0.4">
      <c r="A97" s="133">
        <v>95</v>
      </c>
      <c r="B97" s="21" t="s">
        <v>1131</v>
      </c>
      <c r="C97" s="16">
        <v>9784487809516</v>
      </c>
      <c r="D97" s="24" t="s">
        <v>1121</v>
      </c>
      <c r="E97" s="27">
        <v>1</v>
      </c>
      <c r="F97" s="22">
        <v>1300</v>
      </c>
      <c r="G97" s="20">
        <v>1300</v>
      </c>
    </row>
    <row r="98" spans="1:7" ht="27" customHeight="1" x14ac:dyDescent="0.4">
      <c r="A98" s="133">
        <v>96</v>
      </c>
      <c r="B98" s="21" t="s">
        <v>1132</v>
      </c>
      <c r="C98" s="16">
        <v>9784284204408</v>
      </c>
      <c r="D98" s="24" t="s">
        <v>1133</v>
      </c>
      <c r="E98" s="27">
        <v>1</v>
      </c>
      <c r="F98" s="22">
        <v>1500</v>
      </c>
      <c r="G98" s="20">
        <v>1500</v>
      </c>
    </row>
    <row r="99" spans="1:7" ht="27" customHeight="1" x14ac:dyDescent="0.4">
      <c r="A99" s="14">
        <v>97</v>
      </c>
      <c r="B99" s="21" t="s">
        <v>1134</v>
      </c>
      <c r="C99" s="16">
        <v>9784816370410</v>
      </c>
      <c r="D99" s="24" t="s">
        <v>1124</v>
      </c>
      <c r="E99" s="27">
        <v>1</v>
      </c>
      <c r="F99" s="22">
        <v>1400</v>
      </c>
      <c r="G99" s="20">
        <v>1400</v>
      </c>
    </row>
    <row r="100" spans="1:7" ht="27" customHeight="1" x14ac:dyDescent="0.4">
      <c r="A100" s="133">
        <v>98</v>
      </c>
      <c r="B100" s="21" t="s">
        <v>1135</v>
      </c>
      <c r="C100" s="16">
        <v>9784487807871</v>
      </c>
      <c r="D100" s="24" t="s">
        <v>1121</v>
      </c>
      <c r="E100" s="27">
        <v>1</v>
      </c>
      <c r="F100" s="22">
        <v>1300</v>
      </c>
      <c r="G100" s="20">
        <v>1300</v>
      </c>
    </row>
    <row r="101" spans="1:7" ht="27" customHeight="1" x14ac:dyDescent="0.4">
      <c r="A101" s="133">
        <v>99</v>
      </c>
      <c r="B101" s="21" t="s">
        <v>1136</v>
      </c>
      <c r="C101" s="16">
        <v>9784487808373</v>
      </c>
      <c r="D101" s="24" t="s">
        <v>1121</v>
      </c>
      <c r="E101" s="27">
        <v>1</v>
      </c>
      <c r="F101" s="22">
        <v>1300</v>
      </c>
      <c r="G101" s="20">
        <v>1300</v>
      </c>
    </row>
    <row r="102" spans="1:7" ht="27" customHeight="1" x14ac:dyDescent="0.4">
      <c r="A102" s="14">
        <v>100</v>
      </c>
      <c r="B102" s="21" t="s">
        <v>1137</v>
      </c>
      <c r="C102" s="16">
        <v>9784487808908</v>
      </c>
      <c r="D102" s="24" t="s">
        <v>1121</v>
      </c>
      <c r="E102" s="27">
        <v>1</v>
      </c>
      <c r="F102" s="22">
        <v>1300</v>
      </c>
      <c r="G102" s="20">
        <v>1300</v>
      </c>
    </row>
    <row r="103" spans="1:7" ht="27" customHeight="1" x14ac:dyDescent="0.4">
      <c r="A103" s="133">
        <v>101</v>
      </c>
      <c r="B103" s="150" t="s">
        <v>1138</v>
      </c>
      <c r="C103" s="16">
        <v>9784494018503</v>
      </c>
      <c r="D103" s="150" t="s">
        <v>901</v>
      </c>
      <c r="E103" s="151">
        <v>1</v>
      </c>
      <c r="F103" s="151">
        <v>1980</v>
      </c>
      <c r="G103" s="151">
        <v>1980</v>
      </c>
    </row>
    <row r="104" spans="1:7" ht="27" customHeight="1" x14ac:dyDescent="0.4">
      <c r="A104" s="133">
        <v>102</v>
      </c>
      <c r="B104" s="150" t="s">
        <v>1139</v>
      </c>
      <c r="C104" s="16">
        <v>9784811326563</v>
      </c>
      <c r="D104" s="150" t="s">
        <v>1140</v>
      </c>
      <c r="E104" s="151">
        <v>1</v>
      </c>
      <c r="F104" s="151">
        <v>2500</v>
      </c>
      <c r="G104" s="151">
        <v>2500</v>
      </c>
    </row>
    <row r="105" spans="1:7" ht="27" customHeight="1" x14ac:dyDescent="0.4">
      <c r="A105" s="14">
        <v>103</v>
      </c>
      <c r="B105" s="150" t="s">
        <v>291</v>
      </c>
      <c r="C105" s="16">
        <v>9784811326571</v>
      </c>
      <c r="D105" s="150" t="s">
        <v>1140</v>
      </c>
      <c r="E105" s="151">
        <v>1</v>
      </c>
      <c r="F105" s="151">
        <v>2500</v>
      </c>
      <c r="G105" s="151">
        <v>2500</v>
      </c>
    </row>
    <row r="106" spans="1:7" ht="27" customHeight="1" x14ac:dyDescent="0.4">
      <c r="A106" s="133">
        <v>104</v>
      </c>
      <c r="B106" s="150" t="s">
        <v>292</v>
      </c>
      <c r="C106" s="16" t="s">
        <v>1141</v>
      </c>
      <c r="D106" s="150" t="s">
        <v>1140</v>
      </c>
      <c r="E106" s="151">
        <v>1</v>
      </c>
      <c r="F106" s="151">
        <v>2500</v>
      </c>
      <c r="G106" s="151">
        <v>2500</v>
      </c>
    </row>
    <row r="107" spans="1:7" ht="27" customHeight="1" x14ac:dyDescent="0.4">
      <c r="A107" s="133">
        <v>105</v>
      </c>
      <c r="B107" s="150" t="s">
        <v>1142</v>
      </c>
      <c r="C107" s="16">
        <v>9784337283013</v>
      </c>
      <c r="D107" s="150" t="s">
        <v>1143</v>
      </c>
      <c r="E107" s="151">
        <v>1</v>
      </c>
      <c r="F107" s="151">
        <v>3200</v>
      </c>
      <c r="G107" s="151">
        <v>3200</v>
      </c>
    </row>
    <row r="108" spans="1:7" ht="27" customHeight="1" x14ac:dyDescent="0.4">
      <c r="A108" s="14">
        <v>106</v>
      </c>
      <c r="B108" s="150" t="s">
        <v>293</v>
      </c>
      <c r="C108" s="16">
        <v>9784337283021</v>
      </c>
      <c r="D108" s="150" t="s">
        <v>1143</v>
      </c>
      <c r="E108" s="151">
        <v>1</v>
      </c>
      <c r="F108" s="151">
        <v>3200</v>
      </c>
      <c r="G108" s="151">
        <v>3200</v>
      </c>
    </row>
    <row r="109" spans="1:7" ht="27" customHeight="1" x14ac:dyDescent="0.4">
      <c r="A109" s="133">
        <v>107</v>
      </c>
      <c r="B109" s="150" t="s">
        <v>294</v>
      </c>
      <c r="C109" s="16" t="s">
        <v>1144</v>
      </c>
      <c r="D109" s="150" t="s">
        <v>1143</v>
      </c>
      <c r="E109" s="151">
        <v>1</v>
      </c>
      <c r="F109" s="151">
        <v>3200</v>
      </c>
      <c r="G109" s="151">
        <v>3200</v>
      </c>
    </row>
    <row r="110" spans="1:7" ht="27" customHeight="1" x14ac:dyDescent="0.4">
      <c r="A110" s="133">
        <v>108</v>
      </c>
      <c r="B110" s="150" t="s">
        <v>295</v>
      </c>
      <c r="C110" s="16">
        <v>9784337283048</v>
      </c>
      <c r="D110" s="150" t="s">
        <v>1143</v>
      </c>
      <c r="E110" s="151">
        <v>1</v>
      </c>
      <c r="F110" s="151">
        <v>3200</v>
      </c>
      <c r="G110" s="151">
        <v>3200</v>
      </c>
    </row>
    <row r="111" spans="1:7" ht="27" customHeight="1" x14ac:dyDescent="0.4">
      <c r="A111" s="14">
        <v>109</v>
      </c>
      <c r="B111" s="150" t="s">
        <v>1145</v>
      </c>
      <c r="C111" s="16">
        <v>9784652203132</v>
      </c>
      <c r="D111" s="150" t="s">
        <v>636</v>
      </c>
      <c r="E111" s="151">
        <v>1</v>
      </c>
      <c r="F111" s="151">
        <v>1400</v>
      </c>
      <c r="G111" s="151">
        <v>1400</v>
      </c>
    </row>
    <row r="112" spans="1:7" ht="27" customHeight="1" x14ac:dyDescent="0.4">
      <c r="A112" s="133">
        <v>110</v>
      </c>
      <c r="B112" s="150" t="s">
        <v>1146</v>
      </c>
      <c r="C112" s="16">
        <v>9784652203149</v>
      </c>
      <c r="D112" s="150" t="s">
        <v>636</v>
      </c>
      <c r="E112" s="151">
        <v>1</v>
      </c>
      <c r="F112" s="151">
        <v>1400</v>
      </c>
      <c r="G112" s="151">
        <v>1400</v>
      </c>
    </row>
    <row r="113" spans="1:7" ht="27" customHeight="1" x14ac:dyDescent="0.4">
      <c r="A113" s="133">
        <v>111</v>
      </c>
      <c r="B113" s="150" t="s">
        <v>1147</v>
      </c>
      <c r="C113" s="16">
        <v>9784845116642</v>
      </c>
      <c r="D113" s="150" t="s">
        <v>471</v>
      </c>
      <c r="E113" s="151">
        <v>1</v>
      </c>
      <c r="F113" s="151">
        <v>2400</v>
      </c>
      <c r="G113" s="151">
        <v>2400</v>
      </c>
    </row>
    <row r="114" spans="1:7" ht="27" customHeight="1" x14ac:dyDescent="0.4">
      <c r="A114" s="14">
        <v>112</v>
      </c>
      <c r="B114" s="150" t="s">
        <v>296</v>
      </c>
      <c r="C114" s="16">
        <v>9784845116650</v>
      </c>
      <c r="D114" s="150" t="s">
        <v>471</v>
      </c>
      <c r="E114" s="151">
        <v>1</v>
      </c>
      <c r="F114" s="151">
        <v>2400</v>
      </c>
      <c r="G114" s="151">
        <v>2400</v>
      </c>
    </row>
    <row r="115" spans="1:7" ht="27" customHeight="1" x14ac:dyDescent="0.4">
      <c r="A115" s="133">
        <v>113</v>
      </c>
      <c r="B115" s="150" t="s">
        <v>297</v>
      </c>
      <c r="C115" s="16">
        <v>9784845116669</v>
      </c>
      <c r="D115" s="150" t="s">
        <v>471</v>
      </c>
      <c r="E115" s="151">
        <v>1</v>
      </c>
      <c r="F115" s="151">
        <v>2400</v>
      </c>
      <c r="G115" s="151">
        <v>2400</v>
      </c>
    </row>
    <row r="116" spans="1:7" ht="27" customHeight="1" x14ac:dyDescent="0.4">
      <c r="A116" s="133">
        <v>114</v>
      </c>
      <c r="B116" s="150" t="s">
        <v>298</v>
      </c>
      <c r="C116" s="16">
        <v>9784845116677</v>
      </c>
      <c r="D116" s="150" t="s">
        <v>471</v>
      </c>
      <c r="E116" s="151">
        <v>1</v>
      </c>
      <c r="F116" s="151">
        <v>2400</v>
      </c>
      <c r="G116" s="151">
        <v>2400</v>
      </c>
    </row>
    <row r="117" spans="1:7" ht="27" customHeight="1" x14ac:dyDescent="0.4">
      <c r="A117" s="14">
        <v>115</v>
      </c>
      <c r="B117" s="150" t="s">
        <v>1148</v>
      </c>
      <c r="C117" s="16">
        <v>9784323053711</v>
      </c>
      <c r="D117" s="150" t="s">
        <v>400</v>
      </c>
      <c r="E117" s="151">
        <v>1</v>
      </c>
      <c r="F117" s="151">
        <v>3000</v>
      </c>
      <c r="G117" s="151">
        <v>3000</v>
      </c>
    </row>
    <row r="118" spans="1:7" ht="27" customHeight="1" x14ac:dyDescent="0.4">
      <c r="A118" s="133">
        <v>116</v>
      </c>
      <c r="B118" s="150" t="s">
        <v>1149</v>
      </c>
      <c r="C118" s="16" t="s">
        <v>1150</v>
      </c>
      <c r="D118" s="150" t="s">
        <v>400</v>
      </c>
      <c r="E118" s="151">
        <v>1</v>
      </c>
      <c r="F118" s="151">
        <v>3000</v>
      </c>
      <c r="G118" s="151">
        <v>3000</v>
      </c>
    </row>
    <row r="119" spans="1:7" ht="27" customHeight="1" x14ac:dyDescent="0.4">
      <c r="A119" s="133">
        <v>117</v>
      </c>
      <c r="B119" s="150" t="s">
        <v>1151</v>
      </c>
      <c r="C119" s="16">
        <v>9784323053738</v>
      </c>
      <c r="D119" s="150" t="s">
        <v>400</v>
      </c>
      <c r="E119" s="151">
        <v>1</v>
      </c>
      <c r="F119" s="151">
        <v>3000</v>
      </c>
      <c r="G119" s="151">
        <v>3000</v>
      </c>
    </row>
    <row r="120" spans="1:7" ht="27" customHeight="1" x14ac:dyDescent="0.4">
      <c r="A120" s="14">
        <v>118</v>
      </c>
      <c r="B120" s="150" t="s">
        <v>1152</v>
      </c>
      <c r="C120" s="16">
        <v>9784569788025</v>
      </c>
      <c r="D120" s="150" t="s">
        <v>347</v>
      </c>
      <c r="E120" s="151">
        <v>1</v>
      </c>
      <c r="F120" s="151">
        <v>3000</v>
      </c>
      <c r="G120" s="151">
        <v>3000</v>
      </c>
    </row>
    <row r="121" spans="1:7" ht="27" customHeight="1" x14ac:dyDescent="0.4">
      <c r="A121" s="133">
        <v>119</v>
      </c>
      <c r="B121" s="150" t="s">
        <v>1153</v>
      </c>
      <c r="C121" s="16">
        <v>9784569788408</v>
      </c>
      <c r="D121" s="150" t="s">
        <v>347</v>
      </c>
      <c r="E121" s="151">
        <v>1</v>
      </c>
      <c r="F121" s="151">
        <v>3200</v>
      </c>
      <c r="G121" s="151">
        <v>3200</v>
      </c>
    </row>
    <row r="122" spans="1:7" ht="27" customHeight="1" x14ac:dyDescent="0.4">
      <c r="A122" s="133">
        <v>120</v>
      </c>
      <c r="B122" s="150" t="s">
        <v>1154</v>
      </c>
      <c r="C122" s="16">
        <v>9784811327705</v>
      </c>
      <c r="D122" s="150" t="s">
        <v>1140</v>
      </c>
      <c r="E122" s="151">
        <v>1</v>
      </c>
      <c r="F122" s="151">
        <v>2500</v>
      </c>
      <c r="G122" s="151">
        <v>2500</v>
      </c>
    </row>
    <row r="123" spans="1:7" ht="27" customHeight="1" x14ac:dyDescent="0.4">
      <c r="A123" s="14">
        <v>121</v>
      </c>
      <c r="B123" s="150" t="s">
        <v>299</v>
      </c>
      <c r="C123" s="16">
        <v>9784811327713</v>
      </c>
      <c r="D123" s="150" t="s">
        <v>1140</v>
      </c>
      <c r="E123" s="151">
        <v>1</v>
      </c>
      <c r="F123" s="151">
        <v>2500</v>
      </c>
      <c r="G123" s="151">
        <v>2500</v>
      </c>
    </row>
    <row r="124" spans="1:7" ht="27" customHeight="1" x14ac:dyDescent="0.4">
      <c r="A124" s="133">
        <v>122</v>
      </c>
      <c r="B124" s="150" t="s">
        <v>300</v>
      </c>
      <c r="C124" s="16">
        <v>9784811327721</v>
      </c>
      <c r="D124" s="150" t="s">
        <v>1140</v>
      </c>
      <c r="E124" s="151">
        <v>1</v>
      </c>
      <c r="F124" s="151">
        <v>2500</v>
      </c>
      <c r="G124" s="151">
        <v>2500</v>
      </c>
    </row>
    <row r="125" spans="1:7" ht="27" customHeight="1" x14ac:dyDescent="0.4">
      <c r="A125" s="133">
        <v>123</v>
      </c>
      <c r="B125" s="152" t="s">
        <v>1155</v>
      </c>
      <c r="C125" s="16">
        <v>9784265088813</v>
      </c>
      <c r="D125" s="152" t="s">
        <v>934</v>
      </c>
      <c r="E125" s="153">
        <v>1</v>
      </c>
      <c r="F125" s="151">
        <v>3000</v>
      </c>
      <c r="G125" s="151">
        <v>3000</v>
      </c>
    </row>
    <row r="126" spans="1:7" ht="27" customHeight="1" x14ac:dyDescent="0.4">
      <c r="A126" s="14">
        <v>124</v>
      </c>
      <c r="B126" s="152" t="s">
        <v>301</v>
      </c>
      <c r="C126" s="16">
        <v>9784265088821</v>
      </c>
      <c r="D126" s="152" t="s">
        <v>934</v>
      </c>
      <c r="E126" s="153">
        <v>1</v>
      </c>
      <c r="F126" s="151">
        <v>3000</v>
      </c>
      <c r="G126" s="151">
        <v>3000</v>
      </c>
    </row>
    <row r="127" spans="1:7" ht="27" customHeight="1" x14ac:dyDescent="0.4">
      <c r="A127" s="133">
        <v>125</v>
      </c>
      <c r="B127" s="152" t="s">
        <v>302</v>
      </c>
      <c r="C127" s="16" t="s">
        <v>1156</v>
      </c>
      <c r="D127" s="152" t="s">
        <v>934</v>
      </c>
      <c r="E127" s="153">
        <v>1</v>
      </c>
      <c r="F127" s="151">
        <v>3000</v>
      </c>
      <c r="G127" s="151">
        <v>3000</v>
      </c>
    </row>
    <row r="128" spans="1:7" ht="27" customHeight="1" x14ac:dyDescent="0.4">
      <c r="A128" s="133">
        <v>126</v>
      </c>
      <c r="B128" s="152" t="s">
        <v>303</v>
      </c>
      <c r="C128" s="16">
        <v>9784265088848</v>
      </c>
      <c r="D128" s="152" t="s">
        <v>934</v>
      </c>
      <c r="E128" s="153">
        <v>1</v>
      </c>
      <c r="F128" s="151">
        <v>3000</v>
      </c>
      <c r="G128" s="151">
        <v>3000</v>
      </c>
    </row>
    <row r="129" spans="2:8" ht="27" customHeight="1" x14ac:dyDescent="0.4">
      <c r="B129" s="154"/>
      <c r="F129" s="155" t="s">
        <v>1157</v>
      </c>
      <c r="G129" s="156">
        <f>SUM(G3:G128)</f>
        <v>263570</v>
      </c>
      <c r="H129" s="157"/>
    </row>
    <row r="130" spans="2:8" ht="27" customHeight="1" x14ac:dyDescent="0.4">
      <c r="G130" s="156"/>
    </row>
  </sheetData>
  <phoneticPr fontId="4"/>
  <conditionalFormatting sqref="C103:C1048576 C1 C3:C47">
    <cfRule type="duplicateValues" dxfId="4" priority="1"/>
  </conditionalFormatting>
  <conditionalFormatting sqref="C48:C102">
    <cfRule type="duplicateValues" dxfId="3" priority="2"/>
  </conditionalFormatting>
  <pageMargins left="0.70866141732283472" right="0.70866141732283472" top="0.27559055118110237" bottom="0.19685039370078741" header="0.31496062992125984" footer="3.937007874015748E-2"/>
  <pageSetup paperSize="9" scale="89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workbookViewId="0">
      <selection activeCell="C249" sqref="C249"/>
    </sheetView>
  </sheetViews>
  <sheetFormatPr defaultRowHeight="12" x14ac:dyDescent="0.15"/>
  <cols>
    <col min="1" max="1" width="9" style="59"/>
    <col min="2" max="2" width="61.75" style="59" customWidth="1"/>
    <col min="3" max="3" width="13.875" style="59" customWidth="1"/>
    <col min="4" max="4" width="14" style="59" customWidth="1"/>
    <col min="5" max="16384" width="9" style="59"/>
  </cols>
  <sheetData>
    <row r="1" spans="1:7" x14ac:dyDescent="0.15">
      <c r="B1" s="59" t="s">
        <v>304</v>
      </c>
      <c r="C1" s="59" t="s">
        <v>305</v>
      </c>
      <c r="D1" s="59" t="s">
        <v>306</v>
      </c>
      <c r="E1" s="59" t="s">
        <v>307</v>
      </c>
      <c r="F1" s="59" t="s">
        <v>308</v>
      </c>
      <c r="G1" s="59" t="s">
        <v>309</v>
      </c>
    </row>
    <row r="2" spans="1:7" x14ac:dyDescent="0.15">
      <c r="A2" s="60">
        <v>1</v>
      </c>
      <c r="B2" s="60" t="s">
        <v>310</v>
      </c>
      <c r="C2" s="60" t="s">
        <v>311</v>
      </c>
      <c r="D2" s="60" t="s">
        <v>251</v>
      </c>
      <c r="E2" s="60">
        <v>1</v>
      </c>
      <c r="F2" s="60">
        <v>630</v>
      </c>
      <c r="G2" s="60">
        <v>630</v>
      </c>
    </row>
    <row r="3" spans="1:7" x14ac:dyDescent="0.15">
      <c r="A3" s="60">
        <v>2</v>
      </c>
      <c r="B3" s="60" t="s">
        <v>312</v>
      </c>
      <c r="C3" s="60" t="s">
        <v>313</v>
      </c>
      <c r="D3" s="60" t="s">
        <v>314</v>
      </c>
      <c r="E3" s="60">
        <v>1</v>
      </c>
      <c r="F3" s="60">
        <v>476</v>
      </c>
      <c r="G3" s="60">
        <v>476</v>
      </c>
    </row>
    <row r="4" spans="1:7" x14ac:dyDescent="0.15">
      <c r="A4" s="60">
        <v>3</v>
      </c>
      <c r="B4" s="60" t="s">
        <v>315</v>
      </c>
      <c r="C4" s="60" t="s">
        <v>316</v>
      </c>
      <c r="D4" s="60" t="s">
        <v>317</v>
      </c>
      <c r="E4" s="60">
        <v>1</v>
      </c>
      <c r="F4" s="60">
        <v>686</v>
      </c>
      <c r="G4" s="60">
        <v>686</v>
      </c>
    </row>
    <row r="5" spans="1:7" x14ac:dyDescent="0.15">
      <c r="A5" s="60">
        <v>4</v>
      </c>
      <c r="B5" s="60" t="s">
        <v>318</v>
      </c>
      <c r="C5" s="60" t="s">
        <v>319</v>
      </c>
      <c r="D5" s="60" t="s">
        <v>320</v>
      </c>
      <c r="E5" s="60">
        <v>1</v>
      </c>
      <c r="F5" s="60">
        <v>840</v>
      </c>
      <c r="G5" s="60">
        <v>840</v>
      </c>
    </row>
    <row r="6" spans="1:7" x14ac:dyDescent="0.15">
      <c r="A6" s="60">
        <v>5</v>
      </c>
      <c r="B6" s="60" t="s">
        <v>321</v>
      </c>
      <c r="C6" s="60" t="s">
        <v>322</v>
      </c>
      <c r="D6" s="60" t="s">
        <v>320</v>
      </c>
      <c r="E6" s="60">
        <v>1</v>
      </c>
      <c r="F6" s="60">
        <v>840</v>
      </c>
      <c r="G6" s="60">
        <v>840</v>
      </c>
    </row>
    <row r="7" spans="1:7" x14ac:dyDescent="0.15">
      <c r="A7" s="60">
        <v>6</v>
      </c>
      <c r="B7" s="60" t="s">
        <v>323</v>
      </c>
      <c r="C7" s="60" t="s">
        <v>324</v>
      </c>
      <c r="D7" s="60" t="s">
        <v>320</v>
      </c>
      <c r="E7" s="60">
        <v>1</v>
      </c>
      <c r="F7" s="60">
        <v>840</v>
      </c>
      <c r="G7" s="60">
        <v>840</v>
      </c>
    </row>
    <row r="8" spans="1:7" x14ac:dyDescent="0.15">
      <c r="A8" s="60">
        <v>7</v>
      </c>
      <c r="B8" s="60" t="s">
        <v>325</v>
      </c>
      <c r="C8" s="60" t="s">
        <v>326</v>
      </c>
      <c r="D8" s="60" t="s">
        <v>251</v>
      </c>
      <c r="E8" s="60">
        <v>1</v>
      </c>
      <c r="F8" s="60">
        <v>550</v>
      </c>
      <c r="G8" s="60">
        <v>550</v>
      </c>
    </row>
    <row r="9" spans="1:7" x14ac:dyDescent="0.15">
      <c r="A9" s="60">
        <v>8</v>
      </c>
      <c r="B9" s="60" t="s">
        <v>327</v>
      </c>
      <c r="C9" s="60" t="s">
        <v>328</v>
      </c>
      <c r="D9" s="60" t="s">
        <v>251</v>
      </c>
      <c r="E9" s="60">
        <v>1</v>
      </c>
      <c r="F9" s="60">
        <v>550</v>
      </c>
      <c r="G9" s="60">
        <v>550</v>
      </c>
    </row>
    <row r="10" spans="1:7" x14ac:dyDescent="0.15">
      <c r="A10" s="60">
        <v>9</v>
      </c>
      <c r="B10" s="60" t="s">
        <v>329</v>
      </c>
      <c r="C10" s="60" t="s">
        <v>330</v>
      </c>
      <c r="D10" s="60" t="s">
        <v>331</v>
      </c>
      <c r="E10" s="60">
        <v>1</v>
      </c>
      <c r="F10" s="60">
        <v>1000</v>
      </c>
      <c r="G10" s="60">
        <v>1000</v>
      </c>
    </row>
    <row r="11" spans="1:7" x14ac:dyDescent="0.15">
      <c r="A11" s="60">
        <v>10</v>
      </c>
      <c r="B11" s="60" t="s">
        <v>332</v>
      </c>
      <c r="C11" s="60" t="s">
        <v>333</v>
      </c>
      <c r="D11" s="60" t="s">
        <v>334</v>
      </c>
      <c r="E11" s="60">
        <v>1</v>
      </c>
      <c r="F11" s="60">
        <v>760</v>
      </c>
      <c r="G11" s="60">
        <v>760</v>
      </c>
    </row>
    <row r="12" spans="1:7" x14ac:dyDescent="0.15">
      <c r="A12" s="60">
        <v>11</v>
      </c>
      <c r="B12" s="60" t="s">
        <v>335</v>
      </c>
      <c r="C12" s="60" t="s">
        <v>336</v>
      </c>
      <c r="D12" s="60" t="s">
        <v>337</v>
      </c>
      <c r="E12" s="60">
        <v>1</v>
      </c>
      <c r="F12" s="60">
        <v>1500</v>
      </c>
      <c r="G12" s="60">
        <v>1500</v>
      </c>
    </row>
    <row r="13" spans="1:7" x14ac:dyDescent="0.15">
      <c r="A13" s="60">
        <v>12</v>
      </c>
      <c r="B13" s="60" t="s">
        <v>338</v>
      </c>
      <c r="C13" s="60" t="s">
        <v>339</v>
      </c>
      <c r="D13" s="60" t="s">
        <v>340</v>
      </c>
      <c r="E13" s="60">
        <v>1</v>
      </c>
      <c r="F13" s="60">
        <v>780</v>
      </c>
      <c r="G13" s="60">
        <v>780</v>
      </c>
    </row>
    <row r="14" spans="1:7" x14ac:dyDescent="0.15">
      <c r="A14" s="60">
        <v>13</v>
      </c>
      <c r="B14" s="60" t="s">
        <v>341</v>
      </c>
      <c r="C14" s="60" t="s">
        <v>342</v>
      </c>
      <c r="D14" s="60" t="s">
        <v>251</v>
      </c>
      <c r="E14" s="60">
        <v>1</v>
      </c>
      <c r="F14" s="60">
        <v>710</v>
      </c>
      <c r="G14" s="60">
        <v>710</v>
      </c>
    </row>
    <row r="15" spans="1:7" x14ac:dyDescent="0.15">
      <c r="A15" s="60">
        <v>14</v>
      </c>
      <c r="B15" s="60" t="s">
        <v>343</v>
      </c>
      <c r="C15" s="60" t="s">
        <v>344</v>
      </c>
      <c r="D15" s="60" t="s">
        <v>314</v>
      </c>
      <c r="E15" s="60">
        <v>1</v>
      </c>
      <c r="F15" s="60">
        <v>640</v>
      </c>
      <c r="G15" s="60">
        <v>640</v>
      </c>
    </row>
    <row r="16" spans="1:7" x14ac:dyDescent="0.15">
      <c r="A16" s="60">
        <v>15</v>
      </c>
      <c r="B16" s="60" t="s">
        <v>345</v>
      </c>
      <c r="C16" s="60" t="s">
        <v>346</v>
      </c>
      <c r="D16" s="60" t="s">
        <v>347</v>
      </c>
      <c r="E16" s="60">
        <v>1</v>
      </c>
      <c r="F16" s="60">
        <v>1200</v>
      </c>
      <c r="G16" s="60">
        <v>1200</v>
      </c>
    </row>
    <row r="17" spans="1:7" x14ac:dyDescent="0.15">
      <c r="A17" s="60">
        <v>16</v>
      </c>
      <c r="B17" s="60" t="s">
        <v>348</v>
      </c>
      <c r="C17" s="60" t="s">
        <v>349</v>
      </c>
      <c r="D17" s="60" t="s">
        <v>350</v>
      </c>
      <c r="E17" s="60">
        <v>1</v>
      </c>
      <c r="F17" s="60">
        <v>1200</v>
      </c>
      <c r="G17" s="60">
        <v>1200</v>
      </c>
    </row>
    <row r="18" spans="1:7" x14ac:dyDescent="0.15">
      <c r="A18" s="60">
        <v>17</v>
      </c>
      <c r="B18" s="60" t="s">
        <v>351</v>
      </c>
      <c r="C18" s="60" t="s">
        <v>352</v>
      </c>
      <c r="D18" s="60" t="s">
        <v>353</v>
      </c>
      <c r="E18" s="60">
        <v>1</v>
      </c>
      <c r="F18" s="60">
        <v>780</v>
      </c>
      <c r="G18" s="60">
        <v>780</v>
      </c>
    </row>
    <row r="19" spans="1:7" x14ac:dyDescent="0.15">
      <c r="A19" s="60">
        <v>18</v>
      </c>
      <c r="B19" s="60" t="s">
        <v>354</v>
      </c>
      <c r="C19" s="60" t="s">
        <v>355</v>
      </c>
      <c r="D19" s="60" t="s">
        <v>356</v>
      </c>
      <c r="E19" s="60">
        <v>1</v>
      </c>
      <c r="F19" s="60">
        <v>2800</v>
      </c>
      <c r="G19" s="60">
        <v>2800</v>
      </c>
    </row>
    <row r="20" spans="1:7" x14ac:dyDescent="0.15">
      <c r="A20" s="60">
        <v>19</v>
      </c>
      <c r="B20" s="60" t="s">
        <v>357</v>
      </c>
      <c r="C20" s="60" t="s">
        <v>358</v>
      </c>
      <c r="D20" s="60" t="s">
        <v>359</v>
      </c>
      <c r="E20" s="60">
        <v>1</v>
      </c>
      <c r="F20" s="60">
        <v>1500</v>
      </c>
      <c r="G20" s="60">
        <v>1500</v>
      </c>
    </row>
    <row r="21" spans="1:7" x14ac:dyDescent="0.15">
      <c r="A21" s="60">
        <v>20</v>
      </c>
      <c r="B21" s="60" t="s">
        <v>360</v>
      </c>
      <c r="C21" s="60" t="s">
        <v>361</v>
      </c>
      <c r="D21" s="60" t="s">
        <v>251</v>
      </c>
      <c r="E21" s="60">
        <v>1</v>
      </c>
      <c r="F21" s="60">
        <v>950</v>
      </c>
      <c r="G21" s="60">
        <v>950</v>
      </c>
    </row>
    <row r="22" spans="1:7" x14ac:dyDescent="0.15">
      <c r="A22" s="60">
        <v>21</v>
      </c>
      <c r="B22" s="60" t="s">
        <v>362</v>
      </c>
      <c r="C22" s="60" t="s">
        <v>363</v>
      </c>
      <c r="D22" s="60" t="s">
        <v>364</v>
      </c>
      <c r="E22" s="60">
        <v>1</v>
      </c>
      <c r="F22" s="60">
        <v>760</v>
      </c>
      <c r="G22" s="60">
        <v>760</v>
      </c>
    </row>
    <row r="23" spans="1:7" x14ac:dyDescent="0.15">
      <c r="A23" s="60">
        <v>22</v>
      </c>
      <c r="B23" s="60" t="s">
        <v>365</v>
      </c>
      <c r="C23" s="60" t="s">
        <v>366</v>
      </c>
      <c r="D23" s="60" t="s">
        <v>364</v>
      </c>
      <c r="E23" s="60">
        <v>1</v>
      </c>
      <c r="F23" s="60">
        <v>840</v>
      </c>
      <c r="G23" s="60">
        <v>840</v>
      </c>
    </row>
    <row r="24" spans="1:7" x14ac:dyDescent="0.15">
      <c r="A24" s="60">
        <v>23</v>
      </c>
      <c r="B24" s="60" t="s">
        <v>367</v>
      </c>
      <c r="C24" s="60" t="s">
        <v>368</v>
      </c>
      <c r="D24" s="60" t="s">
        <v>364</v>
      </c>
      <c r="E24" s="60">
        <v>1</v>
      </c>
      <c r="F24" s="60">
        <v>840</v>
      </c>
      <c r="G24" s="60">
        <v>840</v>
      </c>
    </row>
    <row r="25" spans="1:7" x14ac:dyDescent="0.15">
      <c r="A25" s="60">
        <v>24</v>
      </c>
      <c r="B25" s="60" t="s">
        <v>369</v>
      </c>
      <c r="C25" s="60" t="s">
        <v>370</v>
      </c>
      <c r="D25" s="60" t="s">
        <v>371</v>
      </c>
      <c r="E25" s="60">
        <v>1</v>
      </c>
      <c r="F25" s="60">
        <v>760</v>
      </c>
      <c r="G25" s="60">
        <v>760</v>
      </c>
    </row>
    <row r="26" spans="1:7" x14ac:dyDescent="0.15">
      <c r="A26" s="60">
        <v>25</v>
      </c>
      <c r="B26" s="60" t="s">
        <v>372</v>
      </c>
      <c r="C26" s="60" t="s">
        <v>373</v>
      </c>
      <c r="D26" s="60" t="s">
        <v>334</v>
      </c>
      <c r="E26" s="60">
        <v>1</v>
      </c>
      <c r="F26" s="60">
        <v>700</v>
      </c>
      <c r="G26" s="60">
        <v>700</v>
      </c>
    </row>
    <row r="27" spans="1:7" x14ac:dyDescent="0.15">
      <c r="A27" s="60">
        <v>26</v>
      </c>
      <c r="B27" s="60" t="s">
        <v>374</v>
      </c>
      <c r="C27" s="60" t="s">
        <v>375</v>
      </c>
      <c r="D27" s="60" t="s">
        <v>353</v>
      </c>
      <c r="E27" s="60">
        <v>1</v>
      </c>
      <c r="F27" s="60">
        <v>1200</v>
      </c>
      <c r="G27" s="60">
        <v>1200</v>
      </c>
    </row>
    <row r="28" spans="1:7" x14ac:dyDescent="0.15">
      <c r="A28" s="60">
        <v>27</v>
      </c>
      <c r="B28" s="60" t="s">
        <v>376</v>
      </c>
      <c r="C28" s="60" t="s">
        <v>377</v>
      </c>
      <c r="D28" s="60" t="s">
        <v>378</v>
      </c>
      <c r="E28" s="60">
        <v>1</v>
      </c>
      <c r="F28" s="60">
        <v>1300</v>
      </c>
      <c r="G28" s="60">
        <v>1300</v>
      </c>
    </row>
    <row r="29" spans="1:7" x14ac:dyDescent="0.15">
      <c r="A29" s="60">
        <v>28</v>
      </c>
      <c r="B29" s="60" t="s">
        <v>379</v>
      </c>
      <c r="C29" s="60" t="s">
        <v>380</v>
      </c>
      <c r="D29" s="60" t="s">
        <v>251</v>
      </c>
      <c r="E29" s="60">
        <v>1</v>
      </c>
      <c r="F29" s="60">
        <v>630</v>
      </c>
      <c r="G29" s="60">
        <v>630</v>
      </c>
    </row>
    <row r="30" spans="1:7" x14ac:dyDescent="0.15">
      <c r="A30" s="60">
        <v>29</v>
      </c>
      <c r="B30" s="60" t="s">
        <v>381</v>
      </c>
      <c r="C30" s="60" t="s">
        <v>382</v>
      </c>
      <c r="D30" s="60" t="s">
        <v>383</v>
      </c>
      <c r="E30" s="60">
        <v>1</v>
      </c>
      <c r="F30" s="60">
        <v>1850</v>
      </c>
      <c r="G30" s="60">
        <v>1850</v>
      </c>
    </row>
    <row r="31" spans="1:7" x14ac:dyDescent="0.15">
      <c r="A31" s="60">
        <v>30</v>
      </c>
      <c r="B31" s="60" t="s">
        <v>384</v>
      </c>
      <c r="C31" s="60" t="s">
        <v>385</v>
      </c>
      <c r="D31" s="60" t="s">
        <v>386</v>
      </c>
      <c r="E31" s="60">
        <v>1</v>
      </c>
      <c r="F31" s="60">
        <v>1800</v>
      </c>
      <c r="G31" s="60">
        <v>1800</v>
      </c>
    </row>
    <row r="32" spans="1:7" x14ac:dyDescent="0.15">
      <c r="A32" s="60">
        <v>31</v>
      </c>
      <c r="B32" s="60" t="s">
        <v>387</v>
      </c>
      <c r="C32" s="60" t="s">
        <v>388</v>
      </c>
      <c r="D32" s="60" t="s">
        <v>389</v>
      </c>
      <c r="E32" s="60">
        <v>1</v>
      </c>
      <c r="F32" s="60">
        <v>800</v>
      </c>
      <c r="G32" s="60">
        <v>800</v>
      </c>
    </row>
    <row r="33" spans="1:7" x14ac:dyDescent="0.15">
      <c r="A33" s="60">
        <v>32</v>
      </c>
      <c r="B33" s="60" t="s">
        <v>390</v>
      </c>
      <c r="C33" s="60" t="s">
        <v>391</v>
      </c>
      <c r="D33" s="60" t="s">
        <v>353</v>
      </c>
      <c r="E33" s="60">
        <v>1</v>
      </c>
      <c r="F33" s="60">
        <v>680</v>
      </c>
      <c r="G33" s="60">
        <v>680</v>
      </c>
    </row>
    <row r="34" spans="1:7" x14ac:dyDescent="0.15">
      <c r="A34" s="60">
        <v>33</v>
      </c>
      <c r="B34" s="60" t="s">
        <v>392</v>
      </c>
      <c r="C34" s="60" t="s">
        <v>393</v>
      </c>
      <c r="D34" s="60" t="s">
        <v>364</v>
      </c>
      <c r="E34" s="60">
        <v>1</v>
      </c>
      <c r="F34" s="60">
        <v>840</v>
      </c>
      <c r="G34" s="60">
        <v>840</v>
      </c>
    </row>
    <row r="35" spans="1:7" x14ac:dyDescent="0.15">
      <c r="A35" s="60">
        <v>34</v>
      </c>
      <c r="B35" s="60" t="s">
        <v>394</v>
      </c>
      <c r="C35" s="60" t="s">
        <v>395</v>
      </c>
      <c r="D35" s="60" t="s">
        <v>364</v>
      </c>
      <c r="E35" s="60">
        <v>1</v>
      </c>
      <c r="F35" s="60">
        <v>840</v>
      </c>
      <c r="G35" s="60">
        <v>840</v>
      </c>
    </row>
    <row r="36" spans="1:7" x14ac:dyDescent="0.15">
      <c r="A36" s="60">
        <v>35</v>
      </c>
      <c r="B36" s="60" t="s">
        <v>396</v>
      </c>
      <c r="C36" s="60" t="s">
        <v>397</v>
      </c>
      <c r="D36" s="60" t="s">
        <v>251</v>
      </c>
      <c r="E36" s="60">
        <v>1</v>
      </c>
      <c r="F36" s="60">
        <v>400</v>
      </c>
      <c r="G36" s="60">
        <v>400</v>
      </c>
    </row>
    <row r="37" spans="1:7" x14ac:dyDescent="0.15">
      <c r="A37" s="60">
        <v>36</v>
      </c>
      <c r="B37" s="60" t="s">
        <v>398</v>
      </c>
      <c r="C37" s="60" t="s">
        <v>399</v>
      </c>
      <c r="D37" s="60" t="s">
        <v>400</v>
      </c>
      <c r="E37" s="60">
        <v>1</v>
      </c>
      <c r="F37" s="60">
        <v>560</v>
      </c>
      <c r="G37" s="60">
        <v>560</v>
      </c>
    </row>
    <row r="38" spans="1:7" x14ac:dyDescent="0.15">
      <c r="A38" s="60">
        <v>37</v>
      </c>
      <c r="B38" s="60" t="s">
        <v>401</v>
      </c>
      <c r="C38" s="60" t="s">
        <v>402</v>
      </c>
      <c r="D38" s="60" t="s">
        <v>403</v>
      </c>
      <c r="E38" s="60">
        <v>1</v>
      </c>
      <c r="F38" s="60">
        <v>950</v>
      </c>
      <c r="G38" s="60">
        <v>950</v>
      </c>
    </row>
    <row r="39" spans="1:7" x14ac:dyDescent="0.15">
      <c r="A39" s="60">
        <v>38</v>
      </c>
      <c r="B39" s="60" t="s">
        <v>404</v>
      </c>
      <c r="C39" s="60" t="s">
        <v>405</v>
      </c>
      <c r="D39" s="60" t="s">
        <v>406</v>
      </c>
      <c r="E39" s="60">
        <v>1</v>
      </c>
      <c r="F39" s="60">
        <v>1200</v>
      </c>
      <c r="G39" s="60">
        <v>1200</v>
      </c>
    </row>
    <row r="40" spans="1:7" x14ac:dyDescent="0.15">
      <c r="A40" s="60">
        <v>39</v>
      </c>
      <c r="B40" s="60" t="s">
        <v>407</v>
      </c>
      <c r="C40" s="60" t="s">
        <v>408</v>
      </c>
      <c r="D40" s="60" t="s">
        <v>389</v>
      </c>
      <c r="E40" s="60">
        <v>1</v>
      </c>
      <c r="F40" s="60">
        <v>1500</v>
      </c>
      <c r="G40" s="60">
        <v>1500</v>
      </c>
    </row>
    <row r="41" spans="1:7" x14ac:dyDescent="0.15">
      <c r="A41" s="60">
        <v>40</v>
      </c>
      <c r="B41" s="60" t="s">
        <v>409</v>
      </c>
      <c r="C41" s="60" t="s">
        <v>410</v>
      </c>
      <c r="D41" s="60" t="s">
        <v>411</v>
      </c>
      <c r="E41" s="60">
        <v>1</v>
      </c>
      <c r="F41" s="60">
        <v>680</v>
      </c>
      <c r="G41" s="60">
        <v>680</v>
      </c>
    </row>
    <row r="42" spans="1:7" x14ac:dyDescent="0.15">
      <c r="A42" s="60">
        <v>41</v>
      </c>
      <c r="B42" s="60" t="s">
        <v>412</v>
      </c>
      <c r="C42" s="60" t="s">
        <v>413</v>
      </c>
      <c r="D42" s="60" t="s">
        <v>378</v>
      </c>
      <c r="E42" s="60">
        <v>1</v>
      </c>
      <c r="F42" s="60">
        <v>550</v>
      </c>
      <c r="G42" s="60">
        <v>550</v>
      </c>
    </row>
    <row r="43" spans="1:7" x14ac:dyDescent="0.15">
      <c r="A43" s="60">
        <v>42</v>
      </c>
      <c r="B43" s="60" t="s">
        <v>414</v>
      </c>
      <c r="C43" s="60" t="s">
        <v>415</v>
      </c>
      <c r="D43" s="60" t="s">
        <v>356</v>
      </c>
      <c r="E43" s="60">
        <v>1</v>
      </c>
      <c r="F43" s="60">
        <v>1500</v>
      </c>
      <c r="G43" s="60">
        <v>1500</v>
      </c>
    </row>
    <row r="44" spans="1:7" x14ac:dyDescent="0.15">
      <c r="A44" s="60">
        <v>43</v>
      </c>
      <c r="B44" s="60" t="s">
        <v>416</v>
      </c>
      <c r="C44" s="60" t="s">
        <v>417</v>
      </c>
      <c r="D44" s="60" t="s">
        <v>353</v>
      </c>
      <c r="E44" s="60">
        <v>1</v>
      </c>
      <c r="F44" s="60">
        <v>1400</v>
      </c>
      <c r="G44" s="60">
        <v>1400</v>
      </c>
    </row>
    <row r="45" spans="1:7" x14ac:dyDescent="0.15">
      <c r="A45" s="60">
        <v>44</v>
      </c>
      <c r="B45" s="60" t="s">
        <v>418</v>
      </c>
      <c r="C45" s="60" t="s">
        <v>419</v>
      </c>
      <c r="D45" s="60" t="s">
        <v>364</v>
      </c>
      <c r="E45" s="60">
        <v>1</v>
      </c>
      <c r="F45" s="60">
        <v>800</v>
      </c>
      <c r="G45" s="60">
        <v>800</v>
      </c>
    </row>
    <row r="46" spans="1:7" x14ac:dyDescent="0.15">
      <c r="A46" s="60">
        <v>45</v>
      </c>
      <c r="B46" s="60" t="s">
        <v>420</v>
      </c>
      <c r="C46" s="60" t="s">
        <v>421</v>
      </c>
      <c r="D46" s="60" t="s">
        <v>337</v>
      </c>
      <c r="E46" s="60">
        <v>1</v>
      </c>
      <c r="F46" s="60">
        <v>960</v>
      </c>
      <c r="G46" s="60">
        <v>960</v>
      </c>
    </row>
    <row r="47" spans="1:7" x14ac:dyDescent="0.15">
      <c r="A47" s="60">
        <v>46</v>
      </c>
      <c r="B47" s="60" t="s">
        <v>422</v>
      </c>
      <c r="C47" s="60" t="s">
        <v>423</v>
      </c>
      <c r="D47" s="60" t="s">
        <v>364</v>
      </c>
      <c r="E47" s="60">
        <v>1</v>
      </c>
      <c r="F47" s="60">
        <v>640</v>
      </c>
      <c r="G47" s="60">
        <v>640</v>
      </c>
    </row>
    <row r="48" spans="1:7" x14ac:dyDescent="0.15">
      <c r="A48" s="60">
        <v>47</v>
      </c>
      <c r="B48" s="60" t="s">
        <v>424</v>
      </c>
      <c r="C48" s="60" t="s">
        <v>425</v>
      </c>
      <c r="D48" s="60" t="s">
        <v>389</v>
      </c>
      <c r="E48" s="60">
        <v>1</v>
      </c>
      <c r="F48" s="60">
        <v>780</v>
      </c>
      <c r="G48" s="60">
        <v>780</v>
      </c>
    </row>
    <row r="49" spans="1:7" x14ac:dyDescent="0.15">
      <c r="A49" s="60">
        <v>48</v>
      </c>
      <c r="B49" s="60" t="s">
        <v>426</v>
      </c>
      <c r="C49" s="60" t="s">
        <v>427</v>
      </c>
      <c r="D49" s="60" t="s">
        <v>389</v>
      </c>
      <c r="E49" s="60">
        <v>1</v>
      </c>
      <c r="F49" s="60">
        <v>570</v>
      </c>
      <c r="G49" s="60">
        <v>570</v>
      </c>
    </row>
    <row r="50" spans="1:7" x14ac:dyDescent="0.15">
      <c r="A50" s="60">
        <v>49</v>
      </c>
      <c r="B50" s="60" t="s">
        <v>428</v>
      </c>
      <c r="C50" s="60" t="s">
        <v>429</v>
      </c>
      <c r="D50" s="60" t="s">
        <v>251</v>
      </c>
      <c r="E50" s="60">
        <v>1</v>
      </c>
      <c r="F50" s="60">
        <v>370</v>
      </c>
      <c r="G50" s="60">
        <v>370</v>
      </c>
    </row>
    <row r="51" spans="1:7" x14ac:dyDescent="0.15">
      <c r="A51" s="60">
        <v>50</v>
      </c>
      <c r="B51" s="60" t="s">
        <v>430</v>
      </c>
      <c r="C51" s="60" t="s">
        <v>431</v>
      </c>
      <c r="D51" s="60" t="s">
        <v>251</v>
      </c>
      <c r="E51" s="60">
        <v>1</v>
      </c>
      <c r="F51" s="60">
        <v>370</v>
      </c>
      <c r="G51" s="60">
        <v>370</v>
      </c>
    </row>
    <row r="52" spans="1:7" x14ac:dyDescent="0.15">
      <c r="A52" s="60">
        <v>51</v>
      </c>
      <c r="B52" s="60" t="s">
        <v>432</v>
      </c>
      <c r="C52" s="60" t="s">
        <v>433</v>
      </c>
      <c r="D52" s="60" t="s">
        <v>251</v>
      </c>
      <c r="E52" s="60">
        <v>1</v>
      </c>
      <c r="F52" s="60">
        <v>490</v>
      </c>
      <c r="G52" s="60">
        <v>490</v>
      </c>
    </row>
    <row r="53" spans="1:7" x14ac:dyDescent="0.15">
      <c r="A53" s="60">
        <v>52</v>
      </c>
      <c r="B53" s="60" t="s">
        <v>434</v>
      </c>
      <c r="C53" s="60" t="s">
        <v>435</v>
      </c>
      <c r="D53" s="60" t="s">
        <v>331</v>
      </c>
      <c r="E53" s="60">
        <v>1</v>
      </c>
      <c r="F53" s="60">
        <v>1500</v>
      </c>
      <c r="G53" s="60">
        <v>1500</v>
      </c>
    </row>
    <row r="54" spans="1:7" x14ac:dyDescent="0.15">
      <c r="A54" s="60">
        <v>53</v>
      </c>
      <c r="B54" s="60" t="s">
        <v>436</v>
      </c>
      <c r="C54" s="60" t="s">
        <v>437</v>
      </c>
      <c r="D54" s="60" t="s">
        <v>331</v>
      </c>
      <c r="E54" s="60">
        <v>1</v>
      </c>
      <c r="F54" s="60">
        <v>1600</v>
      </c>
      <c r="G54" s="60">
        <v>1600</v>
      </c>
    </row>
    <row r="55" spans="1:7" x14ac:dyDescent="0.15">
      <c r="A55" s="60">
        <v>54</v>
      </c>
      <c r="B55" s="60" t="s">
        <v>438</v>
      </c>
      <c r="C55" s="60" t="s">
        <v>439</v>
      </c>
      <c r="D55" s="60" t="s">
        <v>331</v>
      </c>
      <c r="E55" s="60">
        <v>1</v>
      </c>
      <c r="F55" s="60">
        <v>1500</v>
      </c>
      <c r="G55" s="60">
        <v>1500</v>
      </c>
    </row>
    <row r="56" spans="1:7" x14ac:dyDescent="0.15">
      <c r="A56" s="60">
        <v>55</v>
      </c>
      <c r="B56" s="60" t="s">
        <v>440</v>
      </c>
      <c r="C56" s="60" t="s">
        <v>441</v>
      </c>
      <c r="D56" s="60" t="s">
        <v>442</v>
      </c>
      <c r="E56" s="60">
        <v>1</v>
      </c>
      <c r="F56" s="60">
        <v>750</v>
      </c>
      <c r="G56" s="60">
        <v>750</v>
      </c>
    </row>
    <row r="57" spans="1:7" x14ac:dyDescent="0.15">
      <c r="A57" s="60">
        <v>56</v>
      </c>
      <c r="B57" s="60" t="s">
        <v>443</v>
      </c>
      <c r="C57" s="60" t="s">
        <v>444</v>
      </c>
      <c r="D57" s="60" t="s">
        <v>364</v>
      </c>
      <c r="E57" s="60">
        <v>1</v>
      </c>
      <c r="F57" s="60">
        <v>900</v>
      </c>
      <c r="G57" s="60">
        <v>900</v>
      </c>
    </row>
    <row r="58" spans="1:7" x14ac:dyDescent="0.15">
      <c r="A58" s="60">
        <v>57</v>
      </c>
      <c r="B58" s="60" t="s">
        <v>445</v>
      </c>
      <c r="C58" s="60" t="s">
        <v>446</v>
      </c>
      <c r="D58" s="60" t="s">
        <v>317</v>
      </c>
      <c r="E58" s="60">
        <v>1</v>
      </c>
      <c r="F58" s="60">
        <v>1200</v>
      </c>
      <c r="G58" s="60">
        <v>1200</v>
      </c>
    </row>
    <row r="59" spans="1:7" x14ac:dyDescent="0.15">
      <c r="A59" s="60">
        <v>58</v>
      </c>
      <c r="B59" s="60" t="s">
        <v>447</v>
      </c>
      <c r="C59" s="60" t="s">
        <v>448</v>
      </c>
      <c r="D59" s="60" t="s">
        <v>371</v>
      </c>
      <c r="E59" s="60">
        <v>1</v>
      </c>
      <c r="F59" s="60">
        <v>1300</v>
      </c>
      <c r="G59" s="60">
        <v>1300</v>
      </c>
    </row>
    <row r="60" spans="1:7" x14ac:dyDescent="0.15">
      <c r="A60" s="60">
        <v>59</v>
      </c>
      <c r="B60" s="60" t="s">
        <v>449</v>
      </c>
      <c r="C60" s="60" t="s">
        <v>450</v>
      </c>
      <c r="D60" s="60" t="s">
        <v>451</v>
      </c>
      <c r="E60" s="60">
        <v>1</v>
      </c>
      <c r="F60" s="60">
        <v>800</v>
      </c>
      <c r="G60" s="60">
        <v>800</v>
      </c>
    </row>
    <row r="61" spans="1:7" x14ac:dyDescent="0.15">
      <c r="A61" s="60">
        <v>60</v>
      </c>
      <c r="B61" s="60" t="s">
        <v>452</v>
      </c>
      <c r="C61" s="60" t="s">
        <v>453</v>
      </c>
      <c r="D61" s="60" t="s">
        <v>454</v>
      </c>
      <c r="E61" s="60">
        <v>1</v>
      </c>
      <c r="F61" s="60">
        <v>854</v>
      </c>
      <c r="G61" s="60">
        <v>854</v>
      </c>
    </row>
    <row r="62" spans="1:7" x14ac:dyDescent="0.15">
      <c r="A62" s="60">
        <v>61</v>
      </c>
      <c r="B62" s="60" t="s">
        <v>455</v>
      </c>
      <c r="C62" s="60" t="s">
        <v>456</v>
      </c>
      <c r="D62" s="60" t="s">
        <v>457</v>
      </c>
      <c r="E62" s="60">
        <v>1</v>
      </c>
      <c r="F62" s="60">
        <v>1300</v>
      </c>
      <c r="G62" s="60">
        <v>1300</v>
      </c>
    </row>
    <row r="63" spans="1:7" x14ac:dyDescent="0.15">
      <c r="A63" s="60">
        <v>62</v>
      </c>
      <c r="B63" s="60" t="s">
        <v>458</v>
      </c>
      <c r="C63" s="60" t="s">
        <v>459</v>
      </c>
      <c r="D63" s="60" t="s">
        <v>460</v>
      </c>
      <c r="E63" s="60">
        <v>1</v>
      </c>
      <c r="F63" s="60">
        <v>2000</v>
      </c>
      <c r="G63" s="60">
        <v>2000</v>
      </c>
    </row>
    <row r="64" spans="1:7" x14ac:dyDescent="0.15">
      <c r="A64" s="60">
        <v>63</v>
      </c>
      <c r="B64" s="60" t="s">
        <v>461</v>
      </c>
      <c r="C64" s="60" t="s">
        <v>462</v>
      </c>
      <c r="D64" s="60" t="s">
        <v>463</v>
      </c>
      <c r="E64" s="60">
        <v>1</v>
      </c>
      <c r="F64" s="60">
        <v>900</v>
      </c>
      <c r="G64" s="60">
        <v>900</v>
      </c>
    </row>
    <row r="65" spans="1:7" x14ac:dyDescent="0.15">
      <c r="A65" s="60">
        <v>64</v>
      </c>
      <c r="B65" s="60" t="s">
        <v>464</v>
      </c>
      <c r="C65" s="60" t="s">
        <v>465</v>
      </c>
      <c r="D65" s="60" t="s">
        <v>466</v>
      </c>
      <c r="E65" s="60">
        <v>1</v>
      </c>
      <c r="F65" s="60">
        <v>1800</v>
      </c>
      <c r="G65" s="60">
        <v>1800</v>
      </c>
    </row>
    <row r="66" spans="1:7" x14ac:dyDescent="0.15">
      <c r="A66" s="60">
        <v>65</v>
      </c>
      <c r="B66" s="60" t="s">
        <v>467</v>
      </c>
      <c r="C66" s="60" t="s">
        <v>468</v>
      </c>
      <c r="D66" s="60" t="s">
        <v>251</v>
      </c>
      <c r="E66" s="60">
        <v>1</v>
      </c>
      <c r="F66" s="60">
        <v>710</v>
      </c>
      <c r="G66" s="60">
        <v>710</v>
      </c>
    </row>
    <row r="67" spans="1:7" x14ac:dyDescent="0.15">
      <c r="A67" s="60">
        <v>66</v>
      </c>
      <c r="B67" s="60" t="s">
        <v>469</v>
      </c>
      <c r="C67" s="60" t="s">
        <v>470</v>
      </c>
      <c r="D67" s="60" t="s">
        <v>471</v>
      </c>
      <c r="E67" s="60">
        <v>1</v>
      </c>
      <c r="F67" s="60">
        <v>1500</v>
      </c>
      <c r="G67" s="60">
        <v>1500</v>
      </c>
    </row>
    <row r="68" spans="1:7" x14ac:dyDescent="0.15">
      <c r="A68" s="60">
        <v>67</v>
      </c>
      <c r="B68" s="60" t="s">
        <v>472</v>
      </c>
      <c r="C68" s="60" t="s">
        <v>473</v>
      </c>
      <c r="D68" s="60" t="s">
        <v>474</v>
      </c>
      <c r="E68" s="60">
        <v>1</v>
      </c>
      <c r="F68" s="60">
        <v>1600</v>
      </c>
      <c r="G68" s="60">
        <v>1600</v>
      </c>
    </row>
    <row r="69" spans="1:7" x14ac:dyDescent="0.15">
      <c r="A69" s="60">
        <v>68</v>
      </c>
      <c r="B69" s="60" t="s">
        <v>475</v>
      </c>
      <c r="C69" s="60" t="s">
        <v>476</v>
      </c>
      <c r="D69" s="60" t="s">
        <v>378</v>
      </c>
      <c r="E69" s="60">
        <v>1</v>
      </c>
      <c r="F69" s="60">
        <v>1020</v>
      </c>
      <c r="G69" s="60">
        <v>1020</v>
      </c>
    </row>
    <row r="70" spans="1:7" x14ac:dyDescent="0.15">
      <c r="A70" s="60">
        <v>69</v>
      </c>
      <c r="B70" s="60" t="s">
        <v>477</v>
      </c>
      <c r="C70" s="60" t="s">
        <v>478</v>
      </c>
      <c r="D70" s="60" t="s">
        <v>353</v>
      </c>
      <c r="E70" s="60">
        <v>1</v>
      </c>
      <c r="F70" s="60">
        <v>1200</v>
      </c>
      <c r="G70" s="60">
        <v>1200</v>
      </c>
    </row>
    <row r="71" spans="1:7" x14ac:dyDescent="0.15">
      <c r="A71" s="60">
        <v>70</v>
      </c>
      <c r="B71" s="60" t="s">
        <v>479</v>
      </c>
      <c r="C71" s="60" t="s">
        <v>480</v>
      </c>
      <c r="D71" s="60" t="s">
        <v>481</v>
      </c>
      <c r="E71" s="60">
        <v>1</v>
      </c>
      <c r="F71" s="60">
        <v>1200</v>
      </c>
      <c r="G71" s="60">
        <v>1200</v>
      </c>
    </row>
    <row r="72" spans="1:7" x14ac:dyDescent="0.15">
      <c r="A72" s="60">
        <v>71</v>
      </c>
      <c r="B72" s="60" t="s">
        <v>482</v>
      </c>
      <c r="C72" s="60" t="s">
        <v>483</v>
      </c>
      <c r="D72" s="60" t="s">
        <v>251</v>
      </c>
      <c r="E72" s="60">
        <v>1</v>
      </c>
      <c r="F72" s="60">
        <v>280</v>
      </c>
      <c r="G72" s="60">
        <v>280</v>
      </c>
    </row>
    <row r="73" spans="1:7" x14ac:dyDescent="0.15">
      <c r="A73" s="60">
        <v>72</v>
      </c>
      <c r="B73" s="60" t="s">
        <v>484</v>
      </c>
      <c r="C73" s="60" t="s">
        <v>485</v>
      </c>
      <c r="D73" s="60" t="s">
        <v>364</v>
      </c>
      <c r="E73" s="60">
        <v>1</v>
      </c>
      <c r="F73" s="60">
        <v>1200</v>
      </c>
      <c r="G73" s="60">
        <v>1200</v>
      </c>
    </row>
    <row r="74" spans="1:7" x14ac:dyDescent="0.15">
      <c r="A74" s="60">
        <v>73</v>
      </c>
      <c r="B74" s="60" t="s">
        <v>486</v>
      </c>
      <c r="C74" s="60" t="s">
        <v>487</v>
      </c>
      <c r="D74" s="60" t="s">
        <v>340</v>
      </c>
      <c r="E74" s="60">
        <v>1</v>
      </c>
      <c r="F74" s="60">
        <v>860</v>
      </c>
      <c r="G74" s="60">
        <v>860</v>
      </c>
    </row>
    <row r="75" spans="1:7" x14ac:dyDescent="0.15">
      <c r="A75" s="60">
        <v>74</v>
      </c>
      <c r="B75" s="60" t="s">
        <v>488</v>
      </c>
      <c r="C75" s="60" t="s">
        <v>489</v>
      </c>
      <c r="D75" s="60" t="s">
        <v>490</v>
      </c>
      <c r="E75" s="60">
        <v>1</v>
      </c>
      <c r="F75" s="60">
        <v>1800</v>
      </c>
      <c r="G75" s="60">
        <v>1800</v>
      </c>
    </row>
    <row r="76" spans="1:7" x14ac:dyDescent="0.15">
      <c r="A76" s="60">
        <v>75</v>
      </c>
      <c r="B76" s="60" t="s">
        <v>491</v>
      </c>
      <c r="C76" s="60" t="s">
        <v>492</v>
      </c>
      <c r="D76" s="60" t="s">
        <v>251</v>
      </c>
      <c r="E76" s="60">
        <v>1</v>
      </c>
      <c r="F76" s="60">
        <v>1400</v>
      </c>
      <c r="G76" s="60">
        <v>1400</v>
      </c>
    </row>
    <row r="77" spans="1:7" x14ac:dyDescent="0.15">
      <c r="A77" s="60">
        <v>76</v>
      </c>
      <c r="B77" s="60" t="s">
        <v>493</v>
      </c>
      <c r="C77" s="60" t="s">
        <v>494</v>
      </c>
      <c r="D77" s="60" t="s">
        <v>353</v>
      </c>
      <c r="E77" s="60">
        <v>1</v>
      </c>
      <c r="F77" s="60">
        <v>1000</v>
      </c>
      <c r="G77" s="60">
        <v>1000</v>
      </c>
    </row>
    <row r="78" spans="1:7" x14ac:dyDescent="0.15">
      <c r="A78" s="60">
        <v>77</v>
      </c>
      <c r="B78" s="60" t="s">
        <v>495</v>
      </c>
      <c r="C78" s="60" t="s">
        <v>496</v>
      </c>
      <c r="D78" s="60" t="s">
        <v>490</v>
      </c>
      <c r="E78" s="60">
        <v>1</v>
      </c>
      <c r="F78" s="60">
        <v>1200</v>
      </c>
      <c r="G78" s="60">
        <v>1200</v>
      </c>
    </row>
    <row r="79" spans="1:7" x14ac:dyDescent="0.15">
      <c r="A79" s="60">
        <v>78</v>
      </c>
      <c r="B79" s="60" t="s">
        <v>497</v>
      </c>
      <c r="C79" s="60" t="s">
        <v>498</v>
      </c>
      <c r="D79" s="60" t="s">
        <v>400</v>
      </c>
      <c r="E79" s="60">
        <v>1</v>
      </c>
      <c r="F79" s="60">
        <v>1200</v>
      </c>
      <c r="G79" s="60">
        <v>1200</v>
      </c>
    </row>
    <row r="80" spans="1:7" x14ac:dyDescent="0.15">
      <c r="A80" s="60">
        <v>79</v>
      </c>
      <c r="B80" s="60" t="s">
        <v>499</v>
      </c>
      <c r="C80" s="60" t="s">
        <v>500</v>
      </c>
      <c r="D80" s="60" t="s">
        <v>501</v>
      </c>
      <c r="E80" s="60">
        <v>1</v>
      </c>
      <c r="F80" s="60">
        <v>2800</v>
      </c>
      <c r="G80" s="60">
        <v>2800</v>
      </c>
    </row>
    <row r="81" spans="1:7" x14ac:dyDescent="0.15">
      <c r="A81" s="60">
        <v>80</v>
      </c>
      <c r="B81" s="60" t="s">
        <v>502</v>
      </c>
      <c r="C81" s="60" t="s">
        <v>503</v>
      </c>
      <c r="D81" s="60" t="s">
        <v>364</v>
      </c>
      <c r="E81" s="60">
        <v>1</v>
      </c>
      <c r="F81" s="60">
        <v>800</v>
      </c>
      <c r="G81" s="60">
        <v>800</v>
      </c>
    </row>
    <row r="82" spans="1:7" x14ac:dyDescent="0.15">
      <c r="A82" s="60">
        <v>81</v>
      </c>
      <c r="B82" s="60" t="s">
        <v>504</v>
      </c>
      <c r="C82" s="60" t="s">
        <v>505</v>
      </c>
      <c r="D82" s="60" t="s">
        <v>506</v>
      </c>
      <c r="E82" s="60">
        <v>1</v>
      </c>
      <c r="F82" s="60">
        <v>3800</v>
      </c>
      <c r="G82" s="60">
        <v>3800</v>
      </c>
    </row>
    <row r="83" spans="1:7" x14ac:dyDescent="0.15">
      <c r="A83" s="60">
        <v>82</v>
      </c>
      <c r="B83" s="60" t="s">
        <v>507</v>
      </c>
      <c r="C83" s="60" t="s">
        <v>508</v>
      </c>
      <c r="D83" s="60" t="s">
        <v>506</v>
      </c>
      <c r="E83" s="60">
        <v>1</v>
      </c>
      <c r="F83" s="60">
        <v>3800</v>
      </c>
      <c r="G83" s="60">
        <v>3800</v>
      </c>
    </row>
    <row r="84" spans="1:7" x14ac:dyDescent="0.15">
      <c r="A84" s="60">
        <v>83</v>
      </c>
      <c r="B84" s="60" t="s">
        <v>509</v>
      </c>
      <c r="C84" s="60" t="s">
        <v>510</v>
      </c>
      <c r="D84" s="60" t="s">
        <v>506</v>
      </c>
      <c r="E84" s="60">
        <v>1</v>
      </c>
      <c r="F84" s="60">
        <v>3800</v>
      </c>
      <c r="G84" s="60">
        <v>3800</v>
      </c>
    </row>
    <row r="85" spans="1:7" x14ac:dyDescent="0.15">
      <c r="A85" s="60">
        <v>84</v>
      </c>
      <c r="B85" s="60" t="s">
        <v>511</v>
      </c>
      <c r="C85" s="60" t="s">
        <v>512</v>
      </c>
      <c r="D85" s="60" t="s">
        <v>506</v>
      </c>
      <c r="E85" s="60">
        <v>1</v>
      </c>
      <c r="F85" s="60">
        <v>3800</v>
      </c>
      <c r="G85" s="60">
        <v>3800</v>
      </c>
    </row>
    <row r="86" spans="1:7" x14ac:dyDescent="0.15">
      <c r="A86" s="60">
        <v>85</v>
      </c>
      <c r="B86" s="60" t="s">
        <v>513</v>
      </c>
      <c r="C86" s="60" t="s">
        <v>514</v>
      </c>
      <c r="D86" s="60" t="s">
        <v>506</v>
      </c>
      <c r="E86" s="60">
        <v>1</v>
      </c>
      <c r="F86" s="60">
        <v>3800</v>
      </c>
      <c r="G86" s="60">
        <v>3800</v>
      </c>
    </row>
    <row r="87" spans="1:7" x14ac:dyDescent="0.15">
      <c r="A87" s="60">
        <v>86</v>
      </c>
      <c r="B87" s="60" t="s">
        <v>515</v>
      </c>
      <c r="C87" s="60" t="s">
        <v>516</v>
      </c>
      <c r="D87" s="60" t="s">
        <v>506</v>
      </c>
      <c r="E87" s="60">
        <v>1</v>
      </c>
      <c r="F87" s="60">
        <v>3800</v>
      </c>
      <c r="G87" s="60">
        <v>3800</v>
      </c>
    </row>
    <row r="88" spans="1:7" x14ac:dyDescent="0.15">
      <c r="A88" s="60">
        <v>87</v>
      </c>
      <c r="B88" s="60" t="s">
        <v>517</v>
      </c>
      <c r="C88" s="60" t="s">
        <v>518</v>
      </c>
      <c r="D88" s="60" t="s">
        <v>371</v>
      </c>
      <c r="E88" s="60">
        <v>1</v>
      </c>
      <c r="F88" s="60">
        <v>1200</v>
      </c>
      <c r="G88" s="60">
        <v>1200</v>
      </c>
    </row>
    <row r="89" spans="1:7" x14ac:dyDescent="0.15">
      <c r="A89" s="60">
        <v>88</v>
      </c>
      <c r="B89" s="60" t="s">
        <v>519</v>
      </c>
      <c r="C89" s="60" t="s">
        <v>520</v>
      </c>
      <c r="D89" s="60" t="s">
        <v>317</v>
      </c>
      <c r="E89" s="60">
        <v>1</v>
      </c>
      <c r="F89" s="60">
        <v>619</v>
      </c>
      <c r="G89" s="60">
        <v>619</v>
      </c>
    </row>
    <row r="90" spans="1:7" x14ac:dyDescent="0.15">
      <c r="A90" s="60">
        <v>89</v>
      </c>
      <c r="B90" s="60" t="s">
        <v>521</v>
      </c>
      <c r="C90" s="60" t="s">
        <v>522</v>
      </c>
      <c r="D90" s="60" t="s">
        <v>364</v>
      </c>
      <c r="E90" s="60">
        <v>1</v>
      </c>
      <c r="F90" s="60">
        <v>840</v>
      </c>
      <c r="G90" s="60">
        <v>840</v>
      </c>
    </row>
    <row r="91" spans="1:7" x14ac:dyDescent="0.15">
      <c r="A91" s="60">
        <v>90</v>
      </c>
      <c r="B91" s="60" t="s">
        <v>523</v>
      </c>
      <c r="C91" s="60" t="s">
        <v>524</v>
      </c>
      <c r="D91" s="60" t="s">
        <v>525</v>
      </c>
      <c r="E91" s="60">
        <v>1</v>
      </c>
      <c r="F91" s="60">
        <v>2000</v>
      </c>
      <c r="G91" s="60">
        <v>2000</v>
      </c>
    </row>
    <row r="92" spans="1:7" x14ac:dyDescent="0.15">
      <c r="A92" s="60">
        <v>91</v>
      </c>
      <c r="B92" s="60" t="s">
        <v>526</v>
      </c>
      <c r="C92" s="60" t="s">
        <v>527</v>
      </c>
      <c r="D92" s="60" t="s">
        <v>364</v>
      </c>
      <c r="E92" s="60">
        <v>1</v>
      </c>
      <c r="F92" s="60">
        <v>740</v>
      </c>
      <c r="G92" s="60">
        <v>740</v>
      </c>
    </row>
    <row r="93" spans="1:7" x14ac:dyDescent="0.15">
      <c r="A93" s="60">
        <v>92</v>
      </c>
      <c r="B93" s="60" t="s">
        <v>528</v>
      </c>
      <c r="C93" s="60" t="s">
        <v>529</v>
      </c>
      <c r="D93" s="60" t="s">
        <v>457</v>
      </c>
      <c r="E93" s="60">
        <v>1</v>
      </c>
      <c r="F93" s="60">
        <v>820</v>
      </c>
      <c r="G93" s="60">
        <v>820</v>
      </c>
    </row>
    <row r="94" spans="1:7" x14ac:dyDescent="0.15">
      <c r="A94" s="60">
        <v>93</v>
      </c>
      <c r="B94" s="60" t="s">
        <v>530</v>
      </c>
      <c r="C94" s="60" t="s">
        <v>531</v>
      </c>
      <c r="D94" s="60" t="s">
        <v>340</v>
      </c>
      <c r="E94" s="60">
        <v>1</v>
      </c>
      <c r="F94" s="60">
        <v>780</v>
      </c>
      <c r="G94" s="60">
        <v>780</v>
      </c>
    </row>
    <row r="95" spans="1:7" x14ac:dyDescent="0.15">
      <c r="A95" s="60">
        <v>94</v>
      </c>
      <c r="B95" s="60" t="s">
        <v>532</v>
      </c>
      <c r="C95" s="60" t="s">
        <v>533</v>
      </c>
      <c r="D95" s="60" t="s">
        <v>386</v>
      </c>
      <c r="E95" s="60">
        <v>1</v>
      </c>
      <c r="F95" s="60">
        <v>1400</v>
      </c>
      <c r="G95" s="60">
        <v>1400</v>
      </c>
    </row>
    <row r="96" spans="1:7" x14ac:dyDescent="0.15">
      <c r="A96" s="60">
        <v>95</v>
      </c>
      <c r="B96" s="60" t="s">
        <v>534</v>
      </c>
      <c r="C96" s="60" t="s">
        <v>535</v>
      </c>
      <c r="D96" s="60" t="s">
        <v>340</v>
      </c>
      <c r="E96" s="60">
        <v>1</v>
      </c>
      <c r="F96" s="60">
        <v>680</v>
      </c>
      <c r="G96" s="60">
        <v>680</v>
      </c>
    </row>
    <row r="97" spans="1:7" x14ac:dyDescent="0.15">
      <c r="A97" s="60">
        <v>96</v>
      </c>
      <c r="B97" s="60" t="s">
        <v>536</v>
      </c>
      <c r="C97" s="60" t="s">
        <v>537</v>
      </c>
      <c r="D97" s="60" t="s">
        <v>538</v>
      </c>
      <c r="E97" s="60">
        <v>1</v>
      </c>
      <c r="F97" s="60">
        <v>1400</v>
      </c>
      <c r="G97" s="60">
        <v>1400</v>
      </c>
    </row>
    <row r="98" spans="1:7" x14ac:dyDescent="0.15">
      <c r="A98" s="60">
        <v>97</v>
      </c>
      <c r="B98" s="60" t="s">
        <v>539</v>
      </c>
      <c r="C98" s="60" t="s">
        <v>540</v>
      </c>
      <c r="D98" s="60" t="s">
        <v>378</v>
      </c>
      <c r="E98" s="60">
        <v>1</v>
      </c>
      <c r="F98" s="60">
        <v>1300</v>
      </c>
      <c r="G98" s="60">
        <v>1300</v>
      </c>
    </row>
    <row r="99" spans="1:7" x14ac:dyDescent="0.15">
      <c r="A99" s="60">
        <v>98</v>
      </c>
      <c r="B99" s="60" t="s">
        <v>541</v>
      </c>
      <c r="C99" s="60" t="s">
        <v>542</v>
      </c>
      <c r="D99" s="60" t="s">
        <v>543</v>
      </c>
      <c r="E99" s="60">
        <v>1</v>
      </c>
      <c r="F99" s="60">
        <v>880</v>
      </c>
      <c r="G99" s="60">
        <v>880</v>
      </c>
    </row>
    <row r="100" spans="1:7" x14ac:dyDescent="0.15">
      <c r="A100" s="60">
        <v>99</v>
      </c>
      <c r="B100" s="60" t="s">
        <v>544</v>
      </c>
      <c r="C100" s="60" t="s">
        <v>545</v>
      </c>
      <c r="D100" s="60" t="s">
        <v>546</v>
      </c>
      <c r="E100" s="60">
        <v>1</v>
      </c>
      <c r="F100" s="60">
        <v>1200</v>
      </c>
      <c r="G100" s="60">
        <v>1200</v>
      </c>
    </row>
    <row r="101" spans="1:7" x14ac:dyDescent="0.15">
      <c r="A101" s="60">
        <v>100</v>
      </c>
      <c r="B101" s="60" t="s">
        <v>547</v>
      </c>
      <c r="C101" s="60" t="s">
        <v>548</v>
      </c>
      <c r="D101" s="60" t="s">
        <v>364</v>
      </c>
      <c r="E101" s="60">
        <v>1</v>
      </c>
      <c r="F101" s="60">
        <v>520</v>
      </c>
      <c r="G101" s="60">
        <v>520</v>
      </c>
    </row>
    <row r="102" spans="1:7" x14ac:dyDescent="0.15">
      <c r="A102" s="60">
        <v>101</v>
      </c>
      <c r="B102" s="60" t="s">
        <v>549</v>
      </c>
      <c r="C102" s="60" t="s">
        <v>550</v>
      </c>
      <c r="D102" s="60" t="s">
        <v>353</v>
      </c>
      <c r="E102" s="60">
        <v>1</v>
      </c>
      <c r="F102" s="60">
        <v>1000</v>
      </c>
      <c r="G102" s="60">
        <v>1000</v>
      </c>
    </row>
    <row r="103" spans="1:7" x14ac:dyDescent="0.15">
      <c r="A103" s="60">
        <v>102</v>
      </c>
      <c r="B103" s="60" t="s">
        <v>551</v>
      </c>
      <c r="C103" s="60" t="s">
        <v>552</v>
      </c>
      <c r="D103" s="60" t="s">
        <v>251</v>
      </c>
      <c r="E103" s="60">
        <v>1</v>
      </c>
      <c r="F103" s="60">
        <v>590</v>
      </c>
      <c r="G103" s="60">
        <v>590</v>
      </c>
    </row>
    <row r="104" spans="1:7" x14ac:dyDescent="0.15">
      <c r="A104" s="60">
        <v>103</v>
      </c>
      <c r="B104" s="60" t="s">
        <v>553</v>
      </c>
      <c r="C104" s="60" t="s">
        <v>554</v>
      </c>
      <c r="D104" s="60" t="s">
        <v>364</v>
      </c>
      <c r="E104" s="60">
        <v>1</v>
      </c>
      <c r="F104" s="60">
        <v>840</v>
      </c>
      <c r="G104" s="60">
        <v>840</v>
      </c>
    </row>
    <row r="105" spans="1:7" x14ac:dyDescent="0.15">
      <c r="A105" s="60">
        <v>104</v>
      </c>
      <c r="B105" s="60" t="s">
        <v>555</v>
      </c>
      <c r="C105" s="60" t="s">
        <v>556</v>
      </c>
      <c r="D105" s="60" t="s">
        <v>340</v>
      </c>
      <c r="E105" s="60">
        <v>1</v>
      </c>
      <c r="F105" s="60">
        <v>640</v>
      </c>
      <c r="G105" s="60">
        <v>640</v>
      </c>
    </row>
    <row r="106" spans="1:7" x14ac:dyDescent="0.15">
      <c r="A106" s="60">
        <v>105</v>
      </c>
      <c r="B106" s="60" t="s">
        <v>557</v>
      </c>
      <c r="C106" s="60" t="s">
        <v>558</v>
      </c>
      <c r="D106" s="60" t="s">
        <v>340</v>
      </c>
      <c r="E106" s="60">
        <v>1</v>
      </c>
      <c r="F106" s="60">
        <v>1200</v>
      </c>
      <c r="G106" s="60">
        <v>1200</v>
      </c>
    </row>
    <row r="107" spans="1:7" x14ac:dyDescent="0.15">
      <c r="A107" s="60">
        <v>106</v>
      </c>
      <c r="B107" s="60" t="s">
        <v>559</v>
      </c>
      <c r="C107" s="60" t="s">
        <v>560</v>
      </c>
      <c r="D107" s="60" t="s">
        <v>561</v>
      </c>
      <c r="E107" s="60">
        <v>1</v>
      </c>
      <c r="F107" s="60">
        <v>1700</v>
      </c>
      <c r="G107" s="60">
        <v>1700</v>
      </c>
    </row>
    <row r="108" spans="1:7" x14ac:dyDescent="0.15">
      <c r="A108" s="60">
        <v>107</v>
      </c>
      <c r="B108" s="60" t="s">
        <v>562</v>
      </c>
      <c r="C108" s="60" t="s">
        <v>563</v>
      </c>
      <c r="D108" s="60" t="s">
        <v>389</v>
      </c>
      <c r="E108" s="60">
        <v>1</v>
      </c>
      <c r="F108" s="60">
        <v>580</v>
      </c>
      <c r="G108" s="60">
        <v>580</v>
      </c>
    </row>
    <row r="109" spans="1:7" x14ac:dyDescent="0.15">
      <c r="A109" s="60">
        <v>108</v>
      </c>
      <c r="B109" s="60" t="s">
        <v>564</v>
      </c>
      <c r="C109" s="60" t="s">
        <v>565</v>
      </c>
      <c r="D109" s="60" t="s">
        <v>378</v>
      </c>
      <c r="E109" s="60">
        <v>1</v>
      </c>
      <c r="F109" s="60">
        <v>2800</v>
      </c>
      <c r="G109" s="60">
        <v>2800</v>
      </c>
    </row>
    <row r="110" spans="1:7" x14ac:dyDescent="0.15">
      <c r="A110" s="60">
        <v>109</v>
      </c>
      <c r="B110" s="60" t="s">
        <v>566</v>
      </c>
      <c r="C110" s="60" t="s">
        <v>567</v>
      </c>
      <c r="D110" s="60" t="s">
        <v>490</v>
      </c>
      <c r="E110" s="60">
        <v>1</v>
      </c>
      <c r="F110" s="60">
        <v>640</v>
      </c>
      <c r="G110" s="60">
        <v>640</v>
      </c>
    </row>
    <row r="111" spans="1:7" x14ac:dyDescent="0.15">
      <c r="A111" s="60">
        <v>110</v>
      </c>
      <c r="B111" s="60" t="s">
        <v>568</v>
      </c>
      <c r="C111" s="60" t="s">
        <v>569</v>
      </c>
      <c r="D111" s="60" t="s">
        <v>389</v>
      </c>
      <c r="E111" s="60">
        <v>1</v>
      </c>
      <c r="F111" s="60">
        <v>560</v>
      </c>
      <c r="G111" s="60">
        <v>560</v>
      </c>
    </row>
    <row r="112" spans="1:7" x14ac:dyDescent="0.15">
      <c r="A112" s="60">
        <v>111</v>
      </c>
      <c r="B112" s="60" t="s">
        <v>570</v>
      </c>
      <c r="C112" s="60" t="s">
        <v>571</v>
      </c>
      <c r="D112" s="60" t="s">
        <v>364</v>
      </c>
      <c r="E112" s="60">
        <v>1</v>
      </c>
      <c r="F112" s="60">
        <v>820</v>
      </c>
      <c r="G112" s="60">
        <v>820</v>
      </c>
    </row>
    <row r="113" spans="1:7" x14ac:dyDescent="0.15">
      <c r="A113" s="60">
        <v>112</v>
      </c>
      <c r="B113" s="60" t="s">
        <v>572</v>
      </c>
      <c r="C113" s="60" t="s">
        <v>573</v>
      </c>
      <c r="D113" s="60" t="s">
        <v>251</v>
      </c>
      <c r="E113" s="60">
        <v>1</v>
      </c>
      <c r="F113" s="60">
        <v>490</v>
      </c>
      <c r="G113" s="60">
        <v>490</v>
      </c>
    </row>
    <row r="114" spans="1:7" x14ac:dyDescent="0.15">
      <c r="A114" s="60">
        <v>113</v>
      </c>
      <c r="B114" s="60" t="s">
        <v>574</v>
      </c>
      <c r="C114" s="60" t="s">
        <v>575</v>
      </c>
      <c r="D114" s="60" t="s">
        <v>364</v>
      </c>
      <c r="E114" s="60">
        <v>1</v>
      </c>
      <c r="F114" s="60">
        <v>780</v>
      </c>
      <c r="G114" s="60">
        <v>780</v>
      </c>
    </row>
    <row r="115" spans="1:7" x14ac:dyDescent="0.15">
      <c r="A115" s="60">
        <v>114</v>
      </c>
      <c r="B115" s="60" t="s">
        <v>576</v>
      </c>
      <c r="C115" s="60" t="s">
        <v>577</v>
      </c>
      <c r="D115" s="60" t="s">
        <v>340</v>
      </c>
      <c r="E115" s="60">
        <v>1</v>
      </c>
      <c r="F115" s="60">
        <v>1000</v>
      </c>
      <c r="G115" s="60">
        <v>1000</v>
      </c>
    </row>
    <row r="116" spans="1:7" x14ac:dyDescent="0.15">
      <c r="A116" s="60">
        <v>115</v>
      </c>
      <c r="B116" s="60" t="s">
        <v>578</v>
      </c>
      <c r="C116" s="60" t="s">
        <v>579</v>
      </c>
      <c r="D116" s="60" t="s">
        <v>353</v>
      </c>
      <c r="E116" s="60">
        <v>1</v>
      </c>
      <c r="F116" s="60">
        <v>700</v>
      </c>
      <c r="G116" s="60">
        <v>700</v>
      </c>
    </row>
    <row r="117" spans="1:7" x14ac:dyDescent="0.15">
      <c r="A117" s="60">
        <v>116</v>
      </c>
      <c r="B117" s="60" t="s">
        <v>580</v>
      </c>
      <c r="C117" s="60" t="s">
        <v>581</v>
      </c>
      <c r="D117" s="60" t="s">
        <v>337</v>
      </c>
      <c r="E117" s="60">
        <v>1</v>
      </c>
      <c r="F117" s="60">
        <v>630</v>
      </c>
      <c r="G117" s="60">
        <v>630</v>
      </c>
    </row>
    <row r="118" spans="1:7" x14ac:dyDescent="0.15">
      <c r="A118" s="60">
        <v>117</v>
      </c>
      <c r="B118" s="60" t="s">
        <v>582</v>
      </c>
      <c r="C118" s="60" t="s">
        <v>583</v>
      </c>
      <c r="D118" s="60" t="s">
        <v>353</v>
      </c>
      <c r="E118" s="60">
        <v>1</v>
      </c>
      <c r="F118" s="60">
        <v>600</v>
      </c>
      <c r="G118" s="60">
        <v>600</v>
      </c>
    </row>
    <row r="119" spans="1:7" x14ac:dyDescent="0.15">
      <c r="A119" s="60">
        <v>118</v>
      </c>
      <c r="B119" s="60" t="s">
        <v>584</v>
      </c>
      <c r="C119" s="60" t="s">
        <v>585</v>
      </c>
      <c r="D119" s="60" t="s">
        <v>334</v>
      </c>
      <c r="E119" s="60">
        <v>1</v>
      </c>
      <c r="F119" s="60">
        <v>1000</v>
      </c>
      <c r="G119" s="60">
        <v>1000</v>
      </c>
    </row>
    <row r="120" spans="1:7" x14ac:dyDescent="0.15">
      <c r="A120" s="60">
        <v>119</v>
      </c>
      <c r="B120" s="60" t="s">
        <v>586</v>
      </c>
      <c r="C120" s="60" t="s">
        <v>587</v>
      </c>
      <c r="D120" s="60" t="s">
        <v>364</v>
      </c>
      <c r="E120" s="60">
        <v>1</v>
      </c>
      <c r="F120" s="60">
        <v>840</v>
      </c>
      <c r="G120" s="60">
        <v>840</v>
      </c>
    </row>
    <row r="121" spans="1:7" x14ac:dyDescent="0.15">
      <c r="A121" s="60">
        <v>120</v>
      </c>
      <c r="B121" s="60" t="s">
        <v>588</v>
      </c>
      <c r="C121" s="60" t="s">
        <v>589</v>
      </c>
      <c r="D121" s="60" t="s">
        <v>590</v>
      </c>
      <c r="E121" s="60">
        <v>1</v>
      </c>
      <c r="F121" s="60">
        <v>1600</v>
      </c>
      <c r="G121" s="60">
        <v>1600</v>
      </c>
    </row>
    <row r="122" spans="1:7" x14ac:dyDescent="0.15">
      <c r="A122" s="60">
        <v>121</v>
      </c>
      <c r="B122" s="60" t="s">
        <v>591</v>
      </c>
      <c r="C122" s="60" t="s">
        <v>592</v>
      </c>
      <c r="D122" s="60" t="s">
        <v>337</v>
      </c>
      <c r="E122" s="60">
        <v>1</v>
      </c>
      <c r="F122" s="60">
        <v>780</v>
      </c>
      <c r="G122" s="60">
        <v>780</v>
      </c>
    </row>
    <row r="123" spans="1:7" x14ac:dyDescent="0.15">
      <c r="A123" s="60">
        <v>122</v>
      </c>
      <c r="B123" s="60" t="s">
        <v>593</v>
      </c>
      <c r="C123" s="60" t="s">
        <v>594</v>
      </c>
      <c r="D123" s="60" t="s">
        <v>337</v>
      </c>
      <c r="E123" s="60">
        <v>1</v>
      </c>
      <c r="F123" s="60">
        <v>780</v>
      </c>
      <c r="G123" s="60">
        <v>780</v>
      </c>
    </row>
    <row r="124" spans="1:7" x14ac:dyDescent="0.15">
      <c r="A124" s="60">
        <v>123</v>
      </c>
      <c r="B124" s="60" t="s">
        <v>595</v>
      </c>
      <c r="C124" s="60" t="s">
        <v>596</v>
      </c>
      <c r="D124" s="60" t="s">
        <v>597</v>
      </c>
      <c r="E124" s="60">
        <v>1</v>
      </c>
      <c r="F124" s="60">
        <v>1300</v>
      </c>
      <c r="G124" s="60">
        <v>1300</v>
      </c>
    </row>
    <row r="125" spans="1:7" x14ac:dyDescent="0.15">
      <c r="A125" s="60">
        <v>124</v>
      </c>
      <c r="B125" s="60" t="s">
        <v>598</v>
      </c>
      <c r="C125" s="60" t="s">
        <v>599</v>
      </c>
      <c r="D125" s="60" t="s">
        <v>337</v>
      </c>
      <c r="E125" s="60">
        <v>1</v>
      </c>
      <c r="F125" s="60">
        <v>730</v>
      </c>
      <c r="G125" s="60">
        <v>730</v>
      </c>
    </row>
    <row r="126" spans="1:7" x14ac:dyDescent="0.15">
      <c r="A126" s="60">
        <v>125</v>
      </c>
      <c r="B126" s="60" t="s">
        <v>600</v>
      </c>
      <c r="C126" s="60" t="s">
        <v>601</v>
      </c>
      <c r="D126" s="60" t="s">
        <v>364</v>
      </c>
      <c r="E126" s="60">
        <v>1</v>
      </c>
      <c r="F126" s="60">
        <v>880</v>
      </c>
      <c r="G126" s="60">
        <v>880</v>
      </c>
    </row>
    <row r="127" spans="1:7" x14ac:dyDescent="0.15">
      <c r="A127" s="60">
        <v>126</v>
      </c>
      <c r="B127" s="60" t="s">
        <v>602</v>
      </c>
      <c r="C127" s="60" t="s">
        <v>603</v>
      </c>
      <c r="D127" s="60" t="s">
        <v>597</v>
      </c>
      <c r="E127" s="60">
        <v>1</v>
      </c>
      <c r="F127" s="60">
        <v>1100</v>
      </c>
      <c r="G127" s="60">
        <v>1100</v>
      </c>
    </row>
    <row r="128" spans="1:7" x14ac:dyDescent="0.15">
      <c r="A128" s="60">
        <v>127</v>
      </c>
      <c r="B128" s="60" t="s">
        <v>604</v>
      </c>
      <c r="C128" s="60" t="s">
        <v>605</v>
      </c>
      <c r="D128" s="60" t="s">
        <v>251</v>
      </c>
      <c r="E128" s="60">
        <v>1</v>
      </c>
      <c r="F128" s="60">
        <v>340</v>
      </c>
      <c r="G128" s="60">
        <v>340</v>
      </c>
    </row>
    <row r="129" spans="1:7" x14ac:dyDescent="0.15">
      <c r="A129" s="60">
        <v>128</v>
      </c>
      <c r="B129" s="60" t="s">
        <v>606</v>
      </c>
      <c r="C129" s="60" t="s">
        <v>607</v>
      </c>
      <c r="D129" s="60" t="s">
        <v>608</v>
      </c>
      <c r="E129" s="60">
        <v>1</v>
      </c>
      <c r="F129" s="60">
        <v>590</v>
      </c>
      <c r="G129" s="60">
        <v>590</v>
      </c>
    </row>
    <row r="130" spans="1:7" x14ac:dyDescent="0.15">
      <c r="A130" s="60">
        <v>129</v>
      </c>
      <c r="B130" s="60" t="s">
        <v>609</v>
      </c>
      <c r="C130" s="60" t="s">
        <v>610</v>
      </c>
      <c r="D130" s="60" t="s">
        <v>611</v>
      </c>
      <c r="E130" s="60">
        <v>1</v>
      </c>
      <c r="F130" s="60">
        <v>1500</v>
      </c>
      <c r="G130" s="60">
        <v>1500</v>
      </c>
    </row>
    <row r="131" spans="1:7" x14ac:dyDescent="0.15">
      <c r="A131" s="60">
        <v>130</v>
      </c>
      <c r="B131" s="60" t="s">
        <v>612</v>
      </c>
      <c r="C131" s="60" t="s">
        <v>613</v>
      </c>
      <c r="D131" s="60" t="s">
        <v>611</v>
      </c>
      <c r="E131" s="60">
        <v>1</v>
      </c>
      <c r="F131" s="60">
        <v>1600</v>
      </c>
      <c r="G131" s="60">
        <v>1600</v>
      </c>
    </row>
    <row r="132" spans="1:7" x14ac:dyDescent="0.15">
      <c r="A132" s="60">
        <v>131</v>
      </c>
      <c r="B132" s="60" t="s">
        <v>614</v>
      </c>
      <c r="C132" s="60" t="s">
        <v>615</v>
      </c>
      <c r="D132" s="60" t="s">
        <v>454</v>
      </c>
      <c r="E132" s="60">
        <v>1</v>
      </c>
      <c r="F132" s="60">
        <v>1200</v>
      </c>
      <c r="G132" s="60">
        <v>1200</v>
      </c>
    </row>
    <row r="133" spans="1:7" x14ac:dyDescent="0.15">
      <c r="A133" s="60">
        <v>132</v>
      </c>
      <c r="B133" s="60" t="s">
        <v>616</v>
      </c>
      <c r="C133" s="60" t="s">
        <v>617</v>
      </c>
      <c r="D133" s="60" t="s">
        <v>251</v>
      </c>
      <c r="E133" s="60">
        <v>1</v>
      </c>
      <c r="F133" s="60">
        <v>460</v>
      </c>
      <c r="G133" s="60">
        <v>460</v>
      </c>
    </row>
    <row r="134" spans="1:7" x14ac:dyDescent="0.15">
      <c r="A134" s="60">
        <v>133</v>
      </c>
      <c r="B134" s="60" t="s">
        <v>618</v>
      </c>
      <c r="C134" s="60" t="s">
        <v>619</v>
      </c>
      <c r="D134" s="60" t="s">
        <v>251</v>
      </c>
      <c r="E134" s="60">
        <v>1</v>
      </c>
      <c r="F134" s="60">
        <v>590</v>
      </c>
      <c r="G134" s="60">
        <v>590</v>
      </c>
    </row>
    <row r="135" spans="1:7" x14ac:dyDescent="0.15">
      <c r="A135" s="60">
        <v>134</v>
      </c>
      <c r="B135" s="60" t="s">
        <v>620</v>
      </c>
      <c r="C135" s="60" t="s">
        <v>621</v>
      </c>
      <c r="D135" s="60" t="s">
        <v>622</v>
      </c>
      <c r="E135" s="60">
        <v>1</v>
      </c>
      <c r="F135" s="60">
        <v>700</v>
      </c>
      <c r="G135" s="60">
        <v>700</v>
      </c>
    </row>
    <row r="136" spans="1:7" x14ac:dyDescent="0.15">
      <c r="A136" s="60">
        <v>135</v>
      </c>
      <c r="B136" s="60" t="s">
        <v>623</v>
      </c>
      <c r="C136" s="60" t="s">
        <v>624</v>
      </c>
      <c r="D136" s="60" t="s">
        <v>314</v>
      </c>
      <c r="E136" s="60">
        <v>1</v>
      </c>
      <c r="F136" s="60">
        <v>680</v>
      </c>
      <c r="G136" s="60">
        <v>680</v>
      </c>
    </row>
    <row r="137" spans="1:7" x14ac:dyDescent="0.15">
      <c r="A137" s="60">
        <v>136</v>
      </c>
      <c r="B137" s="60" t="s">
        <v>625</v>
      </c>
      <c r="C137" s="60" t="s">
        <v>626</v>
      </c>
      <c r="D137" s="60" t="s">
        <v>353</v>
      </c>
      <c r="E137" s="60">
        <v>1</v>
      </c>
      <c r="F137" s="60">
        <v>1000</v>
      </c>
      <c r="G137" s="60">
        <v>1000</v>
      </c>
    </row>
    <row r="138" spans="1:7" x14ac:dyDescent="0.15">
      <c r="A138" s="60">
        <v>137</v>
      </c>
      <c r="B138" s="60" t="s">
        <v>627</v>
      </c>
      <c r="C138" s="60" t="s">
        <v>628</v>
      </c>
      <c r="D138" s="60" t="s">
        <v>337</v>
      </c>
      <c r="E138" s="60">
        <v>1</v>
      </c>
      <c r="F138" s="60">
        <v>1429</v>
      </c>
      <c r="G138" s="60">
        <v>1429</v>
      </c>
    </row>
    <row r="139" spans="1:7" x14ac:dyDescent="0.15">
      <c r="A139" s="60">
        <v>138</v>
      </c>
      <c r="B139" s="60" t="s">
        <v>629</v>
      </c>
      <c r="C139" s="60" t="s">
        <v>630</v>
      </c>
      <c r="D139" s="60" t="s">
        <v>631</v>
      </c>
      <c r="E139" s="60">
        <v>1</v>
      </c>
      <c r="F139" s="60">
        <v>1000</v>
      </c>
      <c r="G139" s="60">
        <v>1000</v>
      </c>
    </row>
    <row r="140" spans="1:7" x14ac:dyDescent="0.15">
      <c r="A140" s="60">
        <v>139</v>
      </c>
      <c r="B140" s="60" t="s">
        <v>632</v>
      </c>
      <c r="C140" s="60" t="s">
        <v>633</v>
      </c>
      <c r="D140" s="60" t="s">
        <v>364</v>
      </c>
      <c r="E140" s="60">
        <v>1</v>
      </c>
      <c r="F140" s="60">
        <v>780</v>
      </c>
      <c r="G140" s="60">
        <v>780</v>
      </c>
    </row>
    <row r="141" spans="1:7" x14ac:dyDescent="0.15">
      <c r="A141" s="60">
        <v>140</v>
      </c>
      <c r="B141" s="60" t="s">
        <v>634</v>
      </c>
      <c r="C141" s="60" t="s">
        <v>635</v>
      </c>
      <c r="D141" s="60" t="s">
        <v>636</v>
      </c>
      <c r="E141" s="60">
        <v>1</v>
      </c>
      <c r="F141" s="60">
        <v>1400</v>
      </c>
      <c r="G141" s="60">
        <v>1400</v>
      </c>
    </row>
    <row r="142" spans="1:7" x14ac:dyDescent="0.15">
      <c r="A142" s="60">
        <v>141</v>
      </c>
      <c r="B142" s="60" t="s">
        <v>637</v>
      </c>
      <c r="C142" s="60" t="s">
        <v>638</v>
      </c>
      <c r="D142" s="60" t="s">
        <v>639</v>
      </c>
      <c r="E142" s="60">
        <v>1</v>
      </c>
      <c r="F142" s="60">
        <v>165</v>
      </c>
      <c r="G142" s="60">
        <v>165</v>
      </c>
    </row>
    <row r="143" spans="1:7" x14ac:dyDescent="0.15">
      <c r="A143" s="60">
        <v>142</v>
      </c>
      <c r="B143" s="60" t="s">
        <v>640</v>
      </c>
      <c r="C143" s="60" t="s">
        <v>641</v>
      </c>
      <c r="D143" s="60" t="s">
        <v>490</v>
      </c>
      <c r="E143" s="60">
        <v>1</v>
      </c>
      <c r="F143" s="60">
        <v>780</v>
      </c>
      <c r="G143" s="60">
        <v>780</v>
      </c>
    </row>
    <row r="144" spans="1:7" x14ac:dyDescent="0.15">
      <c r="A144" s="60">
        <v>143</v>
      </c>
      <c r="B144" s="60" t="s">
        <v>642</v>
      </c>
      <c r="C144" s="60" t="s">
        <v>643</v>
      </c>
      <c r="D144" s="60" t="s">
        <v>457</v>
      </c>
      <c r="E144" s="60">
        <v>1</v>
      </c>
      <c r="F144" s="60">
        <v>780</v>
      </c>
      <c r="G144" s="60">
        <v>780</v>
      </c>
    </row>
    <row r="145" spans="1:7" x14ac:dyDescent="0.15">
      <c r="A145" s="60">
        <v>144</v>
      </c>
      <c r="B145" s="60" t="s">
        <v>644</v>
      </c>
      <c r="C145" s="60" t="s">
        <v>645</v>
      </c>
      <c r="D145" s="60" t="s">
        <v>353</v>
      </c>
      <c r="E145" s="60">
        <v>1</v>
      </c>
      <c r="F145" s="60">
        <v>1400</v>
      </c>
      <c r="G145" s="60">
        <v>1400</v>
      </c>
    </row>
    <row r="146" spans="1:7" x14ac:dyDescent="0.15">
      <c r="A146" s="60">
        <v>145</v>
      </c>
      <c r="B146" s="60" t="s">
        <v>646</v>
      </c>
      <c r="C146" s="60" t="s">
        <v>647</v>
      </c>
      <c r="D146" s="60" t="s">
        <v>648</v>
      </c>
      <c r="E146" s="60">
        <v>1</v>
      </c>
      <c r="F146" s="60">
        <v>700</v>
      </c>
      <c r="G146" s="60">
        <v>700</v>
      </c>
    </row>
    <row r="147" spans="1:7" x14ac:dyDescent="0.15">
      <c r="A147" s="60">
        <v>146</v>
      </c>
      <c r="B147" s="60" t="s">
        <v>649</v>
      </c>
      <c r="C147" s="60" t="s">
        <v>650</v>
      </c>
      <c r="D147" s="60" t="s">
        <v>337</v>
      </c>
      <c r="E147" s="60">
        <v>1</v>
      </c>
      <c r="F147" s="60">
        <v>730</v>
      </c>
      <c r="G147" s="60">
        <v>730</v>
      </c>
    </row>
    <row r="148" spans="1:7" x14ac:dyDescent="0.15">
      <c r="A148" s="60">
        <v>147</v>
      </c>
      <c r="B148" s="60" t="s">
        <v>651</v>
      </c>
      <c r="C148" s="60" t="s">
        <v>652</v>
      </c>
      <c r="D148" s="60" t="s">
        <v>597</v>
      </c>
      <c r="E148" s="60">
        <v>1</v>
      </c>
      <c r="F148" s="60">
        <v>1800</v>
      </c>
      <c r="G148" s="60">
        <v>1800</v>
      </c>
    </row>
    <row r="149" spans="1:7" x14ac:dyDescent="0.15">
      <c r="A149" s="60">
        <v>148</v>
      </c>
      <c r="B149" s="60" t="s">
        <v>653</v>
      </c>
      <c r="C149" s="60" t="s">
        <v>654</v>
      </c>
      <c r="D149" s="60" t="s">
        <v>320</v>
      </c>
      <c r="E149" s="60">
        <v>1</v>
      </c>
      <c r="F149" s="60">
        <v>800</v>
      </c>
      <c r="G149" s="60">
        <v>800</v>
      </c>
    </row>
    <row r="150" spans="1:7" x14ac:dyDescent="0.15">
      <c r="A150" s="60">
        <v>149</v>
      </c>
      <c r="B150" s="60" t="s">
        <v>655</v>
      </c>
      <c r="C150" s="60" t="s">
        <v>656</v>
      </c>
      <c r="D150" s="60" t="s">
        <v>353</v>
      </c>
      <c r="E150" s="60">
        <v>1</v>
      </c>
      <c r="F150" s="60">
        <v>840</v>
      </c>
      <c r="G150" s="60">
        <v>840</v>
      </c>
    </row>
    <row r="151" spans="1:7" x14ac:dyDescent="0.15">
      <c r="A151" s="60">
        <v>150</v>
      </c>
      <c r="B151" s="60" t="s">
        <v>657</v>
      </c>
      <c r="C151" s="60" t="s">
        <v>658</v>
      </c>
      <c r="D151" s="60" t="s">
        <v>364</v>
      </c>
      <c r="E151" s="60">
        <v>1</v>
      </c>
      <c r="F151" s="60">
        <v>800</v>
      </c>
      <c r="G151" s="60">
        <v>800</v>
      </c>
    </row>
    <row r="152" spans="1:7" x14ac:dyDescent="0.15">
      <c r="A152" s="60">
        <v>151</v>
      </c>
      <c r="B152" s="60" t="s">
        <v>659</v>
      </c>
      <c r="C152" s="60" t="s">
        <v>660</v>
      </c>
      <c r="D152" s="60" t="s">
        <v>661</v>
      </c>
      <c r="E152" s="60">
        <v>1</v>
      </c>
      <c r="F152" s="60">
        <v>1200</v>
      </c>
      <c r="G152" s="60">
        <v>1200</v>
      </c>
    </row>
    <row r="153" spans="1:7" x14ac:dyDescent="0.15">
      <c r="A153" s="60">
        <v>152</v>
      </c>
      <c r="B153" s="60" t="s">
        <v>662</v>
      </c>
      <c r="C153" s="60" t="s">
        <v>663</v>
      </c>
      <c r="D153" s="60" t="s">
        <v>664</v>
      </c>
      <c r="E153" s="60">
        <v>1</v>
      </c>
      <c r="F153" s="60">
        <v>1600</v>
      </c>
      <c r="G153" s="60">
        <v>1600</v>
      </c>
    </row>
    <row r="154" spans="1:7" x14ac:dyDescent="0.15">
      <c r="A154" s="60">
        <v>153</v>
      </c>
      <c r="B154" s="60" t="s">
        <v>665</v>
      </c>
      <c r="C154" s="60" t="s">
        <v>666</v>
      </c>
      <c r="D154" s="60" t="s">
        <v>353</v>
      </c>
      <c r="E154" s="60">
        <v>1</v>
      </c>
      <c r="F154" s="60">
        <v>800</v>
      </c>
      <c r="G154" s="60">
        <v>800</v>
      </c>
    </row>
    <row r="155" spans="1:7" x14ac:dyDescent="0.15">
      <c r="A155" s="60">
        <v>154</v>
      </c>
      <c r="B155" s="60" t="s">
        <v>667</v>
      </c>
      <c r="C155" s="60" t="s">
        <v>668</v>
      </c>
      <c r="D155" s="60" t="s">
        <v>353</v>
      </c>
      <c r="E155" s="60">
        <v>1</v>
      </c>
      <c r="F155" s="60">
        <v>800</v>
      </c>
      <c r="G155" s="60">
        <v>800</v>
      </c>
    </row>
    <row r="156" spans="1:7" x14ac:dyDescent="0.15">
      <c r="A156" s="60">
        <v>155</v>
      </c>
      <c r="B156" s="60" t="s">
        <v>669</v>
      </c>
      <c r="C156" s="60" t="s">
        <v>670</v>
      </c>
      <c r="D156" s="60" t="s">
        <v>364</v>
      </c>
      <c r="E156" s="60">
        <v>1</v>
      </c>
      <c r="F156" s="60">
        <v>840</v>
      </c>
      <c r="G156" s="60">
        <v>840</v>
      </c>
    </row>
    <row r="157" spans="1:7" x14ac:dyDescent="0.15">
      <c r="A157" s="60">
        <v>156</v>
      </c>
      <c r="B157" s="60" t="s">
        <v>671</v>
      </c>
      <c r="C157" s="60" t="s">
        <v>672</v>
      </c>
      <c r="D157" s="60" t="s">
        <v>251</v>
      </c>
      <c r="E157" s="60">
        <v>1</v>
      </c>
      <c r="F157" s="60">
        <v>750</v>
      </c>
      <c r="G157" s="60">
        <v>750</v>
      </c>
    </row>
    <row r="158" spans="1:7" x14ac:dyDescent="0.15">
      <c r="A158" s="60">
        <v>157</v>
      </c>
      <c r="B158" s="60" t="s">
        <v>673</v>
      </c>
      <c r="C158" s="60" t="s">
        <v>674</v>
      </c>
      <c r="D158" s="60" t="s">
        <v>675</v>
      </c>
      <c r="E158" s="60">
        <v>1</v>
      </c>
      <c r="F158" s="60">
        <v>650</v>
      </c>
      <c r="G158" s="60">
        <v>650</v>
      </c>
    </row>
    <row r="159" spans="1:7" x14ac:dyDescent="0.15">
      <c r="A159" s="60">
        <v>158</v>
      </c>
      <c r="B159" s="60" t="s">
        <v>676</v>
      </c>
      <c r="C159" s="60" t="s">
        <v>677</v>
      </c>
      <c r="D159" s="60" t="s">
        <v>675</v>
      </c>
      <c r="E159" s="60">
        <v>1</v>
      </c>
      <c r="F159" s="60">
        <v>2600</v>
      </c>
      <c r="G159" s="60">
        <v>2600</v>
      </c>
    </row>
    <row r="160" spans="1:7" x14ac:dyDescent="0.15">
      <c r="A160" s="60">
        <v>159</v>
      </c>
      <c r="B160" s="60" t="s">
        <v>678</v>
      </c>
      <c r="C160" s="60" t="s">
        <v>679</v>
      </c>
      <c r="D160" s="60" t="s">
        <v>251</v>
      </c>
      <c r="E160" s="60">
        <v>1</v>
      </c>
      <c r="F160" s="60">
        <v>1300</v>
      </c>
      <c r="G160" s="60">
        <v>1300</v>
      </c>
    </row>
    <row r="161" spans="1:7" x14ac:dyDescent="0.15">
      <c r="A161" s="60">
        <v>160</v>
      </c>
      <c r="B161" s="60" t="s">
        <v>680</v>
      </c>
      <c r="C161" s="60" t="s">
        <v>681</v>
      </c>
      <c r="D161" s="60" t="s">
        <v>251</v>
      </c>
      <c r="E161" s="60">
        <v>1</v>
      </c>
      <c r="F161" s="60">
        <v>550</v>
      </c>
      <c r="G161" s="60">
        <v>550</v>
      </c>
    </row>
    <row r="162" spans="1:7" x14ac:dyDescent="0.15">
      <c r="A162" s="60">
        <v>161</v>
      </c>
      <c r="B162" s="60" t="s">
        <v>682</v>
      </c>
      <c r="C162" s="60" t="s">
        <v>683</v>
      </c>
      <c r="D162" s="60" t="s">
        <v>251</v>
      </c>
      <c r="E162" s="60">
        <v>1</v>
      </c>
      <c r="F162" s="60">
        <v>550</v>
      </c>
      <c r="G162" s="60">
        <v>550</v>
      </c>
    </row>
    <row r="163" spans="1:7" x14ac:dyDescent="0.15">
      <c r="A163" s="60">
        <v>162</v>
      </c>
      <c r="B163" s="60" t="s">
        <v>684</v>
      </c>
      <c r="C163" s="60" t="s">
        <v>685</v>
      </c>
      <c r="D163" s="60" t="s">
        <v>251</v>
      </c>
      <c r="E163" s="60">
        <v>1</v>
      </c>
      <c r="F163" s="60">
        <v>550</v>
      </c>
      <c r="G163" s="60">
        <v>550</v>
      </c>
    </row>
    <row r="164" spans="1:7" x14ac:dyDescent="0.15">
      <c r="A164" s="60">
        <v>163</v>
      </c>
      <c r="B164" s="60" t="s">
        <v>686</v>
      </c>
      <c r="C164" s="60" t="s">
        <v>687</v>
      </c>
      <c r="D164" s="60" t="s">
        <v>251</v>
      </c>
      <c r="E164" s="60">
        <v>1</v>
      </c>
      <c r="F164" s="60">
        <v>550</v>
      </c>
      <c r="G164" s="60">
        <v>550</v>
      </c>
    </row>
    <row r="165" spans="1:7" x14ac:dyDescent="0.15">
      <c r="A165" s="60">
        <v>164</v>
      </c>
      <c r="B165" s="60" t="s">
        <v>688</v>
      </c>
      <c r="C165" s="60" t="s">
        <v>689</v>
      </c>
      <c r="D165" s="60" t="s">
        <v>251</v>
      </c>
      <c r="E165" s="60">
        <v>1</v>
      </c>
      <c r="F165" s="60">
        <v>590</v>
      </c>
      <c r="G165" s="60">
        <v>590</v>
      </c>
    </row>
    <row r="166" spans="1:7" x14ac:dyDescent="0.15">
      <c r="A166" s="60">
        <v>165</v>
      </c>
      <c r="B166" s="60" t="s">
        <v>690</v>
      </c>
      <c r="C166" s="60" t="s">
        <v>691</v>
      </c>
      <c r="D166" s="60" t="s">
        <v>251</v>
      </c>
      <c r="E166" s="60">
        <v>1</v>
      </c>
      <c r="F166" s="60">
        <v>590</v>
      </c>
      <c r="G166" s="60">
        <v>590</v>
      </c>
    </row>
    <row r="167" spans="1:7" x14ac:dyDescent="0.15">
      <c r="A167" s="60">
        <v>166</v>
      </c>
      <c r="B167" s="60" t="s">
        <v>692</v>
      </c>
      <c r="C167" s="60" t="s">
        <v>693</v>
      </c>
      <c r="D167" s="60" t="s">
        <v>251</v>
      </c>
      <c r="E167" s="60">
        <v>1</v>
      </c>
      <c r="F167" s="60">
        <v>670</v>
      </c>
      <c r="G167" s="60">
        <v>670</v>
      </c>
    </row>
    <row r="168" spans="1:7" x14ac:dyDescent="0.15">
      <c r="A168" s="60">
        <v>167</v>
      </c>
      <c r="B168" s="60" t="s">
        <v>694</v>
      </c>
      <c r="C168" s="60" t="s">
        <v>695</v>
      </c>
      <c r="D168" s="60" t="s">
        <v>696</v>
      </c>
      <c r="E168" s="60">
        <v>1</v>
      </c>
      <c r="F168" s="60">
        <v>457</v>
      </c>
      <c r="G168" s="60">
        <v>457</v>
      </c>
    </row>
    <row r="169" spans="1:7" x14ac:dyDescent="0.15">
      <c r="A169" s="60">
        <v>168</v>
      </c>
      <c r="B169" s="60" t="s">
        <v>697</v>
      </c>
      <c r="C169" s="60" t="s">
        <v>698</v>
      </c>
      <c r="D169" s="60" t="s">
        <v>337</v>
      </c>
      <c r="E169" s="60">
        <v>1</v>
      </c>
      <c r="F169" s="60">
        <v>750</v>
      </c>
      <c r="G169" s="60">
        <v>750</v>
      </c>
    </row>
    <row r="170" spans="1:7" x14ac:dyDescent="0.15">
      <c r="A170" s="60">
        <v>169</v>
      </c>
      <c r="B170" s="60" t="s">
        <v>699</v>
      </c>
      <c r="C170" s="60" t="s">
        <v>700</v>
      </c>
      <c r="D170" s="60" t="s">
        <v>337</v>
      </c>
      <c r="E170" s="60">
        <v>1</v>
      </c>
      <c r="F170" s="60">
        <v>700</v>
      </c>
      <c r="G170" s="60">
        <v>700</v>
      </c>
    </row>
    <row r="171" spans="1:7" x14ac:dyDescent="0.15">
      <c r="A171" s="60">
        <v>170</v>
      </c>
      <c r="B171" s="60" t="s">
        <v>701</v>
      </c>
      <c r="C171" s="60" t="s">
        <v>702</v>
      </c>
      <c r="D171" s="60" t="s">
        <v>337</v>
      </c>
      <c r="E171" s="60">
        <v>1</v>
      </c>
      <c r="F171" s="60">
        <v>750</v>
      </c>
      <c r="G171" s="60">
        <v>750</v>
      </c>
    </row>
    <row r="172" spans="1:7" x14ac:dyDescent="0.15">
      <c r="A172" s="60">
        <v>171</v>
      </c>
      <c r="B172" s="60" t="s">
        <v>703</v>
      </c>
      <c r="C172" s="60" t="s">
        <v>704</v>
      </c>
      <c r="D172" s="60" t="s">
        <v>337</v>
      </c>
      <c r="E172" s="60">
        <v>1</v>
      </c>
      <c r="F172" s="60">
        <v>750</v>
      </c>
      <c r="G172" s="60">
        <v>750</v>
      </c>
    </row>
    <row r="173" spans="1:7" x14ac:dyDescent="0.15">
      <c r="A173" s="60">
        <v>172</v>
      </c>
      <c r="B173" s="60" t="s">
        <v>705</v>
      </c>
      <c r="C173" s="60" t="s">
        <v>706</v>
      </c>
      <c r="D173" s="60" t="s">
        <v>337</v>
      </c>
      <c r="E173" s="60">
        <v>1</v>
      </c>
      <c r="F173" s="60">
        <v>750</v>
      </c>
      <c r="G173" s="60">
        <v>750</v>
      </c>
    </row>
    <row r="174" spans="1:7" x14ac:dyDescent="0.15">
      <c r="A174" s="60">
        <v>173</v>
      </c>
      <c r="B174" s="60" t="s">
        <v>707</v>
      </c>
      <c r="C174" s="60" t="s">
        <v>708</v>
      </c>
      <c r="D174" s="60" t="s">
        <v>337</v>
      </c>
      <c r="E174" s="60">
        <v>1</v>
      </c>
      <c r="F174" s="60">
        <v>750</v>
      </c>
      <c r="G174" s="60">
        <v>750</v>
      </c>
    </row>
    <row r="175" spans="1:7" x14ac:dyDescent="0.15">
      <c r="A175" s="60">
        <v>174</v>
      </c>
      <c r="B175" s="60" t="s">
        <v>709</v>
      </c>
      <c r="C175" s="60" t="s">
        <v>710</v>
      </c>
      <c r="D175" s="60" t="s">
        <v>337</v>
      </c>
      <c r="E175" s="60">
        <v>1</v>
      </c>
      <c r="F175" s="60">
        <v>750</v>
      </c>
      <c r="G175" s="60">
        <v>750</v>
      </c>
    </row>
    <row r="176" spans="1:7" x14ac:dyDescent="0.15">
      <c r="A176" s="60">
        <v>175</v>
      </c>
      <c r="B176" s="60" t="s">
        <v>711</v>
      </c>
      <c r="C176" s="60" t="s">
        <v>712</v>
      </c>
      <c r="D176" s="60" t="s">
        <v>337</v>
      </c>
      <c r="E176" s="60">
        <v>1</v>
      </c>
      <c r="F176" s="60">
        <v>750</v>
      </c>
      <c r="G176" s="60">
        <v>750</v>
      </c>
    </row>
    <row r="177" spans="1:7" x14ac:dyDescent="0.15">
      <c r="A177" s="60">
        <v>176</v>
      </c>
      <c r="B177" s="60" t="s">
        <v>713</v>
      </c>
      <c r="C177" s="60" t="s">
        <v>714</v>
      </c>
      <c r="D177" s="60" t="s">
        <v>442</v>
      </c>
      <c r="E177" s="60">
        <v>1</v>
      </c>
      <c r="F177" s="60">
        <v>1400</v>
      </c>
      <c r="G177" s="60">
        <v>1400</v>
      </c>
    </row>
    <row r="178" spans="1:7" x14ac:dyDescent="0.15">
      <c r="A178" s="60">
        <v>177</v>
      </c>
      <c r="B178" s="60" t="s">
        <v>715</v>
      </c>
      <c r="C178" s="60" t="s">
        <v>716</v>
      </c>
      <c r="D178" s="60" t="s">
        <v>442</v>
      </c>
      <c r="E178" s="60">
        <v>1</v>
      </c>
      <c r="F178" s="60">
        <v>1400</v>
      </c>
      <c r="G178" s="60">
        <v>1400</v>
      </c>
    </row>
    <row r="179" spans="1:7" x14ac:dyDescent="0.15">
      <c r="A179" s="60">
        <v>178</v>
      </c>
      <c r="B179" s="60" t="s">
        <v>717</v>
      </c>
      <c r="C179" s="60" t="s">
        <v>718</v>
      </c>
      <c r="D179" s="60" t="s">
        <v>442</v>
      </c>
      <c r="E179" s="60">
        <v>1</v>
      </c>
      <c r="F179" s="60">
        <v>1400</v>
      </c>
      <c r="G179" s="60">
        <v>1400</v>
      </c>
    </row>
    <row r="180" spans="1:7" x14ac:dyDescent="0.15">
      <c r="A180" s="60">
        <v>179</v>
      </c>
      <c r="B180" s="60" t="s">
        <v>719</v>
      </c>
      <c r="C180" s="60" t="s">
        <v>720</v>
      </c>
      <c r="D180" s="60" t="s">
        <v>442</v>
      </c>
      <c r="E180" s="60">
        <v>1</v>
      </c>
      <c r="F180" s="60">
        <v>1400</v>
      </c>
      <c r="G180" s="60">
        <v>1400</v>
      </c>
    </row>
    <row r="181" spans="1:7" x14ac:dyDescent="0.15">
      <c r="A181" s="60">
        <v>180</v>
      </c>
      <c r="B181" s="60" t="s">
        <v>721</v>
      </c>
      <c r="C181" s="60" t="s">
        <v>722</v>
      </c>
      <c r="D181" s="60" t="s">
        <v>442</v>
      </c>
      <c r="E181" s="60">
        <v>1</v>
      </c>
      <c r="F181" s="60">
        <v>1400</v>
      </c>
      <c r="G181" s="60">
        <v>1400</v>
      </c>
    </row>
    <row r="182" spans="1:7" x14ac:dyDescent="0.15">
      <c r="A182" s="60">
        <v>181</v>
      </c>
      <c r="B182" s="60" t="s">
        <v>723</v>
      </c>
      <c r="C182" s="60" t="s">
        <v>724</v>
      </c>
      <c r="D182" s="60" t="s">
        <v>442</v>
      </c>
      <c r="E182" s="60">
        <v>1</v>
      </c>
      <c r="F182" s="60">
        <v>1400</v>
      </c>
      <c r="G182" s="60">
        <v>1400</v>
      </c>
    </row>
    <row r="183" spans="1:7" x14ac:dyDescent="0.15">
      <c r="A183" s="60">
        <v>182</v>
      </c>
      <c r="B183" s="60" t="s">
        <v>725</v>
      </c>
      <c r="C183" s="60" t="s">
        <v>726</v>
      </c>
      <c r="D183" s="60" t="s">
        <v>442</v>
      </c>
      <c r="E183" s="60">
        <v>1</v>
      </c>
      <c r="F183" s="60">
        <v>1400</v>
      </c>
      <c r="G183" s="60">
        <v>1400</v>
      </c>
    </row>
    <row r="184" spans="1:7" x14ac:dyDescent="0.15">
      <c r="A184" s="60">
        <v>183</v>
      </c>
      <c r="B184" s="60" t="s">
        <v>727</v>
      </c>
      <c r="C184" s="60" t="s">
        <v>728</v>
      </c>
      <c r="D184" s="60" t="s">
        <v>442</v>
      </c>
      <c r="E184" s="60">
        <v>1</v>
      </c>
      <c r="F184" s="60">
        <v>1400</v>
      </c>
      <c r="G184" s="60">
        <v>1400</v>
      </c>
    </row>
    <row r="185" spans="1:7" x14ac:dyDescent="0.15">
      <c r="A185" s="60">
        <v>184</v>
      </c>
      <c r="B185" s="60" t="s">
        <v>729</v>
      </c>
      <c r="C185" s="60" t="s">
        <v>730</v>
      </c>
      <c r="D185" s="60" t="s">
        <v>442</v>
      </c>
      <c r="E185" s="60">
        <v>1</v>
      </c>
      <c r="F185" s="60">
        <v>1400</v>
      </c>
      <c r="G185" s="60">
        <v>1400</v>
      </c>
    </row>
    <row r="186" spans="1:7" x14ac:dyDescent="0.15">
      <c r="A186" s="60">
        <v>185</v>
      </c>
      <c r="B186" s="60" t="s">
        <v>731</v>
      </c>
      <c r="C186" s="60" t="s">
        <v>732</v>
      </c>
      <c r="D186" s="60" t="s">
        <v>506</v>
      </c>
      <c r="E186" s="60">
        <v>1</v>
      </c>
      <c r="F186" s="60">
        <v>1300</v>
      </c>
      <c r="G186" s="60">
        <v>1300</v>
      </c>
    </row>
    <row r="187" spans="1:7" x14ac:dyDescent="0.15">
      <c r="A187" s="60">
        <v>186</v>
      </c>
      <c r="B187" s="60" t="s">
        <v>733</v>
      </c>
      <c r="C187" s="60" t="s">
        <v>734</v>
      </c>
      <c r="D187" s="60" t="s">
        <v>364</v>
      </c>
      <c r="E187" s="60">
        <v>1</v>
      </c>
      <c r="F187" s="60">
        <v>820</v>
      </c>
      <c r="G187" s="60">
        <v>820</v>
      </c>
    </row>
    <row r="188" spans="1:7" x14ac:dyDescent="0.15">
      <c r="A188" s="60">
        <v>187</v>
      </c>
      <c r="B188" s="60" t="s">
        <v>735</v>
      </c>
      <c r="C188" s="60" t="s">
        <v>736</v>
      </c>
      <c r="D188" s="60" t="s">
        <v>340</v>
      </c>
      <c r="E188" s="60">
        <v>1</v>
      </c>
      <c r="F188" s="60">
        <v>740</v>
      </c>
      <c r="G188" s="60">
        <v>740</v>
      </c>
    </row>
    <row r="189" spans="1:7" x14ac:dyDescent="0.15">
      <c r="A189" s="60">
        <v>188</v>
      </c>
      <c r="B189" s="60" t="s">
        <v>737</v>
      </c>
      <c r="C189" s="60" t="s">
        <v>738</v>
      </c>
      <c r="D189" s="60" t="s">
        <v>378</v>
      </c>
      <c r="E189" s="60">
        <v>1</v>
      </c>
      <c r="F189" s="60">
        <v>1300</v>
      </c>
      <c r="G189" s="60">
        <v>1300</v>
      </c>
    </row>
    <row r="190" spans="1:7" x14ac:dyDescent="0.15">
      <c r="A190" s="60">
        <v>189</v>
      </c>
      <c r="B190" s="60" t="s">
        <v>739</v>
      </c>
      <c r="C190" s="60" t="s">
        <v>740</v>
      </c>
      <c r="D190" s="60" t="s">
        <v>364</v>
      </c>
      <c r="E190" s="60">
        <v>1</v>
      </c>
      <c r="F190" s="60">
        <v>900</v>
      </c>
      <c r="G190" s="60">
        <v>900</v>
      </c>
    </row>
    <row r="191" spans="1:7" x14ac:dyDescent="0.15">
      <c r="A191" s="60">
        <v>190</v>
      </c>
      <c r="B191" s="60" t="s">
        <v>741</v>
      </c>
      <c r="C191" s="60" t="s">
        <v>742</v>
      </c>
      <c r="D191" s="60" t="s">
        <v>337</v>
      </c>
      <c r="E191" s="60">
        <v>1</v>
      </c>
      <c r="F191" s="60">
        <v>670</v>
      </c>
      <c r="G191" s="60">
        <v>670</v>
      </c>
    </row>
    <row r="192" spans="1:7" x14ac:dyDescent="0.15">
      <c r="A192" s="60">
        <v>191</v>
      </c>
      <c r="B192" s="60" t="s">
        <v>743</v>
      </c>
      <c r="C192" s="60" t="s">
        <v>744</v>
      </c>
      <c r="D192" s="60" t="s">
        <v>745</v>
      </c>
      <c r="E192" s="60">
        <v>1</v>
      </c>
      <c r="F192" s="60">
        <v>1400</v>
      </c>
      <c r="G192" s="60">
        <v>1400</v>
      </c>
    </row>
    <row r="193" spans="1:7" x14ac:dyDescent="0.15">
      <c r="A193" s="60">
        <v>192</v>
      </c>
      <c r="B193" s="60" t="s">
        <v>746</v>
      </c>
      <c r="C193" s="60" t="s">
        <v>747</v>
      </c>
      <c r="D193" s="60" t="s">
        <v>748</v>
      </c>
      <c r="E193" s="60">
        <v>1</v>
      </c>
      <c r="F193" s="60">
        <v>2300</v>
      </c>
      <c r="G193" s="60">
        <v>2300</v>
      </c>
    </row>
    <row r="194" spans="1:7" x14ac:dyDescent="0.15">
      <c r="A194" s="60">
        <v>193</v>
      </c>
      <c r="B194" s="60" t="s">
        <v>749</v>
      </c>
      <c r="C194" s="60" t="s">
        <v>750</v>
      </c>
      <c r="D194" s="60" t="s">
        <v>748</v>
      </c>
      <c r="E194" s="60">
        <v>1</v>
      </c>
      <c r="F194" s="60">
        <v>2300</v>
      </c>
      <c r="G194" s="60">
        <v>2300</v>
      </c>
    </row>
    <row r="195" spans="1:7" x14ac:dyDescent="0.15">
      <c r="A195" s="60">
        <v>194</v>
      </c>
      <c r="B195" s="60" t="s">
        <v>751</v>
      </c>
      <c r="C195" s="60" t="s">
        <v>752</v>
      </c>
      <c r="D195" s="60" t="s">
        <v>748</v>
      </c>
      <c r="E195" s="60">
        <v>1</v>
      </c>
      <c r="F195" s="60">
        <v>2300</v>
      </c>
      <c r="G195" s="60">
        <v>2300</v>
      </c>
    </row>
    <row r="196" spans="1:7" x14ac:dyDescent="0.15">
      <c r="A196" s="60">
        <v>195</v>
      </c>
      <c r="B196" s="60" t="s">
        <v>753</v>
      </c>
      <c r="C196" s="60" t="s">
        <v>754</v>
      </c>
      <c r="D196" s="60" t="s">
        <v>748</v>
      </c>
      <c r="E196" s="60">
        <v>1</v>
      </c>
      <c r="F196" s="60">
        <v>2300</v>
      </c>
      <c r="G196" s="60">
        <v>2300</v>
      </c>
    </row>
    <row r="197" spans="1:7" x14ac:dyDescent="0.15">
      <c r="A197" s="60">
        <v>196</v>
      </c>
      <c r="B197" s="60" t="s">
        <v>755</v>
      </c>
      <c r="C197" s="60" t="s">
        <v>756</v>
      </c>
      <c r="D197" s="60" t="s">
        <v>748</v>
      </c>
      <c r="E197" s="60">
        <v>1</v>
      </c>
      <c r="F197" s="60">
        <v>2300</v>
      </c>
      <c r="G197" s="60">
        <v>2300</v>
      </c>
    </row>
    <row r="198" spans="1:7" x14ac:dyDescent="0.15">
      <c r="A198" s="60">
        <v>197</v>
      </c>
      <c r="B198" s="60" t="s">
        <v>757</v>
      </c>
      <c r="C198" s="60" t="s">
        <v>758</v>
      </c>
      <c r="D198" s="60" t="s">
        <v>748</v>
      </c>
      <c r="E198" s="60">
        <v>1</v>
      </c>
      <c r="F198" s="60">
        <v>2300</v>
      </c>
      <c r="G198" s="60">
        <v>2300</v>
      </c>
    </row>
    <row r="199" spans="1:7" x14ac:dyDescent="0.15">
      <c r="A199" s="60">
        <v>198</v>
      </c>
      <c r="B199" s="60" t="s">
        <v>759</v>
      </c>
      <c r="C199" s="60" t="s">
        <v>760</v>
      </c>
      <c r="D199" s="60" t="s">
        <v>597</v>
      </c>
      <c r="E199" s="60">
        <v>1</v>
      </c>
      <c r="F199" s="60">
        <v>1400</v>
      </c>
      <c r="G199" s="60">
        <v>1400</v>
      </c>
    </row>
    <row r="200" spans="1:7" x14ac:dyDescent="0.15">
      <c r="A200" s="60">
        <v>199</v>
      </c>
      <c r="B200" s="60" t="s">
        <v>761</v>
      </c>
      <c r="C200" s="60" t="s">
        <v>762</v>
      </c>
      <c r="D200" s="60" t="s">
        <v>389</v>
      </c>
      <c r="E200" s="60">
        <v>1</v>
      </c>
      <c r="F200" s="60">
        <v>740</v>
      </c>
      <c r="G200" s="60">
        <v>740</v>
      </c>
    </row>
    <row r="201" spans="1:7" x14ac:dyDescent="0.15">
      <c r="A201" s="60">
        <v>200</v>
      </c>
      <c r="B201" s="60" t="s">
        <v>763</v>
      </c>
      <c r="C201" s="60" t="s">
        <v>764</v>
      </c>
      <c r="D201" s="60" t="s">
        <v>364</v>
      </c>
      <c r="E201" s="60">
        <v>1</v>
      </c>
      <c r="F201" s="60">
        <v>1360</v>
      </c>
      <c r="G201" s="60">
        <v>1360</v>
      </c>
    </row>
    <row r="202" spans="1:7" x14ac:dyDescent="0.15">
      <c r="A202" s="60">
        <v>201</v>
      </c>
      <c r="B202" s="60" t="s">
        <v>765</v>
      </c>
      <c r="C202" s="60" t="s">
        <v>766</v>
      </c>
      <c r="D202" s="60" t="s">
        <v>353</v>
      </c>
      <c r="E202" s="60">
        <v>1</v>
      </c>
      <c r="F202" s="60">
        <v>1400</v>
      </c>
      <c r="G202" s="60">
        <v>1400</v>
      </c>
    </row>
    <row r="203" spans="1:7" x14ac:dyDescent="0.15">
      <c r="A203" s="60">
        <v>202</v>
      </c>
      <c r="B203" s="60" t="s">
        <v>767</v>
      </c>
      <c r="C203" s="60" t="s">
        <v>768</v>
      </c>
      <c r="D203" s="60" t="s">
        <v>769</v>
      </c>
      <c r="E203" s="60">
        <v>1</v>
      </c>
      <c r="F203" s="60">
        <v>2200</v>
      </c>
      <c r="G203" s="60">
        <v>2200</v>
      </c>
    </row>
    <row r="204" spans="1:7" x14ac:dyDescent="0.15">
      <c r="A204" s="60">
        <v>203</v>
      </c>
      <c r="B204" s="60" t="s">
        <v>770</v>
      </c>
      <c r="C204" s="60" t="s">
        <v>771</v>
      </c>
      <c r="D204" s="60" t="s">
        <v>251</v>
      </c>
      <c r="E204" s="60">
        <v>1</v>
      </c>
      <c r="F204" s="60">
        <v>490</v>
      </c>
      <c r="G204" s="60">
        <v>490</v>
      </c>
    </row>
    <row r="205" spans="1:7" x14ac:dyDescent="0.15">
      <c r="A205" s="60">
        <v>204</v>
      </c>
      <c r="B205" s="60" t="s">
        <v>772</v>
      </c>
      <c r="C205" s="60" t="s">
        <v>773</v>
      </c>
      <c r="D205" s="60" t="s">
        <v>251</v>
      </c>
      <c r="E205" s="60">
        <v>1</v>
      </c>
      <c r="F205" s="60">
        <v>1800</v>
      </c>
      <c r="G205" s="60">
        <v>1800</v>
      </c>
    </row>
    <row r="206" spans="1:7" x14ac:dyDescent="0.15">
      <c r="A206" s="60">
        <v>205</v>
      </c>
      <c r="B206" s="60" t="s">
        <v>774</v>
      </c>
      <c r="C206" s="60" t="s">
        <v>775</v>
      </c>
      <c r="D206" s="60" t="s">
        <v>776</v>
      </c>
      <c r="E206" s="60">
        <v>1</v>
      </c>
      <c r="F206" s="60">
        <v>1500</v>
      </c>
      <c r="G206" s="60">
        <v>1500</v>
      </c>
    </row>
    <row r="207" spans="1:7" x14ac:dyDescent="0.15">
      <c r="A207" s="60">
        <v>206</v>
      </c>
      <c r="B207" s="60" t="s">
        <v>777</v>
      </c>
      <c r="C207" s="60" t="s">
        <v>778</v>
      </c>
      <c r="D207" s="60" t="s">
        <v>776</v>
      </c>
      <c r="E207" s="60">
        <v>1</v>
      </c>
      <c r="F207" s="60">
        <v>1500</v>
      </c>
      <c r="G207" s="60">
        <v>1500</v>
      </c>
    </row>
    <row r="208" spans="1:7" x14ac:dyDescent="0.15">
      <c r="A208" s="60">
        <v>207</v>
      </c>
      <c r="B208" s="60" t="s">
        <v>779</v>
      </c>
      <c r="C208" s="60" t="s">
        <v>780</v>
      </c>
      <c r="D208" s="60" t="s">
        <v>776</v>
      </c>
      <c r="E208" s="60">
        <v>1</v>
      </c>
      <c r="F208" s="60">
        <v>1500</v>
      </c>
      <c r="G208" s="60">
        <v>1500</v>
      </c>
    </row>
    <row r="209" spans="1:7" x14ac:dyDescent="0.15">
      <c r="A209" s="60">
        <v>208</v>
      </c>
      <c r="B209" s="60" t="s">
        <v>781</v>
      </c>
      <c r="C209" s="60" t="s">
        <v>782</v>
      </c>
      <c r="D209" s="60" t="s">
        <v>783</v>
      </c>
      <c r="E209" s="60">
        <v>1</v>
      </c>
      <c r="F209" s="60">
        <v>1400</v>
      </c>
      <c r="G209" s="60">
        <v>1400</v>
      </c>
    </row>
    <row r="210" spans="1:7" x14ac:dyDescent="0.15">
      <c r="A210" s="60">
        <v>209</v>
      </c>
      <c r="B210" s="60" t="s">
        <v>784</v>
      </c>
      <c r="C210" s="60" t="s">
        <v>785</v>
      </c>
      <c r="D210" s="60" t="s">
        <v>481</v>
      </c>
      <c r="E210" s="60">
        <v>1</v>
      </c>
      <c r="F210" s="60">
        <v>1500</v>
      </c>
      <c r="G210" s="60">
        <v>1500</v>
      </c>
    </row>
    <row r="211" spans="1:7" x14ac:dyDescent="0.15">
      <c r="A211" s="60">
        <v>210</v>
      </c>
      <c r="B211" s="60" t="s">
        <v>786</v>
      </c>
      <c r="C211" s="60" t="s">
        <v>787</v>
      </c>
      <c r="D211" s="60" t="s">
        <v>788</v>
      </c>
      <c r="E211" s="60">
        <v>1</v>
      </c>
      <c r="F211" s="60">
        <v>1400</v>
      </c>
      <c r="G211" s="60">
        <v>1400</v>
      </c>
    </row>
    <row r="212" spans="1:7" x14ac:dyDescent="0.15">
      <c r="A212" s="60">
        <v>211</v>
      </c>
      <c r="B212" s="60" t="s">
        <v>789</v>
      </c>
      <c r="C212" s="60" t="s">
        <v>790</v>
      </c>
      <c r="D212" s="60" t="s">
        <v>400</v>
      </c>
      <c r="E212" s="60">
        <v>1</v>
      </c>
      <c r="F212" s="60">
        <v>1400</v>
      </c>
      <c r="G212" s="60">
        <v>1400</v>
      </c>
    </row>
    <row r="213" spans="1:7" x14ac:dyDescent="0.15">
      <c r="A213" s="60">
        <v>212</v>
      </c>
      <c r="B213" s="60" t="s">
        <v>791</v>
      </c>
      <c r="C213" s="60" t="s">
        <v>792</v>
      </c>
      <c r="D213" s="60" t="s">
        <v>356</v>
      </c>
      <c r="E213" s="60">
        <v>1</v>
      </c>
      <c r="F213" s="60">
        <v>1500</v>
      </c>
      <c r="G213" s="60">
        <v>1500</v>
      </c>
    </row>
    <row r="214" spans="1:7" x14ac:dyDescent="0.15">
      <c r="A214" s="60">
        <v>213</v>
      </c>
      <c r="B214" s="60" t="s">
        <v>793</v>
      </c>
      <c r="C214" s="60" t="s">
        <v>794</v>
      </c>
      <c r="D214" s="60" t="s">
        <v>795</v>
      </c>
      <c r="E214" s="60">
        <v>1</v>
      </c>
      <c r="F214" s="60">
        <v>1800</v>
      </c>
      <c r="G214" s="60">
        <v>1800</v>
      </c>
    </row>
    <row r="215" spans="1:7" x14ac:dyDescent="0.15">
      <c r="A215" s="60">
        <v>214</v>
      </c>
      <c r="B215" s="60" t="s">
        <v>796</v>
      </c>
      <c r="C215" s="60" t="s">
        <v>797</v>
      </c>
      <c r="D215" s="60" t="s">
        <v>364</v>
      </c>
      <c r="E215" s="60">
        <v>1</v>
      </c>
      <c r="F215" s="60">
        <v>1200</v>
      </c>
      <c r="G215" s="60">
        <v>1200</v>
      </c>
    </row>
    <row r="216" spans="1:7" x14ac:dyDescent="0.15">
      <c r="A216" s="60">
        <v>215</v>
      </c>
      <c r="B216" s="60" t="s">
        <v>798</v>
      </c>
      <c r="C216" s="60" t="s">
        <v>799</v>
      </c>
      <c r="D216" s="60" t="s">
        <v>337</v>
      </c>
      <c r="E216" s="60">
        <v>1</v>
      </c>
      <c r="F216" s="60">
        <v>680</v>
      </c>
      <c r="G216" s="60">
        <v>680</v>
      </c>
    </row>
    <row r="217" spans="1:7" x14ac:dyDescent="0.15">
      <c r="A217" s="60">
        <v>216</v>
      </c>
      <c r="B217" s="60" t="s">
        <v>800</v>
      </c>
      <c r="C217" s="60" t="s">
        <v>801</v>
      </c>
      <c r="D217" s="60" t="s">
        <v>364</v>
      </c>
      <c r="E217" s="60">
        <v>1</v>
      </c>
      <c r="F217" s="60">
        <v>820</v>
      </c>
      <c r="G217" s="60">
        <v>820</v>
      </c>
    </row>
    <row r="218" spans="1:7" x14ac:dyDescent="0.15">
      <c r="A218" s="60">
        <v>217</v>
      </c>
      <c r="B218" s="60" t="s">
        <v>802</v>
      </c>
      <c r="C218" s="60" t="s">
        <v>803</v>
      </c>
      <c r="D218" s="60" t="s">
        <v>378</v>
      </c>
      <c r="E218" s="60">
        <v>1</v>
      </c>
      <c r="F218" s="60">
        <v>740</v>
      </c>
      <c r="G218" s="60">
        <v>740</v>
      </c>
    </row>
    <row r="219" spans="1:7" x14ac:dyDescent="0.15">
      <c r="A219" s="60">
        <v>218</v>
      </c>
      <c r="B219" s="60" t="s">
        <v>804</v>
      </c>
      <c r="C219" s="60" t="s">
        <v>805</v>
      </c>
      <c r="D219" s="60" t="s">
        <v>474</v>
      </c>
      <c r="E219" s="60">
        <v>1</v>
      </c>
      <c r="F219" s="60">
        <v>3200</v>
      </c>
      <c r="G219" s="60">
        <v>3200</v>
      </c>
    </row>
    <row r="220" spans="1:7" x14ac:dyDescent="0.15">
      <c r="A220" s="60">
        <v>219</v>
      </c>
      <c r="B220" s="60" t="s">
        <v>806</v>
      </c>
      <c r="C220" s="60" t="s">
        <v>807</v>
      </c>
      <c r="D220" s="60" t="s">
        <v>340</v>
      </c>
      <c r="E220" s="60">
        <v>1</v>
      </c>
      <c r="F220" s="60">
        <v>840</v>
      </c>
      <c r="G220" s="60">
        <v>840</v>
      </c>
    </row>
    <row r="221" spans="1:7" x14ac:dyDescent="0.15">
      <c r="A221" s="60">
        <v>220</v>
      </c>
      <c r="B221" s="60" t="s">
        <v>808</v>
      </c>
      <c r="C221" s="60" t="s">
        <v>809</v>
      </c>
      <c r="D221" s="60" t="s">
        <v>490</v>
      </c>
      <c r="E221" s="60">
        <v>1</v>
      </c>
      <c r="F221" s="60">
        <v>560</v>
      </c>
      <c r="G221" s="60">
        <v>560</v>
      </c>
    </row>
    <row r="222" spans="1:7" x14ac:dyDescent="0.15">
      <c r="A222" s="60">
        <v>221</v>
      </c>
      <c r="B222" s="60" t="s">
        <v>810</v>
      </c>
      <c r="C222" s="60" t="s">
        <v>811</v>
      </c>
      <c r="D222" s="60" t="s">
        <v>812</v>
      </c>
      <c r="E222" s="60">
        <v>1</v>
      </c>
      <c r="F222" s="60">
        <v>1100</v>
      </c>
      <c r="G222" s="60">
        <v>1100</v>
      </c>
    </row>
    <row r="223" spans="1:7" x14ac:dyDescent="0.15">
      <c r="A223" s="60">
        <v>222</v>
      </c>
      <c r="B223" s="60" t="s">
        <v>813</v>
      </c>
      <c r="C223" s="60" t="s">
        <v>814</v>
      </c>
      <c r="D223" s="60" t="s">
        <v>378</v>
      </c>
      <c r="E223" s="60">
        <v>1</v>
      </c>
      <c r="F223" s="60">
        <v>1920</v>
      </c>
      <c r="G223" s="60">
        <v>1920</v>
      </c>
    </row>
    <row r="224" spans="1:7" x14ac:dyDescent="0.15">
      <c r="A224" s="60">
        <v>223</v>
      </c>
      <c r="B224" s="60" t="s">
        <v>815</v>
      </c>
      <c r="C224" s="60" t="s">
        <v>816</v>
      </c>
      <c r="D224" s="60" t="s">
        <v>442</v>
      </c>
      <c r="E224" s="60">
        <v>1</v>
      </c>
      <c r="F224" s="60">
        <v>900</v>
      </c>
      <c r="G224" s="60">
        <v>900</v>
      </c>
    </row>
    <row r="225" spans="1:7" x14ac:dyDescent="0.15">
      <c r="A225" s="60">
        <v>224</v>
      </c>
      <c r="B225" s="60" t="s">
        <v>817</v>
      </c>
      <c r="C225" s="60" t="s">
        <v>818</v>
      </c>
      <c r="D225" s="60" t="s">
        <v>340</v>
      </c>
      <c r="E225" s="60">
        <v>1</v>
      </c>
      <c r="F225" s="60">
        <v>580</v>
      </c>
      <c r="G225" s="60">
        <v>580</v>
      </c>
    </row>
    <row r="226" spans="1:7" x14ac:dyDescent="0.15">
      <c r="A226" s="60">
        <v>225</v>
      </c>
      <c r="B226" s="60" t="s">
        <v>819</v>
      </c>
      <c r="C226" s="60" t="s">
        <v>820</v>
      </c>
      <c r="D226" s="60" t="s">
        <v>821</v>
      </c>
      <c r="E226" s="60">
        <v>1</v>
      </c>
      <c r="F226" s="60">
        <v>1200</v>
      </c>
      <c r="G226" s="60">
        <v>1200</v>
      </c>
    </row>
    <row r="227" spans="1:7" x14ac:dyDescent="0.15">
      <c r="A227" s="60">
        <v>226</v>
      </c>
      <c r="B227" s="60" t="s">
        <v>822</v>
      </c>
      <c r="C227" s="60" t="s">
        <v>823</v>
      </c>
      <c r="D227" s="60" t="s">
        <v>364</v>
      </c>
      <c r="E227" s="60">
        <v>1</v>
      </c>
      <c r="F227" s="60">
        <v>880</v>
      </c>
      <c r="G227" s="60">
        <v>880</v>
      </c>
    </row>
    <row r="228" spans="1:7" x14ac:dyDescent="0.15">
      <c r="A228" s="60">
        <v>227</v>
      </c>
      <c r="B228" s="60" t="s">
        <v>824</v>
      </c>
      <c r="C228" s="60" t="s">
        <v>825</v>
      </c>
      <c r="D228" s="60" t="s">
        <v>826</v>
      </c>
      <c r="E228" s="60">
        <v>1</v>
      </c>
      <c r="F228" s="60">
        <v>1800</v>
      </c>
      <c r="G228" s="60">
        <v>1800</v>
      </c>
    </row>
    <row r="229" spans="1:7" x14ac:dyDescent="0.15">
      <c r="A229" s="60">
        <v>228</v>
      </c>
      <c r="B229" s="60" t="s">
        <v>827</v>
      </c>
      <c r="C229" s="60" t="s">
        <v>828</v>
      </c>
      <c r="D229" s="60" t="s">
        <v>353</v>
      </c>
      <c r="E229" s="60">
        <v>1</v>
      </c>
      <c r="F229" s="60">
        <v>1300</v>
      </c>
      <c r="G229" s="60">
        <v>1300</v>
      </c>
    </row>
    <row r="230" spans="1:7" x14ac:dyDescent="0.15">
      <c r="A230" s="60">
        <v>229</v>
      </c>
      <c r="B230" s="60" t="s">
        <v>829</v>
      </c>
      <c r="C230" s="60" t="s">
        <v>830</v>
      </c>
      <c r="D230" s="60" t="s">
        <v>831</v>
      </c>
      <c r="E230" s="60">
        <v>1</v>
      </c>
      <c r="F230" s="60">
        <v>740</v>
      </c>
      <c r="G230" s="60">
        <v>740</v>
      </c>
    </row>
    <row r="231" spans="1:7" x14ac:dyDescent="0.15">
      <c r="A231" s="60">
        <v>230</v>
      </c>
      <c r="B231" s="60" t="s">
        <v>832</v>
      </c>
      <c r="C231" s="60" t="s">
        <v>833</v>
      </c>
      <c r="D231" s="60" t="s">
        <v>834</v>
      </c>
      <c r="E231" s="60">
        <v>1</v>
      </c>
      <c r="F231" s="60">
        <v>1900</v>
      </c>
      <c r="G231" s="60">
        <v>1900</v>
      </c>
    </row>
    <row r="232" spans="1:7" x14ac:dyDescent="0.15">
      <c r="A232" s="60">
        <v>231</v>
      </c>
      <c r="B232" s="60" t="s">
        <v>835</v>
      </c>
      <c r="C232" s="60" t="s">
        <v>836</v>
      </c>
      <c r="D232" s="60" t="s">
        <v>837</v>
      </c>
      <c r="E232" s="60">
        <v>1</v>
      </c>
      <c r="F232" s="60">
        <v>1300</v>
      </c>
      <c r="G232" s="60">
        <v>1300</v>
      </c>
    </row>
    <row r="233" spans="1:7" x14ac:dyDescent="0.15">
      <c r="A233" s="60">
        <v>232</v>
      </c>
      <c r="B233" s="60" t="s">
        <v>838</v>
      </c>
      <c r="C233" s="60" t="s">
        <v>839</v>
      </c>
      <c r="D233" s="60" t="s">
        <v>403</v>
      </c>
      <c r="E233" s="60">
        <v>1</v>
      </c>
      <c r="F233" s="60">
        <v>1300</v>
      </c>
      <c r="G233" s="60">
        <v>1300</v>
      </c>
    </row>
    <row r="234" spans="1:7" x14ac:dyDescent="0.15">
      <c r="A234" s="60">
        <v>233</v>
      </c>
      <c r="B234" s="60" t="s">
        <v>840</v>
      </c>
      <c r="C234" s="60" t="s">
        <v>841</v>
      </c>
      <c r="D234" s="60" t="s">
        <v>251</v>
      </c>
      <c r="E234" s="60">
        <v>1</v>
      </c>
      <c r="F234" s="60">
        <v>1600</v>
      </c>
      <c r="G234" s="60">
        <v>1600</v>
      </c>
    </row>
    <row r="235" spans="1:7" x14ac:dyDescent="0.15">
      <c r="A235" s="60">
        <v>234</v>
      </c>
      <c r="B235" s="60" t="s">
        <v>840</v>
      </c>
      <c r="C235" s="60" t="s">
        <v>842</v>
      </c>
      <c r="D235" s="60" t="s">
        <v>314</v>
      </c>
      <c r="E235" s="60">
        <v>1</v>
      </c>
      <c r="F235" s="60">
        <v>440</v>
      </c>
      <c r="G235" s="60">
        <v>440</v>
      </c>
    </row>
    <row r="236" spans="1:7" x14ac:dyDescent="0.15">
      <c r="A236" s="60">
        <v>235</v>
      </c>
      <c r="B236" s="60" t="s">
        <v>843</v>
      </c>
      <c r="C236" s="60" t="s">
        <v>844</v>
      </c>
      <c r="D236" s="60" t="s">
        <v>314</v>
      </c>
      <c r="E236" s="60">
        <v>1</v>
      </c>
      <c r="F236" s="60">
        <v>720</v>
      </c>
      <c r="G236" s="60">
        <v>720</v>
      </c>
    </row>
    <row r="237" spans="1:7" x14ac:dyDescent="0.15">
      <c r="A237" s="60">
        <v>236</v>
      </c>
      <c r="B237" s="60" t="s">
        <v>845</v>
      </c>
      <c r="C237" s="60" t="s">
        <v>846</v>
      </c>
      <c r="D237" s="60" t="s">
        <v>364</v>
      </c>
      <c r="E237" s="60">
        <v>1</v>
      </c>
      <c r="F237" s="60">
        <v>720</v>
      </c>
      <c r="G237" s="60">
        <v>720</v>
      </c>
    </row>
    <row r="238" spans="1:7" x14ac:dyDescent="0.15">
      <c r="A238" s="60">
        <v>237</v>
      </c>
      <c r="B238" s="60" t="s">
        <v>847</v>
      </c>
      <c r="C238" s="60" t="s">
        <v>848</v>
      </c>
      <c r="D238" s="60" t="s">
        <v>849</v>
      </c>
      <c r="E238" s="60">
        <v>1</v>
      </c>
      <c r="F238" s="60">
        <v>840</v>
      </c>
      <c r="G238" s="60">
        <v>840</v>
      </c>
    </row>
    <row r="239" spans="1:7" x14ac:dyDescent="0.15">
      <c r="A239" s="60">
        <v>238</v>
      </c>
      <c r="B239" s="60" t="s">
        <v>850</v>
      </c>
      <c r="C239" s="60" t="s">
        <v>851</v>
      </c>
      <c r="D239" s="60" t="s">
        <v>364</v>
      </c>
      <c r="E239" s="60">
        <v>1</v>
      </c>
      <c r="F239" s="60">
        <v>800</v>
      </c>
      <c r="G239" s="60">
        <v>800</v>
      </c>
    </row>
    <row r="240" spans="1:7" x14ac:dyDescent="0.15">
      <c r="A240" s="60">
        <v>239</v>
      </c>
      <c r="B240" s="60" t="s">
        <v>852</v>
      </c>
      <c r="C240" s="60" t="s">
        <v>853</v>
      </c>
      <c r="D240" s="60" t="s">
        <v>251</v>
      </c>
      <c r="E240" s="60">
        <v>1</v>
      </c>
      <c r="F240" s="60">
        <v>400</v>
      </c>
      <c r="G240" s="60">
        <v>400</v>
      </c>
    </row>
    <row r="242" spans="2:7" x14ac:dyDescent="0.15">
      <c r="E242" s="59">
        <f>SUM(E2:E241)</f>
        <v>239</v>
      </c>
      <c r="G242" s="59">
        <f>SUM(G2:G241)</f>
        <v>272686</v>
      </c>
    </row>
    <row r="243" spans="2:7" ht="14.25" x14ac:dyDescent="0.15">
      <c r="B243" s="61" t="s">
        <v>854</v>
      </c>
    </row>
    <row r="244" spans="2:7" ht="14.25" x14ac:dyDescent="0.15">
      <c r="B244" s="61" t="s">
        <v>855</v>
      </c>
    </row>
    <row r="245" spans="2:7" ht="14.25" x14ac:dyDescent="0.15">
      <c r="B245" s="61" t="s">
        <v>856</v>
      </c>
    </row>
    <row r="250" spans="2:7" s="61" customFormat="1" ht="14.25" x14ac:dyDescent="0.15"/>
    <row r="251" spans="2:7" s="61" customFormat="1" ht="14.25" x14ac:dyDescent="0.15"/>
    <row r="252" spans="2:7" s="61" customFormat="1" ht="14.25" x14ac:dyDescent="0.15"/>
  </sheetData>
  <phoneticPr fontId="4"/>
  <pageMargins left="0.75" right="0.75" top="1" bottom="1" header="0.5" footer="0.5"/>
  <pageSetup paperSize="9" orientation="portrait" horizontalDpi="0" verticalDpi="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43" workbookViewId="0">
      <selection activeCell="D59" sqref="D59"/>
    </sheetView>
  </sheetViews>
  <sheetFormatPr defaultRowHeight="13.5" x14ac:dyDescent="0.15"/>
  <cols>
    <col min="1" max="1" width="6.125" style="66" customWidth="1"/>
    <col min="2" max="2" width="40.25" style="66" customWidth="1"/>
    <col min="3" max="3" width="25.875" style="66" customWidth="1"/>
    <col min="4" max="4" width="33.25" style="66" customWidth="1"/>
    <col min="5" max="6" width="9" style="66"/>
    <col min="7" max="7" width="15.125" style="66" customWidth="1"/>
    <col min="8" max="16384" width="9" style="66"/>
  </cols>
  <sheetData>
    <row r="1" spans="1:7" x14ac:dyDescent="0.15">
      <c r="A1" s="62"/>
      <c r="B1" s="63" t="s">
        <v>857</v>
      </c>
      <c r="C1" s="64" t="s">
        <v>858</v>
      </c>
      <c r="D1" s="64" t="s">
        <v>859</v>
      </c>
      <c r="E1" s="65" t="s">
        <v>860</v>
      </c>
      <c r="F1" s="64" t="s">
        <v>266</v>
      </c>
      <c r="G1" s="64" t="s">
        <v>861</v>
      </c>
    </row>
    <row r="2" spans="1:7" s="59" customFormat="1" ht="30" customHeight="1" x14ac:dyDescent="0.15">
      <c r="A2" s="67">
        <v>240</v>
      </c>
      <c r="B2" s="67" t="s">
        <v>862</v>
      </c>
      <c r="C2" s="67" t="s">
        <v>863</v>
      </c>
      <c r="D2" s="67" t="s">
        <v>864</v>
      </c>
      <c r="E2" s="68">
        <v>1</v>
      </c>
      <c r="F2" s="67">
        <v>267</v>
      </c>
      <c r="G2" s="67">
        <v>267</v>
      </c>
    </row>
    <row r="3" spans="1:7" s="59" customFormat="1" ht="30" customHeight="1" x14ac:dyDescent="0.15">
      <c r="A3" s="67">
        <v>241</v>
      </c>
      <c r="B3" s="67" t="s">
        <v>865</v>
      </c>
      <c r="C3" s="67" t="s">
        <v>389</v>
      </c>
      <c r="D3" s="67" t="s">
        <v>866</v>
      </c>
      <c r="E3" s="68">
        <v>1</v>
      </c>
      <c r="F3" s="67">
        <v>700</v>
      </c>
      <c r="G3" s="67">
        <v>700</v>
      </c>
    </row>
    <row r="4" spans="1:7" s="59" customFormat="1" ht="30" customHeight="1" x14ac:dyDescent="0.15">
      <c r="A4" s="67">
        <v>242</v>
      </c>
      <c r="B4" s="67" t="s">
        <v>867</v>
      </c>
      <c r="C4" s="67" t="s">
        <v>868</v>
      </c>
      <c r="D4" s="67" t="s">
        <v>869</v>
      </c>
      <c r="E4" s="68">
        <v>1</v>
      </c>
      <c r="F4" s="67">
        <v>680</v>
      </c>
      <c r="G4" s="67">
        <v>680</v>
      </c>
    </row>
    <row r="5" spans="1:7" s="59" customFormat="1" ht="30" customHeight="1" x14ac:dyDescent="0.15">
      <c r="A5" s="67">
        <v>243</v>
      </c>
      <c r="B5" s="67" t="s">
        <v>870</v>
      </c>
      <c r="C5" s="67" t="s">
        <v>378</v>
      </c>
      <c r="D5" s="67" t="s">
        <v>871</v>
      </c>
      <c r="E5" s="68">
        <v>1</v>
      </c>
      <c r="F5" s="67">
        <v>1300</v>
      </c>
      <c r="G5" s="67">
        <v>1300</v>
      </c>
    </row>
    <row r="6" spans="1:7" s="59" customFormat="1" ht="30" customHeight="1" x14ac:dyDescent="0.15">
      <c r="A6" s="67">
        <v>244</v>
      </c>
      <c r="B6" s="67" t="s">
        <v>872</v>
      </c>
      <c r="C6" s="67" t="s">
        <v>873</v>
      </c>
      <c r="D6" s="67" t="s">
        <v>874</v>
      </c>
      <c r="E6" s="68">
        <v>1</v>
      </c>
      <c r="F6" s="67">
        <v>1600</v>
      </c>
      <c r="G6" s="67">
        <v>1600</v>
      </c>
    </row>
    <row r="7" spans="1:7" s="59" customFormat="1" ht="30" customHeight="1" x14ac:dyDescent="0.15">
      <c r="A7" s="67">
        <v>245</v>
      </c>
      <c r="B7" s="67" t="s">
        <v>875</v>
      </c>
      <c r="C7" s="67" t="s">
        <v>597</v>
      </c>
      <c r="D7" s="67" t="s">
        <v>876</v>
      </c>
      <c r="E7" s="68">
        <v>1</v>
      </c>
      <c r="F7" s="67">
        <v>1800</v>
      </c>
      <c r="G7" s="67">
        <v>1800</v>
      </c>
    </row>
    <row r="8" spans="1:7" s="59" customFormat="1" ht="30" customHeight="1" x14ac:dyDescent="0.15">
      <c r="A8" s="67">
        <v>246</v>
      </c>
      <c r="B8" s="67" t="s">
        <v>877</v>
      </c>
      <c r="C8" s="67" t="s">
        <v>251</v>
      </c>
      <c r="D8" s="67" t="s">
        <v>878</v>
      </c>
      <c r="E8" s="68">
        <v>1</v>
      </c>
      <c r="F8" s="67">
        <v>710</v>
      </c>
      <c r="G8" s="67">
        <v>710</v>
      </c>
    </row>
    <row r="9" spans="1:7" s="59" customFormat="1" ht="30" customHeight="1" x14ac:dyDescent="0.15">
      <c r="A9" s="67">
        <v>247</v>
      </c>
      <c r="B9" s="67" t="s">
        <v>879</v>
      </c>
      <c r="C9" s="67" t="s">
        <v>353</v>
      </c>
      <c r="D9" s="67" t="s">
        <v>880</v>
      </c>
      <c r="E9" s="68">
        <v>1</v>
      </c>
      <c r="F9" s="67">
        <v>1200</v>
      </c>
      <c r="G9" s="67">
        <v>1200</v>
      </c>
    </row>
    <row r="10" spans="1:7" s="59" customFormat="1" ht="30" customHeight="1" x14ac:dyDescent="0.15">
      <c r="A10" s="67">
        <v>248</v>
      </c>
      <c r="B10" s="67" t="s">
        <v>881</v>
      </c>
      <c r="C10" s="67" t="s">
        <v>314</v>
      </c>
      <c r="D10" s="67" t="s">
        <v>882</v>
      </c>
      <c r="E10" s="68">
        <v>1</v>
      </c>
      <c r="F10" s="67">
        <v>560</v>
      </c>
      <c r="G10" s="67">
        <v>560</v>
      </c>
    </row>
    <row r="11" spans="1:7" ht="30" customHeight="1" x14ac:dyDescent="0.15">
      <c r="A11" s="69">
        <v>277</v>
      </c>
      <c r="B11" s="70" t="s">
        <v>883</v>
      </c>
      <c r="C11" s="69" t="s">
        <v>403</v>
      </c>
      <c r="D11" s="71">
        <v>9784055013109</v>
      </c>
      <c r="E11" s="71">
        <v>1</v>
      </c>
      <c r="F11" s="69">
        <v>2800</v>
      </c>
      <c r="G11" s="72">
        <f t="shared" ref="G11:G55" si="0">E11*F11</f>
        <v>2800</v>
      </c>
    </row>
    <row r="12" spans="1:7" ht="30" customHeight="1" x14ac:dyDescent="0.15">
      <c r="A12" s="69">
        <v>278</v>
      </c>
      <c r="B12" s="70" t="s">
        <v>884</v>
      </c>
      <c r="C12" s="69" t="s">
        <v>885</v>
      </c>
      <c r="D12" s="71">
        <v>9784751529911</v>
      </c>
      <c r="E12" s="71">
        <v>1</v>
      </c>
      <c r="F12" s="69">
        <v>2000</v>
      </c>
      <c r="G12" s="72">
        <f t="shared" si="0"/>
        <v>2000</v>
      </c>
    </row>
    <row r="13" spans="1:7" ht="30" customHeight="1" x14ac:dyDescent="0.15">
      <c r="A13" s="69">
        <v>279</v>
      </c>
      <c r="B13" s="70" t="s">
        <v>886</v>
      </c>
      <c r="C13" s="69" t="s">
        <v>371</v>
      </c>
      <c r="D13" s="71">
        <v>9784591128121</v>
      </c>
      <c r="E13" s="71">
        <v>1</v>
      </c>
      <c r="F13" s="69">
        <v>3000</v>
      </c>
      <c r="G13" s="72">
        <f t="shared" si="0"/>
        <v>3000</v>
      </c>
    </row>
    <row r="14" spans="1:7" ht="30" customHeight="1" x14ac:dyDescent="0.15">
      <c r="A14" s="69">
        <v>280</v>
      </c>
      <c r="B14" s="70" t="s">
        <v>887</v>
      </c>
      <c r="C14" s="69" t="s">
        <v>888</v>
      </c>
      <c r="D14" s="71">
        <v>9784807164592</v>
      </c>
      <c r="E14" s="71">
        <v>1</v>
      </c>
      <c r="F14" s="69">
        <v>4100</v>
      </c>
      <c r="G14" s="72">
        <f t="shared" si="0"/>
        <v>4100</v>
      </c>
    </row>
    <row r="15" spans="1:7" ht="30" customHeight="1" x14ac:dyDescent="0.15">
      <c r="A15" s="69">
        <v>281</v>
      </c>
      <c r="B15" s="70" t="s">
        <v>889</v>
      </c>
      <c r="C15" s="69" t="s">
        <v>888</v>
      </c>
      <c r="D15" s="71">
        <v>9784807164578</v>
      </c>
      <c r="E15" s="71">
        <v>1</v>
      </c>
      <c r="F15" s="69">
        <v>1800</v>
      </c>
      <c r="G15" s="72">
        <f t="shared" si="0"/>
        <v>1800</v>
      </c>
    </row>
    <row r="16" spans="1:7" ht="30" customHeight="1" x14ac:dyDescent="0.15">
      <c r="A16" s="69">
        <v>282</v>
      </c>
      <c r="B16" s="70" t="s">
        <v>890</v>
      </c>
      <c r="C16" s="69" t="s">
        <v>788</v>
      </c>
      <c r="D16" s="71">
        <v>9784593587674</v>
      </c>
      <c r="E16" s="71">
        <v>1</v>
      </c>
      <c r="F16" s="69">
        <v>3900</v>
      </c>
      <c r="G16" s="72">
        <f t="shared" si="0"/>
        <v>3900</v>
      </c>
    </row>
    <row r="17" spans="1:7" ht="30" customHeight="1" x14ac:dyDescent="0.15">
      <c r="A17" s="69">
        <v>283</v>
      </c>
      <c r="B17" s="70" t="s">
        <v>891</v>
      </c>
      <c r="C17" s="69" t="s">
        <v>892</v>
      </c>
      <c r="D17" s="71">
        <v>9784759820447</v>
      </c>
      <c r="E17" s="71">
        <v>1</v>
      </c>
      <c r="F17" s="69">
        <v>2000</v>
      </c>
      <c r="G17" s="72">
        <f t="shared" si="0"/>
        <v>2000</v>
      </c>
    </row>
    <row r="18" spans="1:7" ht="30" customHeight="1" x14ac:dyDescent="0.15">
      <c r="A18" s="69">
        <v>284</v>
      </c>
      <c r="B18" s="70" t="s">
        <v>893</v>
      </c>
      <c r="C18" s="69" t="s">
        <v>894</v>
      </c>
      <c r="D18" s="71">
        <v>9784540191534</v>
      </c>
      <c r="E18" s="71">
        <v>1</v>
      </c>
      <c r="F18" s="69">
        <v>2500</v>
      </c>
      <c r="G18" s="72">
        <f t="shared" si="0"/>
        <v>2500</v>
      </c>
    </row>
    <row r="19" spans="1:7" ht="30" customHeight="1" x14ac:dyDescent="0.15">
      <c r="A19" s="69">
        <v>285</v>
      </c>
      <c r="B19" s="70" t="s">
        <v>895</v>
      </c>
      <c r="C19" s="69" t="s">
        <v>745</v>
      </c>
      <c r="D19" s="71">
        <v>9784752008439</v>
      </c>
      <c r="E19" s="71">
        <v>1</v>
      </c>
      <c r="F19" s="69">
        <v>1400</v>
      </c>
      <c r="G19" s="72">
        <f t="shared" si="0"/>
        <v>1400</v>
      </c>
    </row>
    <row r="20" spans="1:7" ht="30" customHeight="1" x14ac:dyDescent="0.15">
      <c r="A20" s="69">
        <v>286</v>
      </c>
      <c r="B20" s="70" t="s">
        <v>896</v>
      </c>
      <c r="C20" s="69" t="s">
        <v>894</v>
      </c>
      <c r="D20" s="71">
        <v>9784540191565</v>
      </c>
      <c r="E20" s="71">
        <v>1</v>
      </c>
      <c r="F20" s="69">
        <v>3500</v>
      </c>
      <c r="G20" s="72">
        <f t="shared" si="0"/>
        <v>3500</v>
      </c>
    </row>
    <row r="21" spans="1:7" ht="30" customHeight="1" x14ac:dyDescent="0.15">
      <c r="A21" s="69">
        <v>288</v>
      </c>
      <c r="B21" s="70" t="s">
        <v>897</v>
      </c>
      <c r="C21" s="69" t="s">
        <v>378</v>
      </c>
      <c r="D21" s="71">
        <v>9784309615486</v>
      </c>
      <c r="E21" s="71">
        <v>1</v>
      </c>
      <c r="F21" s="69">
        <v>3800</v>
      </c>
      <c r="G21" s="72">
        <f t="shared" si="0"/>
        <v>3800</v>
      </c>
    </row>
    <row r="22" spans="1:7" ht="30" customHeight="1" x14ac:dyDescent="0.15">
      <c r="A22" s="69">
        <v>289</v>
      </c>
      <c r="B22" s="70" t="s">
        <v>898</v>
      </c>
      <c r="C22" s="69" t="s">
        <v>403</v>
      </c>
      <c r="D22" s="71">
        <v>9784055013482</v>
      </c>
      <c r="E22" s="71">
        <v>1</v>
      </c>
      <c r="F22" s="69">
        <v>3000</v>
      </c>
      <c r="G22" s="72">
        <f t="shared" si="0"/>
        <v>3000</v>
      </c>
    </row>
    <row r="23" spans="1:7" ht="30" customHeight="1" x14ac:dyDescent="0.15">
      <c r="A23" s="69">
        <v>290</v>
      </c>
      <c r="B23" s="70" t="s">
        <v>899</v>
      </c>
      <c r="C23" s="69" t="s">
        <v>597</v>
      </c>
      <c r="D23" s="71">
        <v>9784092272101</v>
      </c>
      <c r="E23" s="71">
        <v>1</v>
      </c>
      <c r="F23" s="69">
        <v>1800</v>
      </c>
      <c r="G23" s="72">
        <f t="shared" si="0"/>
        <v>1800</v>
      </c>
    </row>
    <row r="24" spans="1:7" ht="30" customHeight="1" x14ac:dyDescent="0.15">
      <c r="A24" s="69">
        <v>293</v>
      </c>
      <c r="B24" s="70" t="s">
        <v>900</v>
      </c>
      <c r="C24" s="69" t="s">
        <v>901</v>
      </c>
      <c r="D24" s="71">
        <v>9784494018512</v>
      </c>
      <c r="E24" s="71">
        <v>1</v>
      </c>
      <c r="F24" s="69">
        <v>4500</v>
      </c>
      <c r="G24" s="72">
        <f t="shared" si="0"/>
        <v>4500</v>
      </c>
    </row>
    <row r="25" spans="1:7" ht="30" customHeight="1" x14ac:dyDescent="0.15">
      <c r="A25" s="69">
        <v>294</v>
      </c>
      <c r="B25" s="70" t="s">
        <v>902</v>
      </c>
      <c r="C25" s="69" t="s">
        <v>903</v>
      </c>
      <c r="D25" s="71">
        <v>9784385366074</v>
      </c>
      <c r="E25" s="71">
        <v>1</v>
      </c>
      <c r="F25" s="69">
        <v>1800</v>
      </c>
      <c r="G25" s="72">
        <f t="shared" si="0"/>
        <v>1800</v>
      </c>
    </row>
    <row r="26" spans="1:7" ht="30" customHeight="1" x14ac:dyDescent="0.15">
      <c r="A26" s="69">
        <v>295</v>
      </c>
      <c r="B26" s="70" t="s">
        <v>904</v>
      </c>
      <c r="C26" s="69" t="s">
        <v>905</v>
      </c>
      <c r="D26" s="71">
        <v>9784623084654</v>
      </c>
      <c r="E26" s="71">
        <v>1</v>
      </c>
      <c r="F26" s="69">
        <v>3800</v>
      </c>
      <c r="G26" s="72">
        <f t="shared" si="0"/>
        <v>3800</v>
      </c>
    </row>
    <row r="27" spans="1:7" ht="30" customHeight="1" x14ac:dyDescent="0.15">
      <c r="A27" s="69">
        <v>297</v>
      </c>
      <c r="B27" s="70" t="s">
        <v>906</v>
      </c>
      <c r="C27" s="69" t="s">
        <v>597</v>
      </c>
      <c r="D27" s="71">
        <v>9784092132412</v>
      </c>
      <c r="E27" s="71">
        <v>1</v>
      </c>
      <c r="F27" s="69">
        <v>2800</v>
      </c>
      <c r="G27" s="72">
        <f t="shared" si="0"/>
        <v>2800</v>
      </c>
    </row>
    <row r="28" spans="1:7" ht="30" customHeight="1" x14ac:dyDescent="0.15">
      <c r="A28" s="69">
        <v>298</v>
      </c>
      <c r="B28" s="70" t="s">
        <v>907</v>
      </c>
      <c r="C28" s="69" t="s">
        <v>908</v>
      </c>
      <c r="D28" s="71">
        <v>9784251093769</v>
      </c>
      <c r="E28" s="71">
        <v>1</v>
      </c>
      <c r="F28" s="69">
        <v>3000</v>
      </c>
      <c r="G28" s="72">
        <f t="shared" si="0"/>
        <v>3000</v>
      </c>
    </row>
    <row r="29" spans="1:7" ht="30" customHeight="1" x14ac:dyDescent="0.15">
      <c r="A29" s="69">
        <v>299</v>
      </c>
      <c r="B29" s="70" t="s">
        <v>909</v>
      </c>
      <c r="C29" s="69" t="s">
        <v>910</v>
      </c>
      <c r="D29" s="71">
        <v>9784799903551</v>
      </c>
      <c r="E29" s="71">
        <v>1</v>
      </c>
      <c r="F29" s="69">
        <v>3200</v>
      </c>
      <c r="G29" s="72">
        <f t="shared" si="0"/>
        <v>3200</v>
      </c>
    </row>
    <row r="30" spans="1:7" ht="30" customHeight="1" x14ac:dyDescent="0.15">
      <c r="A30" s="69">
        <v>301</v>
      </c>
      <c r="B30" s="70" t="s">
        <v>911</v>
      </c>
      <c r="C30" s="69" t="s">
        <v>908</v>
      </c>
      <c r="D30" s="71">
        <v>9784251096012</v>
      </c>
      <c r="E30" s="71">
        <v>1</v>
      </c>
      <c r="F30" s="69">
        <v>3500</v>
      </c>
      <c r="G30" s="72">
        <f t="shared" si="0"/>
        <v>3500</v>
      </c>
    </row>
    <row r="31" spans="1:7" ht="30" customHeight="1" x14ac:dyDescent="0.15">
      <c r="A31" s="69">
        <v>302</v>
      </c>
      <c r="B31" s="70" t="s">
        <v>912</v>
      </c>
      <c r="C31" s="69" t="s">
        <v>378</v>
      </c>
      <c r="D31" s="71">
        <v>9784309615479</v>
      </c>
      <c r="E31" s="71">
        <v>1</v>
      </c>
      <c r="F31" s="69">
        <v>4500</v>
      </c>
      <c r="G31" s="72">
        <f t="shared" si="0"/>
        <v>4500</v>
      </c>
    </row>
    <row r="32" spans="1:7" ht="30" customHeight="1" x14ac:dyDescent="0.15">
      <c r="A32" s="69">
        <v>303</v>
      </c>
      <c r="B32" s="70" t="s">
        <v>913</v>
      </c>
      <c r="C32" s="69" t="s">
        <v>389</v>
      </c>
      <c r="D32" s="71">
        <v>9784082881009</v>
      </c>
      <c r="E32" s="71">
        <v>1</v>
      </c>
      <c r="F32" s="69">
        <v>3000</v>
      </c>
      <c r="G32" s="72">
        <f t="shared" si="0"/>
        <v>3000</v>
      </c>
    </row>
    <row r="33" spans="1:7" ht="30" customHeight="1" x14ac:dyDescent="0.15">
      <c r="A33" s="69">
        <v>304</v>
      </c>
      <c r="B33" s="70" t="s">
        <v>914</v>
      </c>
      <c r="C33" s="69" t="s">
        <v>597</v>
      </c>
      <c r="D33" s="71">
        <v>9784092173170</v>
      </c>
      <c r="E33" s="71">
        <v>1</v>
      </c>
      <c r="F33" s="69">
        <v>2000</v>
      </c>
      <c r="G33" s="72">
        <f t="shared" si="0"/>
        <v>2000</v>
      </c>
    </row>
    <row r="34" spans="1:7" ht="30" customHeight="1" x14ac:dyDescent="0.15">
      <c r="A34" s="69">
        <v>305</v>
      </c>
      <c r="B34" s="70" t="s">
        <v>915</v>
      </c>
      <c r="C34" s="69" t="s">
        <v>597</v>
      </c>
      <c r="D34" s="71">
        <v>9784092172340</v>
      </c>
      <c r="E34" s="71">
        <v>1</v>
      </c>
      <c r="F34" s="69">
        <v>1900</v>
      </c>
      <c r="G34" s="72">
        <f t="shared" si="0"/>
        <v>1900</v>
      </c>
    </row>
    <row r="35" spans="1:7" ht="30" customHeight="1" x14ac:dyDescent="0.15">
      <c r="A35" s="69">
        <v>306</v>
      </c>
      <c r="B35" s="70" t="s">
        <v>916</v>
      </c>
      <c r="C35" s="69" t="s">
        <v>917</v>
      </c>
      <c r="D35" s="71">
        <v>9784750515748</v>
      </c>
      <c r="E35" s="71">
        <v>1</v>
      </c>
      <c r="F35" s="69">
        <v>1800</v>
      </c>
      <c r="G35" s="72">
        <f t="shared" si="0"/>
        <v>1800</v>
      </c>
    </row>
    <row r="36" spans="1:7" ht="30" customHeight="1" x14ac:dyDescent="0.15">
      <c r="A36" s="69">
        <v>307</v>
      </c>
      <c r="B36" s="70" t="s">
        <v>918</v>
      </c>
      <c r="C36" s="69" t="s">
        <v>892</v>
      </c>
      <c r="D36" s="71">
        <v>9784759820591</v>
      </c>
      <c r="E36" s="71">
        <v>1</v>
      </c>
      <c r="F36" s="69">
        <v>1800</v>
      </c>
      <c r="G36" s="72">
        <f t="shared" si="0"/>
        <v>1800</v>
      </c>
    </row>
    <row r="37" spans="1:7" ht="30" customHeight="1" x14ac:dyDescent="0.15">
      <c r="A37" s="69">
        <v>308</v>
      </c>
      <c r="B37" s="70" t="s">
        <v>919</v>
      </c>
      <c r="C37" s="69" t="s">
        <v>920</v>
      </c>
      <c r="D37" s="71">
        <v>9784864121422</v>
      </c>
      <c r="E37" s="71">
        <v>1</v>
      </c>
      <c r="F37" s="69">
        <v>1700</v>
      </c>
      <c r="G37" s="72">
        <f t="shared" si="0"/>
        <v>1700</v>
      </c>
    </row>
    <row r="38" spans="1:7" ht="30" customHeight="1" x14ac:dyDescent="0.15">
      <c r="A38" s="69">
        <v>309</v>
      </c>
      <c r="B38" s="70" t="s">
        <v>921</v>
      </c>
      <c r="C38" s="69" t="s">
        <v>636</v>
      </c>
      <c r="D38" s="71">
        <v>9784652203750</v>
      </c>
      <c r="E38" s="71">
        <v>1</v>
      </c>
      <c r="F38" s="69">
        <v>3000</v>
      </c>
      <c r="G38" s="72">
        <f t="shared" si="0"/>
        <v>3000</v>
      </c>
    </row>
    <row r="39" spans="1:7" ht="30" customHeight="1" x14ac:dyDescent="0.15">
      <c r="A39" s="69">
        <v>310</v>
      </c>
      <c r="B39" s="70" t="s">
        <v>922</v>
      </c>
      <c r="C39" s="69" t="s">
        <v>788</v>
      </c>
      <c r="D39" s="71">
        <v>9784593587803</v>
      </c>
      <c r="E39" s="71">
        <v>1</v>
      </c>
      <c r="F39" s="69">
        <v>3900</v>
      </c>
      <c r="G39" s="72">
        <f t="shared" si="0"/>
        <v>3900</v>
      </c>
    </row>
    <row r="40" spans="1:7" ht="30" customHeight="1" x14ac:dyDescent="0.15">
      <c r="A40" s="69">
        <v>311</v>
      </c>
      <c r="B40" s="70" t="s">
        <v>923</v>
      </c>
      <c r="C40" s="69" t="s">
        <v>331</v>
      </c>
      <c r="D40" s="71">
        <v>9784033485409</v>
      </c>
      <c r="E40" s="71">
        <v>1</v>
      </c>
      <c r="F40" s="69">
        <v>2300</v>
      </c>
      <c r="G40" s="72">
        <f t="shared" si="0"/>
        <v>2300</v>
      </c>
    </row>
    <row r="41" spans="1:7" ht="30" customHeight="1" x14ac:dyDescent="0.15">
      <c r="A41" s="69">
        <v>312</v>
      </c>
      <c r="B41" s="70" t="s">
        <v>924</v>
      </c>
      <c r="C41" s="69" t="s">
        <v>925</v>
      </c>
      <c r="D41" s="71">
        <v>9784528022850</v>
      </c>
      <c r="E41" s="71">
        <v>1</v>
      </c>
      <c r="F41" s="69">
        <v>1200</v>
      </c>
      <c r="G41" s="72">
        <f t="shared" si="0"/>
        <v>1200</v>
      </c>
    </row>
    <row r="42" spans="1:7" ht="30" customHeight="1" x14ac:dyDescent="0.15">
      <c r="A42" s="69">
        <v>313</v>
      </c>
      <c r="B42" s="70" t="s">
        <v>926</v>
      </c>
      <c r="C42" s="69" t="s">
        <v>925</v>
      </c>
      <c r="D42" s="71">
        <v>9784528023000</v>
      </c>
      <c r="E42" s="71">
        <v>1</v>
      </c>
      <c r="F42" s="69">
        <v>1200</v>
      </c>
      <c r="G42" s="72">
        <f t="shared" si="0"/>
        <v>1200</v>
      </c>
    </row>
    <row r="43" spans="1:7" ht="30" customHeight="1" x14ac:dyDescent="0.15">
      <c r="A43" s="69">
        <v>314</v>
      </c>
      <c r="B43" s="69" t="s">
        <v>927</v>
      </c>
      <c r="C43" s="69" t="s">
        <v>928</v>
      </c>
      <c r="D43" s="71">
        <v>9784898111291</v>
      </c>
      <c r="E43" s="71">
        <v>1</v>
      </c>
      <c r="F43" s="69">
        <v>2700</v>
      </c>
      <c r="G43" s="72">
        <f t="shared" si="0"/>
        <v>2700</v>
      </c>
    </row>
    <row r="44" spans="1:7" ht="30" customHeight="1" x14ac:dyDescent="0.15">
      <c r="A44" s="69">
        <v>315</v>
      </c>
      <c r="B44" s="69" t="s">
        <v>929</v>
      </c>
      <c r="C44" s="69" t="s">
        <v>928</v>
      </c>
      <c r="D44" s="71">
        <v>9784898111048</v>
      </c>
      <c r="E44" s="71">
        <v>1</v>
      </c>
      <c r="F44" s="69">
        <v>1900</v>
      </c>
      <c r="G44" s="72">
        <f t="shared" si="0"/>
        <v>1900</v>
      </c>
    </row>
    <row r="45" spans="1:7" ht="30" customHeight="1" x14ac:dyDescent="0.15">
      <c r="A45" s="69">
        <v>316</v>
      </c>
      <c r="B45" s="69" t="s">
        <v>930</v>
      </c>
      <c r="C45" s="69" t="s">
        <v>931</v>
      </c>
      <c r="D45" s="71">
        <v>9784811808413</v>
      </c>
      <c r="E45" s="71">
        <v>1</v>
      </c>
      <c r="F45" s="69">
        <v>1600</v>
      </c>
      <c r="G45" s="72">
        <f t="shared" si="0"/>
        <v>1600</v>
      </c>
    </row>
    <row r="46" spans="1:7" ht="30" customHeight="1" x14ac:dyDescent="0.15">
      <c r="A46" s="69">
        <v>317</v>
      </c>
      <c r="B46" s="69" t="s">
        <v>932</v>
      </c>
      <c r="C46" s="69" t="s">
        <v>928</v>
      </c>
      <c r="D46" s="71">
        <v>9784898110782</v>
      </c>
      <c r="E46" s="71">
        <v>1</v>
      </c>
      <c r="F46" s="69">
        <v>2400</v>
      </c>
      <c r="G46" s="72">
        <f t="shared" si="0"/>
        <v>2400</v>
      </c>
    </row>
    <row r="47" spans="1:7" ht="30" customHeight="1" x14ac:dyDescent="0.15">
      <c r="A47" s="69">
        <v>318</v>
      </c>
      <c r="B47" s="69" t="s">
        <v>933</v>
      </c>
      <c r="C47" s="69" t="s">
        <v>934</v>
      </c>
      <c r="D47" s="71">
        <v>9784265057887</v>
      </c>
      <c r="E47" s="71">
        <v>1</v>
      </c>
      <c r="F47" s="69">
        <v>1500</v>
      </c>
      <c r="G47" s="72">
        <f t="shared" si="0"/>
        <v>1500</v>
      </c>
    </row>
    <row r="48" spans="1:7" ht="30" customHeight="1" x14ac:dyDescent="0.15">
      <c r="A48" s="69">
        <v>319</v>
      </c>
      <c r="B48" s="69" t="s">
        <v>935</v>
      </c>
      <c r="C48" s="69" t="s">
        <v>788</v>
      </c>
      <c r="D48" s="71">
        <v>9784593587797</v>
      </c>
      <c r="E48" s="71">
        <v>1</v>
      </c>
      <c r="F48" s="69">
        <v>3800</v>
      </c>
      <c r="G48" s="72">
        <f t="shared" si="0"/>
        <v>3800</v>
      </c>
    </row>
    <row r="49" spans="1:7" ht="30" customHeight="1" x14ac:dyDescent="0.15">
      <c r="A49" s="69">
        <v>322</v>
      </c>
      <c r="B49" s="69" t="s">
        <v>936</v>
      </c>
      <c r="C49" s="69" t="s">
        <v>925</v>
      </c>
      <c r="D49" s="71">
        <v>9784528022997</v>
      </c>
      <c r="E49" s="71">
        <v>1</v>
      </c>
      <c r="F49" s="69">
        <v>1500</v>
      </c>
      <c r="G49" s="72">
        <f t="shared" si="0"/>
        <v>1500</v>
      </c>
    </row>
    <row r="50" spans="1:7" ht="30" customHeight="1" x14ac:dyDescent="0.15">
      <c r="A50" s="69">
        <v>323</v>
      </c>
      <c r="B50" s="69" t="s">
        <v>937</v>
      </c>
      <c r="C50" s="69" t="s">
        <v>925</v>
      </c>
      <c r="D50" s="71">
        <v>9784528010055</v>
      </c>
      <c r="E50" s="71">
        <v>1</v>
      </c>
      <c r="F50" s="69">
        <v>2400</v>
      </c>
      <c r="G50" s="72">
        <f t="shared" si="0"/>
        <v>2400</v>
      </c>
    </row>
    <row r="51" spans="1:7" ht="30" customHeight="1" x14ac:dyDescent="0.15">
      <c r="A51" s="69">
        <v>325</v>
      </c>
      <c r="B51" s="69" t="s">
        <v>938</v>
      </c>
      <c r="C51" s="69" t="s">
        <v>885</v>
      </c>
      <c r="D51" s="71">
        <v>9784751529737</v>
      </c>
      <c r="E51" s="71">
        <v>1</v>
      </c>
      <c r="F51" s="69">
        <v>2500</v>
      </c>
      <c r="G51" s="72">
        <f t="shared" si="0"/>
        <v>2500</v>
      </c>
    </row>
    <row r="52" spans="1:7" ht="30" customHeight="1" x14ac:dyDescent="0.15">
      <c r="A52" s="69">
        <v>326</v>
      </c>
      <c r="B52" s="69" t="s">
        <v>939</v>
      </c>
      <c r="C52" s="69" t="s">
        <v>892</v>
      </c>
      <c r="D52" s="71">
        <v>9784759820584</v>
      </c>
      <c r="E52" s="71">
        <v>1</v>
      </c>
      <c r="F52" s="69">
        <v>1800</v>
      </c>
      <c r="G52" s="72">
        <f t="shared" si="0"/>
        <v>1800</v>
      </c>
    </row>
    <row r="53" spans="1:7" ht="30" customHeight="1" x14ac:dyDescent="0.15">
      <c r="A53" s="69">
        <v>327</v>
      </c>
      <c r="B53" s="69" t="s">
        <v>940</v>
      </c>
      <c r="C53" s="69" t="s">
        <v>934</v>
      </c>
      <c r="D53" s="71">
        <v>9784265851645</v>
      </c>
      <c r="E53" s="71">
        <v>1</v>
      </c>
      <c r="F53" s="69">
        <v>3200</v>
      </c>
      <c r="G53" s="72">
        <f t="shared" si="0"/>
        <v>3200</v>
      </c>
    </row>
    <row r="54" spans="1:7" ht="30" customHeight="1" x14ac:dyDescent="0.15">
      <c r="A54" s="69">
        <v>329</v>
      </c>
      <c r="B54" s="69" t="s">
        <v>941</v>
      </c>
      <c r="C54" s="69" t="s">
        <v>942</v>
      </c>
      <c r="D54" s="71">
        <v>9784799903568</v>
      </c>
      <c r="E54" s="71">
        <v>1</v>
      </c>
      <c r="F54" s="69">
        <v>4500</v>
      </c>
      <c r="G54" s="72">
        <f t="shared" si="0"/>
        <v>4500</v>
      </c>
    </row>
    <row r="55" spans="1:7" ht="30" customHeight="1" x14ac:dyDescent="0.15">
      <c r="A55" s="69">
        <v>330</v>
      </c>
      <c r="B55" s="69" t="s">
        <v>943</v>
      </c>
      <c r="C55" s="69" t="s">
        <v>901</v>
      </c>
      <c r="D55" s="71">
        <v>9784494018499</v>
      </c>
      <c r="E55" s="71">
        <v>1</v>
      </c>
      <c r="F55" s="69">
        <v>1980</v>
      </c>
      <c r="G55" s="72">
        <f t="shared" si="0"/>
        <v>1980</v>
      </c>
    </row>
    <row r="56" spans="1:7" ht="14.25" thickBot="1" x14ac:dyDescent="0.2">
      <c r="A56" s="73"/>
      <c r="B56" s="73"/>
      <c r="C56" s="73"/>
      <c r="D56" s="73"/>
      <c r="E56" s="73"/>
      <c r="F56" s="73"/>
      <c r="G56" s="73"/>
    </row>
    <row r="57" spans="1:7" ht="26.25" thickBot="1" x14ac:dyDescent="0.2">
      <c r="A57" s="73"/>
      <c r="B57" s="73"/>
      <c r="C57" s="73"/>
      <c r="D57" s="74" t="s">
        <v>944</v>
      </c>
      <c r="E57" s="75">
        <f>SUM(E11:E55)</f>
        <v>45</v>
      </c>
      <c r="F57" s="76" t="s">
        <v>945</v>
      </c>
      <c r="G57" s="77">
        <f>SUM(G2:G55)</f>
        <v>127097</v>
      </c>
    </row>
    <row r="58" spans="1:7" ht="14.25" thickBot="1" x14ac:dyDescent="0.2">
      <c r="A58" s="73"/>
      <c r="B58" s="73"/>
      <c r="C58" s="73"/>
      <c r="D58" s="73"/>
      <c r="E58" s="73"/>
      <c r="F58" s="78" t="s">
        <v>946</v>
      </c>
      <c r="G58" s="79">
        <f>INT(G57*0.1)</f>
        <v>12709</v>
      </c>
    </row>
    <row r="59" spans="1:7" ht="26.25" thickBot="1" x14ac:dyDescent="0.2">
      <c r="A59" s="73"/>
      <c r="B59" s="73"/>
      <c r="C59" s="73"/>
      <c r="D59" s="73"/>
      <c r="E59" s="73"/>
      <c r="F59" s="78" t="s">
        <v>947</v>
      </c>
      <c r="G59" s="80">
        <f>G57+G58</f>
        <v>139806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opLeftCell="A46" workbookViewId="0">
      <selection activeCell="B61" sqref="B61"/>
    </sheetView>
  </sheetViews>
  <sheetFormatPr defaultRowHeight="13.5" x14ac:dyDescent="0.15"/>
  <cols>
    <col min="1" max="1" width="6.375" style="66" customWidth="1"/>
    <col min="2" max="2" width="48.875" style="66" customWidth="1"/>
    <col min="3" max="3" width="21.625" style="66" customWidth="1"/>
    <col min="4" max="16384" width="9" style="66"/>
  </cols>
  <sheetData>
    <row r="2" spans="1:7" ht="18" thickBot="1" x14ac:dyDescent="0.2">
      <c r="A2" s="81" t="s">
        <v>948</v>
      </c>
      <c r="B2" s="82"/>
      <c r="C2" s="83"/>
      <c r="D2" s="82"/>
      <c r="E2" s="82"/>
      <c r="F2" s="84"/>
      <c r="G2" s="85"/>
    </row>
    <row r="3" spans="1:7" ht="19.5" thickBot="1" x14ac:dyDescent="0.2">
      <c r="A3" s="86" t="s">
        <v>1</v>
      </c>
      <c r="B3" s="87" t="s">
        <v>2</v>
      </c>
      <c r="C3" s="88" t="s">
        <v>3</v>
      </c>
      <c r="D3" s="87" t="s">
        <v>4</v>
      </c>
      <c r="E3" s="89" t="s">
        <v>5</v>
      </c>
      <c r="F3" s="90" t="s">
        <v>6</v>
      </c>
      <c r="G3" s="91" t="s">
        <v>7</v>
      </c>
    </row>
    <row r="4" spans="1:7" ht="24.95" customHeight="1" thickTop="1" x14ac:dyDescent="0.15">
      <c r="A4" s="92">
        <v>1</v>
      </c>
      <c r="B4" s="93" t="s">
        <v>949</v>
      </c>
      <c r="C4" s="94">
        <v>9784780421606</v>
      </c>
      <c r="D4" s="95" t="s">
        <v>950</v>
      </c>
      <c r="E4" s="96">
        <v>1</v>
      </c>
      <c r="F4" s="97">
        <v>1630</v>
      </c>
      <c r="G4" s="98">
        <v>1630</v>
      </c>
    </row>
    <row r="5" spans="1:7" ht="24.95" customHeight="1" x14ac:dyDescent="0.15">
      <c r="A5" s="99">
        <v>2</v>
      </c>
      <c r="B5" s="100" t="s">
        <v>951</v>
      </c>
      <c r="C5" s="94">
        <v>9784894539365</v>
      </c>
      <c r="D5" s="101" t="s">
        <v>952</v>
      </c>
      <c r="E5" s="96">
        <v>1</v>
      </c>
      <c r="F5" s="102">
        <v>1500</v>
      </c>
      <c r="G5" s="98">
        <v>1500</v>
      </c>
    </row>
    <row r="6" spans="1:7" ht="24.95" customHeight="1" x14ac:dyDescent="0.15">
      <c r="A6" s="99">
        <v>3</v>
      </c>
      <c r="B6" s="103" t="s">
        <v>953</v>
      </c>
      <c r="C6" s="94">
        <v>9784906740468</v>
      </c>
      <c r="D6" s="101" t="s">
        <v>954</v>
      </c>
      <c r="E6" s="96">
        <v>1</v>
      </c>
      <c r="F6" s="102">
        <v>1700</v>
      </c>
      <c r="G6" s="98">
        <v>1700</v>
      </c>
    </row>
    <row r="7" spans="1:7" ht="24.95" customHeight="1" x14ac:dyDescent="0.15">
      <c r="A7" s="92">
        <v>4</v>
      </c>
      <c r="B7" s="100" t="s">
        <v>955</v>
      </c>
      <c r="C7" s="94">
        <v>9784398148100</v>
      </c>
      <c r="D7" s="101" t="s">
        <v>956</v>
      </c>
      <c r="E7" s="96">
        <v>1</v>
      </c>
      <c r="F7" s="102">
        <v>1400</v>
      </c>
      <c r="G7" s="98">
        <v>1400</v>
      </c>
    </row>
    <row r="8" spans="1:7" ht="24.95" customHeight="1" x14ac:dyDescent="0.15">
      <c r="A8" s="92">
        <v>5</v>
      </c>
      <c r="B8" s="100" t="s">
        <v>957</v>
      </c>
      <c r="C8" s="104">
        <v>9784867210062</v>
      </c>
      <c r="D8" s="101" t="s">
        <v>952</v>
      </c>
      <c r="E8" s="96">
        <v>1</v>
      </c>
      <c r="F8" s="102">
        <v>4500</v>
      </c>
      <c r="G8" s="98">
        <v>4500</v>
      </c>
    </row>
    <row r="9" spans="1:7" ht="24.95" customHeight="1" x14ac:dyDescent="0.15">
      <c r="A9" s="92">
        <v>6</v>
      </c>
      <c r="B9" s="100" t="s">
        <v>958</v>
      </c>
      <c r="C9" s="94">
        <v>9784533133022</v>
      </c>
      <c r="D9" s="101" t="s">
        <v>959</v>
      </c>
      <c r="E9" s="105">
        <v>1</v>
      </c>
      <c r="F9" s="102">
        <v>1600</v>
      </c>
      <c r="G9" s="98">
        <v>1600</v>
      </c>
    </row>
    <row r="10" spans="1:7" ht="24.95" customHeight="1" x14ac:dyDescent="0.15">
      <c r="A10" s="92">
        <v>7</v>
      </c>
      <c r="B10" s="100" t="s">
        <v>960</v>
      </c>
      <c r="C10" s="94">
        <v>9784866071787</v>
      </c>
      <c r="D10" s="101" t="s">
        <v>961</v>
      </c>
      <c r="E10" s="105">
        <v>1</v>
      </c>
      <c r="F10" s="102">
        <v>3400</v>
      </c>
      <c r="G10" s="98">
        <v>3400</v>
      </c>
    </row>
    <row r="11" spans="1:7" ht="24.95" customHeight="1" x14ac:dyDescent="0.15">
      <c r="A11" s="92">
        <v>8</v>
      </c>
      <c r="B11" s="106" t="s">
        <v>962</v>
      </c>
      <c r="C11" s="94">
        <v>9784800313928</v>
      </c>
      <c r="D11" s="101" t="s">
        <v>963</v>
      </c>
      <c r="E11" s="105">
        <v>1</v>
      </c>
      <c r="F11" s="102">
        <v>1500</v>
      </c>
      <c r="G11" s="98">
        <v>1500</v>
      </c>
    </row>
    <row r="12" spans="1:7" ht="24.95" customHeight="1" x14ac:dyDescent="0.15">
      <c r="A12" s="92">
        <v>9</v>
      </c>
      <c r="B12" s="95" t="s">
        <v>964</v>
      </c>
      <c r="C12" s="94">
        <v>9784867210406</v>
      </c>
      <c r="D12" s="101" t="s">
        <v>952</v>
      </c>
      <c r="E12" s="105">
        <v>1</v>
      </c>
      <c r="F12" s="102">
        <v>1800</v>
      </c>
      <c r="G12" s="98">
        <v>1800</v>
      </c>
    </row>
    <row r="13" spans="1:7" ht="24.95" customHeight="1" x14ac:dyDescent="0.15">
      <c r="A13" s="92">
        <v>10</v>
      </c>
      <c r="B13" s="103" t="s">
        <v>965</v>
      </c>
      <c r="C13" s="94">
        <v>9784902591361</v>
      </c>
      <c r="D13" s="101" t="s">
        <v>966</v>
      </c>
      <c r="E13" s="105">
        <v>1</v>
      </c>
      <c r="F13" s="102">
        <v>1389</v>
      </c>
      <c r="G13" s="98">
        <v>1389</v>
      </c>
    </row>
    <row r="14" spans="1:7" ht="24.95" customHeight="1" x14ac:dyDescent="0.15">
      <c r="A14" s="92">
        <v>11</v>
      </c>
      <c r="B14" s="107" t="s">
        <v>967</v>
      </c>
      <c r="C14" s="94">
        <v>9784041043257</v>
      </c>
      <c r="D14" s="101" t="s">
        <v>34</v>
      </c>
      <c r="E14" s="105">
        <v>1</v>
      </c>
      <c r="F14" s="102">
        <v>1400</v>
      </c>
      <c r="G14" s="98">
        <v>1400</v>
      </c>
    </row>
    <row r="15" spans="1:7" ht="24.95" customHeight="1" x14ac:dyDescent="0.15">
      <c r="A15" s="92">
        <v>12</v>
      </c>
      <c r="B15" s="103" t="s">
        <v>968</v>
      </c>
      <c r="C15" s="94">
        <v>9784778316778</v>
      </c>
      <c r="D15" s="95" t="s">
        <v>969</v>
      </c>
      <c r="E15" s="96">
        <v>1</v>
      </c>
      <c r="F15" s="97">
        <v>1100</v>
      </c>
      <c r="G15" s="98">
        <v>1100</v>
      </c>
    </row>
    <row r="16" spans="1:7" ht="24.95" customHeight="1" x14ac:dyDescent="0.15">
      <c r="A16" s="92">
        <v>13</v>
      </c>
      <c r="B16" s="103" t="s">
        <v>970</v>
      </c>
      <c r="C16" s="94">
        <v>9784416619681</v>
      </c>
      <c r="D16" s="101" t="s">
        <v>971</v>
      </c>
      <c r="E16" s="96">
        <v>1</v>
      </c>
      <c r="F16" s="102">
        <v>1500</v>
      </c>
      <c r="G16" s="98">
        <v>1500</v>
      </c>
    </row>
    <row r="17" spans="1:7" ht="24.95" customHeight="1" x14ac:dyDescent="0.15">
      <c r="A17" s="92">
        <v>14</v>
      </c>
      <c r="B17" s="108" t="s">
        <v>972</v>
      </c>
      <c r="C17" s="94">
        <v>9784416616512</v>
      </c>
      <c r="D17" s="101" t="s">
        <v>971</v>
      </c>
      <c r="E17" s="96">
        <v>1</v>
      </c>
      <c r="F17" s="102">
        <v>1500</v>
      </c>
      <c r="G17" s="98">
        <v>1500</v>
      </c>
    </row>
    <row r="18" spans="1:7" ht="24.95" customHeight="1" x14ac:dyDescent="0.15">
      <c r="A18" s="92">
        <v>15</v>
      </c>
      <c r="B18" s="103" t="s">
        <v>973</v>
      </c>
      <c r="C18" s="94">
        <v>9784416518144</v>
      </c>
      <c r="D18" s="101" t="s">
        <v>971</v>
      </c>
      <c r="E18" s="96">
        <v>1</v>
      </c>
      <c r="F18" s="102">
        <v>1500</v>
      </c>
      <c r="G18" s="98">
        <v>1500</v>
      </c>
    </row>
    <row r="19" spans="1:7" ht="24.95" customHeight="1" x14ac:dyDescent="0.15">
      <c r="A19" s="92">
        <v>16</v>
      </c>
      <c r="B19" s="103" t="s">
        <v>974</v>
      </c>
      <c r="C19" s="104">
        <v>9784426127091</v>
      </c>
      <c r="D19" s="101" t="s">
        <v>975</v>
      </c>
      <c r="E19" s="96">
        <v>1</v>
      </c>
      <c r="F19" s="102">
        <v>1500</v>
      </c>
      <c r="G19" s="98">
        <v>1500</v>
      </c>
    </row>
    <row r="20" spans="1:7" ht="24.95" customHeight="1" x14ac:dyDescent="0.15">
      <c r="A20" s="92">
        <v>17</v>
      </c>
      <c r="B20" s="109" t="s">
        <v>976</v>
      </c>
      <c r="C20" s="94">
        <v>9784756247445</v>
      </c>
      <c r="D20" s="110" t="s">
        <v>977</v>
      </c>
      <c r="E20" s="105">
        <v>1</v>
      </c>
      <c r="F20" s="102">
        <v>1900</v>
      </c>
      <c r="G20" s="98">
        <v>1900</v>
      </c>
    </row>
    <row r="21" spans="1:7" ht="24.95" customHeight="1" x14ac:dyDescent="0.15">
      <c r="A21" s="92">
        <v>18</v>
      </c>
      <c r="B21" s="103" t="s">
        <v>978</v>
      </c>
      <c r="C21" s="94">
        <v>9784408339283</v>
      </c>
      <c r="D21" s="101" t="s">
        <v>121</v>
      </c>
      <c r="E21" s="105">
        <v>1</v>
      </c>
      <c r="F21" s="102">
        <v>2000</v>
      </c>
      <c r="G21" s="98">
        <v>2000</v>
      </c>
    </row>
    <row r="22" spans="1:7" ht="24.95" customHeight="1" x14ac:dyDescent="0.15">
      <c r="A22" s="92">
        <v>19</v>
      </c>
      <c r="B22" s="103" t="s">
        <v>979</v>
      </c>
      <c r="C22" s="94">
        <v>9784537218282</v>
      </c>
      <c r="D22" s="101" t="s">
        <v>980</v>
      </c>
      <c r="E22" s="105">
        <v>1</v>
      </c>
      <c r="F22" s="102">
        <v>1400</v>
      </c>
      <c r="G22" s="98">
        <v>1400</v>
      </c>
    </row>
    <row r="23" spans="1:7" ht="24.95" customHeight="1" x14ac:dyDescent="0.15">
      <c r="A23" s="92">
        <v>20</v>
      </c>
      <c r="B23" s="109" t="s">
        <v>981</v>
      </c>
      <c r="C23" s="94">
        <v>9784537216417</v>
      </c>
      <c r="D23" s="101" t="s">
        <v>980</v>
      </c>
      <c r="E23" s="105">
        <v>1</v>
      </c>
      <c r="F23" s="102">
        <v>1300</v>
      </c>
      <c r="G23" s="98">
        <v>1300</v>
      </c>
    </row>
    <row r="24" spans="1:7" ht="24.95" customHeight="1" x14ac:dyDescent="0.15">
      <c r="A24" s="92">
        <v>21</v>
      </c>
      <c r="B24" s="103" t="s">
        <v>982</v>
      </c>
      <c r="C24" s="94">
        <v>9784537219517</v>
      </c>
      <c r="D24" s="101" t="s">
        <v>980</v>
      </c>
      <c r="E24" s="105">
        <v>1</v>
      </c>
      <c r="F24" s="102">
        <v>1400</v>
      </c>
      <c r="G24" s="98">
        <v>1400</v>
      </c>
    </row>
    <row r="25" spans="1:7" ht="24.95" customHeight="1" x14ac:dyDescent="0.15">
      <c r="A25" s="92">
        <v>22</v>
      </c>
      <c r="B25" s="103" t="s">
        <v>983</v>
      </c>
      <c r="C25" s="94">
        <v>9784591171431</v>
      </c>
      <c r="D25" s="101" t="s">
        <v>52</v>
      </c>
      <c r="E25" s="105">
        <v>1</v>
      </c>
      <c r="F25" s="102">
        <v>900</v>
      </c>
      <c r="G25" s="98">
        <v>900</v>
      </c>
    </row>
    <row r="26" spans="1:7" ht="24.95" customHeight="1" x14ac:dyDescent="0.15">
      <c r="A26" s="92">
        <v>23</v>
      </c>
      <c r="B26" s="103" t="s">
        <v>984</v>
      </c>
      <c r="C26" s="94">
        <v>9784255009988</v>
      </c>
      <c r="D26" s="101" t="s">
        <v>985</v>
      </c>
      <c r="E26" s="105">
        <v>1</v>
      </c>
      <c r="F26" s="102">
        <v>1650</v>
      </c>
      <c r="G26" s="98">
        <v>1650</v>
      </c>
    </row>
    <row r="27" spans="1:7" ht="24.95" customHeight="1" x14ac:dyDescent="0.15">
      <c r="A27" s="92">
        <v>24</v>
      </c>
      <c r="B27" s="103" t="s">
        <v>986</v>
      </c>
      <c r="C27" s="94">
        <v>9784265812042</v>
      </c>
      <c r="D27" s="101" t="s">
        <v>987</v>
      </c>
      <c r="E27" s="105">
        <v>1</v>
      </c>
      <c r="F27" s="102">
        <v>1500</v>
      </c>
      <c r="G27" s="98">
        <v>1500</v>
      </c>
    </row>
    <row r="28" spans="1:7" ht="24.95" customHeight="1" x14ac:dyDescent="0.15">
      <c r="A28" s="92">
        <v>25</v>
      </c>
      <c r="B28" s="103" t="s">
        <v>988</v>
      </c>
      <c r="C28" s="94">
        <v>9784295404231</v>
      </c>
      <c r="D28" s="101" t="s">
        <v>989</v>
      </c>
      <c r="E28" s="105">
        <v>1</v>
      </c>
      <c r="F28" s="102">
        <v>1500</v>
      </c>
      <c r="G28" s="98">
        <v>1500</v>
      </c>
    </row>
    <row r="29" spans="1:7" ht="24.95" customHeight="1" x14ac:dyDescent="0.15">
      <c r="A29" s="92">
        <v>26</v>
      </c>
      <c r="B29" s="109" t="s">
        <v>990</v>
      </c>
      <c r="C29" s="94">
        <v>9784408339559</v>
      </c>
      <c r="D29" s="101" t="s">
        <v>121</v>
      </c>
      <c r="E29" s="105">
        <v>1</v>
      </c>
      <c r="F29" s="102">
        <v>1800</v>
      </c>
      <c r="G29" s="98">
        <v>1800</v>
      </c>
    </row>
    <row r="30" spans="1:7" ht="24.95" customHeight="1" x14ac:dyDescent="0.15">
      <c r="A30" s="92">
        <v>27</v>
      </c>
      <c r="B30" s="103" t="s">
        <v>991</v>
      </c>
      <c r="C30" s="94">
        <v>9784036451005</v>
      </c>
      <c r="D30" s="101" t="s">
        <v>992</v>
      </c>
      <c r="E30" s="105">
        <v>1</v>
      </c>
      <c r="F30" s="102">
        <v>2000</v>
      </c>
      <c r="G30" s="98">
        <v>2000</v>
      </c>
    </row>
    <row r="31" spans="1:7" ht="24.95" customHeight="1" x14ac:dyDescent="0.15">
      <c r="A31" s="92">
        <v>28</v>
      </c>
      <c r="B31" s="111" t="s">
        <v>993</v>
      </c>
      <c r="C31" s="94">
        <v>9784780311761</v>
      </c>
      <c r="D31" s="101" t="s">
        <v>994</v>
      </c>
      <c r="E31" s="105">
        <v>1</v>
      </c>
      <c r="F31" s="102">
        <v>2500</v>
      </c>
      <c r="G31" s="98">
        <v>2500</v>
      </c>
    </row>
    <row r="32" spans="1:7" ht="24.95" customHeight="1" x14ac:dyDescent="0.15">
      <c r="A32" s="92">
        <v>29</v>
      </c>
      <c r="B32" s="111" t="s">
        <v>995</v>
      </c>
      <c r="C32" s="94">
        <v>9784416716168</v>
      </c>
      <c r="D32" s="101" t="s">
        <v>971</v>
      </c>
      <c r="E32" s="105">
        <v>1</v>
      </c>
      <c r="F32" s="102">
        <v>1500</v>
      </c>
      <c r="G32" s="98">
        <v>1500</v>
      </c>
    </row>
    <row r="33" spans="1:7" ht="24.95" customHeight="1" x14ac:dyDescent="0.15">
      <c r="A33" s="92">
        <v>30</v>
      </c>
      <c r="B33" s="112" t="s">
        <v>996</v>
      </c>
      <c r="C33" s="104">
        <v>9784635202367</v>
      </c>
      <c r="D33" s="101" t="s">
        <v>997</v>
      </c>
      <c r="E33" s="105">
        <v>1</v>
      </c>
      <c r="F33" s="102">
        <v>1600</v>
      </c>
      <c r="G33" s="98">
        <v>1600</v>
      </c>
    </row>
    <row r="34" spans="1:7" ht="24.95" customHeight="1" x14ac:dyDescent="0.15">
      <c r="A34" s="92">
        <v>31</v>
      </c>
      <c r="B34" s="108" t="s">
        <v>998</v>
      </c>
      <c r="C34" s="94">
        <v>9784046054579</v>
      </c>
      <c r="D34" s="101" t="s">
        <v>34</v>
      </c>
      <c r="E34" s="105">
        <v>1</v>
      </c>
      <c r="F34" s="102">
        <v>1500</v>
      </c>
      <c r="G34" s="98">
        <v>1500</v>
      </c>
    </row>
    <row r="35" spans="1:7" ht="24.95" customHeight="1" x14ac:dyDescent="0.15">
      <c r="A35" s="92">
        <v>32</v>
      </c>
      <c r="B35" s="111" t="s">
        <v>999</v>
      </c>
      <c r="C35" s="94">
        <v>9784120050084</v>
      </c>
      <c r="D35" s="101" t="s">
        <v>1000</v>
      </c>
      <c r="E35" s="105">
        <v>1</v>
      </c>
      <c r="F35" s="102">
        <v>1900</v>
      </c>
      <c r="G35" s="98">
        <v>1900</v>
      </c>
    </row>
    <row r="36" spans="1:7" ht="24.95" customHeight="1" x14ac:dyDescent="0.15">
      <c r="A36" s="92">
        <v>33</v>
      </c>
      <c r="B36" s="111" t="s">
        <v>1001</v>
      </c>
      <c r="C36" s="94">
        <v>9784866510590</v>
      </c>
      <c r="D36" s="101" t="s">
        <v>1002</v>
      </c>
      <c r="E36" s="105">
        <v>1</v>
      </c>
      <c r="F36" s="102">
        <v>1200</v>
      </c>
      <c r="G36" s="98">
        <v>1200</v>
      </c>
    </row>
    <row r="37" spans="1:7" ht="24.95" customHeight="1" x14ac:dyDescent="0.15">
      <c r="A37" s="92">
        <v>34</v>
      </c>
      <c r="B37" s="103" t="s">
        <v>1003</v>
      </c>
      <c r="C37" s="94">
        <v>9784751527658</v>
      </c>
      <c r="D37" s="101" t="s">
        <v>1004</v>
      </c>
      <c r="E37" s="105">
        <v>1</v>
      </c>
      <c r="F37" s="102">
        <v>4500</v>
      </c>
      <c r="G37" s="98">
        <v>4500</v>
      </c>
    </row>
    <row r="38" spans="1:7" ht="24.95" customHeight="1" x14ac:dyDescent="0.15">
      <c r="A38" s="92">
        <v>35</v>
      </c>
      <c r="B38" s="103" t="s">
        <v>1005</v>
      </c>
      <c r="C38" s="94">
        <v>9784093106733</v>
      </c>
      <c r="D38" s="101" t="s">
        <v>11</v>
      </c>
      <c r="E38" s="105">
        <v>1</v>
      </c>
      <c r="F38" s="102">
        <v>1300</v>
      </c>
      <c r="G38" s="98">
        <v>1300</v>
      </c>
    </row>
    <row r="39" spans="1:7" ht="24.95" customHeight="1" x14ac:dyDescent="0.15">
      <c r="A39" s="92">
        <v>36</v>
      </c>
      <c r="B39" s="103" t="s">
        <v>1006</v>
      </c>
      <c r="C39" s="94">
        <v>9784473043672</v>
      </c>
      <c r="D39" s="101" t="s">
        <v>1007</v>
      </c>
      <c r="E39" s="105">
        <v>1</v>
      </c>
      <c r="F39" s="102">
        <v>1500</v>
      </c>
      <c r="G39" s="98">
        <v>1500</v>
      </c>
    </row>
    <row r="40" spans="1:7" ht="24.95" customHeight="1" x14ac:dyDescent="0.15">
      <c r="A40" s="92">
        <v>37</v>
      </c>
      <c r="B40" s="103" t="s">
        <v>1008</v>
      </c>
      <c r="C40" s="94">
        <v>9784103361534</v>
      </c>
      <c r="D40" s="101" t="s">
        <v>43</v>
      </c>
      <c r="E40" s="105">
        <v>1</v>
      </c>
      <c r="F40" s="102">
        <v>1400</v>
      </c>
      <c r="G40" s="98">
        <v>1400</v>
      </c>
    </row>
    <row r="41" spans="1:7" ht="24.95" customHeight="1" x14ac:dyDescent="0.15">
      <c r="A41" s="92">
        <v>38</v>
      </c>
      <c r="B41" s="103" t="s">
        <v>1009</v>
      </c>
      <c r="C41" s="94">
        <v>9784337303010</v>
      </c>
      <c r="D41" s="101" t="s">
        <v>1010</v>
      </c>
      <c r="E41" s="105">
        <v>1</v>
      </c>
      <c r="F41" s="102">
        <v>3000</v>
      </c>
      <c r="G41" s="98">
        <v>3000</v>
      </c>
    </row>
    <row r="42" spans="1:7" ht="24.95" customHeight="1" x14ac:dyDescent="0.15">
      <c r="A42" s="92">
        <v>39</v>
      </c>
      <c r="B42" s="103" t="s">
        <v>1011</v>
      </c>
      <c r="C42" s="94">
        <v>9784337303027</v>
      </c>
      <c r="D42" s="101" t="s">
        <v>1010</v>
      </c>
      <c r="E42" s="105">
        <v>1</v>
      </c>
      <c r="F42" s="102">
        <v>3000</v>
      </c>
      <c r="G42" s="98">
        <v>3000</v>
      </c>
    </row>
    <row r="43" spans="1:7" ht="24.95" customHeight="1" x14ac:dyDescent="0.15">
      <c r="A43" s="92">
        <v>40</v>
      </c>
      <c r="B43" s="103" t="s">
        <v>1012</v>
      </c>
      <c r="C43" s="94">
        <v>9784337303034</v>
      </c>
      <c r="D43" s="101" t="s">
        <v>1010</v>
      </c>
      <c r="E43" s="105">
        <v>1</v>
      </c>
      <c r="F43" s="102">
        <v>3000</v>
      </c>
      <c r="G43" s="98">
        <v>3000</v>
      </c>
    </row>
    <row r="44" spans="1:7" ht="24.95" customHeight="1" x14ac:dyDescent="0.15">
      <c r="A44" s="92">
        <v>41</v>
      </c>
      <c r="B44" s="103" t="s">
        <v>1013</v>
      </c>
      <c r="C44" s="94">
        <v>9784337303041</v>
      </c>
      <c r="D44" s="101" t="s">
        <v>1010</v>
      </c>
      <c r="E44" s="105">
        <v>1</v>
      </c>
      <c r="F44" s="102">
        <v>3000</v>
      </c>
      <c r="G44" s="98">
        <v>3000</v>
      </c>
    </row>
    <row r="45" spans="1:7" ht="24.95" customHeight="1" x14ac:dyDescent="0.15">
      <c r="A45" s="92">
        <v>42</v>
      </c>
      <c r="B45" s="103" t="s">
        <v>1014</v>
      </c>
      <c r="C45" s="94">
        <v>9784337303058</v>
      </c>
      <c r="D45" s="101" t="s">
        <v>1010</v>
      </c>
      <c r="E45" s="105">
        <v>1</v>
      </c>
      <c r="F45" s="102">
        <v>3000</v>
      </c>
      <c r="G45" s="98">
        <v>3000</v>
      </c>
    </row>
    <row r="46" spans="1:7" ht="24.95" customHeight="1" x14ac:dyDescent="0.15">
      <c r="A46" s="92">
        <v>43</v>
      </c>
      <c r="B46" s="103" t="s">
        <v>1015</v>
      </c>
      <c r="C46" s="94">
        <v>9784337303065</v>
      </c>
      <c r="D46" s="101" t="s">
        <v>1010</v>
      </c>
      <c r="E46" s="105">
        <v>1</v>
      </c>
      <c r="F46" s="102">
        <v>3000</v>
      </c>
      <c r="G46" s="98">
        <v>3000</v>
      </c>
    </row>
    <row r="47" spans="1:7" ht="24.95" customHeight="1" x14ac:dyDescent="0.15">
      <c r="A47" s="92">
        <v>44</v>
      </c>
      <c r="B47" s="103" t="s">
        <v>1016</v>
      </c>
      <c r="C47" s="94">
        <v>9784337303072</v>
      </c>
      <c r="D47" s="101" t="s">
        <v>1010</v>
      </c>
      <c r="E47" s="105">
        <v>1</v>
      </c>
      <c r="F47" s="102">
        <v>3000</v>
      </c>
      <c r="G47" s="98">
        <v>3000</v>
      </c>
    </row>
    <row r="48" spans="1:7" ht="24.95" customHeight="1" x14ac:dyDescent="0.15">
      <c r="A48" s="92">
        <v>45</v>
      </c>
      <c r="B48" s="103" t="s">
        <v>1017</v>
      </c>
      <c r="C48" s="94">
        <v>9784337303089</v>
      </c>
      <c r="D48" s="101" t="s">
        <v>1010</v>
      </c>
      <c r="E48" s="105">
        <v>1</v>
      </c>
      <c r="F48" s="102">
        <v>3000</v>
      </c>
      <c r="G48" s="98">
        <v>3000</v>
      </c>
    </row>
    <row r="49" spans="1:7" ht="24.95" customHeight="1" x14ac:dyDescent="0.15">
      <c r="A49" s="92">
        <v>46</v>
      </c>
      <c r="B49" s="112" t="s">
        <v>1018</v>
      </c>
      <c r="C49" s="94">
        <v>9784337303096</v>
      </c>
      <c r="D49" s="95" t="s">
        <v>1010</v>
      </c>
      <c r="E49" s="105">
        <v>1</v>
      </c>
      <c r="F49" s="102">
        <v>3000</v>
      </c>
      <c r="G49" s="98">
        <v>3000</v>
      </c>
    </row>
    <row r="50" spans="1:7" ht="24.95" customHeight="1" x14ac:dyDescent="0.15">
      <c r="A50" s="113">
        <v>47</v>
      </c>
      <c r="B50" s="114" t="s">
        <v>1019</v>
      </c>
      <c r="C50" s="115">
        <v>9784774330945</v>
      </c>
      <c r="D50" s="116" t="s">
        <v>1020</v>
      </c>
      <c r="E50" s="117">
        <v>1</v>
      </c>
      <c r="F50" s="118">
        <v>1500</v>
      </c>
      <c r="G50" s="119">
        <v>1500</v>
      </c>
    </row>
    <row r="51" spans="1:7" ht="24.95" customHeight="1" x14ac:dyDescent="0.15">
      <c r="A51" s="113">
        <v>48</v>
      </c>
      <c r="B51" s="120" t="s">
        <v>1021</v>
      </c>
      <c r="C51" s="115">
        <v>9784908434372</v>
      </c>
      <c r="D51" s="121" t="s">
        <v>1022</v>
      </c>
      <c r="E51" s="117">
        <v>1</v>
      </c>
      <c r="F51" s="122">
        <v>1500</v>
      </c>
      <c r="G51" s="119">
        <v>1500</v>
      </c>
    </row>
    <row r="52" spans="1:7" ht="24.95" customHeight="1" x14ac:dyDescent="0.15">
      <c r="A52" s="113">
        <v>49</v>
      </c>
      <c r="B52" s="123" t="s">
        <v>1023</v>
      </c>
      <c r="C52" s="115">
        <v>9784299015655</v>
      </c>
      <c r="D52" s="121" t="s">
        <v>86</v>
      </c>
      <c r="E52" s="117">
        <v>1</v>
      </c>
      <c r="F52" s="122">
        <v>1300</v>
      </c>
      <c r="G52" s="119">
        <v>1300</v>
      </c>
    </row>
    <row r="53" spans="1:7" ht="24.95" customHeight="1" thickBot="1" x14ac:dyDescent="0.2">
      <c r="A53" s="113">
        <v>50</v>
      </c>
      <c r="B53" s="124" t="s">
        <v>1024</v>
      </c>
      <c r="C53" s="115">
        <v>9784434286001</v>
      </c>
      <c r="D53" s="121" t="s">
        <v>1025</v>
      </c>
      <c r="E53" s="117">
        <v>1</v>
      </c>
      <c r="F53" s="122">
        <v>1200</v>
      </c>
      <c r="G53" s="119">
        <v>1200</v>
      </c>
    </row>
    <row r="54" spans="1:7" ht="24.95" customHeight="1" x14ac:dyDescent="0.15">
      <c r="A54" s="125"/>
      <c r="B54" s="126"/>
      <c r="C54" s="127"/>
      <c r="D54" s="126"/>
      <c r="E54" s="126"/>
      <c r="F54" s="128"/>
      <c r="G54" s="129">
        <f>SUM(G4:G53)</f>
        <v>97669</v>
      </c>
    </row>
  </sheetData>
  <phoneticPr fontId="4"/>
  <conditionalFormatting sqref="C4:C54 C2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workbookViewId="0">
      <selection activeCell="C44" sqref="C44"/>
    </sheetView>
  </sheetViews>
  <sheetFormatPr defaultRowHeight="13.5" x14ac:dyDescent="0.15"/>
  <cols>
    <col min="1" max="1" width="6.375" style="66" customWidth="1"/>
    <col min="2" max="2" width="48.875" style="66" customWidth="1"/>
    <col min="3" max="3" width="21.625" style="66" customWidth="1"/>
    <col min="4" max="16384" width="9" style="66"/>
  </cols>
  <sheetData>
    <row r="2" spans="1:7" ht="18" thickBot="1" x14ac:dyDescent="0.2">
      <c r="A2" s="81" t="s">
        <v>948</v>
      </c>
      <c r="B2" s="82"/>
      <c r="C2" s="83"/>
      <c r="D2" s="82"/>
      <c r="E2" s="82"/>
      <c r="F2" s="84"/>
      <c r="G2" s="85"/>
    </row>
    <row r="3" spans="1:7" ht="19.5" thickBot="1" x14ac:dyDescent="0.2">
      <c r="A3" s="86" t="s">
        <v>1</v>
      </c>
      <c r="B3" s="87" t="s">
        <v>2</v>
      </c>
      <c r="C3" s="88" t="s">
        <v>3</v>
      </c>
      <c r="D3" s="87" t="s">
        <v>4</v>
      </c>
      <c r="E3" s="89" t="s">
        <v>5</v>
      </c>
      <c r="F3" s="90" t="s">
        <v>6</v>
      </c>
      <c r="G3" s="91" t="s">
        <v>7</v>
      </c>
    </row>
    <row r="4" spans="1:7" ht="24.95" customHeight="1" thickTop="1" x14ac:dyDescent="0.15">
      <c r="A4" s="113">
        <v>51</v>
      </c>
      <c r="B4" s="158" t="s">
        <v>1158</v>
      </c>
      <c r="C4" s="115">
        <v>9784591163757</v>
      </c>
      <c r="D4" s="121" t="s">
        <v>52</v>
      </c>
      <c r="E4" s="159">
        <v>1</v>
      </c>
      <c r="F4" s="122">
        <v>3800</v>
      </c>
      <c r="G4" s="119">
        <v>3800</v>
      </c>
    </row>
    <row r="5" spans="1:7" ht="24.95" customHeight="1" x14ac:dyDescent="0.15">
      <c r="A5" s="113">
        <v>52</v>
      </c>
      <c r="B5" s="160" t="s">
        <v>1159</v>
      </c>
      <c r="C5" s="115">
        <v>9784378024806</v>
      </c>
      <c r="D5" s="121" t="s">
        <v>1160</v>
      </c>
      <c r="E5" s="159">
        <v>1</v>
      </c>
      <c r="F5" s="122">
        <v>2500</v>
      </c>
      <c r="G5" s="119">
        <v>2500</v>
      </c>
    </row>
    <row r="6" spans="1:7" ht="24.95" customHeight="1" x14ac:dyDescent="0.15">
      <c r="A6" s="113">
        <v>53</v>
      </c>
      <c r="B6" s="124" t="s">
        <v>1161</v>
      </c>
      <c r="C6" s="115">
        <v>9784591141083</v>
      </c>
      <c r="D6" s="121" t="s">
        <v>52</v>
      </c>
      <c r="E6" s="159">
        <v>1</v>
      </c>
      <c r="F6" s="122">
        <v>1500</v>
      </c>
      <c r="G6" s="119">
        <v>1500</v>
      </c>
    </row>
    <row r="7" spans="1:7" ht="24.95" customHeight="1" x14ac:dyDescent="0.15">
      <c r="A7" s="113">
        <v>54</v>
      </c>
      <c r="B7" s="161" t="s">
        <v>1162</v>
      </c>
      <c r="C7" s="115">
        <v>9784866732671</v>
      </c>
      <c r="D7" s="121" t="s">
        <v>1163</v>
      </c>
      <c r="E7" s="159">
        <v>1</v>
      </c>
      <c r="F7" s="122">
        <v>1500</v>
      </c>
      <c r="G7" s="119">
        <v>1500</v>
      </c>
    </row>
    <row r="8" spans="1:7" ht="24.95" customHeight="1" x14ac:dyDescent="0.15">
      <c r="A8" s="113">
        <v>55</v>
      </c>
      <c r="B8" s="124" t="s">
        <v>1164</v>
      </c>
      <c r="C8" s="115">
        <v>9784778316877</v>
      </c>
      <c r="D8" s="121" t="s">
        <v>1165</v>
      </c>
      <c r="E8" s="159">
        <v>1</v>
      </c>
      <c r="F8" s="122">
        <v>1500</v>
      </c>
      <c r="G8" s="119">
        <v>1500</v>
      </c>
    </row>
    <row r="9" spans="1:7" ht="24.95" customHeight="1" x14ac:dyDescent="0.15">
      <c r="A9" s="113">
        <v>56</v>
      </c>
      <c r="B9" s="124" t="s">
        <v>1166</v>
      </c>
      <c r="C9" s="115">
        <v>9784778317041</v>
      </c>
      <c r="D9" s="121" t="s">
        <v>1165</v>
      </c>
      <c r="E9" s="159">
        <v>1</v>
      </c>
      <c r="F9" s="122">
        <v>1500</v>
      </c>
      <c r="G9" s="119">
        <v>1500</v>
      </c>
    </row>
    <row r="10" spans="1:7" ht="24.95" customHeight="1" x14ac:dyDescent="0.15">
      <c r="A10" s="113">
        <v>57</v>
      </c>
      <c r="B10" s="124" t="s">
        <v>1167</v>
      </c>
      <c r="C10" s="115">
        <v>9784772614504</v>
      </c>
      <c r="D10" s="121" t="s">
        <v>1168</v>
      </c>
      <c r="E10" s="159">
        <v>1</v>
      </c>
      <c r="F10" s="122">
        <v>1800</v>
      </c>
      <c r="G10" s="119">
        <v>1800</v>
      </c>
    </row>
    <row r="11" spans="1:7" ht="24.95" customHeight="1" x14ac:dyDescent="0.15">
      <c r="A11" s="113">
        <v>58</v>
      </c>
      <c r="B11" s="124" t="s">
        <v>1169</v>
      </c>
      <c r="C11" s="115">
        <v>9784866809007</v>
      </c>
      <c r="D11" s="121" t="s">
        <v>1170</v>
      </c>
      <c r="E11" s="159">
        <v>1</v>
      </c>
      <c r="F11" s="122">
        <v>1200</v>
      </c>
      <c r="G11" s="119">
        <v>1200</v>
      </c>
    </row>
    <row r="12" spans="1:7" ht="24.95" customHeight="1" x14ac:dyDescent="0.15">
      <c r="A12" s="113">
        <v>59</v>
      </c>
      <c r="B12" s="124" t="s">
        <v>1171</v>
      </c>
      <c r="C12" s="115">
        <v>9784265088713</v>
      </c>
      <c r="D12" s="121" t="s">
        <v>1064</v>
      </c>
      <c r="E12" s="159">
        <v>1</v>
      </c>
      <c r="F12" s="122">
        <v>3200</v>
      </c>
      <c r="G12" s="119">
        <v>3200</v>
      </c>
    </row>
    <row r="13" spans="1:7" ht="24.95" customHeight="1" x14ac:dyDescent="0.15">
      <c r="A13" s="113">
        <v>60</v>
      </c>
      <c r="B13" s="124" t="s">
        <v>1172</v>
      </c>
      <c r="C13" s="115">
        <v>9784265088720</v>
      </c>
      <c r="D13" s="121" t="s">
        <v>1064</v>
      </c>
      <c r="E13" s="159">
        <v>1</v>
      </c>
      <c r="F13" s="122">
        <v>3200</v>
      </c>
      <c r="G13" s="119">
        <v>3200</v>
      </c>
    </row>
    <row r="14" spans="1:7" ht="24.95" customHeight="1" x14ac:dyDescent="0.15">
      <c r="A14" s="113">
        <v>61</v>
      </c>
      <c r="B14" s="158" t="s">
        <v>1173</v>
      </c>
      <c r="C14" s="115">
        <v>9784265088737</v>
      </c>
      <c r="D14" s="121" t="s">
        <v>1064</v>
      </c>
      <c r="E14" s="159">
        <v>1</v>
      </c>
      <c r="F14" s="122">
        <v>3200</v>
      </c>
      <c r="G14" s="119">
        <v>3200</v>
      </c>
    </row>
    <row r="15" spans="1:7" ht="24.95" customHeight="1" x14ac:dyDescent="0.15">
      <c r="A15" s="113">
        <v>62</v>
      </c>
      <c r="B15" s="161" t="s">
        <v>1174</v>
      </c>
      <c r="C15" s="115">
        <v>9784799903896</v>
      </c>
      <c r="D15" s="121" t="s">
        <v>1175</v>
      </c>
      <c r="E15" s="159">
        <v>1</v>
      </c>
      <c r="F15" s="122">
        <v>4500</v>
      </c>
      <c r="G15" s="119">
        <v>4500</v>
      </c>
    </row>
    <row r="16" spans="1:7" ht="24.95" customHeight="1" x14ac:dyDescent="0.15">
      <c r="A16" s="113">
        <v>63</v>
      </c>
      <c r="B16" s="160" t="s">
        <v>1176</v>
      </c>
      <c r="C16" s="115">
        <v>9784866071947</v>
      </c>
      <c r="D16" s="121" t="s">
        <v>961</v>
      </c>
      <c r="E16" s="159">
        <v>1</v>
      </c>
      <c r="F16" s="122">
        <v>2600</v>
      </c>
      <c r="G16" s="119">
        <v>2600</v>
      </c>
    </row>
    <row r="17" spans="1:7" ht="24.95" customHeight="1" x14ac:dyDescent="0.15">
      <c r="A17" s="113">
        <v>64</v>
      </c>
      <c r="B17" s="123" t="s">
        <v>1177</v>
      </c>
      <c r="C17" s="162">
        <v>9784778317546</v>
      </c>
      <c r="D17" s="121" t="s">
        <v>969</v>
      </c>
      <c r="E17" s="159">
        <v>1</v>
      </c>
      <c r="F17" s="122">
        <v>1500</v>
      </c>
      <c r="G17" s="119">
        <v>1500</v>
      </c>
    </row>
    <row r="18" spans="1:7" ht="24.95" customHeight="1" x14ac:dyDescent="0.15">
      <c r="A18" s="113">
        <v>65</v>
      </c>
      <c r="B18" s="120" t="s">
        <v>1178</v>
      </c>
      <c r="C18" s="115">
        <v>9784866514154</v>
      </c>
      <c r="D18" s="121" t="s">
        <v>1002</v>
      </c>
      <c r="E18" s="159">
        <v>1</v>
      </c>
      <c r="F18" s="122">
        <v>1450</v>
      </c>
      <c r="G18" s="119">
        <v>1450</v>
      </c>
    </row>
    <row r="19" spans="1:7" ht="24.95" customHeight="1" x14ac:dyDescent="0.15">
      <c r="A19" s="113">
        <v>66</v>
      </c>
      <c r="B19" s="161" t="s">
        <v>1179</v>
      </c>
      <c r="C19" s="115">
        <v>9784845116416</v>
      </c>
      <c r="D19" s="121" t="s">
        <v>1180</v>
      </c>
      <c r="E19" s="159">
        <v>1</v>
      </c>
      <c r="F19" s="122">
        <v>1400</v>
      </c>
      <c r="G19" s="119">
        <v>1400</v>
      </c>
    </row>
    <row r="20" spans="1:7" ht="24.95" customHeight="1" x14ac:dyDescent="0.15">
      <c r="A20" s="113">
        <v>67</v>
      </c>
      <c r="B20" s="114" t="s">
        <v>1181</v>
      </c>
      <c r="C20" s="115">
        <v>9784593102013</v>
      </c>
      <c r="D20" s="121" t="s">
        <v>1182</v>
      </c>
      <c r="E20" s="159">
        <v>1</v>
      </c>
      <c r="F20" s="122">
        <v>2800</v>
      </c>
      <c r="G20" s="119">
        <v>2800</v>
      </c>
    </row>
    <row r="21" spans="1:7" ht="24.95" customHeight="1" x14ac:dyDescent="0.15">
      <c r="A21" s="113">
        <v>68</v>
      </c>
      <c r="B21" s="114" t="s">
        <v>1183</v>
      </c>
      <c r="C21" s="115">
        <v>9784593102037</v>
      </c>
      <c r="D21" s="121" t="s">
        <v>1182</v>
      </c>
      <c r="E21" s="159">
        <v>1</v>
      </c>
      <c r="F21" s="122">
        <v>2800</v>
      </c>
      <c r="G21" s="119">
        <v>2800</v>
      </c>
    </row>
    <row r="22" spans="1:7" ht="24.95" customHeight="1" x14ac:dyDescent="0.15">
      <c r="A22" s="113">
        <v>69</v>
      </c>
      <c r="B22" s="114" t="s">
        <v>1184</v>
      </c>
      <c r="C22" s="115">
        <v>9784593102020</v>
      </c>
      <c r="D22" s="121" t="s">
        <v>1182</v>
      </c>
      <c r="E22" s="159">
        <v>1</v>
      </c>
      <c r="F22" s="122">
        <v>2800</v>
      </c>
      <c r="G22" s="119">
        <v>2800</v>
      </c>
    </row>
    <row r="23" spans="1:7" ht="24.95" customHeight="1" x14ac:dyDescent="0.15">
      <c r="A23" s="113">
        <v>70</v>
      </c>
      <c r="B23" s="114" t="s">
        <v>1185</v>
      </c>
      <c r="C23" s="115">
        <v>9784494018635</v>
      </c>
      <c r="D23" s="121" t="s">
        <v>1186</v>
      </c>
      <c r="E23" s="159">
        <v>1</v>
      </c>
      <c r="F23" s="122">
        <v>3000</v>
      </c>
      <c r="G23" s="119">
        <v>3000</v>
      </c>
    </row>
    <row r="24" spans="1:7" ht="24.95" customHeight="1" x14ac:dyDescent="0.15">
      <c r="A24" s="113">
        <v>71</v>
      </c>
      <c r="B24" s="114" t="s">
        <v>1187</v>
      </c>
      <c r="C24" s="115">
        <v>9784494018642</v>
      </c>
      <c r="D24" s="121" t="s">
        <v>1186</v>
      </c>
      <c r="E24" s="159">
        <v>1</v>
      </c>
      <c r="F24" s="122">
        <v>3000</v>
      </c>
      <c r="G24" s="119">
        <v>3000</v>
      </c>
    </row>
    <row r="25" spans="1:7" ht="24.95" customHeight="1" x14ac:dyDescent="0.15">
      <c r="A25" s="113">
        <v>72</v>
      </c>
      <c r="B25" s="114" t="s">
        <v>1188</v>
      </c>
      <c r="C25" s="115">
        <v>9784494018659</v>
      </c>
      <c r="D25" s="121" t="s">
        <v>1189</v>
      </c>
      <c r="E25" s="159">
        <v>1</v>
      </c>
      <c r="F25" s="122">
        <v>3000</v>
      </c>
      <c r="G25" s="119">
        <v>3000</v>
      </c>
    </row>
    <row r="26" spans="1:7" ht="24.95" customHeight="1" x14ac:dyDescent="0.15">
      <c r="A26" s="113">
        <v>73</v>
      </c>
      <c r="B26" s="160" t="s">
        <v>1190</v>
      </c>
      <c r="C26" s="115">
        <v>9784845117352</v>
      </c>
      <c r="D26" s="121" t="s">
        <v>1180</v>
      </c>
      <c r="E26" s="159">
        <v>1</v>
      </c>
      <c r="F26" s="122">
        <v>1400</v>
      </c>
      <c r="G26" s="119">
        <v>1400</v>
      </c>
    </row>
    <row r="27" spans="1:7" ht="24.95" customHeight="1" x14ac:dyDescent="0.15">
      <c r="A27" s="163">
        <v>74</v>
      </c>
      <c r="B27" s="164" t="s">
        <v>1191</v>
      </c>
      <c r="C27" s="165">
        <v>9784055012133</v>
      </c>
      <c r="D27" s="166" t="s">
        <v>1055</v>
      </c>
      <c r="E27" s="167">
        <v>1</v>
      </c>
      <c r="F27" s="168">
        <v>6000</v>
      </c>
      <c r="G27" s="169">
        <v>6000</v>
      </c>
    </row>
    <row r="28" spans="1:7" ht="24.95" customHeight="1" x14ac:dyDescent="0.15">
      <c r="A28" s="113">
        <v>75</v>
      </c>
      <c r="B28" s="160" t="s">
        <v>1192</v>
      </c>
      <c r="C28" s="115">
        <v>9784845115891</v>
      </c>
      <c r="D28" s="121" t="s">
        <v>1180</v>
      </c>
      <c r="E28" s="117">
        <v>1</v>
      </c>
      <c r="F28" s="122">
        <v>1500</v>
      </c>
      <c r="G28" s="119">
        <v>1500</v>
      </c>
    </row>
    <row r="29" spans="1:7" ht="24.95" customHeight="1" x14ac:dyDescent="0.15">
      <c r="A29" s="113">
        <v>76</v>
      </c>
      <c r="B29" s="123" t="s">
        <v>1193</v>
      </c>
      <c r="C29" s="115">
        <v>9784251094117</v>
      </c>
      <c r="D29" s="121" t="s">
        <v>1080</v>
      </c>
      <c r="E29" s="117">
        <v>1</v>
      </c>
      <c r="F29" s="122">
        <v>2500</v>
      </c>
      <c r="G29" s="119">
        <v>2500</v>
      </c>
    </row>
    <row r="30" spans="1:7" ht="24.95" customHeight="1" x14ac:dyDescent="0.15">
      <c r="A30" s="113">
        <v>77</v>
      </c>
      <c r="B30" s="123" t="s">
        <v>1194</v>
      </c>
      <c r="C30" s="162">
        <v>9784251094124</v>
      </c>
      <c r="D30" s="121" t="s">
        <v>1080</v>
      </c>
      <c r="E30" s="117">
        <v>1</v>
      </c>
      <c r="F30" s="122">
        <v>3500</v>
      </c>
      <c r="G30" s="119">
        <v>3500</v>
      </c>
    </row>
    <row r="31" spans="1:7" ht="24.95" customHeight="1" x14ac:dyDescent="0.15">
      <c r="A31" s="113">
        <v>78</v>
      </c>
      <c r="B31" s="123" t="s">
        <v>1195</v>
      </c>
      <c r="C31" s="115">
        <v>9784251094131</v>
      </c>
      <c r="D31" s="121" t="s">
        <v>1080</v>
      </c>
      <c r="E31" s="159">
        <v>1</v>
      </c>
      <c r="F31" s="122">
        <v>3000</v>
      </c>
      <c r="G31" s="119">
        <v>3000</v>
      </c>
    </row>
    <row r="32" spans="1:7" ht="24.95" customHeight="1" x14ac:dyDescent="0.15">
      <c r="A32" s="113">
        <v>79</v>
      </c>
      <c r="B32" s="160" t="s">
        <v>1196</v>
      </c>
      <c r="C32" s="115">
        <v>9784323056586</v>
      </c>
      <c r="D32" s="121" t="s">
        <v>1197</v>
      </c>
      <c r="E32" s="159">
        <v>1</v>
      </c>
      <c r="F32" s="122">
        <v>3900</v>
      </c>
      <c r="G32" s="119">
        <v>3900</v>
      </c>
    </row>
    <row r="33" spans="1:7" ht="24.95" customHeight="1" x14ac:dyDescent="0.15">
      <c r="A33" s="113">
        <v>80</v>
      </c>
      <c r="B33" s="124" t="s">
        <v>1198</v>
      </c>
      <c r="C33" s="115">
        <v>9784323056517</v>
      </c>
      <c r="D33" s="121" t="s">
        <v>1197</v>
      </c>
      <c r="E33" s="159">
        <v>1</v>
      </c>
      <c r="F33" s="122">
        <v>2800</v>
      </c>
      <c r="G33" s="119">
        <v>2800</v>
      </c>
    </row>
    <row r="34" spans="1:7" ht="24.95" customHeight="1" x14ac:dyDescent="0.15">
      <c r="A34" s="113">
        <v>81</v>
      </c>
      <c r="B34" s="170" t="s">
        <v>1199</v>
      </c>
      <c r="C34" s="115">
        <v>9784323056524</v>
      </c>
      <c r="D34" s="121" t="s">
        <v>1197</v>
      </c>
      <c r="E34" s="159">
        <v>1</v>
      </c>
      <c r="F34" s="122">
        <v>2800</v>
      </c>
      <c r="G34" s="119">
        <v>2800</v>
      </c>
    </row>
    <row r="35" spans="1:7" ht="24.95" customHeight="1" x14ac:dyDescent="0.15">
      <c r="A35" s="113">
        <v>82</v>
      </c>
      <c r="B35" s="170" t="s">
        <v>1200</v>
      </c>
      <c r="C35" s="115">
        <v>9784323056531</v>
      </c>
      <c r="D35" s="121" t="s">
        <v>1197</v>
      </c>
      <c r="E35" s="159">
        <v>1</v>
      </c>
      <c r="F35" s="122">
        <v>2800</v>
      </c>
      <c r="G35" s="119">
        <v>2800</v>
      </c>
    </row>
    <row r="36" spans="1:7" ht="24.95" customHeight="1" x14ac:dyDescent="0.15">
      <c r="A36" s="113">
        <v>83</v>
      </c>
      <c r="B36" s="170" t="s">
        <v>1201</v>
      </c>
      <c r="C36" s="115">
        <v>9784323056548</v>
      </c>
      <c r="D36" s="121" t="s">
        <v>1197</v>
      </c>
      <c r="E36" s="159">
        <v>1</v>
      </c>
      <c r="F36" s="122">
        <v>2800</v>
      </c>
      <c r="G36" s="119">
        <v>2800</v>
      </c>
    </row>
    <row r="37" spans="1:7" ht="24.95" customHeight="1" x14ac:dyDescent="0.15">
      <c r="A37" s="113">
        <v>84</v>
      </c>
      <c r="B37" s="170" t="s">
        <v>1202</v>
      </c>
      <c r="C37" s="115">
        <v>9784323056555</v>
      </c>
      <c r="D37" s="121" t="s">
        <v>1197</v>
      </c>
      <c r="E37" s="159">
        <v>1</v>
      </c>
      <c r="F37" s="122">
        <v>2800</v>
      </c>
      <c r="G37" s="119">
        <v>2800</v>
      </c>
    </row>
    <row r="38" spans="1:7" ht="24.95" customHeight="1" x14ac:dyDescent="0.15">
      <c r="A38" s="113">
        <v>85</v>
      </c>
      <c r="B38" s="170" t="s">
        <v>1203</v>
      </c>
      <c r="C38" s="115">
        <v>9784323056562</v>
      </c>
      <c r="D38" s="121" t="s">
        <v>1197</v>
      </c>
      <c r="E38" s="159">
        <v>1</v>
      </c>
      <c r="F38" s="122">
        <v>2800</v>
      </c>
      <c r="G38" s="119">
        <v>2800</v>
      </c>
    </row>
    <row r="39" spans="1:7" ht="24.95" customHeight="1" x14ac:dyDescent="0.15">
      <c r="A39" s="113">
        <v>86</v>
      </c>
      <c r="B39" s="170" t="s">
        <v>1204</v>
      </c>
      <c r="C39" s="115">
        <v>9784323056579</v>
      </c>
      <c r="D39" s="121" t="s">
        <v>1197</v>
      </c>
      <c r="E39" s="159">
        <v>1</v>
      </c>
      <c r="F39" s="122">
        <v>2800</v>
      </c>
      <c r="G39" s="119">
        <v>2800</v>
      </c>
    </row>
    <row r="40" spans="1:7" ht="24.95" customHeight="1" x14ac:dyDescent="0.15">
      <c r="A40" s="113">
        <v>87</v>
      </c>
      <c r="B40" s="124" t="s">
        <v>1205</v>
      </c>
      <c r="C40" s="115">
        <v>9784811321318</v>
      </c>
      <c r="D40" s="121" t="s">
        <v>1206</v>
      </c>
      <c r="E40" s="159">
        <v>1</v>
      </c>
      <c r="F40" s="122">
        <v>2400</v>
      </c>
      <c r="G40" s="119">
        <v>2400</v>
      </c>
    </row>
    <row r="41" spans="1:7" ht="24.95" customHeight="1" x14ac:dyDescent="0.15">
      <c r="A41" s="113">
        <v>88</v>
      </c>
      <c r="B41" s="124" t="s">
        <v>1207</v>
      </c>
      <c r="C41" s="115">
        <v>9784811321325</v>
      </c>
      <c r="D41" s="121" t="s">
        <v>1206</v>
      </c>
      <c r="E41" s="159">
        <v>1</v>
      </c>
      <c r="F41" s="122">
        <v>2400</v>
      </c>
      <c r="G41" s="119">
        <v>2400</v>
      </c>
    </row>
    <row r="42" spans="1:7" ht="24.95" customHeight="1" x14ac:dyDescent="0.15">
      <c r="A42" s="113">
        <v>89</v>
      </c>
      <c r="B42" s="124" t="s">
        <v>1208</v>
      </c>
      <c r="C42" s="115">
        <v>9784811321332</v>
      </c>
      <c r="D42" s="121" t="s">
        <v>1206</v>
      </c>
      <c r="E42" s="159">
        <v>1</v>
      </c>
      <c r="F42" s="122">
        <v>2400</v>
      </c>
      <c r="G42" s="119">
        <v>2400</v>
      </c>
    </row>
    <row r="43" spans="1:7" ht="24.95" customHeight="1" x14ac:dyDescent="0.15">
      <c r="A43" s="113">
        <v>90</v>
      </c>
      <c r="B43" s="161" t="s">
        <v>1209</v>
      </c>
      <c r="C43" s="115">
        <v>9784820418092</v>
      </c>
      <c r="D43" s="121" t="s">
        <v>1210</v>
      </c>
      <c r="E43" s="159">
        <v>1</v>
      </c>
      <c r="F43" s="122">
        <v>1000</v>
      </c>
      <c r="G43" s="119">
        <v>1000</v>
      </c>
    </row>
    <row r="44" spans="1:7" ht="24.95" customHeight="1" x14ac:dyDescent="0.15">
      <c r="A44" s="113">
        <v>91</v>
      </c>
      <c r="B44" s="161" t="s">
        <v>1211</v>
      </c>
      <c r="C44" s="115">
        <v>9784323053820</v>
      </c>
      <c r="D44" s="121" t="s">
        <v>1197</v>
      </c>
      <c r="E44" s="159">
        <v>1</v>
      </c>
      <c r="F44" s="122">
        <v>3200</v>
      </c>
      <c r="G44" s="119">
        <v>3200</v>
      </c>
    </row>
    <row r="45" spans="1:7" ht="24.95" customHeight="1" x14ac:dyDescent="0.15">
      <c r="A45" s="113">
        <v>92</v>
      </c>
      <c r="B45" s="161" t="s">
        <v>1212</v>
      </c>
      <c r="C45" s="115">
        <v>9784323053813</v>
      </c>
      <c r="D45" s="121" t="s">
        <v>1197</v>
      </c>
      <c r="E45" s="159">
        <v>1</v>
      </c>
      <c r="F45" s="122">
        <v>3200</v>
      </c>
      <c r="G45" s="119">
        <v>3200</v>
      </c>
    </row>
    <row r="46" spans="1:7" ht="24.95" customHeight="1" x14ac:dyDescent="0.15">
      <c r="A46" s="113">
        <v>93</v>
      </c>
      <c r="B46" s="161" t="s">
        <v>1213</v>
      </c>
      <c r="C46" s="115">
        <v>9784323056982</v>
      </c>
      <c r="D46" s="121" t="s">
        <v>1197</v>
      </c>
      <c r="E46" s="159">
        <v>1</v>
      </c>
      <c r="F46" s="122">
        <v>3400</v>
      </c>
      <c r="G46" s="119">
        <v>3400</v>
      </c>
    </row>
    <row r="47" spans="1:7" ht="24.95" customHeight="1" thickBot="1" x14ac:dyDescent="0.2">
      <c r="A47" s="113">
        <v>94</v>
      </c>
      <c r="B47" s="160" t="s">
        <v>1214</v>
      </c>
      <c r="C47" s="115">
        <v>9784323056975</v>
      </c>
      <c r="D47" s="121" t="s">
        <v>1197</v>
      </c>
      <c r="E47" s="159">
        <v>1</v>
      </c>
      <c r="F47" s="122">
        <v>3400</v>
      </c>
      <c r="G47" s="119">
        <v>3400</v>
      </c>
    </row>
    <row r="48" spans="1:7" ht="24.95" customHeight="1" x14ac:dyDescent="0.15">
      <c r="A48" s="125"/>
      <c r="B48" s="126"/>
      <c r="C48" s="127"/>
      <c r="D48" s="126"/>
      <c r="E48" s="126"/>
      <c r="F48" s="128"/>
      <c r="G48" s="129">
        <f>SUM(G4:G47)</f>
        <v>116550</v>
      </c>
    </row>
  </sheetData>
  <phoneticPr fontId="4"/>
  <conditionalFormatting sqref="C4:C48 C2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7"/>
  <sheetViews>
    <sheetView workbookViewId="0">
      <selection activeCell="L22" sqref="L22"/>
    </sheetView>
  </sheetViews>
  <sheetFormatPr defaultRowHeight="13.5" x14ac:dyDescent="0.15"/>
  <cols>
    <col min="1" max="1" width="5.875" style="66" customWidth="1"/>
    <col min="2" max="2" width="40.125" style="66" customWidth="1"/>
    <col min="3" max="3" width="23" style="179" customWidth="1"/>
    <col min="4" max="16384" width="9" style="66"/>
  </cols>
  <sheetData>
    <row r="2" spans="1:7" ht="18" thickBot="1" x14ac:dyDescent="0.2">
      <c r="A2" s="171" t="s">
        <v>1215</v>
      </c>
      <c r="B2" s="82"/>
      <c r="C2" s="172"/>
      <c r="D2" s="82"/>
      <c r="E2" s="82"/>
      <c r="F2" s="84"/>
      <c r="G2" s="85"/>
    </row>
    <row r="3" spans="1:7" ht="19.5" thickBot="1" x14ac:dyDescent="0.2">
      <c r="A3" s="173" t="s">
        <v>1</v>
      </c>
      <c r="B3" s="87" t="s">
        <v>2</v>
      </c>
      <c r="C3" s="174" t="s">
        <v>3</v>
      </c>
      <c r="D3" s="87" t="s">
        <v>4</v>
      </c>
      <c r="E3" s="89" t="s">
        <v>5</v>
      </c>
      <c r="F3" s="90" t="s">
        <v>6</v>
      </c>
      <c r="G3" s="91" t="s">
        <v>7</v>
      </c>
    </row>
    <row r="4" spans="1:7" ht="24.95" customHeight="1" thickTop="1" x14ac:dyDescent="0.15">
      <c r="A4" s="92">
        <v>1</v>
      </c>
      <c r="B4" s="100" t="s">
        <v>1216</v>
      </c>
      <c r="C4" s="175">
        <v>9784065189726</v>
      </c>
      <c r="D4" s="101" t="s">
        <v>40</v>
      </c>
      <c r="E4" s="96">
        <v>1</v>
      </c>
      <c r="F4" s="102">
        <v>1350</v>
      </c>
      <c r="G4" s="98">
        <v>1350</v>
      </c>
    </row>
    <row r="5" spans="1:7" ht="24.95" customHeight="1" x14ac:dyDescent="0.15">
      <c r="A5" s="92">
        <v>2</v>
      </c>
      <c r="B5" s="100" t="s">
        <v>1217</v>
      </c>
      <c r="C5" s="175">
        <v>9784837310655</v>
      </c>
      <c r="D5" s="101" t="s">
        <v>1218</v>
      </c>
      <c r="E5" s="96">
        <v>1</v>
      </c>
      <c r="F5" s="102">
        <v>1900</v>
      </c>
      <c r="G5" s="98">
        <v>1900</v>
      </c>
    </row>
    <row r="6" spans="1:7" ht="24.95" customHeight="1" x14ac:dyDescent="0.15">
      <c r="A6" s="92">
        <v>3</v>
      </c>
      <c r="B6" s="106" t="s">
        <v>1219</v>
      </c>
      <c r="C6" s="175">
        <v>9784052051715</v>
      </c>
      <c r="D6" s="101" t="s">
        <v>1220</v>
      </c>
      <c r="E6" s="105">
        <v>1</v>
      </c>
      <c r="F6" s="102">
        <v>1500</v>
      </c>
      <c r="G6" s="98">
        <v>1500</v>
      </c>
    </row>
    <row r="7" spans="1:7" ht="24.95" customHeight="1" x14ac:dyDescent="0.15">
      <c r="A7" s="92">
        <v>4</v>
      </c>
      <c r="B7" s="103" t="s">
        <v>1221</v>
      </c>
      <c r="C7" s="175">
        <v>9784845117017</v>
      </c>
      <c r="D7" s="101" t="s">
        <v>1222</v>
      </c>
      <c r="E7" s="105">
        <v>1</v>
      </c>
      <c r="F7" s="102">
        <v>1400</v>
      </c>
      <c r="G7" s="98">
        <v>1400</v>
      </c>
    </row>
    <row r="8" spans="1:7" ht="24.95" customHeight="1" x14ac:dyDescent="0.15">
      <c r="A8" s="92">
        <v>5</v>
      </c>
      <c r="B8" s="176" t="s">
        <v>1223</v>
      </c>
      <c r="C8" s="175">
        <v>9784405012554</v>
      </c>
      <c r="D8" s="101" t="s">
        <v>1224</v>
      </c>
      <c r="E8" s="105">
        <v>1</v>
      </c>
      <c r="F8" s="102">
        <v>1500</v>
      </c>
      <c r="G8" s="98">
        <v>1500</v>
      </c>
    </row>
    <row r="9" spans="1:7" ht="24.95" customHeight="1" x14ac:dyDescent="0.15">
      <c r="A9" s="92">
        <v>6</v>
      </c>
      <c r="B9" s="103" t="s">
        <v>1225</v>
      </c>
      <c r="C9" s="175">
        <v>9784797394573</v>
      </c>
      <c r="D9" s="101" t="s">
        <v>1226</v>
      </c>
      <c r="E9" s="105">
        <v>1</v>
      </c>
      <c r="F9" s="102">
        <v>1400</v>
      </c>
      <c r="G9" s="98">
        <v>1400</v>
      </c>
    </row>
    <row r="10" spans="1:7" ht="24.95" customHeight="1" x14ac:dyDescent="0.15">
      <c r="A10" s="92">
        <v>7</v>
      </c>
      <c r="B10" s="103" t="s">
        <v>1227</v>
      </c>
      <c r="C10" s="175">
        <v>9784338309011</v>
      </c>
      <c r="D10" s="101" t="s">
        <v>1228</v>
      </c>
      <c r="E10" s="105">
        <v>1</v>
      </c>
      <c r="F10" s="102">
        <v>2800</v>
      </c>
      <c r="G10" s="98">
        <v>2800</v>
      </c>
    </row>
    <row r="11" spans="1:7" ht="24.95" customHeight="1" x14ac:dyDescent="0.15">
      <c r="A11" s="92">
        <v>8</v>
      </c>
      <c r="B11" s="103" t="s">
        <v>1229</v>
      </c>
      <c r="C11" s="175">
        <v>9784338309028</v>
      </c>
      <c r="D11" s="101" t="s">
        <v>1228</v>
      </c>
      <c r="E11" s="105">
        <v>1</v>
      </c>
      <c r="F11" s="102">
        <v>2800</v>
      </c>
      <c r="G11" s="98">
        <v>2800</v>
      </c>
    </row>
    <row r="12" spans="1:7" ht="24.95" customHeight="1" x14ac:dyDescent="0.15">
      <c r="A12" s="92">
        <v>9</v>
      </c>
      <c r="B12" s="103" t="s">
        <v>1230</v>
      </c>
      <c r="C12" s="175">
        <v>9784338309035</v>
      </c>
      <c r="D12" s="101" t="s">
        <v>1228</v>
      </c>
      <c r="E12" s="105">
        <v>1</v>
      </c>
      <c r="F12" s="102">
        <v>2800</v>
      </c>
      <c r="G12" s="98">
        <v>2800</v>
      </c>
    </row>
    <row r="13" spans="1:7" ht="24.95" customHeight="1" x14ac:dyDescent="0.15">
      <c r="A13" s="92">
        <v>10</v>
      </c>
      <c r="B13" s="103" t="s">
        <v>1231</v>
      </c>
      <c r="C13" s="175">
        <v>9784338309042</v>
      </c>
      <c r="D13" s="101" t="s">
        <v>1228</v>
      </c>
      <c r="E13" s="105">
        <v>1</v>
      </c>
      <c r="F13" s="102">
        <v>2800</v>
      </c>
      <c r="G13" s="98">
        <v>2800</v>
      </c>
    </row>
    <row r="14" spans="1:7" ht="24.95" customHeight="1" x14ac:dyDescent="0.15">
      <c r="A14" s="92">
        <v>11</v>
      </c>
      <c r="B14" s="103" t="s">
        <v>1232</v>
      </c>
      <c r="C14" s="175">
        <v>9784338309059</v>
      </c>
      <c r="D14" s="101" t="s">
        <v>1228</v>
      </c>
      <c r="E14" s="105">
        <v>1</v>
      </c>
      <c r="F14" s="102">
        <v>2800</v>
      </c>
      <c r="G14" s="98">
        <v>2800</v>
      </c>
    </row>
    <row r="15" spans="1:7" ht="24.95" customHeight="1" x14ac:dyDescent="0.15">
      <c r="A15" s="92">
        <v>12</v>
      </c>
      <c r="B15" s="103" t="s">
        <v>1233</v>
      </c>
      <c r="C15" s="175">
        <v>9784338309066</v>
      </c>
      <c r="D15" s="101" t="s">
        <v>1228</v>
      </c>
      <c r="E15" s="105">
        <v>1</v>
      </c>
      <c r="F15" s="102">
        <v>2800</v>
      </c>
      <c r="G15" s="98">
        <v>2800</v>
      </c>
    </row>
    <row r="16" spans="1:7" ht="24.95" customHeight="1" x14ac:dyDescent="0.15">
      <c r="A16" s="92">
        <v>13</v>
      </c>
      <c r="B16" s="103" t="s">
        <v>1234</v>
      </c>
      <c r="C16" s="175">
        <v>9784338309073</v>
      </c>
      <c r="D16" s="101" t="s">
        <v>1228</v>
      </c>
      <c r="E16" s="105">
        <v>1</v>
      </c>
      <c r="F16" s="102">
        <v>2800</v>
      </c>
      <c r="G16" s="98">
        <v>2800</v>
      </c>
    </row>
    <row r="17" spans="1:7" ht="24.95" customHeight="1" x14ac:dyDescent="0.15">
      <c r="A17" s="92">
        <v>14</v>
      </c>
      <c r="B17" s="103" t="s">
        <v>1235</v>
      </c>
      <c r="C17" s="175">
        <v>9784338318013</v>
      </c>
      <c r="D17" s="101" t="s">
        <v>1228</v>
      </c>
      <c r="E17" s="105">
        <v>1</v>
      </c>
      <c r="F17" s="102">
        <v>2800</v>
      </c>
      <c r="G17" s="98">
        <v>2800</v>
      </c>
    </row>
    <row r="18" spans="1:7" ht="24.95" customHeight="1" x14ac:dyDescent="0.15">
      <c r="A18" s="92">
        <v>15</v>
      </c>
      <c r="B18" s="103" t="s">
        <v>1236</v>
      </c>
      <c r="C18" s="175">
        <v>9784338318020</v>
      </c>
      <c r="D18" s="101" t="s">
        <v>1228</v>
      </c>
      <c r="E18" s="105">
        <v>1</v>
      </c>
      <c r="F18" s="102">
        <v>2800</v>
      </c>
      <c r="G18" s="98">
        <v>2800</v>
      </c>
    </row>
    <row r="19" spans="1:7" ht="24.95" customHeight="1" x14ac:dyDescent="0.15">
      <c r="A19" s="92">
        <v>16</v>
      </c>
      <c r="B19" s="103" t="s">
        <v>1237</v>
      </c>
      <c r="C19" s="175">
        <v>9784338318037</v>
      </c>
      <c r="D19" s="101" t="s">
        <v>1228</v>
      </c>
      <c r="E19" s="105">
        <v>1</v>
      </c>
      <c r="F19" s="102">
        <v>2800</v>
      </c>
      <c r="G19" s="98">
        <v>2800</v>
      </c>
    </row>
    <row r="20" spans="1:7" ht="24.95" customHeight="1" x14ac:dyDescent="0.15">
      <c r="A20" s="92">
        <v>17</v>
      </c>
      <c r="B20" s="103" t="s">
        <v>1238</v>
      </c>
      <c r="C20" s="175">
        <v>9784338318044</v>
      </c>
      <c r="D20" s="101" t="s">
        <v>1228</v>
      </c>
      <c r="E20" s="105">
        <v>1</v>
      </c>
      <c r="F20" s="102">
        <v>2800</v>
      </c>
      <c r="G20" s="98">
        <v>2800</v>
      </c>
    </row>
    <row r="21" spans="1:7" ht="24.95" customHeight="1" x14ac:dyDescent="0.15">
      <c r="A21" s="92">
        <v>18</v>
      </c>
      <c r="B21" s="103" t="s">
        <v>1239</v>
      </c>
      <c r="C21" s="175">
        <v>9784338318051</v>
      </c>
      <c r="D21" s="101" t="s">
        <v>1228</v>
      </c>
      <c r="E21" s="105">
        <v>1</v>
      </c>
      <c r="F21" s="102">
        <v>2800</v>
      </c>
      <c r="G21" s="98">
        <v>2800</v>
      </c>
    </row>
    <row r="22" spans="1:7" ht="24.95" customHeight="1" x14ac:dyDescent="0.15">
      <c r="A22" s="92">
        <v>19</v>
      </c>
      <c r="B22" s="103" t="s">
        <v>1240</v>
      </c>
      <c r="C22" s="175">
        <v>9784338318068</v>
      </c>
      <c r="D22" s="101" t="s">
        <v>1228</v>
      </c>
      <c r="E22" s="105">
        <v>1</v>
      </c>
      <c r="F22" s="102">
        <v>2800</v>
      </c>
      <c r="G22" s="98">
        <v>2800</v>
      </c>
    </row>
    <row r="23" spans="1:7" ht="24.95" customHeight="1" x14ac:dyDescent="0.15">
      <c r="A23" s="92">
        <v>20</v>
      </c>
      <c r="B23" s="103" t="s">
        <v>1241</v>
      </c>
      <c r="C23" s="175">
        <v>9784338328012</v>
      </c>
      <c r="D23" s="101" t="s">
        <v>1228</v>
      </c>
      <c r="E23" s="105">
        <v>1</v>
      </c>
      <c r="F23" s="102">
        <v>2800</v>
      </c>
      <c r="G23" s="98">
        <v>2800</v>
      </c>
    </row>
    <row r="24" spans="1:7" ht="24.95" customHeight="1" x14ac:dyDescent="0.15">
      <c r="A24" s="92">
        <v>21</v>
      </c>
      <c r="B24" s="103" t="s">
        <v>1242</v>
      </c>
      <c r="C24" s="175">
        <v>9784338328029</v>
      </c>
      <c r="D24" s="101" t="s">
        <v>1228</v>
      </c>
      <c r="E24" s="105">
        <v>1</v>
      </c>
      <c r="F24" s="102">
        <v>2800</v>
      </c>
      <c r="G24" s="98">
        <v>2800</v>
      </c>
    </row>
    <row r="25" spans="1:7" ht="24.95" customHeight="1" x14ac:dyDescent="0.15">
      <c r="A25" s="92">
        <v>22</v>
      </c>
      <c r="B25" s="103" t="s">
        <v>1243</v>
      </c>
      <c r="C25" s="175">
        <v>9784338328036</v>
      </c>
      <c r="D25" s="101" t="s">
        <v>1228</v>
      </c>
      <c r="E25" s="105">
        <v>1</v>
      </c>
      <c r="F25" s="102">
        <v>2800</v>
      </c>
      <c r="G25" s="98">
        <v>2800</v>
      </c>
    </row>
    <row r="26" spans="1:7" ht="24.95" customHeight="1" x14ac:dyDescent="0.15">
      <c r="A26" s="92">
        <v>23</v>
      </c>
      <c r="B26" s="103" t="s">
        <v>1244</v>
      </c>
      <c r="C26" s="175">
        <v>9784338328043</v>
      </c>
      <c r="D26" s="101" t="s">
        <v>1228</v>
      </c>
      <c r="E26" s="105">
        <v>1</v>
      </c>
      <c r="F26" s="102">
        <v>2800</v>
      </c>
      <c r="G26" s="98">
        <v>2800</v>
      </c>
    </row>
    <row r="27" spans="1:7" ht="24.95" customHeight="1" x14ac:dyDescent="0.15">
      <c r="A27" s="92">
        <v>24</v>
      </c>
      <c r="B27" s="103" t="s">
        <v>1245</v>
      </c>
      <c r="C27" s="175">
        <v>9784338328050</v>
      </c>
      <c r="D27" s="101" t="s">
        <v>1228</v>
      </c>
      <c r="E27" s="105">
        <v>1</v>
      </c>
      <c r="F27" s="102">
        <v>2800</v>
      </c>
      <c r="G27" s="98">
        <v>2800</v>
      </c>
    </row>
    <row r="28" spans="1:7" ht="24.95" customHeight="1" x14ac:dyDescent="0.15">
      <c r="A28" s="92">
        <v>25</v>
      </c>
      <c r="B28" s="103" t="s">
        <v>1246</v>
      </c>
      <c r="C28" s="175">
        <v>9784338328067</v>
      </c>
      <c r="D28" s="101" t="s">
        <v>1228</v>
      </c>
      <c r="E28" s="105">
        <v>1</v>
      </c>
      <c r="F28" s="102">
        <v>2800</v>
      </c>
      <c r="G28" s="98">
        <v>2800</v>
      </c>
    </row>
    <row r="29" spans="1:7" ht="24.95" customHeight="1" x14ac:dyDescent="0.15">
      <c r="A29" s="92">
        <v>26</v>
      </c>
      <c r="B29" s="103" t="s">
        <v>1247</v>
      </c>
      <c r="C29" s="175">
        <v>9784338328074</v>
      </c>
      <c r="D29" s="101" t="s">
        <v>1228</v>
      </c>
      <c r="E29" s="105">
        <v>1</v>
      </c>
      <c r="F29" s="102">
        <v>2800</v>
      </c>
      <c r="G29" s="98">
        <v>2800</v>
      </c>
    </row>
    <row r="30" spans="1:7" ht="24.95" customHeight="1" x14ac:dyDescent="0.15">
      <c r="A30" s="92">
        <v>27</v>
      </c>
      <c r="B30" s="103" t="s">
        <v>1248</v>
      </c>
      <c r="C30" s="175">
        <v>9784338333016</v>
      </c>
      <c r="D30" s="101" t="s">
        <v>1228</v>
      </c>
      <c r="E30" s="105">
        <v>1</v>
      </c>
      <c r="F30" s="102">
        <v>2800</v>
      </c>
      <c r="G30" s="98">
        <v>2800</v>
      </c>
    </row>
    <row r="31" spans="1:7" ht="24.95" customHeight="1" x14ac:dyDescent="0.15">
      <c r="A31" s="92">
        <v>28</v>
      </c>
      <c r="B31" s="103" t="s">
        <v>1249</v>
      </c>
      <c r="C31" s="175">
        <v>9784338333023</v>
      </c>
      <c r="D31" s="101" t="s">
        <v>1228</v>
      </c>
      <c r="E31" s="105">
        <v>1</v>
      </c>
      <c r="F31" s="102">
        <v>2800</v>
      </c>
      <c r="G31" s="98">
        <v>2800</v>
      </c>
    </row>
    <row r="32" spans="1:7" ht="24.95" customHeight="1" x14ac:dyDescent="0.15">
      <c r="A32" s="92">
        <v>29</v>
      </c>
      <c r="B32" s="103" t="s">
        <v>1250</v>
      </c>
      <c r="C32" s="175">
        <v>9784338333030</v>
      </c>
      <c r="D32" s="101" t="s">
        <v>1228</v>
      </c>
      <c r="E32" s="105">
        <v>1</v>
      </c>
      <c r="F32" s="102">
        <v>2800</v>
      </c>
      <c r="G32" s="98">
        <v>2800</v>
      </c>
    </row>
    <row r="33" spans="1:7" ht="24.95" customHeight="1" x14ac:dyDescent="0.15">
      <c r="A33" s="92">
        <v>30</v>
      </c>
      <c r="B33" s="103" t="s">
        <v>1251</v>
      </c>
      <c r="C33" s="175">
        <v>9784338333047</v>
      </c>
      <c r="D33" s="101" t="s">
        <v>1228</v>
      </c>
      <c r="E33" s="105">
        <v>1</v>
      </c>
      <c r="F33" s="102">
        <v>2800</v>
      </c>
      <c r="G33" s="98">
        <v>2800</v>
      </c>
    </row>
    <row r="34" spans="1:7" ht="24.95" customHeight="1" x14ac:dyDescent="0.15">
      <c r="A34" s="92">
        <v>31</v>
      </c>
      <c r="B34" s="103" t="s">
        <v>1252</v>
      </c>
      <c r="C34" s="175">
        <v>9784338333054</v>
      </c>
      <c r="D34" s="101" t="s">
        <v>1228</v>
      </c>
      <c r="E34" s="105">
        <v>1</v>
      </c>
      <c r="F34" s="102">
        <v>2800</v>
      </c>
      <c r="G34" s="98">
        <v>2800</v>
      </c>
    </row>
    <row r="35" spans="1:7" ht="24.95" customHeight="1" x14ac:dyDescent="0.15">
      <c r="A35" s="92">
        <v>32</v>
      </c>
      <c r="B35" s="103" t="s">
        <v>1253</v>
      </c>
      <c r="C35" s="175">
        <v>9784338333061</v>
      </c>
      <c r="D35" s="101" t="s">
        <v>1228</v>
      </c>
      <c r="E35" s="105">
        <v>1</v>
      </c>
      <c r="F35" s="102">
        <v>2800</v>
      </c>
      <c r="G35" s="98">
        <v>2800</v>
      </c>
    </row>
    <row r="36" spans="1:7" ht="24.95" customHeight="1" x14ac:dyDescent="0.15">
      <c r="A36" s="92">
        <v>33</v>
      </c>
      <c r="B36" s="103" t="s">
        <v>1254</v>
      </c>
      <c r="C36" s="175">
        <v>9784338333078</v>
      </c>
      <c r="D36" s="101" t="s">
        <v>1228</v>
      </c>
      <c r="E36" s="105">
        <v>1</v>
      </c>
      <c r="F36" s="102">
        <v>2800</v>
      </c>
      <c r="G36" s="98">
        <v>2800</v>
      </c>
    </row>
    <row r="37" spans="1:7" ht="24.95" customHeight="1" x14ac:dyDescent="0.15">
      <c r="A37" s="92">
        <v>34</v>
      </c>
      <c r="B37" s="103" t="s">
        <v>1255</v>
      </c>
      <c r="C37" s="175">
        <v>9784338341011</v>
      </c>
      <c r="D37" s="101" t="s">
        <v>1228</v>
      </c>
      <c r="E37" s="105">
        <v>1</v>
      </c>
      <c r="F37" s="102">
        <v>2800</v>
      </c>
      <c r="G37" s="98">
        <v>2800</v>
      </c>
    </row>
    <row r="38" spans="1:7" ht="24.95" customHeight="1" x14ac:dyDescent="0.15">
      <c r="A38" s="92">
        <v>35</v>
      </c>
      <c r="B38" s="103" t="s">
        <v>1256</v>
      </c>
      <c r="C38" s="175">
        <v>9784338341028</v>
      </c>
      <c r="D38" s="101" t="s">
        <v>1228</v>
      </c>
      <c r="E38" s="105">
        <v>1</v>
      </c>
      <c r="F38" s="102">
        <v>2800</v>
      </c>
      <c r="G38" s="98">
        <v>2800</v>
      </c>
    </row>
    <row r="39" spans="1:7" ht="24.95" customHeight="1" x14ac:dyDescent="0.15">
      <c r="A39" s="92">
        <v>36</v>
      </c>
      <c r="B39" s="103" t="s">
        <v>1257</v>
      </c>
      <c r="C39" s="175">
        <v>9784338341035</v>
      </c>
      <c r="D39" s="101" t="s">
        <v>1228</v>
      </c>
      <c r="E39" s="105">
        <v>1</v>
      </c>
      <c r="F39" s="102">
        <v>2800</v>
      </c>
      <c r="G39" s="98">
        <v>2800</v>
      </c>
    </row>
    <row r="40" spans="1:7" ht="24.95" customHeight="1" x14ac:dyDescent="0.15">
      <c r="A40" s="92">
        <v>37</v>
      </c>
      <c r="B40" s="103" t="s">
        <v>1258</v>
      </c>
      <c r="C40" s="175">
        <v>9784338341042</v>
      </c>
      <c r="D40" s="101" t="s">
        <v>1228</v>
      </c>
      <c r="E40" s="105">
        <v>1</v>
      </c>
      <c r="F40" s="102">
        <v>2800</v>
      </c>
      <c r="G40" s="98">
        <v>2800</v>
      </c>
    </row>
    <row r="41" spans="1:7" ht="24.95" customHeight="1" x14ac:dyDescent="0.15">
      <c r="A41" s="92">
        <v>38</v>
      </c>
      <c r="B41" s="103" t="s">
        <v>1259</v>
      </c>
      <c r="C41" s="175">
        <v>9784338341059</v>
      </c>
      <c r="D41" s="101" t="s">
        <v>1228</v>
      </c>
      <c r="E41" s="105">
        <v>1</v>
      </c>
      <c r="F41" s="102">
        <v>2800</v>
      </c>
      <c r="G41" s="98">
        <v>2800</v>
      </c>
    </row>
    <row r="42" spans="1:7" ht="24.95" customHeight="1" x14ac:dyDescent="0.15">
      <c r="A42" s="92">
        <v>39</v>
      </c>
      <c r="B42" s="103" t="s">
        <v>1260</v>
      </c>
      <c r="C42" s="175">
        <v>9784593586684</v>
      </c>
      <c r="D42" s="101" t="s">
        <v>1182</v>
      </c>
      <c r="E42" s="105">
        <v>1</v>
      </c>
      <c r="F42" s="102">
        <v>2800</v>
      </c>
      <c r="G42" s="98">
        <v>2800</v>
      </c>
    </row>
    <row r="43" spans="1:7" ht="24.95" customHeight="1" x14ac:dyDescent="0.15">
      <c r="A43" s="92">
        <v>40</v>
      </c>
      <c r="B43" s="103" t="s">
        <v>1261</v>
      </c>
      <c r="C43" s="175">
        <v>9784593586707</v>
      </c>
      <c r="D43" s="101" t="s">
        <v>1182</v>
      </c>
      <c r="E43" s="105">
        <v>1</v>
      </c>
      <c r="F43" s="102">
        <v>2800</v>
      </c>
      <c r="G43" s="98">
        <v>2800</v>
      </c>
    </row>
    <row r="44" spans="1:7" ht="24.95" customHeight="1" x14ac:dyDescent="0.15">
      <c r="A44" s="92">
        <v>41</v>
      </c>
      <c r="B44" s="103" t="s">
        <v>1262</v>
      </c>
      <c r="C44" s="175">
        <v>9784593586691</v>
      </c>
      <c r="D44" s="101" t="s">
        <v>1182</v>
      </c>
      <c r="E44" s="105">
        <v>1</v>
      </c>
      <c r="F44" s="102">
        <v>2800</v>
      </c>
      <c r="G44" s="98">
        <v>2800</v>
      </c>
    </row>
    <row r="45" spans="1:7" ht="24.95" customHeight="1" x14ac:dyDescent="0.15">
      <c r="A45" s="92">
        <v>42</v>
      </c>
      <c r="B45" s="103" t="s">
        <v>1263</v>
      </c>
      <c r="C45" s="175">
        <v>9784593586721</v>
      </c>
      <c r="D45" s="101" t="s">
        <v>1182</v>
      </c>
      <c r="E45" s="105">
        <v>1</v>
      </c>
      <c r="F45" s="102">
        <v>2800</v>
      </c>
      <c r="G45" s="98">
        <v>2800</v>
      </c>
    </row>
    <row r="46" spans="1:7" ht="24.95" customHeight="1" x14ac:dyDescent="0.15">
      <c r="A46" s="92">
        <v>43</v>
      </c>
      <c r="B46" s="103" t="s">
        <v>1264</v>
      </c>
      <c r="C46" s="175">
        <v>9784593586714</v>
      </c>
      <c r="D46" s="101" t="s">
        <v>1182</v>
      </c>
      <c r="E46" s="105">
        <v>1</v>
      </c>
      <c r="F46" s="102">
        <v>2800</v>
      </c>
      <c r="G46" s="98">
        <v>2800</v>
      </c>
    </row>
    <row r="47" spans="1:7" ht="24.95" customHeight="1" x14ac:dyDescent="0.15">
      <c r="A47" s="92">
        <v>44</v>
      </c>
      <c r="B47" s="103" t="s">
        <v>1265</v>
      </c>
      <c r="C47" s="175">
        <v>9784593586738</v>
      </c>
      <c r="D47" s="101" t="s">
        <v>1182</v>
      </c>
      <c r="E47" s="105">
        <v>1</v>
      </c>
      <c r="F47" s="102">
        <v>2800</v>
      </c>
      <c r="G47" s="98">
        <v>2800</v>
      </c>
    </row>
    <row r="48" spans="1:7" ht="24.95" customHeight="1" x14ac:dyDescent="0.15">
      <c r="A48" s="92">
        <v>45</v>
      </c>
      <c r="B48" s="103" t="s">
        <v>1266</v>
      </c>
      <c r="C48" s="175">
        <v>9784593586868</v>
      </c>
      <c r="D48" s="101" t="s">
        <v>1182</v>
      </c>
      <c r="E48" s="105">
        <v>1</v>
      </c>
      <c r="F48" s="102">
        <v>2800</v>
      </c>
      <c r="G48" s="98">
        <v>2800</v>
      </c>
    </row>
    <row r="49" spans="1:7" ht="24.95" customHeight="1" x14ac:dyDescent="0.15">
      <c r="A49" s="92">
        <v>46</v>
      </c>
      <c r="B49" s="103" t="s">
        <v>1267</v>
      </c>
      <c r="C49" s="175">
        <v>9784593586875</v>
      </c>
      <c r="D49" s="101" t="s">
        <v>1182</v>
      </c>
      <c r="E49" s="105">
        <v>1</v>
      </c>
      <c r="F49" s="102">
        <v>2800</v>
      </c>
      <c r="G49" s="98">
        <v>2800</v>
      </c>
    </row>
    <row r="50" spans="1:7" ht="24.95" customHeight="1" x14ac:dyDescent="0.15">
      <c r="A50" s="92">
        <v>47</v>
      </c>
      <c r="B50" s="103" t="s">
        <v>1268</v>
      </c>
      <c r="C50" s="175">
        <v>9784593586882</v>
      </c>
      <c r="D50" s="101" t="s">
        <v>1182</v>
      </c>
      <c r="E50" s="105">
        <v>1</v>
      </c>
      <c r="F50" s="102">
        <v>2800</v>
      </c>
      <c r="G50" s="98">
        <v>2800</v>
      </c>
    </row>
    <row r="51" spans="1:7" ht="24.95" customHeight="1" x14ac:dyDescent="0.15">
      <c r="A51" s="92">
        <v>48</v>
      </c>
      <c r="B51" s="103" t="s">
        <v>1269</v>
      </c>
      <c r="C51" s="175">
        <v>9784593586899</v>
      </c>
      <c r="D51" s="101" t="s">
        <v>1182</v>
      </c>
      <c r="E51" s="105">
        <v>1</v>
      </c>
      <c r="F51" s="102">
        <v>2800</v>
      </c>
      <c r="G51" s="98">
        <v>2800</v>
      </c>
    </row>
    <row r="52" spans="1:7" ht="24.95" customHeight="1" x14ac:dyDescent="0.15">
      <c r="A52" s="92">
        <v>49</v>
      </c>
      <c r="B52" s="103" t="s">
        <v>1270</v>
      </c>
      <c r="C52" s="175">
        <v>9784593586905</v>
      </c>
      <c r="D52" s="101" t="s">
        <v>1182</v>
      </c>
      <c r="E52" s="105">
        <v>1</v>
      </c>
      <c r="F52" s="102">
        <v>2800</v>
      </c>
      <c r="G52" s="98">
        <v>2800</v>
      </c>
    </row>
    <row r="53" spans="1:7" ht="24.95" customHeight="1" x14ac:dyDescent="0.15">
      <c r="A53" s="92">
        <v>50</v>
      </c>
      <c r="B53" s="103" t="s">
        <v>1271</v>
      </c>
      <c r="C53" s="175">
        <v>9784593586912</v>
      </c>
      <c r="D53" s="101" t="s">
        <v>1182</v>
      </c>
      <c r="E53" s="105">
        <v>1</v>
      </c>
      <c r="F53" s="102">
        <v>2800</v>
      </c>
      <c r="G53" s="98">
        <v>2800</v>
      </c>
    </row>
    <row r="54" spans="1:7" ht="24.95" customHeight="1" x14ac:dyDescent="0.15">
      <c r="A54" s="92">
        <v>51</v>
      </c>
      <c r="B54" s="103" t="s">
        <v>1272</v>
      </c>
      <c r="C54" s="175">
        <v>9784593587155</v>
      </c>
      <c r="D54" s="101" t="s">
        <v>1182</v>
      </c>
      <c r="E54" s="105">
        <v>1</v>
      </c>
      <c r="F54" s="102">
        <v>2800</v>
      </c>
      <c r="G54" s="98">
        <v>2800</v>
      </c>
    </row>
    <row r="55" spans="1:7" ht="24.95" customHeight="1" x14ac:dyDescent="0.15">
      <c r="A55" s="92">
        <v>52</v>
      </c>
      <c r="B55" s="103" t="s">
        <v>1273</v>
      </c>
      <c r="C55" s="175">
        <v>9784593587162</v>
      </c>
      <c r="D55" s="101" t="s">
        <v>1182</v>
      </c>
      <c r="E55" s="105">
        <v>1</v>
      </c>
      <c r="F55" s="102">
        <v>2800</v>
      </c>
      <c r="G55" s="98">
        <v>2800</v>
      </c>
    </row>
    <row r="56" spans="1:7" ht="24.95" customHeight="1" x14ac:dyDescent="0.15">
      <c r="A56" s="92">
        <v>53</v>
      </c>
      <c r="B56" s="103" t="s">
        <v>1274</v>
      </c>
      <c r="C56" s="175">
        <v>9784593587179</v>
      </c>
      <c r="D56" s="101" t="s">
        <v>1182</v>
      </c>
      <c r="E56" s="105">
        <v>1</v>
      </c>
      <c r="F56" s="102">
        <v>2800</v>
      </c>
      <c r="G56" s="98">
        <v>2800</v>
      </c>
    </row>
    <row r="57" spans="1:7" ht="24.95" customHeight="1" x14ac:dyDescent="0.15">
      <c r="A57" s="92">
        <v>54</v>
      </c>
      <c r="B57" s="103" t="s">
        <v>1275</v>
      </c>
      <c r="C57" s="175">
        <v>9784593587193</v>
      </c>
      <c r="D57" s="101" t="s">
        <v>1182</v>
      </c>
      <c r="E57" s="105">
        <v>1</v>
      </c>
      <c r="F57" s="102">
        <v>2800</v>
      </c>
      <c r="G57" s="98">
        <v>2800</v>
      </c>
    </row>
    <row r="58" spans="1:7" ht="24.95" customHeight="1" x14ac:dyDescent="0.15">
      <c r="A58" s="92">
        <v>55</v>
      </c>
      <c r="B58" s="103" t="s">
        <v>1276</v>
      </c>
      <c r="C58" s="175">
        <v>9784593587186</v>
      </c>
      <c r="D58" s="101" t="s">
        <v>1182</v>
      </c>
      <c r="E58" s="105">
        <v>1</v>
      </c>
      <c r="F58" s="102">
        <v>2800</v>
      </c>
      <c r="G58" s="98">
        <v>2800</v>
      </c>
    </row>
    <row r="59" spans="1:7" ht="24.95" customHeight="1" x14ac:dyDescent="0.15">
      <c r="A59" s="92">
        <v>56</v>
      </c>
      <c r="B59" s="103" t="s">
        <v>1277</v>
      </c>
      <c r="C59" s="175">
        <v>9784593587209</v>
      </c>
      <c r="D59" s="101" t="s">
        <v>1182</v>
      </c>
      <c r="E59" s="105">
        <v>1</v>
      </c>
      <c r="F59" s="102">
        <v>2800</v>
      </c>
      <c r="G59" s="98">
        <v>2800</v>
      </c>
    </row>
    <row r="60" spans="1:7" ht="24.95" customHeight="1" x14ac:dyDescent="0.15">
      <c r="A60" s="92">
        <v>57</v>
      </c>
      <c r="B60" s="103" t="s">
        <v>1278</v>
      </c>
      <c r="C60" s="175">
        <v>9784593587216</v>
      </c>
      <c r="D60" s="101" t="s">
        <v>1182</v>
      </c>
      <c r="E60" s="105">
        <v>1</v>
      </c>
      <c r="F60" s="102">
        <v>2800</v>
      </c>
      <c r="G60" s="98">
        <v>2800</v>
      </c>
    </row>
    <row r="61" spans="1:7" ht="24.95" customHeight="1" x14ac:dyDescent="0.15">
      <c r="A61" s="92">
        <v>58</v>
      </c>
      <c r="B61" s="103" t="s">
        <v>1279</v>
      </c>
      <c r="C61" s="175">
        <v>9784593587223</v>
      </c>
      <c r="D61" s="101" t="s">
        <v>1182</v>
      </c>
      <c r="E61" s="105">
        <v>1</v>
      </c>
      <c r="F61" s="102">
        <v>2800</v>
      </c>
      <c r="G61" s="98">
        <v>2800</v>
      </c>
    </row>
    <row r="62" spans="1:7" ht="24.95" customHeight="1" x14ac:dyDescent="0.15">
      <c r="A62" s="92">
        <v>59</v>
      </c>
      <c r="B62" s="103" t="s">
        <v>1280</v>
      </c>
      <c r="C62" s="175">
        <v>9784593587230</v>
      </c>
      <c r="D62" s="101" t="s">
        <v>1182</v>
      </c>
      <c r="E62" s="105">
        <v>1</v>
      </c>
      <c r="F62" s="102">
        <v>2800</v>
      </c>
      <c r="G62" s="98">
        <v>2800</v>
      </c>
    </row>
    <row r="63" spans="1:7" ht="24.95" customHeight="1" x14ac:dyDescent="0.15">
      <c r="A63" s="92">
        <v>60</v>
      </c>
      <c r="B63" s="103" t="s">
        <v>1281</v>
      </c>
      <c r="C63" s="175">
        <v>9784593587247</v>
      </c>
      <c r="D63" s="101" t="s">
        <v>1182</v>
      </c>
      <c r="E63" s="105">
        <v>1</v>
      </c>
      <c r="F63" s="102">
        <v>2800</v>
      </c>
      <c r="G63" s="98">
        <v>2800</v>
      </c>
    </row>
    <row r="64" spans="1:7" ht="24.95" customHeight="1" x14ac:dyDescent="0.15">
      <c r="A64" s="92">
        <v>61</v>
      </c>
      <c r="B64" s="103" t="s">
        <v>1282</v>
      </c>
      <c r="C64" s="175">
        <v>9784593587254</v>
      </c>
      <c r="D64" s="101" t="s">
        <v>1182</v>
      </c>
      <c r="E64" s="105">
        <v>1</v>
      </c>
      <c r="F64" s="102">
        <v>2800</v>
      </c>
      <c r="G64" s="98">
        <v>2800</v>
      </c>
    </row>
    <row r="65" spans="1:7" ht="24.95" customHeight="1" x14ac:dyDescent="0.15">
      <c r="A65" s="92">
        <v>62</v>
      </c>
      <c r="B65" s="103" t="s">
        <v>1283</v>
      </c>
      <c r="C65" s="175">
        <v>9784593587261</v>
      </c>
      <c r="D65" s="101" t="s">
        <v>1182</v>
      </c>
      <c r="E65" s="105">
        <v>1</v>
      </c>
      <c r="F65" s="102">
        <v>2800</v>
      </c>
      <c r="G65" s="98">
        <v>2800</v>
      </c>
    </row>
    <row r="66" spans="1:7" ht="24.95" customHeight="1" x14ac:dyDescent="0.15">
      <c r="A66" s="92">
        <v>63</v>
      </c>
      <c r="B66" s="103" t="s">
        <v>1284</v>
      </c>
      <c r="C66" s="175">
        <v>9784831512864</v>
      </c>
      <c r="D66" s="101" t="s">
        <v>1285</v>
      </c>
      <c r="E66" s="105">
        <v>1</v>
      </c>
      <c r="F66" s="102">
        <v>1900</v>
      </c>
      <c r="G66" s="98">
        <v>1900</v>
      </c>
    </row>
    <row r="67" spans="1:7" ht="24.95" customHeight="1" x14ac:dyDescent="0.15">
      <c r="A67" s="92">
        <v>64</v>
      </c>
      <c r="B67" s="103" t="s">
        <v>1286</v>
      </c>
      <c r="C67" s="175">
        <v>9784831512574</v>
      </c>
      <c r="D67" s="101" t="s">
        <v>1285</v>
      </c>
      <c r="E67" s="105">
        <v>1</v>
      </c>
      <c r="F67" s="102">
        <v>1900</v>
      </c>
      <c r="G67" s="98">
        <v>1900</v>
      </c>
    </row>
    <row r="68" spans="1:7" ht="24.95" customHeight="1" x14ac:dyDescent="0.15">
      <c r="A68" s="92">
        <v>65</v>
      </c>
      <c r="B68" s="103" t="s">
        <v>1287</v>
      </c>
      <c r="C68" s="175">
        <v>9784831512970</v>
      </c>
      <c r="D68" s="101" t="s">
        <v>1285</v>
      </c>
      <c r="E68" s="105">
        <v>1</v>
      </c>
      <c r="F68" s="102">
        <v>1900</v>
      </c>
      <c r="G68" s="98">
        <v>1900</v>
      </c>
    </row>
    <row r="69" spans="1:7" ht="24.95" customHeight="1" x14ac:dyDescent="0.15">
      <c r="A69" s="92">
        <v>66</v>
      </c>
      <c r="B69" s="103" t="s">
        <v>1288</v>
      </c>
      <c r="C69" s="175">
        <v>9784831513144</v>
      </c>
      <c r="D69" s="101" t="s">
        <v>1285</v>
      </c>
      <c r="E69" s="105">
        <v>1</v>
      </c>
      <c r="F69" s="102">
        <v>1900</v>
      </c>
      <c r="G69" s="98">
        <v>1900</v>
      </c>
    </row>
    <row r="70" spans="1:7" ht="24.95" customHeight="1" x14ac:dyDescent="0.15">
      <c r="A70" s="92">
        <v>67</v>
      </c>
      <c r="B70" s="103" t="s">
        <v>1289</v>
      </c>
      <c r="C70" s="175">
        <v>9784831512857</v>
      </c>
      <c r="D70" s="101" t="s">
        <v>1285</v>
      </c>
      <c r="E70" s="105">
        <v>1</v>
      </c>
      <c r="F70" s="102">
        <v>1900</v>
      </c>
      <c r="G70" s="98">
        <v>1900</v>
      </c>
    </row>
    <row r="71" spans="1:7" ht="24.95" customHeight="1" x14ac:dyDescent="0.15">
      <c r="A71" s="92">
        <v>68</v>
      </c>
      <c r="B71" s="103" t="s">
        <v>1290</v>
      </c>
      <c r="C71" s="175">
        <v>9784831513373</v>
      </c>
      <c r="D71" s="101" t="s">
        <v>1285</v>
      </c>
      <c r="E71" s="105">
        <v>1</v>
      </c>
      <c r="F71" s="102">
        <v>1900</v>
      </c>
      <c r="G71" s="98">
        <v>1900</v>
      </c>
    </row>
    <row r="72" spans="1:7" ht="24.95" customHeight="1" x14ac:dyDescent="0.15">
      <c r="A72" s="92">
        <v>69</v>
      </c>
      <c r="B72" s="103" t="s">
        <v>1291</v>
      </c>
      <c r="C72" s="175">
        <v>9784831513403</v>
      </c>
      <c r="D72" s="101" t="s">
        <v>1285</v>
      </c>
      <c r="E72" s="105">
        <v>1</v>
      </c>
      <c r="F72" s="102">
        <v>1900</v>
      </c>
      <c r="G72" s="98">
        <v>1900</v>
      </c>
    </row>
    <row r="73" spans="1:7" ht="24.95" customHeight="1" x14ac:dyDescent="0.15">
      <c r="A73" s="92">
        <v>70</v>
      </c>
      <c r="B73" s="103" t="s">
        <v>1292</v>
      </c>
      <c r="C73" s="175">
        <v>9784831513397</v>
      </c>
      <c r="D73" s="101" t="s">
        <v>1285</v>
      </c>
      <c r="E73" s="105">
        <v>1</v>
      </c>
      <c r="F73" s="102">
        <v>1900</v>
      </c>
      <c r="G73" s="98">
        <v>1900</v>
      </c>
    </row>
    <row r="74" spans="1:7" ht="24.95" customHeight="1" x14ac:dyDescent="0.15">
      <c r="A74" s="92">
        <v>71</v>
      </c>
      <c r="B74" s="103" t="s">
        <v>1293</v>
      </c>
      <c r="C74" s="175">
        <v>9784831513700</v>
      </c>
      <c r="D74" s="101" t="s">
        <v>1285</v>
      </c>
      <c r="E74" s="105">
        <v>1</v>
      </c>
      <c r="F74" s="102">
        <v>1900</v>
      </c>
      <c r="G74" s="98">
        <v>1900</v>
      </c>
    </row>
    <row r="75" spans="1:7" ht="24.95" customHeight="1" x14ac:dyDescent="0.15">
      <c r="A75" s="92">
        <v>72</v>
      </c>
      <c r="B75" s="103" t="s">
        <v>1294</v>
      </c>
      <c r="C75" s="175">
        <v>9784831513816</v>
      </c>
      <c r="D75" s="101" t="s">
        <v>1285</v>
      </c>
      <c r="E75" s="105">
        <v>1</v>
      </c>
      <c r="F75" s="102">
        <v>1900</v>
      </c>
      <c r="G75" s="98">
        <v>1900</v>
      </c>
    </row>
    <row r="76" spans="1:7" ht="24.95" customHeight="1" x14ac:dyDescent="0.15">
      <c r="A76" s="92">
        <v>73</v>
      </c>
      <c r="B76" s="103" t="s">
        <v>1295</v>
      </c>
      <c r="C76" s="175">
        <v>9784831513922</v>
      </c>
      <c r="D76" s="101" t="s">
        <v>1285</v>
      </c>
      <c r="E76" s="105">
        <v>1</v>
      </c>
      <c r="F76" s="102">
        <v>1900</v>
      </c>
      <c r="G76" s="98">
        <v>1900</v>
      </c>
    </row>
    <row r="77" spans="1:7" ht="24.95" customHeight="1" x14ac:dyDescent="0.15">
      <c r="A77" s="92">
        <v>74</v>
      </c>
      <c r="B77" s="103" t="s">
        <v>1296</v>
      </c>
      <c r="C77" s="175">
        <v>9784831513939</v>
      </c>
      <c r="D77" s="95" t="s">
        <v>1285</v>
      </c>
      <c r="E77" s="96">
        <v>1</v>
      </c>
      <c r="F77" s="97">
        <v>1900</v>
      </c>
      <c r="G77" s="98">
        <v>1900</v>
      </c>
    </row>
    <row r="78" spans="1:7" ht="24.95" customHeight="1" x14ac:dyDescent="0.15">
      <c r="A78" s="92">
        <v>75</v>
      </c>
      <c r="B78" s="103" t="s">
        <v>1297</v>
      </c>
      <c r="C78" s="175">
        <v>9784831513991</v>
      </c>
      <c r="D78" s="95" t="s">
        <v>1285</v>
      </c>
      <c r="E78" s="96">
        <v>1</v>
      </c>
      <c r="F78" s="102">
        <v>1900</v>
      </c>
      <c r="G78" s="98">
        <v>1900</v>
      </c>
    </row>
    <row r="79" spans="1:7" ht="24.95" customHeight="1" x14ac:dyDescent="0.15">
      <c r="A79" s="92">
        <v>76</v>
      </c>
      <c r="B79" s="103" t="s">
        <v>1298</v>
      </c>
      <c r="C79" s="175">
        <v>9784831514059</v>
      </c>
      <c r="D79" s="95" t="s">
        <v>1285</v>
      </c>
      <c r="E79" s="96">
        <v>1</v>
      </c>
      <c r="F79" s="102">
        <v>1900</v>
      </c>
      <c r="G79" s="98">
        <v>1900</v>
      </c>
    </row>
    <row r="80" spans="1:7" ht="24.95" customHeight="1" x14ac:dyDescent="0.15">
      <c r="A80" s="92">
        <v>77</v>
      </c>
      <c r="B80" s="103" t="s">
        <v>1299</v>
      </c>
      <c r="C80" s="175">
        <v>9784831514097</v>
      </c>
      <c r="D80" s="95" t="s">
        <v>1285</v>
      </c>
      <c r="E80" s="96">
        <v>1</v>
      </c>
      <c r="F80" s="102">
        <v>1900</v>
      </c>
      <c r="G80" s="98">
        <v>1900</v>
      </c>
    </row>
    <row r="81" spans="1:7" ht="24.95" customHeight="1" x14ac:dyDescent="0.15">
      <c r="A81" s="92">
        <v>78</v>
      </c>
      <c r="B81" s="103" t="s">
        <v>1300</v>
      </c>
      <c r="C81" s="175">
        <v>9784831514172</v>
      </c>
      <c r="D81" s="95" t="s">
        <v>1285</v>
      </c>
      <c r="E81" s="96">
        <v>1</v>
      </c>
      <c r="F81" s="102">
        <v>1900</v>
      </c>
      <c r="G81" s="98">
        <v>1900</v>
      </c>
    </row>
    <row r="82" spans="1:7" ht="24.95" customHeight="1" x14ac:dyDescent="0.15">
      <c r="A82" s="92">
        <v>79</v>
      </c>
      <c r="B82" s="103" t="s">
        <v>1301</v>
      </c>
      <c r="C82" s="175">
        <v>9784831514240</v>
      </c>
      <c r="D82" s="95" t="s">
        <v>1285</v>
      </c>
      <c r="E82" s="105">
        <v>1</v>
      </c>
      <c r="F82" s="102">
        <v>1900</v>
      </c>
      <c r="G82" s="98">
        <v>1900</v>
      </c>
    </row>
    <row r="83" spans="1:7" ht="24.95" customHeight="1" x14ac:dyDescent="0.15">
      <c r="A83" s="92">
        <v>80</v>
      </c>
      <c r="B83" s="103" t="s">
        <v>1302</v>
      </c>
      <c r="C83" s="175">
        <v>9784831514271</v>
      </c>
      <c r="D83" s="95" t="s">
        <v>1285</v>
      </c>
      <c r="E83" s="105">
        <v>1</v>
      </c>
      <c r="F83" s="102">
        <v>1900</v>
      </c>
      <c r="G83" s="98">
        <v>1900</v>
      </c>
    </row>
    <row r="84" spans="1:7" ht="24.95" customHeight="1" x14ac:dyDescent="0.15">
      <c r="A84" s="92">
        <v>81</v>
      </c>
      <c r="B84" s="103" t="s">
        <v>1303</v>
      </c>
      <c r="C84" s="175">
        <v>9784831514226</v>
      </c>
      <c r="D84" s="95" t="s">
        <v>1285</v>
      </c>
      <c r="E84" s="105">
        <v>1</v>
      </c>
      <c r="F84" s="102">
        <v>1900</v>
      </c>
      <c r="G84" s="98">
        <v>1900</v>
      </c>
    </row>
    <row r="85" spans="1:7" ht="24.95" customHeight="1" x14ac:dyDescent="0.15">
      <c r="A85" s="92">
        <v>82</v>
      </c>
      <c r="B85" s="103" t="s">
        <v>1304</v>
      </c>
      <c r="C85" s="175">
        <v>9784831514370</v>
      </c>
      <c r="D85" s="95" t="s">
        <v>1285</v>
      </c>
      <c r="E85" s="105">
        <v>1</v>
      </c>
      <c r="F85" s="102">
        <v>1900</v>
      </c>
      <c r="G85" s="98">
        <v>1900</v>
      </c>
    </row>
    <row r="86" spans="1:7" ht="24.95" customHeight="1" x14ac:dyDescent="0.15">
      <c r="A86" s="92">
        <v>83</v>
      </c>
      <c r="B86" s="103" t="s">
        <v>1305</v>
      </c>
      <c r="C86" s="175">
        <v>9784831514455</v>
      </c>
      <c r="D86" s="95" t="s">
        <v>1285</v>
      </c>
      <c r="E86" s="105">
        <v>1</v>
      </c>
      <c r="F86" s="102">
        <v>1900</v>
      </c>
      <c r="G86" s="98">
        <v>1900</v>
      </c>
    </row>
    <row r="87" spans="1:7" ht="24.95" customHeight="1" x14ac:dyDescent="0.15">
      <c r="A87" s="92">
        <v>84</v>
      </c>
      <c r="B87" s="103" t="s">
        <v>1306</v>
      </c>
      <c r="C87" s="175">
        <v>9784831514523</v>
      </c>
      <c r="D87" s="95" t="s">
        <v>1285</v>
      </c>
      <c r="E87" s="105">
        <v>1</v>
      </c>
      <c r="F87" s="102">
        <v>1900</v>
      </c>
      <c r="G87" s="98">
        <v>1900</v>
      </c>
    </row>
    <row r="88" spans="1:7" ht="24.95" customHeight="1" x14ac:dyDescent="0.15">
      <c r="A88" s="92">
        <v>85</v>
      </c>
      <c r="B88" s="103" t="s">
        <v>1307</v>
      </c>
      <c r="C88" s="175">
        <v>9784831514554</v>
      </c>
      <c r="D88" s="95" t="s">
        <v>1285</v>
      </c>
      <c r="E88" s="105">
        <v>1</v>
      </c>
      <c r="F88" s="102">
        <v>1900</v>
      </c>
      <c r="G88" s="98">
        <v>1900</v>
      </c>
    </row>
    <row r="89" spans="1:7" ht="24.95" customHeight="1" x14ac:dyDescent="0.15">
      <c r="A89" s="92">
        <v>86</v>
      </c>
      <c r="B89" s="103" t="s">
        <v>1308</v>
      </c>
      <c r="C89" s="175">
        <v>9784831513328</v>
      </c>
      <c r="D89" s="95" t="s">
        <v>1285</v>
      </c>
      <c r="E89" s="105">
        <v>1</v>
      </c>
      <c r="F89" s="102">
        <v>1200</v>
      </c>
      <c r="G89" s="98">
        <v>1200</v>
      </c>
    </row>
    <row r="90" spans="1:7" ht="24.95" customHeight="1" x14ac:dyDescent="0.15">
      <c r="A90" s="92">
        <v>87</v>
      </c>
      <c r="B90" s="103" t="s">
        <v>1309</v>
      </c>
      <c r="C90" s="175">
        <v>9784831513748</v>
      </c>
      <c r="D90" s="95" t="s">
        <v>1285</v>
      </c>
      <c r="E90" s="105">
        <v>1</v>
      </c>
      <c r="F90" s="102">
        <v>1200</v>
      </c>
      <c r="G90" s="98">
        <v>1200</v>
      </c>
    </row>
    <row r="91" spans="1:7" ht="24.95" customHeight="1" x14ac:dyDescent="0.15">
      <c r="A91" s="92">
        <v>88</v>
      </c>
      <c r="B91" s="103" t="s">
        <v>1310</v>
      </c>
      <c r="C91" s="175">
        <v>9784831513984</v>
      </c>
      <c r="D91" s="95" t="s">
        <v>1285</v>
      </c>
      <c r="E91" s="105">
        <v>1</v>
      </c>
      <c r="F91" s="102">
        <v>1200</v>
      </c>
      <c r="G91" s="98">
        <v>1200</v>
      </c>
    </row>
    <row r="92" spans="1:7" ht="24.95" customHeight="1" x14ac:dyDescent="0.15">
      <c r="A92" s="92">
        <v>89</v>
      </c>
      <c r="B92" s="103" t="s">
        <v>1311</v>
      </c>
      <c r="C92" s="175">
        <v>9784831513977</v>
      </c>
      <c r="D92" s="95" t="s">
        <v>1285</v>
      </c>
      <c r="E92" s="105">
        <v>1</v>
      </c>
      <c r="F92" s="102">
        <v>1200</v>
      </c>
      <c r="G92" s="98">
        <v>1200</v>
      </c>
    </row>
    <row r="93" spans="1:7" ht="24.95" customHeight="1" x14ac:dyDescent="0.15">
      <c r="A93" s="92">
        <v>90</v>
      </c>
      <c r="B93" s="103" t="s">
        <v>1312</v>
      </c>
      <c r="C93" s="175">
        <v>9784831514080</v>
      </c>
      <c r="D93" s="95" t="s">
        <v>1285</v>
      </c>
      <c r="E93" s="105">
        <v>1</v>
      </c>
      <c r="F93" s="102">
        <v>1200</v>
      </c>
      <c r="G93" s="98">
        <v>1200</v>
      </c>
    </row>
    <row r="94" spans="1:7" ht="24.95" customHeight="1" x14ac:dyDescent="0.15">
      <c r="A94" s="92">
        <v>91</v>
      </c>
      <c r="B94" s="103" t="s">
        <v>1313</v>
      </c>
      <c r="C94" s="175">
        <v>9784831514905</v>
      </c>
      <c r="D94" s="95" t="s">
        <v>1285</v>
      </c>
      <c r="E94" s="105">
        <v>1</v>
      </c>
      <c r="F94" s="102">
        <v>1500</v>
      </c>
      <c r="G94" s="98">
        <v>1500</v>
      </c>
    </row>
    <row r="95" spans="1:7" ht="24.95" customHeight="1" x14ac:dyDescent="0.15">
      <c r="A95" s="92">
        <v>92</v>
      </c>
      <c r="B95" s="103" t="s">
        <v>1314</v>
      </c>
      <c r="C95" s="175">
        <v>9784831514912</v>
      </c>
      <c r="D95" s="95" t="s">
        <v>1285</v>
      </c>
      <c r="E95" s="105">
        <v>1</v>
      </c>
      <c r="F95" s="102">
        <v>1500</v>
      </c>
      <c r="G95" s="98">
        <v>1500</v>
      </c>
    </row>
    <row r="96" spans="1:7" ht="24.95" customHeight="1" x14ac:dyDescent="0.15">
      <c r="A96" s="92">
        <v>93</v>
      </c>
      <c r="B96" s="103" t="s">
        <v>1315</v>
      </c>
      <c r="C96" s="175">
        <v>9784831515179</v>
      </c>
      <c r="D96" s="95" t="s">
        <v>1285</v>
      </c>
      <c r="E96" s="105">
        <v>1</v>
      </c>
      <c r="F96" s="102">
        <v>1500</v>
      </c>
      <c r="G96" s="98">
        <v>1500</v>
      </c>
    </row>
    <row r="97" spans="1:7" ht="24.95" customHeight="1" x14ac:dyDescent="0.15">
      <c r="A97" s="92">
        <v>94</v>
      </c>
      <c r="B97" s="103" t="s">
        <v>1316</v>
      </c>
      <c r="C97" s="175">
        <v>9784831515216</v>
      </c>
      <c r="D97" s="95" t="s">
        <v>1285</v>
      </c>
      <c r="E97" s="105">
        <v>1</v>
      </c>
      <c r="F97" s="102">
        <v>1500</v>
      </c>
      <c r="G97" s="98">
        <v>1500</v>
      </c>
    </row>
    <row r="98" spans="1:7" ht="24.95" customHeight="1" x14ac:dyDescent="0.15">
      <c r="A98" s="92">
        <v>95</v>
      </c>
      <c r="B98" s="103" t="s">
        <v>1317</v>
      </c>
      <c r="C98" s="175">
        <v>9784831515247</v>
      </c>
      <c r="D98" s="95" t="s">
        <v>1285</v>
      </c>
      <c r="E98" s="105">
        <v>1</v>
      </c>
      <c r="F98" s="102">
        <v>1500</v>
      </c>
      <c r="G98" s="98">
        <v>1500</v>
      </c>
    </row>
    <row r="99" spans="1:7" ht="24.95" customHeight="1" x14ac:dyDescent="0.15">
      <c r="A99" s="92">
        <v>96</v>
      </c>
      <c r="B99" s="103" t="s">
        <v>1318</v>
      </c>
      <c r="C99" s="175">
        <v>9784831515353</v>
      </c>
      <c r="D99" s="95" t="s">
        <v>1285</v>
      </c>
      <c r="E99" s="105">
        <v>1</v>
      </c>
      <c r="F99" s="102">
        <v>1500</v>
      </c>
      <c r="G99" s="98">
        <v>1500</v>
      </c>
    </row>
    <row r="100" spans="1:7" ht="24.95" customHeight="1" x14ac:dyDescent="0.15">
      <c r="A100" s="92">
        <v>97</v>
      </c>
      <c r="B100" s="103" t="s">
        <v>1319</v>
      </c>
      <c r="C100" s="175">
        <v>9784831515612</v>
      </c>
      <c r="D100" s="95" t="s">
        <v>1285</v>
      </c>
      <c r="E100" s="105">
        <v>1</v>
      </c>
      <c r="F100" s="102">
        <v>1500</v>
      </c>
      <c r="G100" s="98">
        <v>1500</v>
      </c>
    </row>
    <row r="101" spans="1:7" ht="24.95" customHeight="1" x14ac:dyDescent="0.15">
      <c r="A101" s="92">
        <v>98</v>
      </c>
      <c r="B101" s="103" t="s">
        <v>1320</v>
      </c>
      <c r="C101" s="175">
        <v>9784831515599</v>
      </c>
      <c r="D101" s="95" t="s">
        <v>1285</v>
      </c>
      <c r="E101" s="105">
        <v>1</v>
      </c>
      <c r="F101" s="102">
        <v>1500</v>
      </c>
      <c r="G101" s="98">
        <v>1500</v>
      </c>
    </row>
    <row r="102" spans="1:7" ht="24.95" customHeight="1" x14ac:dyDescent="0.15">
      <c r="A102" s="92">
        <v>99</v>
      </c>
      <c r="B102" s="103" t="s">
        <v>1321</v>
      </c>
      <c r="C102" s="175">
        <v>9784831515698</v>
      </c>
      <c r="D102" s="95" t="s">
        <v>1285</v>
      </c>
      <c r="E102" s="105">
        <v>1</v>
      </c>
      <c r="F102" s="102">
        <v>1500</v>
      </c>
      <c r="G102" s="98">
        <v>1500</v>
      </c>
    </row>
    <row r="103" spans="1:7" ht="24.95" customHeight="1" x14ac:dyDescent="0.15">
      <c r="A103" s="92">
        <v>100</v>
      </c>
      <c r="B103" s="103" t="s">
        <v>1322</v>
      </c>
      <c r="C103" s="175">
        <v>9784831516008</v>
      </c>
      <c r="D103" s="95" t="s">
        <v>1285</v>
      </c>
      <c r="E103" s="105">
        <v>1</v>
      </c>
      <c r="F103" s="102">
        <v>1500</v>
      </c>
      <c r="G103" s="98">
        <v>1500</v>
      </c>
    </row>
    <row r="104" spans="1:7" ht="24.95" customHeight="1" thickBot="1" x14ac:dyDescent="0.2">
      <c r="A104" s="92">
        <v>101</v>
      </c>
      <c r="B104" s="103" t="s">
        <v>1323</v>
      </c>
      <c r="C104" s="175">
        <v>9784831513625</v>
      </c>
      <c r="D104" s="95" t="s">
        <v>1285</v>
      </c>
      <c r="E104" s="105">
        <v>1</v>
      </c>
      <c r="F104" s="102">
        <v>1300</v>
      </c>
      <c r="G104" s="98">
        <v>1300</v>
      </c>
    </row>
    <row r="105" spans="1:7" ht="24.95" customHeight="1" x14ac:dyDescent="0.15">
      <c r="A105" s="177"/>
      <c r="B105" s="126"/>
      <c r="C105" s="178"/>
      <c r="D105" s="126"/>
      <c r="E105" s="126"/>
      <c r="F105" s="128" t="s">
        <v>1324</v>
      </c>
      <c r="G105" s="129">
        <f>SUM(G4:G104)</f>
        <v>231850</v>
      </c>
    </row>
    <row r="106" spans="1:7" ht="24.95" customHeight="1" x14ac:dyDescent="0.15"/>
    <row r="107" spans="1:7" ht="24.95" customHeight="1" x14ac:dyDescent="0.15"/>
  </sheetData>
  <phoneticPr fontId="4"/>
  <conditionalFormatting sqref="C4:C105 C2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zoomScaleNormal="100" workbookViewId="0">
      <selection activeCell="I14" sqref="I14"/>
    </sheetView>
  </sheetViews>
  <sheetFormatPr defaultRowHeight="18.75" x14ac:dyDescent="0.4"/>
  <cols>
    <col min="1" max="1" width="6.125" style="13" customWidth="1"/>
    <col min="2" max="2" width="47.375" style="47" bestFit="1" customWidth="1"/>
    <col min="3" max="3" width="13.75" style="48" customWidth="1"/>
    <col min="4" max="4" width="13.125" style="47" customWidth="1"/>
    <col min="5" max="5" width="5" style="47" customWidth="1"/>
    <col min="6" max="6" width="9.125" style="49" bestFit="1" customWidth="1"/>
    <col min="7" max="7" width="9.125" style="50" bestFit="1" customWidth="1"/>
    <col min="8" max="16384" width="9" style="6"/>
  </cols>
  <sheetData>
    <row r="1" spans="1:7" ht="25.5" customHeight="1" thickBot="1" x14ac:dyDescent="0.45">
      <c r="A1" s="1" t="s">
        <v>0</v>
      </c>
      <c r="B1" s="2"/>
      <c r="C1" s="3"/>
      <c r="D1" s="2"/>
      <c r="E1" s="2"/>
      <c r="F1" s="4"/>
      <c r="G1" s="5"/>
    </row>
    <row r="2" spans="1:7" s="13" customFormat="1" ht="21" customHeight="1" thickBot="1" x14ac:dyDescent="0.45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2" t="s">
        <v>7</v>
      </c>
    </row>
    <row r="3" spans="1:7" ht="27" customHeight="1" thickTop="1" x14ac:dyDescent="0.4">
      <c r="A3" s="14">
        <v>1</v>
      </c>
      <c r="B3" s="15" t="s">
        <v>8</v>
      </c>
      <c r="C3" s="16">
        <v>9784480689429</v>
      </c>
      <c r="D3" s="17" t="s">
        <v>9</v>
      </c>
      <c r="E3" s="18">
        <v>1</v>
      </c>
      <c r="F3" s="19">
        <v>680</v>
      </c>
      <c r="G3" s="20">
        <f>E3*F3</f>
        <v>680</v>
      </c>
    </row>
    <row r="4" spans="1:7" ht="27" customHeight="1" x14ac:dyDescent="0.4">
      <c r="A4" s="14">
        <v>2</v>
      </c>
      <c r="B4" s="21" t="s">
        <v>10</v>
      </c>
      <c r="C4" s="16">
        <v>9784093621717</v>
      </c>
      <c r="D4" s="21" t="s">
        <v>11</v>
      </c>
      <c r="E4" s="18">
        <v>1</v>
      </c>
      <c r="F4" s="22">
        <v>1800</v>
      </c>
      <c r="G4" s="20">
        <f>E4*F4</f>
        <v>1800</v>
      </c>
    </row>
    <row r="5" spans="1:7" ht="27" customHeight="1" x14ac:dyDescent="0.4">
      <c r="A5" s="14">
        <v>3</v>
      </c>
      <c r="B5" s="21" t="s">
        <v>12</v>
      </c>
      <c r="C5" s="16">
        <v>9784093621724</v>
      </c>
      <c r="D5" s="21" t="s">
        <v>11</v>
      </c>
      <c r="E5" s="18">
        <v>1</v>
      </c>
      <c r="F5" s="22">
        <v>1800</v>
      </c>
      <c r="G5" s="20">
        <f t="shared" ref="G5:G47" si="0">E5*F5</f>
        <v>1800</v>
      </c>
    </row>
    <row r="6" spans="1:7" ht="27" customHeight="1" x14ac:dyDescent="0.4">
      <c r="A6" s="14">
        <v>4</v>
      </c>
      <c r="B6" s="21" t="s">
        <v>13</v>
      </c>
      <c r="C6" s="16">
        <v>9784093621731</v>
      </c>
      <c r="D6" s="21" t="s">
        <v>11</v>
      </c>
      <c r="E6" s="18">
        <v>1</v>
      </c>
      <c r="F6" s="22">
        <v>1800</v>
      </c>
      <c r="G6" s="20">
        <f t="shared" si="0"/>
        <v>1800</v>
      </c>
    </row>
    <row r="7" spans="1:7" ht="27" customHeight="1" x14ac:dyDescent="0.4">
      <c r="A7" s="14">
        <v>5</v>
      </c>
      <c r="B7" s="21" t="s">
        <v>14</v>
      </c>
      <c r="C7" s="16">
        <v>9784093621748</v>
      </c>
      <c r="D7" s="21" t="s">
        <v>11</v>
      </c>
      <c r="E7" s="18">
        <v>1</v>
      </c>
      <c r="F7" s="22">
        <v>1800</v>
      </c>
      <c r="G7" s="20">
        <f t="shared" si="0"/>
        <v>1800</v>
      </c>
    </row>
    <row r="8" spans="1:7" ht="27" customHeight="1" x14ac:dyDescent="0.4">
      <c r="A8" s="14">
        <v>6</v>
      </c>
      <c r="B8" s="21" t="s">
        <v>15</v>
      </c>
      <c r="C8" s="16">
        <v>9784093621755</v>
      </c>
      <c r="D8" s="21" t="s">
        <v>11</v>
      </c>
      <c r="E8" s="18">
        <v>1</v>
      </c>
      <c r="F8" s="22">
        <v>1800</v>
      </c>
      <c r="G8" s="20">
        <f t="shared" si="0"/>
        <v>1800</v>
      </c>
    </row>
    <row r="9" spans="1:7" ht="27" customHeight="1" x14ac:dyDescent="0.4">
      <c r="A9" s="14">
        <v>7</v>
      </c>
      <c r="B9" s="21" t="s">
        <v>16</v>
      </c>
      <c r="C9" s="16">
        <v>9784093621762</v>
      </c>
      <c r="D9" s="21" t="s">
        <v>11</v>
      </c>
      <c r="E9" s="18">
        <v>1</v>
      </c>
      <c r="F9" s="22">
        <v>1800</v>
      </c>
      <c r="G9" s="20">
        <f t="shared" si="0"/>
        <v>1800</v>
      </c>
    </row>
    <row r="10" spans="1:7" ht="27" customHeight="1" x14ac:dyDescent="0.4">
      <c r="A10" s="14">
        <v>8</v>
      </c>
      <c r="B10" s="21" t="s">
        <v>17</v>
      </c>
      <c r="C10" s="16">
        <v>9784093621779</v>
      </c>
      <c r="D10" s="21" t="s">
        <v>11</v>
      </c>
      <c r="E10" s="18">
        <v>1</v>
      </c>
      <c r="F10" s="22">
        <v>1800</v>
      </c>
      <c r="G10" s="20">
        <f t="shared" si="0"/>
        <v>1800</v>
      </c>
    </row>
    <row r="11" spans="1:7" ht="27" customHeight="1" x14ac:dyDescent="0.4">
      <c r="A11" s="14">
        <v>9</v>
      </c>
      <c r="B11" s="21" t="s">
        <v>18</v>
      </c>
      <c r="C11" s="16">
        <v>9784093621786</v>
      </c>
      <c r="D11" s="21" t="s">
        <v>11</v>
      </c>
      <c r="E11" s="18">
        <v>1</v>
      </c>
      <c r="F11" s="22">
        <v>1800</v>
      </c>
      <c r="G11" s="20">
        <f t="shared" si="0"/>
        <v>1800</v>
      </c>
    </row>
    <row r="12" spans="1:7" ht="27" customHeight="1" x14ac:dyDescent="0.4">
      <c r="A12" s="14">
        <v>10</v>
      </c>
      <c r="B12" s="21" t="s">
        <v>19</v>
      </c>
      <c r="C12" s="16">
        <v>9784093621793</v>
      </c>
      <c r="D12" s="21" t="s">
        <v>11</v>
      </c>
      <c r="E12" s="18">
        <v>1</v>
      </c>
      <c r="F12" s="22">
        <v>1800</v>
      </c>
      <c r="G12" s="20">
        <f t="shared" si="0"/>
        <v>1800</v>
      </c>
    </row>
    <row r="13" spans="1:7" ht="27" customHeight="1" x14ac:dyDescent="0.4">
      <c r="A13" s="14">
        <v>11</v>
      </c>
      <c r="B13" s="21" t="s">
        <v>20</v>
      </c>
      <c r="C13" s="16">
        <v>9784093621809</v>
      </c>
      <c r="D13" s="21" t="s">
        <v>11</v>
      </c>
      <c r="E13" s="18">
        <v>1</v>
      </c>
      <c r="F13" s="22">
        <v>1800</v>
      </c>
      <c r="G13" s="20">
        <f t="shared" si="0"/>
        <v>1800</v>
      </c>
    </row>
    <row r="14" spans="1:7" ht="27" customHeight="1" x14ac:dyDescent="0.4">
      <c r="A14" s="14">
        <v>12</v>
      </c>
      <c r="B14" s="21" t="s">
        <v>21</v>
      </c>
      <c r="C14" s="16">
        <v>9784093621816</v>
      </c>
      <c r="D14" s="21" t="s">
        <v>11</v>
      </c>
      <c r="E14" s="18">
        <v>1</v>
      </c>
      <c r="F14" s="22">
        <v>1800</v>
      </c>
      <c r="G14" s="20">
        <f t="shared" si="0"/>
        <v>1800</v>
      </c>
    </row>
    <row r="15" spans="1:7" ht="27" customHeight="1" x14ac:dyDescent="0.4">
      <c r="A15" s="14">
        <v>13</v>
      </c>
      <c r="B15" s="21" t="s">
        <v>22</v>
      </c>
      <c r="C15" s="16">
        <v>9784093621823</v>
      </c>
      <c r="D15" s="21" t="s">
        <v>11</v>
      </c>
      <c r="E15" s="18">
        <v>1</v>
      </c>
      <c r="F15" s="22">
        <v>1800</v>
      </c>
      <c r="G15" s="20">
        <f t="shared" si="0"/>
        <v>1800</v>
      </c>
    </row>
    <row r="16" spans="1:7" ht="27" customHeight="1" x14ac:dyDescent="0.4">
      <c r="A16" s="14">
        <v>14</v>
      </c>
      <c r="B16" s="21" t="s">
        <v>23</v>
      </c>
      <c r="C16" s="16">
        <v>9784093621830</v>
      </c>
      <c r="D16" s="21" t="s">
        <v>11</v>
      </c>
      <c r="E16" s="18">
        <v>1</v>
      </c>
      <c r="F16" s="22">
        <v>1800</v>
      </c>
      <c r="G16" s="20">
        <f t="shared" si="0"/>
        <v>1800</v>
      </c>
    </row>
    <row r="17" spans="1:7" ht="27" customHeight="1" x14ac:dyDescent="0.4">
      <c r="A17" s="14">
        <v>15</v>
      </c>
      <c r="B17" s="21" t="s">
        <v>24</v>
      </c>
      <c r="C17" s="16">
        <v>9784093621847</v>
      </c>
      <c r="D17" s="21" t="s">
        <v>11</v>
      </c>
      <c r="E17" s="18">
        <v>1</v>
      </c>
      <c r="F17" s="22">
        <v>1800</v>
      </c>
      <c r="G17" s="20">
        <f t="shared" si="0"/>
        <v>1800</v>
      </c>
    </row>
    <row r="18" spans="1:7" ht="27" customHeight="1" x14ac:dyDescent="0.4">
      <c r="A18" s="14">
        <v>16</v>
      </c>
      <c r="B18" s="21" t="s">
        <v>25</v>
      </c>
      <c r="C18" s="16">
        <v>9784093621854</v>
      </c>
      <c r="D18" s="21" t="s">
        <v>11</v>
      </c>
      <c r="E18" s="18">
        <v>1</v>
      </c>
      <c r="F18" s="22">
        <v>1800</v>
      </c>
      <c r="G18" s="20">
        <f t="shared" si="0"/>
        <v>1800</v>
      </c>
    </row>
    <row r="19" spans="1:7" ht="27" customHeight="1" x14ac:dyDescent="0.4">
      <c r="A19" s="14">
        <v>17</v>
      </c>
      <c r="B19" s="21" t="s">
        <v>26</v>
      </c>
      <c r="C19" s="16">
        <v>9784093621861</v>
      </c>
      <c r="D19" s="21" t="s">
        <v>11</v>
      </c>
      <c r="E19" s="18">
        <v>1</v>
      </c>
      <c r="F19" s="22">
        <v>1800</v>
      </c>
      <c r="G19" s="20">
        <f t="shared" si="0"/>
        <v>1800</v>
      </c>
    </row>
    <row r="20" spans="1:7" ht="27" customHeight="1" x14ac:dyDescent="0.4">
      <c r="A20" s="14">
        <v>18</v>
      </c>
      <c r="B20" s="21" t="s">
        <v>27</v>
      </c>
      <c r="C20" s="16">
        <v>9784093621878</v>
      </c>
      <c r="D20" s="21" t="s">
        <v>11</v>
      </c>
      <c r="E20" s="18">
        <v>1</v>
      </c>
      <c r="F20" s="22">
        <v>1800</v>
      </c>
      <c r="G20" s="20">
        <f t="shared" si="0"/>
        <v>1800</v>
      </c>
    </row>
    <row r="21" spans="1:7" ht="27" customHeight="1" x14ac:dyDescent="0.4">
      <c r="A21" s="14">
        <v>19</v>
      </c>
      <c r="B21" s="21" t="s">
        <v>28</v>
      </c>
      <c r="C21" s="16">
        <v>9784093621885</v>
      </c>
      <c r="D21" s="21" t="s">
        <v>11</v>
      </c>
      <c r="E21" s="18">
        <v>1</v>
      </c>
      <c r="F21" s="22">
        <v>1800</v>
      </c>
      <c r="G21" s="20">
        <f t="shared" si="0"/>
        <v>1800</v>
      </c>
    </row>
    <row r="22" spans="1:7" ht="27" customHeight="1" x14ac:dyDescent="0.4">
      <c r="A22" s="14">
        <v>20</v>
      </c>
      <c r="B22" s="21" t="s">
        <v>29</v>
      </c>
      <c r="C22" s="16">
        <v>9784093621892</v>
      </c>
      <c r="D22" s="21" t="s">
        <v>11</v>
      </c>
      <c r="E22" s="18">
        <v>1</v>
      </c>
      <c r="F22" s="22">
        <v>1800</v>
      </c>
      <c r="G22" s="20">
        <f t="shared" si="0"/>
        <v>1800</v>
      </c>
    </row>
    <row r="23" spans="1:7" ht="27" customHeight="1" x14ac:dyDescent="0.4">
      <c r="A23" s="14">
        <v>21</v>
      </c>
      <c r="B23" s="23" t="s">
        <v>30</v>
      </c>
      <c r="C23" s="16">
        <v>9784488431136</v>
      </c>
      <c r="D23" s="24" t="s">
        <v>31</v>
      </c>
      <c r="E23" s="18">
        <v>1</v>
      </c>
      <c r="F23" s="22">
        <v>780</v>
      </c>
      <c r="G23" s="20">
        <f t="shared" si="0"/>
        <v>780</v>
      </c>
    </row>
    <row r="24" spans="1:7" ht="27" customHeight="1" x14ac:dyDescent="0.4">
      <c r="A24" s="14">
        <v>22</v>
      </c>
      <c r="B24" s="21" t="s">
        <v>32</v>
      </c>
      <c r="C24" s="16">
        <v>9784094064285</v>
      </c>
      <c r="D24" s="17" t="s">
        <v>11</v>
      </c>
      <c r="E24" s="18">
        <v>1</v>
      </c>
      <c r="F24" s="22">
        <v>690</v>
      </c>
      <c r="G24" s="20">
        <f t="shared" si="0"/>
        <v>690</v>
      </c>
    </row>
    <row r="25" spans="1:7" ht="27" customHeight="1" x14ac:dyDescent="0.4">
      <c r="A25" s="14">
        <v>23</v>
      </c>
      <c r="B25" s="23" t="s">
        <v>33</v>
      </c>
      <c r="C25" s="25">
        <v>9784041004678</v>
      </c>
      <c r="D25" s="24" t="s">
        <v>34</v>
      </c>
      <c r="E25" s="18">
        <v>1</v>
      </c>
      <c r="F25" s="22">
        <v>590</v>
      </c>
      <c r="G25" s="20">
        <f t="shared" si="0"/>
        <v>590</v>
      </c>
    </row>
    <row r="26" spans="1:7" ht="27" customHeight="1" x14ac:dyDescent="0.4">
      <c r="A26" s="14">
        <v>24</v>
      </c>
      <c r="B26" s="26" t="s">
        <v>35</v>
      </c>
      <c r="C26" s="16">
        <v>9784041034323</v>
      </c>
      <c r="D26" s="24" t="s">
        <v>34</v>
      </c>
      <c r="E26" s="27">
        <v>1</v>
      </c>
      <c r="F26" s="22">
        <v>473</v>
      </c>
      <c r="G26" s="20">
        <f t="shared" si="0"/>
        <v>473</v>
      </c>
    </row>
    <row r="27" spans="1:7" ht="27" customHeight="1" x14ac:dyDescent="0.4">
      <c r="A27" s="14">
        <v>25</v>
      </c>
      <c r="B27" s="21" t="s">
        <v>36</v>
      </c>
      <c r="C27" s="16">
        <v>9784041007846</v>
      </c>
      <c r="D27" s="24" t="s">
        <v>34</v>
      </c>
      <c r="E27" s="27">
        <v>1</v>
      </c>
      <c r="F27" s="22">
        <v>705</v>
      </c>
      <c r="G27" s="20">
        <f t="shared" si="0"/>
        <v>705</v>
      </c>
    </row>
    <row r="28" spans="1:7" ht="27" customHeight="1" x14ac:dyDescent="0.4">
      <c r="A28" s="14">
        <v>26</v>
      </c>
      <c r="B28" s="28" t="s">
        <v>37</v>
      </c>
      <c r="C28" s="16">
        <v>9784344427143</v>
      </c>
      <c r="D28" s="24" t="s">
        <v>38</v>
      </c>
      <c r="E28" s="27">
        <v>1</v>
      </c>
      <c r="F28" s="22">
        <v>770</v>
      </c>
      <c r="G28" s="20">
        <f t="shared" si="0"/>
        <v>770</v>
      </c>
    </row>
    <row r="29" spans="1:7" ht="27" customHeight="1" x14ac:dyDescent="0.4">
      <c r="A29" s="14">
        <v>27</v>
      </c>
      <c r="B29" s="23" t="s">
        <v>39</v>
      </c>
      <c r="C29" s="16">
        <v>9784062935616</v>
      </c>
      <c r="D29" s="24" t="s">
        <v>40</v>
      </c>
      <c r="E29" s="27">
        <v>1</v>
      </c>
      <c r="F29" s="22">
        <v>640</v>
      </c>
      <c r="G29" s="20">
        <f t="shared" si="0"/>
        <v>640</v>
      </c>
    </row>
    <row r="30" spans="1:7" ht="27" customHeight="1" x14ac:dyDescent="0.4">
      <c r="A30" s="14">
        <v>28</v>
      </c>
      <c r="B30" s="21" t="s">
        <v>41</v>
      </c>
      <c r="C30" s="16">
        <v>9784094088816</v>
      </c>
      <c r="D30" s="17" t="s">
        <v>11</v>
      </c>
      <c r="E30" s="27">
        <v>1</v>
      </c>
      <c r="F30" s="22">
        <v>700</v>
      </c>
      <c r="G30" s="20">
        <f t="shared" si="0"/>
        <v>700</v>
      </c>
    </row>
    <row r="31" spans="1:7" ht="27" customHeight="1" x14ac:dyDescent="0.4">
      <c r="A31" s="14">
        <v>29</v>
      </c>
      <c r="B31" s="29" t="s">
        <v>42</v>
      </c>
      <c r="C31" s="16">
        <v>9784101339139</v>
      </c>
      <c r="D31" s="21" t="s">
        <v>43</v>
      </c>
      <c r="E31" s="27">
        <v>1</v>
      </c>
      <c r="F31" s="22">
        <v>520</v>
      </c>
      <c r="G31" s="20">
        <f t="shared" si="0"/>
        <v>520</v>
      </c>
    </row>
    <row r="32" spans="1:7" ht="27" customHeight="1" x14ac:dyDescent="0.4">
      <c r="A32" s="14">
        <v>30</v>
      </c>
      <c r="B32" s="21" t="s">
        <v>44</v>
      </c>
      <c r="C32" s="16">
        <v>9784101339276</v>
      </c>
      <c r="D32" s="24" t="s">
        <v>43</v>
      </c>
      <c r="E32" s="27">
        <v>1</v>
      </c>
      <c r="F32" s="22">
        <v>670</v>
      </c>
      <c r="G32" s="20">
        <f t="shared" si="0"/>
        <v>670</v>
      </c>
    </row>
    <row r="33" spans="1:7" ht="27" customHeight="1" x14ac:dyDescent="0.4">
      <c r="A33" s="14">
        <v>31</v>
      </c>
      <c r="B33" s="30" t="s">
        <v>45</v>
      </c>
      <c r="C33" s="16">
        <v>9784909064837</v>
      </c>
      <c r="D33" s="24" t="s">
        <v>46</v>
      </c>
      <c r="E33" s="27">
        <v>1</v>
      </c>
      <c r="F33" s="22">
        <v>1500</v>
      </c>
      <c r="G33" s="20">
        <f t="shared" si="0"/>
        <v>1500</v>
      </c>
    </row>
    <row r="34" spans="1:7" ht="27" customHeight="1" x14ac:dyDescent="0.4">
      <c r="A34" s="14">
        <v>32</v>
      </c>
      <c r="B34" s="31" t="s">
        <v>47</v>
      </c>
      <c r="C34" s="16">
        <v>9784396347185</v>
      </c>
      <c r="D34" s="24" t="s">
        <v>48</v>
      </c>
      <c r="E34" s="27">
        <v>1</v>
      </c>
      <c r="F34" s="22">
        <v>690</v>
      </c>
      <c r="G34" s="20">
        <f t="shared" si="0"/>
        <v>690</v>
      </c>
    </row>
    <row r="35" spans="1:7" ht="27" customHeight="1" x14ac:dyDescent="0.4">
      <c r="A35" s="14">
        <v>33</v>
      </c>
      <c r="B35" s="21" t="s">
        <v>49</v>
      </c>
      <c r="C35" s="16">
        <v>9784344427617</v>
      </c>
      <c r="D35" s="24" t="s">
        <v>38</v>
      </c>
      <c r="E35" s="27">
        <v>1</v>
      </c>
      <c r="F35" s="22">
        <v>600</v>
      </c>
      <c r="G35" s="20">
        <f t="shared" si="0"/>
        <v>600</v>
      </c>
    </row>
    <row r="36" spans="1:7" ht="27" customHeight="1" x14ac:dyDescent="0.4">
      <c r="A36" s="14">
        <v>34</v>
      </c>
      <c r="B36" s="28" t="s">
        <v>50</v>
      </c>
      <c r="C36" s="16">
        <v>9784344428805</v>
      </c>
      <c r="D36" s="24" t="s">
        <v>38</v>
      </c>
      <c r="E36" s="27">
        <v>1</v>
      </c>
      <c r="F36" s="22">
        <v>600</v>
      </c>
      <c r="G36" s="20">
        <f t="shared" si="0"/>
        <v>600</v>
      </c>
    </row>
    <row r="37" spans="1:7" ht="27" customHeight="1" x14ac:dyDescent="0.4">
      <c r="A37" s="14">
        <v>35</v>
      </c>
      <c r="B37" s="21" t="s">
        <v>51</v>
      </c>
      <c r="C37" s="16">
        <v>9784591115015</v>
      </c>
      <c r="D37" s="21" t="s">
        <v>52</v>
      </c>
      <c r="E37" s="27">
        <v>1</v>
      </c>
      <c r="F37" s="22">
        <v>560</v>
      </c>
      <c r="G37" s="20">
        <f t="shared" si="0"/>
        <v>560</v>
      </c>
    </row>
    <row r="38" spans="1:7" ht="27" customHeight="1" x14ac:dyDescent="0.4">
      <c r="A38" s="14">
        <v>36</v>
      </c>
      <c r="B38" s="21" t="s">
        <v>53</v>
      </c>
      <c r="C38" s="16">
        <v>9784062933964</v>
      </c>
      <c r="D38" s="29" t="s">
        <v>40</v>
      </c>
      <c r="E38" s="27">
        <v>1</v>
      </c>
      <c r="F38" s="22">
        <v>640</v>
      </c>
      <c r="G38" s="20">
        <f t="shared" si="0"/>
        <v>640</v>
      </c>
    </row>
    <row r="39" spans="1:7" ht="27" customHeight="1" x14ac:dyDescent="0.4">
      <c r="A39" s="14">
        <v>37</v>
      </c>
      <c r="B39" s="23" t="s">
        <v>54</v>
      </c>
      <c r="C39" s="16">
        <v>9784101240510</v>
      </c>
      <c r="D39" s="24" t="s">
        <v>43</v>
      </c>
      <c r="E39" s="27">
        <v>1</v>
      </c>
      <c r="F39" s="22">
        <v>750</v>
      </c>
      <c r="G39" s="20">
        <f t="shared" si="0"/>
        <v>750</v>
      </c>
    </row>
    <row r="40" spans="1:7" ht="27" customHeight="1" x14ac:dyDescent="0.4">
      <c r="A40" s="14">
        <v>38</v>
      </c>
      <c r="B40" s="21" t="s">
        <v>55</v>
      </c>
      <c r="C40" s="25">
        <v>9784101240527</v>
      </c>
      <c r="D40" s="24" t="s">
        <v>43</v>
      </c>
      <c r="E40" s="27">
        <v>1</v>
      </c>
      <c r="F40" s="22">
        <v>550</v>
      </c>
      <c r="G40" s="20">
        <f t="shared" si="0"/>
        <v>550</v>
      </c>
    </row>
    <row r="41" spans="1:7" ht="27" customHeight="1" x14ac:dyDescent="0.4">
      <c r="A41" s="14">
        <v>39</v>
      </c>
      <c r="B41" s="29" t="s">
        <v>56</v>
      </c>
      <c r="C41" s="16">
        <v>9784101240534</v>
      </c>
      <c r="D41" s="24" t="s">
        <v>43</v>
      </c>
      <c r="E41" s="27">
        <v>1</v>
      </c>
      <c r="F41" s="22">
        <v>550</v>
      </c>
      <c r="G41" s="20">
        <f t="shared" si="0"/>
        <v>550</v>
      </c>
    </row>
    <row r="42" spans="1:7" ht="27" customHeight="1" x14ac:dyDescent="0.4">
      <c r="A42" s="14">
        <v>40</v>
      </c>
      <c r="B42" s="32" t="s">
        <v>57</v>
      </c>
      <c r="C42" s="16">
        <v>9784101240541</v>
      </c>
      <c r="D42" s="24" t="s">
        <v>43</v>
      </c>
      <c r="E42" s="27">
        <v>1</v>
      </c>
      <c r="F42" s="22">
        <v>670</v>
      </c>
      <c r="G42" s="20">
        <f t="shared" si="0"/>
        <v>670</v>
      </c>
    </row>
    <row r="43" spans="1:7" ht="27" customHeight="1" x14ac:dyDescent="0.4">
      <c r="A43" s="14">
        <v>41</v>
      </c>
      <c r="B43" s="23" t="s">
        <v>58</v>
      </c>
      <c r="C43" s="16">
        <v>9784101240558</v>
      </c>
      <c r="D43" s="24" t="s">
        <v>43</v>
      </c>
      <c r="E43" s="27">
        <v>1</v>
      </c>
      <c r="F43" s="22">
        <v>630</v>
      </c>
      <c r="G43" s="20">
        <f t="shared" si="0"/>
        <v>630</v>
      </c>
    </row>
    <row r="44" spans="1:7" ht="27" customHeight="1" x14ac:dyDescent="0.4">
      <c r="A44" s="14">
        <v>42</v>
      </c>
      <c r="B44" s="21" t="s">
        <v>59</v>
      </c>
      <c r="C44" s="16">
        <v>9784101240565</v>
      </c>
      <c r="D44" s="24" t="s">
        <v>43</v>
      </c>
      <c r="E44" s="27">
        <v>1</v>
      </c>
      <c r="F44" s="22">
        <v>670</v>
      </c>
      <c r="G44" s="20">
        <f t="shared" si="0"/>
        <v>670</v>
      </c>
    </row>
    <row r="45" spans="1:7" ht="27" customHeight="1" x14ac:dyDescent="0.4">
      <c r="A45" s="14">
        <v>43</v>
      </c>
      <c r="B45" s="21" t="s">
        <v>60</v>
      </c>
      <c r="C45" s="16">
        <v>9784101240572</v>
      </c>
      <c r="D45" s="24" t="s">
        <v>43</v>
      </c>
      <c r="E45" s="27">
        <v>1</v>
      </c>
      <c r="F45" s="22">
        <v>710</v>
      </c>
      <c r="G45" s="20">
        <f t="shared" si="0"/>
        <v>710</v>
      </c>
    </row>
    <row r="46" spans="1:7" ht="27" customHeight="1" x14ac:dyDescent="0.4">
      <c r="A46" s="14">
        <v>44</v>
      </c>
      <c r="B46" s="21" t="s">
        <v>61</v>
      </c>
      <c r="C46" s="16">
        <v>9784101240589</v>
      </c>
      <c r="D46" s="24" t="s">
        <v>43</v>
      </c>
      <c r="E46" s="27">
        <v>1</v>
      </c>
      <c r="F46" s="22">
        <v>630</v>
      </c>
      <c r="G46" s="20">
        <f t="shared" si="0"/>
        <v>630</v>
      </c>
    </row>
    <row r="47" spans="1:7" ht="27" customHeight="1" x14ac:dyDescent="0.4">
      <c r="A47" s="14">
        <v>45</v>
      </c>
      <c r="B47" s="21" t="s">
        <v>62</v>
      </c>
      <c r="C47" s="16">
        <v>9784101240596</v>
      </c>
      <c r="D47" s="24" t="s">
        <v>43</v>
      </c>
      <c r="E47" s="27">
        <v>1</v>
      </c>
      <c r="F47" s="22">
        <v>710</v>
      </c>
      <c r="G47" s="20">
        <f t="shared" si="0"/>
        <v>710</v>
      </c>
    </row>
    <row r="48" spans="1:7" ht="27" customHeight="1" x14ac:dyDescent="0.4">
      <c r="A48" s="14">
        <v>46</v>
      </c>
      <c r="B48" s="21" t="s">
        <v>63</v>
      </c>
      <c r="C48" s="16">
        <v>9784101240602</v>
      </c>
      <c r="D48" s="24" t="s">
        <v>43</v>
      </c>
      <c r="E48" s="27">
        <v>1</v>
      </c>
      <c r="F48" s="22">
        <v>630</v>
      </c>
      <c r="G48" s="20">
        <f>E48*F48</f>
        <v>630</v>
      </c>
    </row>
    <row r="49" spans="1:7" ht="27" customHeight="1" x14ac:dyDescent="0.4">
      <c r="A49" s="14">
        <v>47</v>
      </c>
      <c r="B49" s="21" t="s">
        <v>64</v>
      </c>
      <c r="C49" s="16">
        <v>9784101240619</v>
      </c>
      <c r="D49" s="24" t="s">
        <v>43</v>
      </c>
      <c r="E49" s="27">
        <v>1</v>
      </c>
      <c r="F49" s="22">
        <v>750</v>
      </c>
      <c r="G49" s="20">
        <f>E49*F49</f>
        <v>750</v>
      </c>
    </row>
    <row r="50" spans="1:7" ht="27" customHeight="1" x14ac:dyDescent="0.4">
      <c r="A50" s="14">
        <v>48</v>
      </c>
      <c r="B50" s="21" t="s">
        <v>65</v>
      </c>
      <c r="C50" s="16">
        <v>9784101240626</v>
      </c>
      <c r="D50" s="24" t="s">
        <v>43</v>
      </c>
      <c r="E50" s="27">
        <v>1</v>
      </c>
      <c r="F50" s="22">
        <v>670</v>
      </c>
      <c r="G50" s="20">
        <f>E50*F50</f>
        <v>670</v>
      </c>
    </row>
    <row r="51" spans="1:7" ht="27" customHeight="1" x14ac:dyDescent="0.4">
      <c r="A51" s="14">
        <v>49</v>
      </c>
      <c r="B51" s="21" t="s">
        <v>66</v>
      </c>
      <c r="C51" s="16">
        <v>9784101240633</v>
      </c>
      <c r="D51" s="17" t="s">
        <v>43</v>
      </c>
      <c r="E51" s="18">
        <v>1</v>
      </c>
      <c r="F51" s="19">
        <v>710</v>
      </c>
      <c r="G51" s="20">
        <f>E51*F51</f>
        <v>710</v>
      </c>
    </row>
    <row r="52" spans="1:7" ht="27" customHeight="1" x14ac:dyDescent="0.4">
      <c r="A52" s="14">
        <v>50</v>
      </c>
      <c r="B52" s="21" t="s">
        <v>67</v>
      </c>
      <c r="C52" s="16">
        <v>9784101240640</v>
      </c>
      <c r="D52" s="17" t="s">
        <v>43</v>
      </c>
      <c r="E52" s="18">
        <v>1</v>
      </c>
      <c r="F52" s="22">
        <v>670</v>
      </c>
      <c r="G52" s="20">
        <f t="shared" ref="G52:G76" si="1">E52*F52</f>
        <v>670</v>
      </c>
    </row>
    <row r="53" spans="1:7" ht="27" customHeight="1" x14ac:dyDescent="0.4">
      <c r="A53" s="14">
        <v>51</v>
      </c>
      <c r="B53" s="21" t="s">
        <v>68</v>
      </c>
      <c r="C53" s="16">
        <v>9784101240657</v>
      </c>
      <c r="D53" s="17" t="s">
        <v>43</v>
      </c>
      <c r="E53" s="18">
        <v>1</v>
      </c>
      <c r="F53" s="22">
        <v>750</v>
      </c>
      <c r="G53" s="20">
        <f t="shared" si="1"/>
        <v>750</v>
      </c>
    </row>
    <row r="54" spans="1:7" ht="27" customHeight="1" x14ac:dyDescent="0.4">
      <c r="A54" s="14">
        <v>52</v>
      </c>
      <c r="B54" s="21" t="s">
        <v>69</v>
      </c>
      <c r="C54" s="25">
        <v>9784041026106</v>
      </c>
      <c r="D54" s="17" t="s">
        <v>34</v>
      </c>
      <c r="E54" s="18">
        <v>1</v>
      </c>
      <c r="F54" s="22">
        <v>680</v>
      </c>
      <c r="G54" s="20">
        <f t="shared" si="1"/>
        <v>680</v>
      </c>
    </row>
    <row r="55" spans="1:7" ht="27" customHeight="1" x14ac:dyDescent="0.4">
      <c r="A55" s="14">
        <v>53</v>
      </c>
      <c r="B55" s="33" t="s">
        <v>70</v>
      </c>
      <c r="C55" s="16">
        <v>9784591172063</v>
      </c>
      <c r="D55" s="17" t="s">
        <v>52</v>
      </c>
      <c r="E55" s="27">
        <v>1</v>
      </c>
      <c r="F55" s="22">
        <v>740</v>
      </c>
      <c r="G55" s="20">
        <f t="shared" si="1"/>
        <v>740</v>
      </c>
    </row>
    <row r="56" spans="1:7" ht="27" customHeight="1" x14ac:dyDescent="0.4">
      <c r="A56" s="14">
        <v>54</v>
      </c>
      <c r="B56" s="33" t="s">
        <v>71</v>
      </c>
      <c r="C56" s="16">
        <v>9784101022512</v>
      </c>
      <c r="D56" s="24" t="s">
        <v>43</v>
      </c>
      <c r="E56" s="27">
        <v>1</v>
      </c>
      <c r="F56" s="22">
        <v>630</v>
      </c>
      <c r="G56" s="20">
        <f t="shared" si="1"/>
        <v>630</v>
      </c>
    </row>
    <row r="57" spans="1:7" ht="27" customHeight="1" x14ac:dyDescent="0.4">
      <c r="A57" s="14">
        <v>55</v>
      </c>
      <c r="B57" s="34" t="s">
        <v>72</v>
      </c>
      <c r="C57" s="16">
        <v>9784065238325</v>
      </c>
      <c r="D57" s="24" t="s">
        <v>40</v>
      </c>
      <c r="E57" s="27">
        <v>1</v>
      </c>
      <c r="F57" s="35">
        <v>780</v>
      </c>
      <c r="G57" s="20">
        <f t="shared" si="1"/>
        <v>780</v>
      </c>
    </row>
    <row r="58" spans="1:7" ht="27" customHeight="1" x14ac:dyDescent="0.4">
      <c r="A58" s="14">
        <v>56</v>
      </c>
      <c r="B58" s="21" t="s">
        <v>73</v>
      </c>
      <c r="C58" s="16">
        <v>9784102071052</v>
      </c>
      <c r="D58" s="17" t="s">
        <v>43</v>
      </c>
      <c r="E58" s="27">
        <v>1</v>
      </c>
      <c r="F58" s="22">
        <v>550</v>
      </c>
      <c r="G58" s="20">
        <f t="shared" si="1"/>
        <v>550</v>
      </c>
    </row>
    <row r="59" spans="1:7" ht="27" customHeight="1" x14ac:dyDescent="0.4">
      <c r="A59" s="14">
        <v>57</v>
      </c>
      <c r="B59" s="33" t="s">
        <v>74</v>
      </c>
      <c r="C59" s="16">
        <v>9784569768809</v>
      </c>
      <c r="D59" s="24" t="s">
        <v>75</v>
      </c>
      <c r="E59" s="27">
        <v>1</v>
      </c>
      <c r="F59" s="22">
        <v>660</v>
      </c>
      <c r="G59" s="20">
        <f t="shared" si="1"/>
        <v>660</v>
      </c>
    </row>
    <row r="60" spans="1:7" ht="27" customHeight="1" x14ac:dyDescent="0.4">
      <c r="A60" s="14">
        <v>58</v>
      </c>
      <c r="B60" s="33" t="s">
        <v>76</v>
      </c>
      <c r="C60" s="16">
        <v>9784569768816</v>
      </c>
      <c r="D60" s="24" t="s">
        <v>75</v>
      </c>
      <c r="E60" s="27">
        <v>1</v>
      </c>
      <c r="F60" s="22">
        <v>660</v>
      </c>
      <c r="G60" s="20">
        <f t="shared" si="1"/>
        <v>660</v>
      </c>
    </row>
    <row r="61" spans="1:7" ht="27" customHeight="1" x14ac:dyDescent="0.4">
      <c r="A61" s="14">
        <v>59</v>
      </c>
      <c r="B61" s="21" t="s">
        <v>77</v>
      </c>
      <c r="C61" s="16">
        <v>9784102100189</v>
      </c>
      <c r="D61" s="17" t="s">
        <v>43</v>
      </c>
      <c r="E61" s="27">
        <v>1</v>
      </c>
      <c r="F61" s="22">
        <v>490</v>
      </c>
      <c r="G61" s="20">
        <f t="shared" si="1"/>
        <v>490</v>
      </c>
    </row>
    <row r="62" spans="1:7" ht="27" customHeight="1" x14ac:dyDescent="0.4">
      <c r="A62" s="14">
        <v>60</v>
      </c>
      <c r="B62" s="21" t="s">
        <v>78</v>
      </c>
      <c r="C62" s="16">
        <v>9784102200469</v>
      </c>
      <c r="D62" s="17" t="s">
        <v>43</v>
      </c>
      <c r="E62" s="27">
        <v>1</v>
      </c>
      <c r="F62" s="22">
        <v>460</v>
      </c>
      <c r="G62" s="20">
        <f t="shared" si="1"/>
        <v>460</v>
      </c>
    </row>
    <row r="63" spans="1:7" ht="27" customHeight="1" x14ac:dyDescent="0.4">
      <c r="A63" s="14">
        <v>61</v>
      </c>
      <c r="B63" s="29" t="s">
        <v>79</v>
      </c>
      <c r="C63" s="16">
        <v>9784102114032</v>
      </c>
      <c r="D63" s="17" t="s">
        <v>43</v>
      </c>
      <c r="E63" s="27">
        <v>1</v>
      </c>
      <c r="F63" s="22">
        <v>750</v>
      </c>
      <c r="G63" s="20">
        <f t="shared" si="1"/>
        <v>750</v>
      </c>
    </row>
    <row r="64" spans="1:7" ht="27" customHeight="1" x14ac:dyDescent="0.4">
      <c r="A64" s="14">
        <v>62</v>
      </c>
      <c r="B64" s="32" t="s">
        <v>80</v>
      </c>
      <c r="C64" s="16">
        <v>9784062764063</v>
      </c>
      <c r="D64" s="24" t="s">
        <v>40</v>
      </c>
      <c r="E64" s="27">
        <v>1</v>
      </c>
      <c r="F64" s="22">
        <v>600</v>
      </c>
      <c r="G64" s="20">
        <f t="shared" si="1"/>
        <v>600</v>
      </c>
    </row>
    <row r="65" spans="1:7" ht="27" customHeight="1" x14ac:dyDescent="0.4">
      <c r="A65" s="14">
        <v>63</v>
      </c>
      <c r="B65" s="32" t="s">
        <v>81</v>
      </c>
      <c r="C65" s="16">
        <v>9784062764070</v>
      </c>
      <c r="D65" s="24" t="s">
        <v>40</v>
      </c>
      <c r="E65" s="27">
        <v>1</v>
      </c>
      <c r="F65" s="22">
        <v>640</v>
      </c>
      <c r="G65" s="20">
        <f t="shared" si="1"/>
        <v>640</v>
      </c>
    </row>
    <row r="66" spans="1:7" ht="27" customHeight="1" x14ac:dyDescent="0.4">
      <c r="A66" s="14">
        <v>64</v>
      </c>
      <c r="B66" s="32" t="s">
        <v>82</v>
      </c>
      <c r="C66" s="16">
        <v>9784062764087</v>
      </c>
      <c r="D66" s="24" t="s">
        <v>40</v>
      </c>
      <c r="E66" s="27">
        <v>1</v>
      </c>
      <c r="F66" s="22">
        <v>820</v>
      </c>
      <c r="G66" s="20">
        <f t="shared" si="1"/>
        <v>820</v>
      </c>
    </row>
    <row r="67" spans="1:7" ht="27" customHeight="1" x14ac:dyDescent="0.4">
      <c r="A67" s="14">
        <v>65</v>
      </c>
      <c r="B67" s="36" t="s">
        <v>83</v>
      </c>
      <c r="C67" s="16">
        <v>9784344428522</v>
      </c>
      <c r="D67" s="24" t="s">
        <v>38</v>
      </c>
      <c r="E67" s="27">
        <v>1</v>
      </c>
      <c r="F67" s="22">
        <v>730</v>
      </c>
      <c r="G67" s="20">
        <f t="shared" si="1"/>
        <v>730</v>
      </c>
    </row>
    <row r="68" spans="1:7" ht="27" customHeight="1" x14ac:dyDescent="0.4">
      <c r="A68" s="14">
        <v>66</v>
      </c>
      <c r="B68" s="36" t="s">
        <v>84</v>
      </c>
      <c r="C68" s="16">
        <v>9784344428539</v>
      </c>
      <c r="D68" s="24" t="s">
        <v>38</v>
      </c>
      <c r="E68" s="27">
        <v>1</v>
      </c>
      <c r="F68" s="22">
        <v>730</v>
      </c>
      <c r="G68" s="20">
        <f t="shared" si="1"/>
        <v>730</v>
      </c>
    </row>
    <row r="69" spans="1:7" ht="27" customHeight="1" x14ac:dyDescent="0.4">
      <c r="A69" s="14">
        <v>67</v>
      </c>
      <c r="B69" s="37" t="s">
        <v>85</v>
      </c>
      <c r="C69" s="25">
        <v>9784800297129</v>
      </c>
      <c r="D69" s="24" t="s">
        <v>86</v>
      </c>
      <c r="E69" s="27">
        <v>1</v>
      </c>
      <c r="F69" s="22">
        <v>640</v>
      </c>
      <c r="G69" s="20">
        <f t="shared" si="1"/>
        <v>640</v>
      </c>
    </row>
    <row r="70" spans="1:7" ht="27" customHeight="1" x14ac:dyDescent="0.4">
      <c r="A70" s="14">
        <v>68</v>
      </c>
      <c r="B70" s="38" t="s">
        <v>87</v>
      </c>
      <c r="C70" s="16">
        <v>9784299005304</v>
      </c>
      <c r="D70" s="24" t="s">
        <v>86</v>
      </c>
      <c r="E70" s="27">
        <v>1</v>
      </c>
      <c r="F70" s="22">
        <v>700</v>
      </c>
      <c r="G70" s="20">
        <f t="shared" si="1"/>
        <v>700</v>
      </c>
    </row>
    <row r="71" spans="1:7" ht="27" customHeight="1" x14ac:dyDescent="0.4">
      <c r="A71" s="14">
        <v>69</v>
      </c>
      <c r="B71" s="21" t="s">
        <v>88</v>
      </c>
      <c r="C71" s="16">
        <v>9784480435750</v>
      </c>
      <c r="D71" s="17" t="s">
        <v>89</v>
      </c>
      <c r="E71" s="27">
        <v>1</v>
      </c>
      <c r="F71" s="22">
        <v>680</v>
      </c>
      <c r="G71" s="20">
        <f t="shared" si="1"/>
        <v>680</v>
      </c>
    </row>
    <row r="72" spans="1:7" ht="27" customHeight="1" x14ac:dyDescent="0.4">
      <c r="A72" s="14">
        <v>70</v>
      </c>
      <c r="B72" s="38" t="s">
        <v>90</v>
      </c>
      <c r="C72" s="16">
        <v>9784101349152</v>
      </c>
      <c r="D72" s="17" t="s">
        <v>43</v>
      </c>
      <c r="E72" s="27">
        <v>1</v>
      </c>
      <c r="F72" s="22">
        <v>630</v>
      </c>
      <c r="G72" s="20">
        <f t="shared" si="1"/>
        <v>630</v>
      </c>
    </row>
    <row r="73" spans="1:7" ht="27" customHeight="1" x14ac:dyDescent="0.4">
      <c r="A73" s="14">
        <v>71</v>
      </c>
      <c r="B73" s="17" t="s">
        <v>91</v>
      </c>
      <c r="C73" s="16">
        <v>9784101349176</v>
      </c>
      <c r="D73" s="17" t="s">
        <v>43</v>
      </c>
      <c r="E73" s="27">
        <v>1</v>
      </c>
      <c r="F73" s="22">
        <v>590</v>
      </c>
      <c r="G73" s="20">
        <f t="shared" si="1"/>
        <v>590</v>
      </c>
    </row>
    <row r="74" spans="1:7" ht="27" customHeight="1" x14ac:dyDescent="0.4">
      <c r="A74" s="14">
        <v>72</v>
      </c>
      <c r="B74" s="21" t="s">
        <v>92</v>
      </c>
      <c r="C74" s="16">
        <v>9784041035542</v>
      </c>
      <c r="D74" s="17" t="s">
        <v>34</v>
      </c>
      <c r="E74" s="27">
        <v>1</v>
      </c>
      <c r="F74" s="22">
        <v>600</v>
      </c>
      <c r="G74" s="20">
        <f t="shared" si="1"/>
        <v>600</v>
      </c>
    </row>
    <row r="75" spans="1:7" ht="27" customHeight="1" x14ac:dyDescent="0.4">
      <c r="A75" s="14">
        <v>73</v>
      </c>
      <c r="B75" s="21" t="s">
        <v>93</v>
      </c>
      <c r="C75" s="16">
        <v>9784041038109</v>
      </c>
      <c r="D75" s="17" t="s">
        <v>34</v>
      </c>
      <c r="E75" s="27">
        <v>1</v>
      </c>
      <c r="F75" s="22">
        <v>560</v>
      </c>
      <c r="G75" s="20">
        <f t="shared" si="1"/>
        <v>560</v>
      </c>
    </row>
    <row r="76" spans="1:7" ht="27" customHeight="1" x14ac:dyDescent="0.4">
      <c r="A76" s="14">
        <v>74</v>
      </c>
      <c r="B76" s="21" t="s">
        <v>94</v>
      </c>
      <c r="C76" s="16">
        <v>9784041044834</v>
      </c>
      <c r="D76" s="17" t="s">
        <v>34</v>
      </c>
      <c r="E76" s="27">
        <v>1</v>
      </c>
      <c r="F76" s="22">
        <v>520</v>
      </c>
      <c r="G76" s="20">
        <f t="shared" si="1"/>
        <v>520</v>
      </c>
    </row>
    <row r="77" spans="1:7" ht="27" customHeight="1" x14ac:dyDescent="0.4">
      <c r="A77" s="14">
        <v>75</v>
      </c>
      <c r="B77" s="21" t="s">
        <v>95</v>
      </c>
      <c r="C77" s="16">
        <v>9784041087374</v>
      </c>
      <c r="D77" s="17" t="s">
        <v>34</v>
      </c>
      <c r="E77" s="27">
        <v>1</v>
      </c>
      <c r="F77" s="22">
        <v>580</v>
      </c>
      <c r="G77" s="20">
        <f>E77*F77</f>
        <v>580</v>
      </c>
    </row>
    <row r="78" spans="1:7" ht="27" customHeight="1" x14ac:dyDescent="0.4">
      <c r="A78" s="14">
        <v>76</v>
      </c>
      <c r="B78" s="29" t="s">
        <v>96</v>
      </c>
      <c r="C78" s="16">
        <v>9784101801964</v>
      </c>
      <c r="D78" s="17" t="s">
        <v>43</v>
      </c>
      <c r="E78" s="27">
        <v>1</v>
      </c>
      <c r="F78" s="22">
        <v>670</v>
      </c>
      <c r="G78" s="20">
        <f>E78*F78</f>
        <v>670</v>
      </c>
    </row>
    <row r="79" spans="1:7" ht="27" customHeight="1" x14ac:dyDescent="0.4">
      <c r="A79" s="14">
        <v>77</v>
      </c>
      <c r="B79" s="32" t="s">
        <v>97</v>
      </c>
      <c r="C79" s="16">
        <v>9784101017525</v>
      </c>
      <c r="D79" s="17" t="s">
        <v>43</v>
      </c>
      <c r="E79" s="27">
        <v>1</v>
      </c>
      <c r="F79" s="22">
        <v>630</v>
      </c>
      <c r="G79" s="20">
        <f>E79*F79</f>
        <v>630</v>
      </c>
    </row>
    <row r="80" spans="1:7" ht="27" customHeight="1" x14ac:dyDescent="0.4">
      <c r="A80" s="39">
        <v>78</v>
      </c>
      <c r="B80" s="40" t="s">
        <v>98</v>
      </c>
      <c r="C80" s="16">
        <v>9784101297743</v>
      </c>
      <c r="D80" s="17" t="s">
        <v>43</v>
      </c>
      <c r="E80" s="18">
        <v>1</v>
      </c>
      <c r="F80" s="19">
        <v>670</v>
      </c>
      <c r="G80" s="20">
        <f>E80*F80</f>
        <v>670</v>
      </c>
    </row>
    <row r="81" spans="1:7" ht="27" customHeight="1" x14ac:dyDescent="0.4">
      <c r="A81" s="14">
        <v>79</v>
      </c>
      <c r="B81" s="21" t="s">
        <v>99</v>
      </c>
      <c r="C81" s="16">
        <v>9784087440379</v>
      </c>
      <c r="D81" s="17" t="s">
        <v>100</v>
      </c>
      <c r="E81" s="18">
        <v>1</v>
      </c>
      <c r="F81" s="22">
        <v>540</v>
      </c>
      <c r="G81" s="20">
        <f t="shared" ref="G81:G106" si="2">E81*F81</f>
        <v>540</v>
      </c>
    </row>
    <row r="82" spans="1:7" ht="27" customHeight="1" x14ac:dyDescent="0.4">
      <c r="A82" s="14">
        <v>80</v>
      </c>
      <c r="B82" s="21" t="s">
        <v>101</v>
      </c>
      <c r="C82" s="16">
        <v>9784575522327</v>
      </c>
      <c r="D82" s="17" t="s">
        <v>102</v>
      </c>
      <c r="E82" s="18">
        <v>1</v>
      </c>
      <c r="F82" s="22">
        <v>491</v>
      </c>
      <c r="G82" s="20">
        <f t="shared" si="2"/>
        <v>491</v>
      </c>
    </row>
    <row r="83" spans="1:7" ht="27" customHeight="1" x14ac:dyDescent="0.4">
      <c r="A83" s="14">
        <v>81</v>
      </c>
      <c r="B83" s="21" t="s">
        <v>103</v>
      </c>
      <c r="C83" s="16">
        <v>9784101297729</v>
      </c>
      <c r="D83" s="17" t="s">
        <v>43</v>
      </c>
      <c r="E83" s="18">
        <v>1</v>
      </c>
      <c r="F83" s="22">
        <v>490</v>
      </c>
      <c r="G83" s="20">
        <f t="shared" si="2"/>
        <v>490</v>
      </c>
    </row>
    <row r="84" spans="1:7" ht="27" customHeight="1" x14ac:dyDescent="0.4">
      <c r="A84" s="14">
        <v>82</v>
      </c>
      <c r="B84" s="21" t="s">
        <v>104</v>
      </c>
      <c r="C84" s="16">
        <v>9784167915544</v>
      </c>
      <c r="D84" s="24" t="s">
        <v>105</v>
      </c>
      <c r="E84" s="18">
        <v>1</v>
      </c>
      <c r="F84" s="22">
        <v>740</v>
      </c>
      <c r="G84" s="20">
        <f t="shared" si="2"/>
        <v>740</v>
      </c>
    </row>
    <row r="85" spans="1:7" ht="27" customHeight="1" x14ac:dyDescent="0.4">
      <c r="A85" s="14">
        <v>83</v>
      </c>
      <c r="B85" s="21" t="s">
        <v>106</v>
      </c>
      <c r="C85" s="16">
        <v>9784041005613</v>
      </c>
      <c r="D85" s="17" t="s">
        <v>34</v>
      </c>
      <c r="E85" s="27">
        <v>1</v>
      </c>
      <c r="F85" s="41">
        <v>640</v>
      </c>
      <c r="G85" s="20">
        <f t="shared" si="2"/>
        <v>640</v>
      </c>
    </row>
    <row r="86" spans="1:7" ht="27" customHeight="1" x14ac:dyDescent="0.4">
      <c r="A86" s="14">
        <v>84</v>
      </c>
      <c r="B86" s="21" t="s">
        <v>107</v>
      </c>
      <c r="C86" s="16">
        <v>9784834084436</v>
      </c>
      <c r="D86" s="17" t="s">
        <v>108</v>
      </c>
      <c r="E86" s="27">
        <v>1</v>
      </c>
      <c r="F86" s="22">
        <v>650</v>
      </c>
      <c r="G86" s="20">
        <f t="shared" si="2"/>
        <v>650</v>
      </c>
    </row>
    <row r="87" spans="1:7" ht="27" customHeight="1" x14ac:dyDescent="0.4">
      <c r="A87" s="14">
        <v>85</v>
      </c>
      <c r="B87" s="34" t="s">
        <v>109</v>
      </c>
      <c r="C87" s="16">
        <v>9784591169711</v>
      </c>
      <c r="D87" s="24" t="s">
        <v>52</v>
      </c>
      <c r="E87" s="27">
        <v>1</v>
      </c>
      <c r="F87" s="35">
        <v>780</v>
      </c>
      <c r="G87" s="20">
        <f t="shared" si="2"/>
        <v>780</v>
      </c>
    </row>
    <row r="88" spans="1:7" ht="27" customHeight="1" x14ac:dyDescent="0.4">
      <c r="A88" s="14">
        <v>86</v>
      </c>
      <c r="B88" s="34" t="s">
        <v>110</v>
      </c>
      <c r="C88" s="16">
        <v>9784591169728</v>
      </c>
      <c r="D88" s="24" t="s">
        <v>52</v>
      </c>
      <c r="E88" s="27">
        <v>1</v>
      </c>
      <c r="F88" s="22">
        <v>780</v>
      </c>
      <c r="G88" s="20">
        <f t="shared" si="2"/>
        <v>780</v>
      </c>
    </row>
    <row r="89" spans="1:7" ht="27" customHeight="1" x14ac:dyDescent="0.4">
      <c r="A89" s="14">
        <v>87</v>
      </c>
      <c r="B89" s="33" t="s">
        <v>111</v>
      </c>
      <c r="C89" s="16">
        <v>9784101388816</v>
      </c>
      <c r="D89" s="24" t="s">
        <v>43</v>
      </c>
      <c r="E89" s="27">
        <v>1</v>
      </c>
      <c r="F89" s="22">
        <v>710</v>
      </c>
      <c r="G89" s="20">
        <f t="shared" si="2"/>
        <v>710</v>
      </c>
    </row>
    <row r="90" spans="1:7" ht="27" customHeight="1" x14ac:dyDescent="0.4">
      <c r="A90" s="14">
        <v>88</v>
      </c>
      <c r="B90" s="21" t="s">
        <v>112</v>
      </c>
      <c r="C90" s="16">
        <v>9784758440295</v>
      </c>
      <c r="D90" s="17" t="s">
        <v>113</v>
      </c>
      <c r="E90" s="27">
        <v>1</v>
      </c>
      <c r="F90" s="19">
        <v>600</v>
      </c>
      <c r="G90" s="20">
        <f t="shared" si="2"/>
        <v>600</v>
      </c>
    </row>
    <row r="91" spans="1:7" ht="27" customHeight="1" x14ac:dyDescent="0.4">
      <c r="A91" s="14">
        <v>89</v>
      </c>
      <c r="B91" s="21" t="s">
        <v>114</v>
      </c>
      <c r="C91" s="16">
        <v>9784758440714</v>
      </c>
      <c r="D91" s="17" t="s">
        <v>113</v>
      </c>
      <c r="E91" s="27">
        <v>1</v>
      </c>
      <c r="F91" s="19">
        <v>600</v>
      </c>
      <c r="G91" s="20">
        <f t="shared" si="2"/>
        <v>600</v>
      </c>
    </row>
    <row r="92" spans="1:7" ht="27" customHeight="1" x14ac:dyDescent="0.4">
      <c r="A92" s="14">
        <v>90</v>
      </c>
      <c r="B92" s="21" t="s">
        <v>115</v>
      </c>
      <c r="C92" s="16">
        <v>9784758441124</v>
      </c>
      <c r="D92" s="17" t="s">
        <v>113</v>
      </c>
      <c r="E92" s="27">
        <v>1</v>
      </c>
      <c r="F92" s="19">
        <v>600</v>
      </c>
      <c r="G92" s="20">
        <f t="shared" si="2"/>
        <v>600</v>
      </c>
    </row>
    <row r="93" spans="1:7" ht="27" customHeight="1" x14ac:dyDescent="0.4">
      <c r="A93" s="14">
        <v>91</v>
      </c>
      <c r="B93" s="21" t="s">
        <v>116</v>
      </c>
      <c r="C93" s="16">
        <v>9784758441490</v>
      </c>
      <c r="D93" s="17" t="s">
        <v>113</v>
      </c>
      <c r="E93" s="27">
        <v>1</v>
      </c>
      <c r="F93" s="19">
        <v>600</v>
      </c>
      <c r="G93" s="20">
        <f t="shared" si="2"/>
        <v>600</v>
      </c>
    </row>
    <row r="94" spans="1:7" ht="27" customHeight="1" x14ac:dyDescent="0.4">
      <c r="A94" s="14">
        <v>92</v>
      </c>
      <c r="B94" s="31" t="s">
        <v>117</v>
      </c>
      <c r="C94" s="16">
        <v>9784094086331</v>
      </c>
      <c r="D94" s="24" t="s">
        <v>11</v>
      </c>
      <c r="E94" s="27">
        <v>1</v>
      </c>
      <c r="F94" s="22">
        <v>457</v>
      </c>
      <c r="G94" s="20">
        <f t="shared" si="2"/>
        <v>457</v>
      </c>
    </row>
    <row r="95" spans="1:7" ht="27" customHeight="1" x14ac:dyDescent="0.4">
      <c r="A95" s="14">
        <v>93</v>
      </c>
      <c r="B95" s="36" t="s">
        <v>118</v>
      </c>
      <c r="C95" s="16">
        <v>9784093887786</v>
      </c>
      <c r="D95" s="24" t="s">
        <v>11</v>
      </c>
      <c r="E95" s="27">
        <v>1</v>
      </c>
      <c r="F95" s="22">
        <v>1300</v>
      </c>
      <c r="G95" s="20">
        <f t="shared" si="2"/>
        <v>1300</v>
      </c>
    </row>
    <row r="96" spans="1:7" ht="27" customHeight="1" x14ac:dyDescent="0.4">
      <c r="A96" s="14">
        <v>94</v>
      </c>
      <c r="B96" s="21" t="s">
        <v>119</v>
      </c>
      <c r="C96" s="16">
        <v>9784093888349</v>
      </c>
      <c r="D96" s="24" t="s">
        <v>11</v>
      </c>
      <c r="E96" s="27">
        <v>1</v>
      </c>
      <c r="F96" s="22">
        <v>1300</v>
      </c>
      <c r="G96" s="20">
        <f t="shared" si="2"/>
        <v>1300</v>
      </c>
    </row>
    <row r="97" spans="1:7" ht="27" customHeight="1" x14ac:dyDescent="0.4">
      <c r="A97" s="14">
        <v>95</v>
      </c>
      <c r="B97" s="21" t="s">
        <v>120</v>
      </c>
      <c r="C97" s="16">
        <v>9784408556284</v>
      </c>
      <c r="D97" s="24" t="s">
        <v>121</v>
      </c>
      <c r="E97" s="27">
        <v>1</v>
      </c>
      <c r="F97" s="22">
        <v>800</v>
      </c>
      <c r="G97" s="20">
        <f t="shared" si="2"/>
        <v>800</v>
      </c>
    </row>
    <row r="98" spans="1:7" ht="27" customHeight="1" x14ac:dyDescent="0.4">
      <c r="A98" s="14">
        <v>96</v>
      </c>
      <c r="B98" s="29" t="s">
        <v>122</v>
      </c>
      <c r="C98" s="16">
        <v>9784167801335</v>
      </c>
      <c r="D98" s="24" t="s">
        <v>105</v>
      </c>
      <c r="E98" s="27">
        <v>1</v>
      </c>
      <c r="F98" s="22">
        <v>680</v>
      </c>
      <c r="G98" s="20">
        <f t="shared" si="2"/>
        <v>680</v>
      </c>
    </row>
    <row r="99" spans="1:7" ht="27" customHeight="1" x14ac:dyDescent="0.4">
      <c r="A99" s="14">
        <v>97</v>
      </c>
      <c r="B99" s="34" t="s">
        <v>123</v>
      </c>
      <c r="C99" s="16">
        <v>9784575520712</v>
      </c>
      <c r="D99" s="29" t="s">
        <v>102</v>
      </c>
      <c r="E99" s="27">
        <v>1</v>
      </c>
      <c r="F99" s="22">
        <v>722</v>
      </c>
      <c r="G99" s="20">
        <f t="shared" si="2"/>
        <v>722</v>
      </c>
    </row>
    <row r="100" spans="1:7" ht="27" customHeight="1" x14ac:dyDescent="0.4">
      <c r="A100" s="39">
        <v>98</v>
      </c>
      <c r="B100" s="38" t="s">
        <v>124</v>
      </c>
      <c r="C100" s="16">
        <v>9784198940140</v>
      </c>
      <c r="D100" s="24" t="s">
        <v>125</v>
      </c>
      <c r="E100" s="27">
        <v>1</v>
      </c>
      <c r="F100" s="22">
        <v>690</v>
      </c>
      <c r="G100" s="20">
        <f t="shared" si="2"/>
        <v>690</v>
      </c>
    </row>
    <row r="101" spans="1:7" ht="27" customHeight="1" x14ac:dyDescent="0.4">
      <c r="A101" s="14">
        <v>99</v>
      </c>
      <c r="B101" s="32" t="s">
        <v>126</v>
      </c>
      <c r="C101" s="16">
        <v>9784087452259</v>
      </c>
      <c r="D101" s="24" t="s">
        <v>100</v>
      </c>
      <c r="E101" s="27">
        <v>1</v>
      </c>
      <c r="F101" s="22">
        <v>600</v>
      </c>
      <c r="G101" s="20">
        <f t="shared" si="2"/>
        <v>600</v>
      </c>
    </row>
    <row r="102" spans="1:7" ht="27" customHeight="1" x14ac:dyDescent="0.4">
      <c r="A102" s="14">
        <v>100</v>
      </c>
      <c r="B102" s="32" t="s">
        <v>127</v>
      </c>
      <c r="C102" s="16">
        <v>9784087443295</v>
      </c>
      <c r="D102" s="24" t="s">
        <v>100</v>
      </c>
      <c r="E102" s="27">
        <v>1</v>
      </c>
      <c r="F102" s="22">
        <v>580</v>
      </c>
      <c r="G102" s="20">
        <f t="shared" si="2"/>
        <v>580</v>
      </c>
    </row>
    <row r="103" spans="1:7" ht="27" customHeight="1" x14ac:dyDescent="0.4">
      <c r="A103" s="14">
        <v>101</v>
      </c>
      <c r="B103" s="32" t="s">
        <v>128</v>
      </c>
      <c r="C103" s="16">
        <v>9784198937065</v>
      </c>
      <c r="D103" s="24" t="s">
        <v>125</v>
      </c>
      <c r="E103" s="27">
        <v>1</v>
      </c>
      <c r="F103" s="22">
        <v>648</v>
      </c>
      <c r="G103" s="20">
        <f t="shared" si="2"/>
        <v>648</v>
      </c>
    </row>
    <row r="104" spans="1:7" ht="27" customHeight="1" x14ac:dyDescent="0.4">
      <c r="A104" s="14">
        <v>102</v>
      </c>
      <c r="B104" s="21" t="s">
        <v>129</v>
      </c>
      <c r="C104" s="16">
        <v>9784344430815</v>
      </c>
      <c r="D104" s="17" t="s">
        <v>38</v>
      </c>
      <c r="E104" s="27">
        <v>1</v>
      </c>
      <c r="F104" s="22">
        <v>710</v>
      </c>
      <c r="G104" s="20">
        <f t="shared" si="2"/>
        <v>710</v>
      </c>
    </row>
    <row r="105" spans="1:7" ht="27" customHeight="1" x14ac:dyDescent="0.4">
      <c r="A105" s="14">
        <v>103</v>
      </c>
      <c r="B105" s="21" t="s">
        <v>130</v>
      </c>
      <c r="C105" s="16">
        <v>9784396336059</v>
      </c>
      <c r="D105" s="17" t="s">
        <v>48</v>
      </c>
      <c r="E105" s="27">
        <v>1</v>
      </c>
      <c r="F105" s="22">
        <v>571</v>
      </c>
      <c r="G105" s="20">
        <f t="shared" si="2"/>
        <v>571</v>
      </c>
    </row>
    <row r="106" spans="1:7" ht="27" customHeight="1" x14ac:dyDescent="0.4">
      <c r="A106" s="14">
        <v>104</v>
      </c>
      <c r="B106" s="21" t="s">
        <v>131</v>
      </c>
      <c r="C106" s="16">
        <v>9784101253343</v>
      </c>
      <c r="D106" s="24" t="s">
        <v>43</v>
      </c>
      <c r="E106" s="27">
        <v>1</v>
      </c>
      <c r="F106" s="22">
        <v>550</v>
      </c>
      <c r="G106" s="20">
        <f t="shared" si="2"/>
        <v>550</v>
      </c>
    </row>
    <row r="107" spans="1:7" ht="27" customHeight="1" x14ac:dyDescent="0.4">
      <c r="A107" s="14">
        <v>105</v>
      </c>
      <c r="B107" s="21" t="s">
        <v>132</v>
      </c>
      <c r="C107" s="16">
        <v>9784101253312</v>
      </c>
      <c r="D107" s="24" t="s">
        <v>43</v>
      </c>
      <c r="E107" s="27">
        <v>1</v>
      </c>
      <c r="F107" s="22">
        <v>710</v>
      </c>
      <c r="G107" s="20">
        <f>E107*F107</f>
        <v>710</v>
      </c>
    </row>
    <row r="108" spans="1:7" ht="27" customHeight="1" x14ac:dyDescent="0.4">
      <c r="A108" s="14">
        <v>106</v>
      </c>
      <c r="B108" s="21" t="s">
        <v>133</v>
      </c>
      <c r="C108" s="16">
        <v>9784309414263</v>
      </c>
      <c r="D108" s="17" t="s">
        <v>134</v>
      </c>
      <c r="E108" s="27">
        <v>1</v>
      </c>
      <c r="F108" s="22">
        <v>600</v>
      </c>
      <c r="G108" s="20">
        <f>E108*F108</f>
        <v>600</v>
      </c>
    </row>
    <row r="109" spans="1:7" ht="27" customHeight="1" x14ac:dyDescent="0.4">
      <c r="A109" s="14">
        <v>107</v>
      </c>
      <c r="B109" s="21" t="s">
        <v>135</v>
      </c>
      <c r="C109" s="16">
        <v>9784309417837</v>
      </c>
      <c r="D109" s="17" t="s">
        <v>134</v>
      </c>
      <c r="E109" s="27">
        <v>1</v>
      </c>
      <c r="F109" s="22">
        <v>600</v>
      </c>
      <c r="G109" s="20">
        <f>E109*F109</f>
        <v>600</v>
      </c>
    </row>
    <row r="110" spans="1:7" ht="27" customHeight="1" x14ac:dyDescent="0.4">
      <c r="A110" s="14">
        <v>108</v>
      </c>
      <c r="B110" s="40" t="s">
        <v>136</v>
      </c>
      <c r="C110" s="16">
        <v>9784845628780</v>
      </c>
      <c r="D110" s="17" t="s">
        <v>137</v>
      </c>
      <c r="E110" s="18">
        <v>1</v>
      </c>
      <c r="F110" s="19">
        <v>1800</v>
      </c>
      <c r="G110" s="20">
        <f>E110*F110</f>
        <v>1800</v>
      </c>
    </row>
    <row r="111" spans="1:7" ht="27" customHeight="1" x14ac:dyDescent="0.4">
      <c r="A111" s="14">
        <v>109</v>
      </c>
      <c r="B111" s="21" t="s">
        <v>138</v>
      </c>
      <c r="C111" s="16">
        <v>9784845628797</v>
      </c>
      <c r="D111" s="17" t="s">
        <v>137</v>
      </c>
      <c r="E111" s="18">
        <v>1</v>
      </c>
      <c r="F111" s="19">
        <v>1800</v>
      </c>
      <c r="G111" s="20">
        <f t="shared" ref="G111:G131" si="3">E111*F111</f>
        <v>1800</v>
      </c>
    </row>
    <row r="112" spans="1:7" ht="27" customHeight="1" x14ac:dyDescent="0.4">
      <c r="A112" s="14">
        <v>110</v>
      </c>
      <c r="B112" s="21" t="s">
        <v>139</v>
      </c>
      <c r="C112" s="16">
        <v>9784845628971</v>
      </c>
      <c r="D112" s="17" t="s">
        <v>137</v>
      </c>
      <c r="E112" s="18">
        <v>1</v>
      </c>
      <c r="F112" s="19">
        <v>1800</v>
      </c>
      <c r="G112" s="20">
        <f t="shared" si="3"/>
        <v>1800</v>
      </c>
    </row>
    <row r="113" spans="1:7" ht="27" customHeight="1" x14ac:dyDescent="0.4">
      <c r="A113" s="14">
        <v>111</v>
      </c>
      <c r="B113" s="21" t="s">
        <v>140</v>
      </c>
      <c r="C113" s="16">
        <v>9784845630561</v>
      </c>
      <c r="D113" s="17" t="s">
        <v>137</v>
      </c>
      <c r="E113" s="18">
        <v>1</v>
      </c>
      <c r="F113" s="19">
        <v>1800</v>
      </c>
      <c r="G113" s="20">
        <f t="shared" si="3"/>
        <v>1800</v>
      </c>
    </row>
    <row r="114" spans="1:7" ht="27" customHeight="1" x14ac:dyDescent="0.4">
      <c r="A114" s="14">
        <v>112</v>
      </c>
      <c r="B114" s="21" t="s">
        <v>141</v>
      </c>
      <c r="C114" s="25">
        <v>9784845631360</v>
      </c>
      <c r="D114" s="17" t="s">
        <v>137</v>
      </c>
      <c r="E114" s="18">
        <v>1</v>
      </c>
      <c r="F114" s="19">
        <v>1800</v>
      </c>
      <c r="G114" s="20">
        <f t="shared" si="3"/>
        <v>1800</v>
      </c>
    </row>
    <row r="115" spans="1:7" ht="27" customHeight="1" x14ac:dyDescent="0.4">
      <c r="A115" s="14">
        <v>113</v>
      </c>
      <c r="B115" s="21" t="s">
        <v>142</v>
      </c>
      <c r="C115" s="16">
        <v>9784845636891</v>
      </c>
      <c r="D115" s="17" t="s">
        <v>137</v>
      </c>
      <c r="E115" s="27">
        <v>1</v>
      </c>
      <c r="F115" s="22">
        <v>1800</v>
      </c>
      <c r="G115" s="20">
        <f t="shared" si="3"/>
        <v>1800</v>
      </c>
    </row>
    <row r="116" spans="1:7" ht="27" customHeight="1" x14ac:dyDescent="0.4">
      <c r="A116" s="14">
        <v>114</v>
      </c>
      <c r="B116" s="21" t="s">
        <v>143</v>
      </c>
      <c r="C116" s="16">
        <v>9784845632480</v>
      </c>
      <c r="D116" s="17" t="s">
        <v>137</v>
      </c>
      <c r="E116" s="27">
        <v>1</v>
      </c>
      <c r="F116" s="22">
        <v>1800</v>
      </c>
      <c r="G116" s="20">
        <f t="shared" si="3"/>
        <v>1800</v>
      </c>
    </row>
    <row r="117" spans="1:7" ht="27" customHeight="1" x14ac:dyDescent="0.4">
      <c r="A117" s="14">
        <v>115</v>
      </c>
      <c r="B117" s="21" t="s">
        <v>144</v>
      </c>
      <c r="C117" s="16">
        <v>9784845632954</v>
      </c>
      <c r="D117" s="17" t="s">
        <v>137</v>
      </c>
      <c r="E117" s="27">
        <v>1</v>
      </c>
      <c r="F117" s="22">
        <v>1800</v>
      </c>
      <c r="G117" s="20">
        <f t="shared" si="3"/>
        <v>1800</v>
      </c>
    </row>
    <row r="118" spans="1:7" ht="27" customHeight="1" x14ac:dyDescent="0.4">
      <c r="A118" s="14">
        <v>116</v>
      </c>
      <c r="B118" s="21" t="s">
        <v>145</v>
      </c>
      <c r="C118" s="16">
        <v>9784845632961</v>
      </c>
      <c r="D118" s="17" t="s">
        <v>137</v>
      </c>
      <c r="E118" s="27">
        <v>1</v>
      </c>
      <c r="F118" s="22">
        <v>1800</v>
      </c>
      <c r="G118" s="20">
        <f t="shared" si="3"/>
        <v>1800</v>
      </c>
    </row>
    <row r="119" spans="1:7" ht="27" customHeight="1" x14ac:dyDescent="0.4">
      <c r="A119" s="14">
        <v>117</v>
      </c>
      <c r="B119" s="21" t="s">
        <v>146</v>
      </c>
      <c r="C119" s="16">
        <v>9784845633241</v>
      </c>
      <c r="D119" s="17" t="s">
        <v>137</v>
      </c>
      <c r="E119" s="27">
        <v>1</v>
      </c>
      <c r="F119" s="22">
        <v>1800</v>
      </c>
      <c r="G119" s="20">
        <f t="shared" si="3"/>
        <v>1800</v>
      </c>
    </row>
    <row r="120" spans="1:7" ht="27" customHeight="1" x14ac:dyDescent="0.4">
      <c r="A120" s="14">
        <v>118</v>
      </c>
      <c r="B120" s="21" t="s">
        <v>147</v>
      </c>
      <c r="C120" s="16">
        <v>9784845634101</v>
      </c>
      <c r="D120" s="17" t="s">
        <v>137</v>
      </c>
      <c r="E120" s="27">
        <v>1</v>
      </c>
      <c r="F120" s="22">
        <v>1800</v>
      </c>
      <c r="G120" s="20">
        <f t="shared" si="3"/>
        <v>1800</v>
      </c>
    </row>
    <row r="121" spans="1:7" ht="27" customHeight="1" x14ac:dyDescent="0.4">
      <c r="A121" s="14">
        <v>119</v>
      </c>
      <c r="B121" s="21" t="s">
        <v>148</v>
      </c>
      <c r="C121" s="16">
        <v>9784845634781</v>
      </c>
      <c r="D121" s="17" t="s">
        <v>137</v>
      </c>
      <c r="E121" s="27">
        <v>1</v>
      </c>
      <c r="F121" s="22">
        <v>1800</v>
      </c>
      <c r="G121" s="20">
        <f t="shared" si="3"/>
        <v>1800</v>
      </c>
    </row>
    <row r="122" spans="1:7" ht="27" customHeight="1" x14ac:dyDescent="0.4">
      <c r="A122" s="14">
        <v>120</v>
      </c>
      <c r="B122" s="21" t="s">
        <v>149</v>
      </c>
      <c r="C122" s="16">
        <v>9784845635351</v>
      </c>
      <c r="D122" s="17" t="s">
        <v>137</v>
      </c>
      <c r="E122" s="27">
        <v>1</v>
      </c>
      <c r="F122" s="22">
        <v>1800</v>
      </c>
      <c r="G122" s="20">
        <f t="shared" si="3"/>
        <v>1800</v>
      </c>
    </row>
    <row r="123" spans="1:7" ht="27" customHeight="1" x14ac:dyDescent="0.4">
      <c r="A123" s="14">
        <v>121</v>
      </c>
      <c r="B123" s="21" t="s">
        <v>150</v>
      </c>
      <c r="C123" s="16">
        <v>9784845635634</v>
      </c>
      <c r="D123" s="17" t="s">
        <v>137</v>
      </c>
      <c r="E123" s="27">
        <v>1</v>
      </c>
      <c r="F123" s="22">
        <v>1800</v>
      </c>
      <c r="G123" s="20">
        <f t="shared" si="3"/>
        <v>1800</v>
      </c>
    </row>
    <row r="124" spans="1:7" ht="27" customHeight="1" x14ac:dyDescent="0.4">
      <c r="A124" s="14">
        <v>122</v>
      </c>
      <c r="B124" s="21" t="s">
        <v>151</v>
      </c>
      <c r="C124" s="16">
        <v>9784845636143</v>
      </c>
      <c r="D124" s="17" t="s">
        <v>137</v>
      </c>
      <c r="E124" s="27">
        <v>1</v>
      </c>
      <c r="F124" s="22">
        <v>1800</v>
      </c>
      <c r="G124" s="20">
        <f t="shared" si="3"/>
        <v>1800</v>
      </c>
    </row>
    <row r="125" spans="1:7" ht="27" customHeight="1" x14ac:dyDescent="0.4">
      <c r="A125" s="14">
        <v>123</v>
      </c>
      <c r="B125" s="21" t="s">
        <v>152</v>
      </c>
      <c r="C125" s="16">
        <v>9784845636365</v>
      </c>
      <c r="D125" s="17" t="s">
        <v>137</v>
      </c>
      <c r="E125" s="27">
        <v>1</v>
      </c>
      <c r="F125" s="22">
        <v>1800</v>
      </c>
      <c r="G125" s="20">
        <f t="shared" si="3"/>
        <v>1800</v>
      </c>
    </row>
    <row r="126" spans="1:7" ht="27" customHeight="1" x14ac:dyDescent="0.4">
      <c r="A126" s="14">
        <v>124</v>
      </c>
      <c r="B126" s="21" t="s">
        <v>153</v>
      </c>
      <c r="C126" s="16">
        <v>9784845636648</v>
      </c>
      <c r="D126" s="17" t="s">
        <v>137</v>
      </c>
      <c r="E126" s="27">
        <v>1</v>
      </c>
      <c r="F126" s="22">
        <v>1800</v>
      </c>
      <c r="G126" s="20">
        <f t="shared" si="3"/>
        <v>1800</v>
      </c>
    </row>
    <row r="127" spans="1:7" ht="27" customHeight="1" x14ac:dyDescent="0.4">
      <c r="A127" s="14">
        <v>125</v>
      </c>
      <c r="B127" s="21" t="s">
        <v>154</v>
      </c>
      <c r="C127" s="16">
        <v>9784101098067</v>
      </c>
      <c r="D127" s="17" t="s">
        <v>43</v>
      </c>
      <c r="E127" s="27">
        <v>1</v>
      </c>
      <c r="F127" s="22">
        <v>590</v>
      </c>
      <c r="G127" s="20">
        <f t="shared" si="3"/>
        <v>590</v>
      </c>
    </row>
    <row r="128" spans="1:7" ht="27" customHeight="1" x14ac:dyDescent="0.4">
      <c r="A128" s="14">
        <v>126</v>
      </c>
      <c r="B128" s="21" t="s">
        <v>155</v>
      </c>
      <c r="C128" s="16">
        <v>9784101098111</v>
      </c>
      <c r="D128" s="17" t="s">
        <v>43</v>
      </c>
      <c r="E128" s="27">
        <v>1</v>
      </c>
      <c r="F128" s="22">
        <v>490</v>
      </c>
      <c r="G128" s="20">
        <f t="shared" si="3"/>
        <v>490</v>
      </c>
    </row>
    <row r="129" spans="1:7" ht="27" customHeight="1" x14ac:dyDescent="0.4">
      <c r="A129" s="14">
        <v>127</v>
      </c>
      <c r="B129" s="29" t="s">
        <v>156</v>
      </c>
      <c r="C129" s="16">
        <v>9784101098159</v>
      </c>
      <c r="D129" s="17" t="s">
        <v>43</v>
      </c>
      <c r="E129" s="27">
        <v>1</v>
      </c>
      <c r="F129" s="22">
        <v>460</v>
      </c>
      <c r="G129" s="20">
        <f t="shared" si="3"/>
        <v>460</v>
      </c>
    </row>
    <row r="130" spans="1:7" ht="27" customHeight="1" x14ac:dyDescent="0.4">
      <c r="A130" s="39">
        <v>128</v>
      </c>
      <c r="B130" s="33" t="s">
        <v>157</v>
      </c>
      <c r="C130" s="16">
        <v>9784101098265</v>
      </c>
      <c r="D130" s="17" t="s">
        <v>43</v>
      </c>
      <c r="E130" s="27">
        <v>1</v>
      </c>
      <c r="F130" s="22">
        <v>590</v>
      </c>
      <c r="G130" s="20">
        <f t="shared" si="3"/>
        <v>590</v>
      </c>
    </row>
    <row r="131" spans="1:7" ht="27" customHeight="1" x14ac:dyDescent="0.4">
      <c r="A131" s="14">
        <v>129</v>
      </c>
      <c r="B131" s="21" t="s">
        <v>158</v>
      </c>
      <c r="C131" s="16">
        <v>9784094086188</v>
      </c>
      <c r="D131" s="17" t="s">
        <v>11</v>
      </c>
      <c r="E131" s="27">
        <v>1</v>
      </c>
      <c r="F131" s="22">
        <v>620</v>
      </c>
      <c r="G131" s="20">
        <f t="shared" si="3"/>
        <v>620</v>
      </c>
    </row>
    <row r="132" spans="1:7" ht="27" customHeight="1" x14ac:dyDescent="0.4">
      <c r="A132" s="14">
        <v>130</v>
      </c>
      <c r="B132" s="21" t="s">
        <v>159</v>
      </c>
      <c r="C132" s="16">
        <v>9784094087864</v>
      </c>
      <c r="D132" s="17" t="s">
        <v>11</v>
      </c>
      <c r="E132" s="27">
        <v>1</v>
      </c>
      <c r="F132" s="22">
        <v>720</v>
      </c>
      <c r="G132" s="20">
        <f>E132*F132</f>
        <v>720</v>
      </c>
    </row>
    <row r="133" spans="1:7" ht="27" customHeight="1" x14ac:dyDescent="0.4">
      <c r="A133" s="14">
        <v>131</v>
      </c>
      <c r="B133" s="21" t="s">
        <v>160</v>
      </c>
      <c r="C133" s="16">
        <v>9784094060188</v>
      </c>
      <c r="D133" s="17" t="s">
        <v>11</v>
      </c>
      <c r="E133" s="27">
        <v>1</v>
      </c>
      <c r="F133" s="22">
        <v>800</v>
      </c>
      <c r="G133" s="20">
        <f>E133*F133</f>
        <v>800</v>
      </c>
    </row>
    <row r="134" spans="1:7" ht="27" customHeight="1" x14ac:dyDescent="0.4">
      <c r="A134" s="14">
        <v>132</v>
      </c>
      <c r="B134" s="21" t="s">
        <v>161</v>
      </c>
      <c r="C134" s="16">
        <v>9784094064704</v>
      </c>
      <c r="D134" s="17" t="s">
        <v>11</v>
      </c>
      <c r="E134" s="27">
        <v>1</v>
      </c>
      <c r="F134" s="22">
        <v>660</v>
      </c>
      <c r="G134" s="20">
        <f>E134*F134</f>
        <v>660</v>
      </c>
    </row>
    <row r="135" spans="1:7" ht="27" customHeight="1" x14ac:dyDescent="0.4">
      <c r="A135" s="14">
        <v>133</v>
      </c>
      <c r="B135" s="40" t="s">
        <v>162</v>
      </c>
      <c r="C135" s="16">
        <v>9784101357515</v>
      </c>
      <c r="D135" s="17" t="s">
        <v>43</v>
      </c>
      <c r="E135" s="18">
        <v>1</v>
      </c>
      <c r="F135" s="19">
        <v>550</v>
      </c>
      <c r="G135" s="20">
        <f>E135*F135</f>
        <v>550</v>
      </c>
    </row>
    <row r="136" spans="1:7" ht="27" customHeight="1" x14ac:dyDescent="0.4">
      <c r="A136" s="14">
        <v>134</v>
      </c>
      <c r="B136" s="21" t="s">
        <v>163</v>
      </c>
      <c r="C136" s="16">
        <v>9784101357522</v>
      </c>
      <c r="D136" s="17" t="s">
        <v>43</v>
      </c>
      <c r="E136" s="18">
        <v>1</v>
      </c>
      <c r="F136" s="19">
        <v>590</v>
      </c>
      <c r="G136" s="20">
        <f t="shared" ref="G136:G161" si="4">E136*F136</f>
        <v>590</v>
      </c>
    </row>
    <row r="137" spans="1:7" ht="27" customHeight="1" x14ac:dyDescent="0.4">
      <c r="A137" s="14">
        <v>135</v>
      </c>
      <c r="B137" s="21" t="s">
        <v>164</v>
      </c>
      <c r="C137" s="16">
        <v>9784101800844</v>
      </c>
      <c r="D137" s="17" t="s">
        <v>43</v>
      </c>
      <c r="E137" s="18">
        <v>1</v>
      </c>
      <c r="F137" s="19">
        <v>460</v>
      </c>
      <c r="G137" s="20">
        <f t="shared" si="4"/>
        <v>460</v>
      </c>
    </row>
    <row r="138" spans="1:7" ht="27" customHeight="1" x14ac:dyDescent="0.4">
      <c r="A138" s="14">
        <v>136</v>
      </c>
      <c r="B138" s="21" t="s">
        <v>165</v>
      </c>
      <c r="C138" s="16">
        <v>9784101800851</v>
      </c>
      <c r="D138" s="17" t="s">
        <v>43</v>
      </c>
      <c r="E138" s="18">
        <v>1</v>
      </c>
      <c r="F138" s="19">
        <v>520</v>
      </c>
      <c r="G138" s="20">
        <f t="shared" si="4"/>
        <v>520</v>
      </c>
    </row>
    <row r="139" spans="1:7" ht="27" customHeight="1" x14ac:dyDescent="0.4">
      <c r="A139" s="14">
        <v>137</v>
      </c>
      <c r="B139" s="21" t="s">
        <v>166</v>
      </c>
      <c r="C139" s="25">
        <v>9784101800875</v>
      </c>
      <c r="D139" s="17" t="s">
        <v>43</v>
      </c>
      <c r="E139" s="18">
        <v>1</v>
      </c>
      <c r="F139" s="19">
        <v>520</v>
      </c>
      <c r="G139" s="20">
        <f t="shared" si="4"/>
        <v>520</v>
      </c>
    </row>
    <row r="140" spans="1:7" ht="27" customHeight="1" x14ac:dyDescent="0.4">
      <c r="A140" s="14">
        <v>138</v>
      </c>
      <c r="B140" s="21" t="s">
        <v>167</v>
      </c>
      <c r="C140" s="16">
        <v>9784101800882</v>
      </c>
      <c r="D140" s="17" t="s">
        <v>43</v>
      </c>
      <c r="E140" s="27">
        <v>1</v>
      </c>
      <c r="F140" s="22">
        <v>550</v>
      </c>
      <c r="G140" s="20">
        <f t="shared" si="4"/>
        <v>550</v>
      </c>
    </row>
    <row r="141" spans="1:7" ht="27" customHeight="1" x14ac:dyDescent="0.4">
      <c r="A141" s="14">
        <v>139</v>
      </c>
      <c r="B141" s="21" t="s">
        <v>168</v>
      </c>
      <c r="C141" s="16">
        <v>9784167838386</v>
      </c>
      <c r="D141" s="17" t="s">
        <v>105</v>
      </c>
      <c r="E141" s="27">
        <v>1</v>
      </c>
      <c r="F141" s="22">
        <v>620</v>
      </c>
      <c r="G141" s="20">
        <f t="shared" si="4"/>
        <v>620</v>
      </c>
    </row>
    <row r="142" spans="1:7" ht="27" customHeight="1" x14ac:dyDescent="0.4">
      <c r="A142" s="14">
        <v>140</v>
      </c>
      <c r="B142" s="21" t="s">
        <v>169</v>
      </c>
      <c r="C142" s="16">
        <v>9784167904524</v>
      </c>
      <c r="D142" s="17" t="s">
        <v>105</v>
      </c>
      <c r="E142" s="27">
        <v>1</v>
      </c>
      <c r="F142" s="22">
        <v>700</v>
      </c>
      <c r="G142" s="20">
        <f t="shared" si="4"/>
        <v>700</v>
      </c>
    </row>
    <row r="143" spans="1:7" ht="27" customHeight="1" x14ac:dyDescent="0.4">
      <c r="A143" s="14">
        <v>141</v>
      </c>
      <c r="B143" s="21" t="s">
        <v>170</v>
      </c>
      <c r="C143" s="16">
        <v>9784334749699</v>
      </c>
      <c r="D143" s="17" t="s">
        <v>171</v>
      </c>
      <c r="E143" s="27">
        <v>1</v>
      </c>
      <c r="F143" s="22">
        <v>476</v>
      </c>
      <c r="G143" s="20">
        <f t="shared" si="4"/>
        <v>476</v>
      </c>
    </row>
    <row r="144" spans="1:7" ht="27" customHeight="1" x14ac:dyDescent="0.4">
      <c r="A144" s="14">
        <v>142</v>
      </c>
      <c r="B144" s="21" t="s">
        <v>172</v>
      </c>
      <c r="C144" s="16">
        <v>9784043611010</v>
      </c>
      <c r="D144" s="17" t="s">
        <v>34</v>
      </c>
      <c r="E144" s="27">
        <v>1</v>
      </c>
      <c r="F144" s="22">
        <v>520</v>
      </c>
      <c r="G144" s="20">
        <f t="shared" si="4"/>
        <v>520</v>
      </c>
    </row>
    <row r="145" spans="1:7" ht="27" customHeight="1" x14ac:dyDescent="0.4">
      <c r="A145" s="14">
        <v>143</v>
      </c>
      <c r="B145" s="21" t="s">
        <v>173</v>
      </c>
      <c r="C145" s="16">
        <v>9784043611027</v>
      </c>
      <c r="D145" s="17" t="s">
        <v>34</v>
      </c>
      <c r="E145" s="27">
        <v>1</v>
      </c>
      <c r="F145" s="22">
        <v>640</v>
      </c>
      <c r="G145" s="20">
        <f t="shared" si="4"/>
        <v>640</v>
      </c>
    </row>
    <row r="146" spans="1:7" ht="27" customHeight="1" x14ac:dyDescent="0.4">
      <c r="A146" s="14">
        <v>144</v>
      </c>
      <c r="B146" s="21" t="s">
        <v>174</v>
      </c>
      <c r="C146" s="16">
        <v>9784101369174</v>
      </c>
      <c r="D146" s="17" t="s">
        <v>43</v>
      </c>
      <c r="E146" s="27">
        <v>1</v>
      </c>
      <c r="F146" s="22">
        <v>590</v>
      </c>
      <c r="G146" s="20">
        <f t="shared" si="4"/>
        <v>590</v>
      </c>
    </row>
    <row r="147" spans="1:7" ht="27" customHeight="1" x14ac:dyDescent="0.4">
      <c r="A147" s="14">
        <v>145</v>
      </c>
      <c r="B147" s="21" t="s">
        <v>175</v>
      </c>
      <c r="C147" s="16">
        <v>9784065224120</v>
      </c>
      <c r="D147" s="17" t="s">
        <v>40</v>
      </c>
      <c r="E147" s="27">
        <v>1</v>
      </c>
      <c r="F147" s="22">
        <v>800</v>
      </c>
      <c r="G147" s="20">
        <f t="shared" si="4"/>
        <v>800</v>
      </c>
    </row>
    <row r="148" spans="1:7" ht="27" customHeight="1" x14ac:dyDescent="0.4">
      <c r="A148" s="14">
        <v>146</v>
      </c>
      <c r="B148" s="21" t="s">
        <v>176</v>
      </c>
      <c r="C148" s="16">
        <v>9784101801308</v>
      </c>
      <c r="D148" s="17" t="s">
        <v>43</v>
      </c>
      <c r="E148" s="27">
        <v>1</v>
      </c>
      <c r="F148" s="22">
        <v>590</v>
      </c>
      <c r="G148" s="20">
        <f t="shared" si="4"/>
        <v>590</v>
      </c>
    </row>
    <row r="149" spans="1:7" ht="27" customHeight="1" x14ac:dyDescent="0.4">
      <c r="A149" s="14">
        <v>147</v>
      </c>
      <c r="B149" s="21" t="s">
        <v>177</v>
      </c>
      <c r="C149" s="16">
        <v>9784101801315</v>
      </c>
      <c r="D149" s="17" t="s">
        <v>43</v>
      </c>
      <c r="E149" s="27">
        <v>1</v>
      </c>
      <c r="F149" s="22">
        <v>630</v>
      </c>
      <c r="G149" s="20">
        <f t="shared" si="4"/>
        <v>630</v>
      </c>
    </row>
    <row r="150" spans="1:7" ht="27" customHeight="1" x14ac:dyDescent="0.4">
      <c r="A150" s="14">
        <v>148</v>
      </c>
      <c r="B150" s="21" t="s">
        <v>178</v>
      </c>
      <c r="C150" s="16">
        <v>9784102072042</v>
      </c>
      <c r="D150" s="17" t="s">
        <v>43</v>
      </c>
      <c r="E150" s="27">
        <v>1</v>
      </c>
      <c r="F150" s="22">
        <v>550</v>
      </c>
      <c r="G150" s="20">
        <f t="shared" si="4"/>
        <v>550</v>
      </c>
    </row>
    <row r="151" spans="1:7" ht="27" customHeight="1" x14ac:dyDescent="0.4">
      <c r="A151" s="14">
        <v>149</v>
      </c>
      <c r="B151" s="21" t="s">
        <v>179</v>
      </c>
      <c r="C151" s="16">
        <v>9784102072059</v>
      </c>
      <c r="D151" s="17" t="s">
        <v>43</v>
      </c>
      <c r="E151" s="27">
        <v>1</v>
      </c>
      <c r="F151" s="22">
        <v>520</v>
      </c>
      <c r="G151" s="20">
        <f t="shared" si="4"/>
        <v>520</v>
      </c>
    </row>
    <row r="152" spans="1:7" ht="27" customHeight="1" x14ac:dyDescent="0.4">
      <c r="A152" s="14">
        <v>150</v>
      </c>
      <c r="B152" s="21" t="s">
        <v>180</v>
      </c>
      <c r="C152" s="16">
        <v>9784102072066</v>
      </c>
      <c r="D152" s="17" t="s">
        <v>43</v>
      </c>
      <c r="E152" s="27">
        <v>1</v>
      </c>
      <c r="F152" s="22">
        <v>550</v>
      </c>
      <c r="G152" s="20">
        <f t="shared" si="4"/>
        <v>550</v>
      </c>
    </row>
    <row r="153" spans="1:7" ht="27" customHeight="1" x14ac:dyDescent="0.4">
      <c r="A153" s="14">
        <v>151</v>
      </c>
      <c r="B153" s="21" t="s">
        <v>181</v>
      </c>
      <c r="C153" s="16">
        <v>9784758439176</v>
      </c>
      <c r="D153" s="17" t="s">
        <v>113</v>
      </c>
      <c r="E153" s="27">
        <v>1</v>
      </c>
      <c r="F153" s="22">
        <v>520</v>
      </c>
      <c r="G153" s="20">
        <f t="shared" si="4"/>
        <v>520</v>
      </c>
    </row>
    <row r="154" spans="1:7" ht="27" customHeight="1" x14ac:dyDescent="0.4">
      <c r="A154" s="14">
        <v>152</v>
      </c>
      <c r="B154" s="21" t="s">
        <v>182</v>
      </c>
      <c r="C154" s="16">
        <v>9784758439732</v>
      </c>
      <c r="D154" s="17" t="s">
        <v>113</v>
      </c>
      <c r="E154" s="27">
        <v>1</v>
      </c>
      <c r="F154" s="22">
        <v>520</v>
      </c>
      <c r="G154" s="20">
        <f t="shared" si="4"/>
        <v>520</v>
      </c>
    </row>
    <row r="155" spans="1:7" ht="27" customHeight="1" x14ac:dyDescent="0.4">
      <c r="A155" s="39">
        <v>153</v>
      </c>
      <c r="B155" s="21" t="s">
        <v>183</v>
      </c>
      <c r="C155" s="16">
        <v>9784758440653</v>
      </c>
      <c r="D155" s="17" t="s">
        <v>113</v>
      </c>
      <c r="E155" s="27">
        <v>1</v>
      </c>
      <c r="F155" s="22">
        <v>520</v>
      </c>
      <c r="G155" s="20">
        <f t="shared" si="4"/>
        <v>520</v>
      </c>
    </row>
    <row r="156" spans="1:7" ht="27" customHeight="1" x14ac:dyDescent="0.4">
      <c r="A156" s="14">
        <v>154</v>
      </c>
      <c r="B156" s="21" t="s">
        <v>184</v>
      </c>
      <c r="C156" s="16">
        <v>9784488427047</v>
      </c>
      <c r="D156" s="17" t="s">
        <v>31</v>
      </c>
      <c r="E156" s="27">
        <v>1</v>
      </c>
      <c r="F156" s="22">
        <v>700</v>
      </c>
      <c r="G156" s="20">
        <f t="shared" si="4"/>
        <v>700</v>
      </c>
    </row>
    <row r="157" spans="1:7" ht="27" customHeight="1" x14ac:dyDescent="0.4">
      <c r="A157" s="14">
        <v>155</v>
      </c>
      <c r="B157" s="21" t="s">
        <v>185</v>
      </c>
      <c r="C157" s="16">
        <v>9784488427054</v>
      </c>
      <c r="D157" s="17" t="s">
        <v>31</v>
      </c>
      <c r="E157" s="27">
        <v>1</v>
      </c>
      <c r="F157" s="22">
        <v>700</v>
      </c>
      <c r="G157" s="20">
        <f t="shared" si="4"/>
        <v>700</v>
      </c>
    </row>
    <row r="158" spans="1:7" ht="27" customHeight="1" x14ac:dyDescent="0.4">
      <c r="A158" s="14">
        <v>156</v>
      </c>
      <c r="B158" s="21" t="s">
        <v>186</v>
      </c>
      <c r="C158" s="16">
        <v>9784488427061</v>
      </c>
      <c r="D158" s="17" t="s">
        <v>31</v>
      </c>
      <c r="E158" s="27">
        <v>1</v>
      </c>
      <c r="F158" s="22">
        <v>720</v>
      </c>
      <c r="G158" s="20">
        <f t="shared" si="4"/>
        <v>720</v>
      </c>
    </row>
    <row r="159" spans="1:7" ht="27" customHeight="1" x14ac:dyDescent="0.4">
      <c r="A159" s="14">
        <v>157</v>
      </c>
      <c r="B159" s="29" t="s">
        <v>187</v>
      </c>
      <c r="C159" s="16">
        <v>9784334764845</v>
      </c>
      <c r="D159" s="17" t="s">
        <v>171</v>
      </c>
      <c r="E159" s="27">
        <v>1</v>
      </c>
      <c r="F159" s="22">
        <v>667</v>
      </c>
      <c r="G159" s="20">
        <f t="shared" si="4"/>
        <v>667</v>
      </c>
    </row>
    <row r="160" spans="1:7" ht="27" customHeight="1" x14ac:dyDescent="0.4">
      <c r="A160" s="14">
        <v>158</v>
      </c>
      <c r="B160" s="33" t="s">
        <v>188</v>
      </c>
      <c r="C160" s="16">
        <v>9784334777449</v>
      </c>
      <c r="D160" s="17" t="s">
        <v>171</v>
      </c>
      <c r="E160" s="27">
        <v>1</v>
      </c>
      <c r="F160" s="22">
        <v>660</v>
      </c>
      <c r="G160" s="20">
        <f t="shared" si="4"/>
        <v>660</v>
      </c>
    </row>
    <row r="161" spans="1:7" ht="27" customHeight="1" x14ac:dyDescent="0.4">
      <c r="A161" s="14">
        <v>159</v>
      </c>
      <c r="B161" s="21" t="s">
        <v>189</v>
      </c>
      <c r="C161" s="16">
        <v>9784575514728</v>
      </c>
      <c r="D161" s="17" t="s">
        <v>102</v>
      </c>
      <c r="E161" s="27">
        <v>1</v>
      </c>
      <c r="F161" s="22">
        <v>571</v>
      </c>
      <c r="G161" s="20">
        <f t="shared" si="4"/>
        <v>571</v>
      </c>
    </row>
    <row r="162" spans="1:7" ht="27" customHeight="1" x14ac:dyDescent="0.4">
      <c r="A162" s="14">
        <v>160</v>
      </c>
      <c r="B162" s="21" t="s">
        <v>190</v>
      </c>
      <c r="C162" s="16">
        <v>9784575520088</v>
      </c>
      <c r="D162" s="17" t="s">
        <v>102</v>
      </c>
      <c r="E162" s="27">
        <v>1</v>
      </c>
      <c r="F162" s="22">
        <v>685</v>
      </c>
      <c r="G162" s="20">
        <f>E162*F162</f>
        <v>685</v>
      </c>
    </row>
    <row r="163" spans="1:7" ht="27" customHeight="1" x14ac:dyDescent="0.4">
      <c r="A163" s="14">
        <v>161</v>
      </c>
      <c r="B163" s="21" t="s">
        <v>191</v>
      </c>
      <c r="C163" s="16">
        <v>9784041014516</v>
      </c>
      <c r="D163" s="17" t="s">
        <v>34</v>
      </c>
      <c r="E163" s="27">
        <v>1</v>
      </c>
      <c r="F163" s="22">
        <v>680</v>
      </c>
      <c r="G163" s="20">
        <f>E163*F163</f>
        <v>680</v>
      </c>
    </row>
    <row r="164" spans="1:7" ht="27" customHeight="1" x14ac:dyDescent="0.4">
      <c r="A164" s="14">
        <v>162</v>
      </c>
      <c r="B164" s="21" t="s">
        <v>192</v>
      </c>
      <c r="C164" s="16">
        <v>9784408551487</v>
      </c>
      <c r="D164" s="17" t="s">
        <v>121</v>
      </c>
      <c r="E164" s="27">
        <v>1</v>
      </c>
      <c r="F164" s="22">
        <v>648</v>
      </c>
      <c r="G164" s="20">
        <f>E164*F164</f>
        <v>648</v>
      </c>
    </row>
    <row r="165" spans="1:7" ht="27" customHeight="1" x14ac:dyDescent="0.4">
      <c r="A165" s="14">
        <v>163</v>
      </c>
      <c r="B165" s="40" t="s">
        <v>193</v>
      </c>
      <c r="C165" s="16">
        <v>9784334763213</v>
      </c>
      <c r="D165" s="17" t="s">
        <v>171</v>
      </c>
      <c r="E165" s="18">
        <v>1</v>
      </c>
      <c r="F165" s="19">
        <v>640</v>
      </c>
      <c r="G165" s="20">
        <f>E165*F165</f>
        <v>640</v>
      </c>
    </row>
    <row r="166" spans="1:7" ht="27" customHeight="1" x14ac:dyDescent="0.4">
      <c r="A166" s="14">
        <v>164</v>
      </c>
      <c r="B166" s="21" t="s">
        <v>194</v>
      </c>
      <c r="C166" s="16">
        <v>9784334769376</v>
      </c>
      <c r="D166" s="17" t="s">
        <v>171</v>
      </c>
      <c r="E166" s="18">
        <v>1</v>
      </c>
      <c r="F166" s="19">
        <v>500</v>
      </c>
      <c r="G166" s="20">
        <f t="shared" ref="G166:G189" si="5">E166*F166</f>
        <v>500</v>
      </c>
    </row>
    <row r="167" spans="1:7" ht="27" customHeight="1" x14ac:dyDescent="0.4">
      <c r="A167" s="14">
        <v>165</v>
      </c>
      <c r="B167" s="21" t="s">
        <v>195</v>
      </c>
      <c r="C167" s="16">
        <v>9784334792848</v>
      </c>
      <c r="D167" s="17" t="s">
        <v>171</v>
      </c>
      <c r="E167" s="18">
        <v>1</v>
      </c>
      <c r="F167" s="19">
        <v>600</v>
      </c>
      <c r="G167" s="20">
        <f t="shared" si="5"/>
        <v>600</v>
      </c>
    </row>
    <row r="168" spans="1:7" ht="27" customHeight="1" x14ac:dyDescent="0.4">
      <c r="A168" s="14">
        <v>166</v>
      </c>
      <c r="B168" s="33" t="s">
        <v>196</v>
      </c>
      <c r="C168" s="16">
        <v>9784087442564</v>
      </c>
      <c r="D168" s="17" t="s">
        <v>100</v>
      </c>
      <c r="E168" s="18">
        <v>1</v>
      </c>
      <c r="F168" s="19">
        <v>720</v>
      </c>
      <c r="G168" s="20">
        <f t="shared" si="5"/>
        <v>720</v>
      </c>
    </row>
    <row r="169" spans="1:7" ht="27" customHeight="1" x14ac:dyDescent="0.4">
      <c r="A169" s="14">
        <v>167</v>
      </c>
      <c r="B169" s="21" t="s">
        <v>197</v>
      </c>
      <c r="C169" s="16">
        <v>9784575517569</v>
      </c>
      <c r="D169" s="17" t="s">
        <v>102</v>
      </c>
      <c r="E169" s="18">
        <v>1</v>
      </c>
      <c r="F169" s="19">
        <v>537</v>
      </c>
      <c r="G169" s="20">
        <f t="shared" si="5"/>
        <v>537</v>
      </c>
    </row>
    <row r="170" spans="1:7" ht="27" customHeight="1" x14ac:dyDescent="0.4">
      <c r="A170" s="39">
        <v>168</v>
      </c>
      <c r="B170" s="21" t="s">
        <v>198</v>
      </c>
      <c r="C170" s="16">
        <v>9784334772895</v>
      </c>
      <c r="D170" s="17" t="s">
        <v>171</v>
      </c>
      <c r="E170" s="27">
        <v>1</v>
      </c>
      <c r="F170" s="22">
        <v>680</v>
      </c>
      <c r="G170" s="20">
        <f t="shared" si="5"/>
        <v>680</v>
      </c>
    </row>
    <row r="171" spans="1:7" ht="27" customHeight="1" x14ac:dyDescent="0.4">
      <c r="A171" s="14">
        <v>169</v>
      </c>
      <c r="B171" s="21" t="s">
        <v>199</v>
      </c>
      <c r="C171" s="16">
        <v>9784334775988</v>
      </c>
      <c r="D171" s="17" t="s">
        <v>171</v>
      </c>
      <c r="E171" s="27">
        <v>1</v>
      </c>
      <c r="F171" s="22">
        <v>680</v>
      </c>
      <c r="G171" s="20">
        <f t="shared" si="5"/>
        <v>680</v>
      </c>
    </row>
    <row r="172" spans="1:7" ht="27" customHeight="1" x14ac:dyDescent="0.4">
      <c r="A172" s="14">
        <v>170</v>
      </c>
      <c r="B172" s="21" t="s">
        <v>200</v>
      </c>
      <c r="C172" s="16">
        <v>9784334768805</v>
      </c>
      <c r="D172" s="17" t="s">
        <v>171</v>
      </c>
      <c r="E172" s="27">
        <v>1</v>
      </c>
      <c r="F172" s="22">
        <v>620</v>
      </c>
      <c r="G172" s="20">
        <f t="shared" si="5"/>
        <v>620</v>
      </c>
    </row>
    <row r="173" spans="1:7" ht="27" customHeight="1" x14ac:dyDescent="0.4">
      <c r="A173" s="14">
        <v>171</v>
      </c>
      <c r="B173" s="21" t="s">
        <v>201</v>
      </c>
      <c r="C173" s="16">
        <v>9784041033159</v>
      </c>
      <c r="D173" s="17" t="s">
        <v>34</v>
      </c>
      <c r="E173" s="27">
        <v>1</v>
      </c>
      <c r="F173" s="22">
        <v>362</v>
      </c>
      <c r="G173" s="20">
        <f t="shared" si="5"/>
        <v>362</v>
      </c>
    </row>
    <row r="174" spans="1:7" ht="27" customHeight="1" x14ac:dyDescent="0.4">
      <c r="A174" s="14">
        <v>172</v>
      </c>
      <c r="B174" s="21" t="s">
        <v>202</v>
      </c>
      <c r="C174" s="16">
        <v>9784087520446</v>
      </c>
      <c r="D174" s="17" t="s">
        <v>100</v>
      </c>
      <c r="E174" s="27">
        <v>1</v>
      </c>
      <c r="F174" s="22">
        <v>360</v>
      </c>
      <c r="G174" s="20">
        <f t="shared" si="5"/>
        <v>360</v>
      </c>
    </row>
    <row r="175" spans="1:7" ht="27" customHeight="1" x14ac:dyDescent="0.4">
      <c r="A175" s="39">
        <v>173</v>
      </c>
      <c r="B175" s="21" t="s">
        <v>203</v>
      </c>
      <c r="C175" s="16">
        <v>9784087520101</v>
      </c>
      <c r="D175" s="17" t="s">
        <v>100</v>
      </c>
      <c r="E175" s="27">
        <v>1</v>
      </c>
      <c r="F175" s="22">
        <v>314</v>
      </c>
      <c r="G175" s="20">
        <f t="shared" si="5"/>
        <v>314</v>
      </c>
    </row>
    <row r="176" spans="1:7" ht="27" customHeight="1" x14ac:dyDescent="0.4">
      <c r="A176" s="14">
        <v>174</v>
      </c>
      <c r="B176" s="21" t="s">
        <v>204</v>
      </c>
      <c r="C176" s="16">
        <v>9784334753801</v>
      </c>
      <c r="D176" s="17" t="s">
        <v>171</v>
      </c>
      <c r="E176" s="27">
        <v>1</v>
      </c>
      <c r="F176" s="22">
        <v>820</v>
      </c>
      <c r="G176" s="20">
        <f t="shared" si="5"/>
        <v>820</v>
      </c>
    </row>
    <row r="177" spans="1:7" ht="27" customHeight="1" x14ac:dyDescent="0.4">
      <c r="A177" s="14">
        <v>175</v>
      </c>
      <c r="B177" s="21" t="s">
        <v>205</v>
      </c>
      <c r="C177" s="16">
        <v>9784041001202</v>
      </c>
      <c r="D177" s="17" t="s">
        <v>34</v>
      </c>
      <c r="E177" s="27">
        <v>1</v>
      </c>
      <c r="F177" s="22">
        <v>360</v>
      </c>
      <c r="G177" s="20">
        <f t="shared" si="5"/>
        <v>360</v>
      </c>
    </row>
    <row r="178" spans="1:7" ht="27" customHeight="1" x14ac:dyDescent="0.4">
      <c r="A178" s="14">
        <v>176</v>
      </c>
      <c r="B178" s="21" t="s">
        <v>206</v>
      </c>
      <c r="C178" s="16">
        <v>9784408556246</v>
      </c>
      <c r="D178" s="17" t="s">
        <v>121</v>
      </c>
      <c r="E178" s="27">
        <v>1</v>
      </c>
      <c r="F178" s="22">
        <v>750</v>
      </c>
      <c r="G178" s="20">
        <f t="shared" si="5"/>
        <v>750</v>
      </c>
    </row>
    <row r="179" spans="1:7" ht="27" customHeight="1" x14ac:dyDescent="0.4">
      <c r="A179" s="14">
        <v>177</v>
      </c>
      <c r="B179" s="21" t="s">
        <v>207</v>
      </c>
      <c r="C179" s="16">
        <v>9784334775056</v>
      </c>
      <c r="D179" s="17" t="s">
        <v>171</v>
      </c>
      <c r="E179" s="27">
        <v>1</v>
      </c>
      <c r="F179" s="22">
        <v>600</v>
      </c>
      <c r="G179" s="20">
        <f t="shared" si="5"/>
        <v>600</v>
      </c>
    </row>
    <row r="180" spans="1:7" ht="27" customHeight="1" x14ac:dyDescent="0.4">
      <c r="A180" s="39">
        <v>178</v>
      </c>
      <c r="B180" s="21" t="s">
        <v>208</v>
      </c>
      <c r="C180" s="16">
        <v>9784408552934</v>
      </c>
      <c r="D180" s="17" t="s">
        <v>121</v>
      </c>
      <c r="E180" s="27">
        <v>1</v>
      </c>
      <c r="F180" s="22">
        <v>630</v>
      </c>
      <c r="G180" s="20">
        <f t="shared" si="5"/>
        <v>630</v>
      </c>
    </row>
    <row r="181" spans="1:7" ht="27" customHeight="1" x14ac:dyDescent="0.4">
      <c r="A181" s="14">
        <v>179</v>
      </c>
      <c r="B181" s="21" t="s">
        <v>209</v>
      </c>
      <c r="C181" s="16">
        <v>9784087450262</v>
      </c>
      <c r="D181" s="17" t="s">
        <v>100</v>
      </c>
      <c r="E181" s="27">
        <v>1</v>
      </c>
      <c r="F181" s="22">
        <v>600</v>
      </c>
      <c r="G181" s="20">
        <f t="shared" si="5"/>
        <v>600</v>
      </c>
    </row>
    <row r="182" spans="1:7" ht="27" customHeight="1" x14ac:dyDescent="0.4">
      <c r="A182" s="14">
        <v>180</v>
      </c>
      <c r="B182" s="21" t="s">
        <v>210</v>
      </c>
      <c r="C182" s="25">
        <v>9784758444262</v>
      </c>
      <c r="D182" s="17" t="s">
        <v>113</v>
      </c>
      <c r="E182" s="27">
        <v>1</v>
      </c>
      <c r="F182" s="22">
        <v>690</v>
      </c>
      <c r="G182" s="20">
        <f t="shared" si="5"/>
        <v>690</v>
      </c>
    </row>
    <row r="183" spans="1:7" ht="27" customHeight="1" x14ac:dyDescent="0.4">
      <c r="A183" s="39">
        <v>181</v>
      </c>
      <c r="B183" s="21" t="s">
        <v>211</v>
      </c>
      <c r="C183" s="16">
        <v>9784101207629</v>
      </c>
      <c r="D183" s="17" t="s">
        <v>43</v>
      </c>
      <c r="E183" s="27">
        <v>1</v>
      </c>
      <c r="F183" s="22">
        <v>670</v>
      </c>
      <c r="G183" s="20">
        <f t="shared" si="5"/>
        <v>670</v>
      </c>
    </row>
    <row r="184" spans="1:7" ht="27" customHeight="1" x14ac:dyDescent="0.4">
      <c r="A184" s="14">
        <v>182</v>
      </c>
      <c r="B184" s="21" t="s">
        <v>212</v>
      </c>
      <c r="C184" s="16">
        <v>9784041085578</v>
      </c>
      <c r="D184" s="17" t="s">
        <v>34</v>
      </c>
      <c r="E184" s="27">
        <v>1</v>
      </c>
      <c r="F184" s="22">
        <v>640</v>
      </c>
      <c r="G184" s="20">
        <f t="shared" si="5"/>
        <v>640</v>
      </c>
    </row>
    <row r="185" spans="1:7" ht="27" customHeight="1" x14ac:dyDescent="0.4">
      <c r="A185" s="39">
        <v>183</v>
      </c>
      <c r="B185" s="21" t="s">
        <v>213</v>
      </c>
      <c r="C185" s="16">
        <v>9784488449216</v>
      </c>
      <c r="D185" s="17" t="s">
        <v>214</v>
      </c>
      <c r="E185" s="27">
        <v>1</v>
      </c>
      <c r="F185" s="22">
        <v>640</v>
      </c>
      <c r="G185" s="20">
        <f t="shared" si="5"/>
        <v>640</v>
      </c>
    </row>
    <row r="186" spans="1:7" ht="27" customHeight="1" x14ac:dyDescent="0.4">
      <c r="A186" s="14">
        <v>184</v>
      </c>
      <c r="B186" s="21" t="s">
        <v>215</v>
      </c>
      <c r="C186" s="16">
        <v>9784087472998</v>
      </c>
      <c r="D186" s="17" t="s">
        <v>100</v>
      </c>
      <c r="E186" s="27">
        <v>1</v>
      </c>
      <c r="F186" s="22">
        <v>640</v>
      </c>
      <c r="G186" s="20">
        <f t="shared" si="5"/>
        <v>640</v>
      </c>
    </row>
    <row r="187" spans="1:7" ht="27" customHeight="1" x14ac:dyDescent="0.4">
      <c r="A187" s="14">
        <v>185</v>
      </c>
      <c r="B187" s="29" t="s">
        <v>216</v>
      </c>
      <c r="C187" s="16">
        <v>9784087474206</v>
      </c>
      <c r="D187" s="17" t="s">
        <v>100</v>
      </c>
      <c r="E187" s="27">
        <v>1</v>
      </c>
      <c r="F187" s="22">
        <v>420</v>
      </c>
      <c r="G187" s="20">
        <f t="shared" si="5"/>
        <v>420</v>
      </c>
    </row>
    <row r="188" spans="1:7" ht="27" customHeight="1" x14ac:dyDescent="0.4">
      <c r="A188" s="39">
        <v>186</v>
      </c>
      <c r="B188" s="33" t="s">
        <v>217</v>
      </c>
      <c r="C188" s="16">
        <v>9784087475517</v>
      </c>
      <c r="D188" s="17" t="s">
        <v>100</v>
      </c>
      <c r="E188" s="27">
        <v>1</v>
      </c>
      <c r="F188" s="22">
        <v>440</v>
      </c>
      <c r="G188" s="20">
        <f t="shared" si="5"/>
        <v>440</v>
      </c>
    </row>
    <row r="189" spans="1:7" ht="27" customHeight="1" x14ac:dyDescent="0.4">
      <c r="A189" s="14">
        <v>187</v>
      </c>
      <c r="B189" s="21" t="s">
        <v>218</v>
      </c>
      <c r="C189" s="16">
        <v>9784167912291</v>
      </c>
      <c r="D189" s="17" t="s">
        <v>105</v>
      </c>
      <c r="E189" s="27">
        <v>1</v>
      </c>
      <c r="F189" s="22">
        <v>740</v>
      </c>
      <c r="G189" s="20">
        <f t="shared" si="5"/>
        <v>740</v>
      </c>
    </row>
    <row r="190" spans="1:7" ht="27" customHeight="1" x14ac:dyDescent="0.4">
      <c r="A190" s="14">
        <v>188</v>
      </c>
      <c r="B190" s="21" t="s">
        <v>219</v>
      </c>
      <c r="C190" s="16">
        <v>9784094067149</v>
      </c>
      <c r="D190" s="17" t="s">
        <v>11</v>
      </c>
      <c r="E190" s="27">
        <v>1</v>
      </c>
      <c r="F190" s="22">
        <v>750</v>
      </c>
      <c r="G190" s="20">
        <f>E190*F190</f>
        <v>750</v>
      </c>
    </row>
    <row r="191" spans="1:7" ht="27" customHeight="1" x14ac:dyDescent="0.4">
      <c r="A191" s="14">
        <v>189</v>
      </c>
      <c r="B191" s="21" t="s">
        <v>220</v>
      </c>
      <c r="C191" s="16">
        <v>9784087461664</v>
      </c>
      <c r="D191" s="17" t="s">
        <v>100</v>
      </c>
      <c r="E191" s="27">
        <v>1</v>
      </c>
      <c r="F191" s="22">
        <v>500</v>
      </c>
      <c r="G191" s="20">
        <f>E191*F191</f>
        <v>500</v>
      </c>
    </row>
    <row r="192" spans="1:7" ht="27" customHeight="1" x14ac:dyDescent="0.4">
      <c r="A192" s="14">
        <v>190</v>
      </c>
      <c r="B192" s="21" t="s">
        <v>221</v>
      </c>
      <c r="C192" s="16">
        <v>9784591145272</v>
      </c>
      <c r="D192" s="17" t="s">
        <v>52</v>
      </c>
      <c r="E192" s="27">
        <v>1</v>
      </c>
      <c r="F192" s="22">
        <v>620</v>
      </c>
      <c r="G192" s="20">
        <f>E192*F192</f>
        <v>620</v>
      </c>
    </row>
    <row r="193" spans="1:7" ht="27" customHeight="1" x14ac:dyDescent="0.4">
      <c r="A193" s="14">
        <v>191</v>
      </c>
      <c r="B193" s="40" t="s">
        <v>222</v>
      </c>
      <c r="C193" s="16">
        <v>9784087462876</v>
      </c>
      <c r="D193" s="17" t="s">
        <v>100</v>
      </c>
      <c r="E193" s="18">
        <v>1</v>
      </c>
      <c r="F193" s="19">
        <v>640</v>
      </c>
      <c r="G193" s="20">
        <f>E193*F193</f>
        <v>640</v>
      </c>
    </row>
    <row r="194" spans="1:7" ht="27" customHeight="1" x14ac:dyDescent="0.4">
      <c r="A194" s="14">
        <v>192</v>
      </c>
      <c r="B194" s="21" t="s">
        <v>223</v>
      </c>
      <c r="C194" s="16">
        <v>9784087464245</v>
      </c>
      <c r="D194" s="17" t="s">
        <v>100</v>
      </c>
      <c r="E194" s="18">
        <v>1</v>
      </c>
      <c r="F194" s="19">
        <v>680</v>
      </c>
      <c r="G194" s="20">
        <f t="shared" ref="G194:G212" si="6">E194*F194</f>
        <v>680</v>
      </c>
    </row>
    <row r="195" spans="1:7" ht="27" customHeight="1" x14ac:dyDescent="0.4">
      <c r="A195" s="14">
        <v>193</v>
      </c>
      <c r="B195" s="21" t="s">
        <v>224</v>
      </c>
      <c r="C195" s="16">
        <v>9784087465570</v>
      </c>
      <c r="D195" s="17" t="s">
        <v>100</v>
      </c>
      <c r="E195" s="18">
        <v>1</v>
      </c>
      <c r="F195" s="19">
        <v>740</v>
      </c>
      <c r="G195" s="20">
        <f t="shared" si="6"/>
        <v>740</v>
      </c>
    </row>
    <row r="196" spans="1:7" ht="27" customHeight="1" x14ac:dyDescent="0.4">
      <c r="A196" s="14">
        <v>194</v>
      </c>
      <c r="B196" s="21" t="s">
        <v>225</v>
      </c>
      <c r="C196" s="16">
        <v>9784087466867</v>
      </c>
      <c r="D196" s="17" t="s">
        <v>100</v>
      </c>
      <c r="E196" s="18">
        <v>1</v>
      </c>
      <c r="F196" s="19">
        <v>740</v>
      </c>
      <c r="G196" s="20">
        <f t="shared" si="6"/>
        <v>740</v>
      </c>
    </row>
    <row r="197" spans="1:7" ht="27" customHeight="1" x14ac:dyDescent="0.4">
      <c r="A197" s="14">
        <v>195</v>
      </c>
      <c r="B197" s="21" t="s">
        <v>226</v>
      </c>
      <c r="C197" s="25">
        <v>9784087450569</v>
      </c>
      <c r="D197" s="17" t="s">
        <v>100</v>
      </c>
      <c r="E197" s="18">
        <v>1</v>
      </c>
      <c r="F197" s="19">
        <v>740</v>
      </c>
      <c r="G197" s="20">
        <f t="shared" si="6"/>
        <v>740</v>
      </c>
    </row>
    <row r="198" spans="1:7" ht="27" customHeight="1" x14ac:dyDescent="0.4">
      <c r="A198" s="14">
        <v>196</v>
      </c>
      <c r="B198" s="21" t="s">
        <v>227</v>
      </c>
      <c r="C198" s="16">
        <v>9784087451009</v>
      </c>
      <c r="D198" s="17" t="s">
        <v>100</v>
      </c>
      <c r="E198" s="27">
        <v>1</v>
      </c>
      <c r="F198" s="19">
        <v>740</v>
      </c>
      <c r="G198" s="20">
        <f t="shared" si="6"/>
        <v>740</v>
      </c>
    </row>
    <row r="199" spans="1:7" ht="27" customHeight="1" x14ac:dyDescent="0.4">
      <c r="A199" s="14">
        <v>197</v>
      </c>
      <c r="B199" s="21" t="s">
        <v>228</v>
      </c>
      <c r="C199" s="16">
        <v>9784087453058</v>
      </c>
      <c r="D199" s="17" t="s">
        <v>100</v>
      </c>
      <c r="E199" s="27">
        <v>1</v>
      </c>
      <c r="F199" s="19">
        <v>740</v>
      </c>
      <c r="G199" s="20">
        <f t="shared" si="6"/>
        <v>740</v>
      </c>
    </row>
    <row r="200" spans="1:7" ht="27" customHeight="1" x14ac:dyDescent="0.4">
      <c r="A200" s="14">
        <v>198</v>
      </c>
      <c r="B200" s="21" t="s">
        <v>229</v>
      </c>
      <c r="C200" s="16">
        <v>9784087454307</v>
      </c>
      <c r="D200" s="17" t="s">
        <v>100</v>
      </c>
      <c r="E200" s="27">
        <v>1</v>
      </c>
      <c r="F200" s="19">
        <v>740</v>
      </c>
      <c r="G200" s="20">
        <f t="shared" si="6"/>
        <v>740</v>
      </c>
    </row>
    <row r="201" spans="1:7" ht="27" customHeight="1" x14ac:dyDescent="0.4">
      <c r="A201" s="14">
        <v>199</v>
      </c>
      <c r="B201" s="21" t="s">
        <v>230</v>
      </c>
      <c r="C201" s="16">
        <v>9784087455670</v>
      </c>
      <c r="D201" s="17" t="s">
        <v>100</v>
      </c>
      <c r="E201" s="27">
        <v>1</v>
      </c>
      <c r="F201" s="19">
        <v>740</v>
      </c>
      <c r="G201" s="20">
        <f t="shared" si="6"/>
        <v>740</v>
      </c>
    </row>
    <row r="202" spans="1:7" ht="27" customHeight="1" x14ac:dyDescent="0.4">
      <c r="A202" s="14">
        <v>200</v>
      </c>
      <c r="B202" s="21" t="s">
        <v>231</v>
      </c>
      <c r="C202" s="16">
        <v>9784087457254</v>
      </c>
      <c r="D202" s="17" t="s">
        <v>100</v>
      </c>
      <c r="E202" s="27">
        <v>1</v>
      </c>
      <c r="F202" s="19">
        <v>740</v>
      </c>
      <c r="G202" s="20">
        <f t="shared" si="6"/>
        <v>740</v>
      </c>
    </row>
    <row r="203" spans="1:7" ht="27" customHeight="1" x14ac:dyDescent="0.4">
      <c r="A203" s="14">
        <v>201</v>
      </c>
      <c r="B203" s="21" t="s">
        <v>232</v>
      </c>
      <c r="C203" s="16">
        <v>9784087458596</v>
      </c>
      <c r="D203" s="17" t="s">
        <v>100</v>
      </c>
      <c r="E203" s="27">
        <v>1</v>
      </c>
      <c r="F203" s="19">
        <v>700</v>
      </c>
      <c r="G203" s="20">
        <f t="shared" si="6"/>
        <v>700</v>
      </c>
    </row>
    <row r="204" spans="1:7" ht="27" customHeight="1" x14ac:dyDescent="0.4">
      <c r="A204" s="14">
        <v>202</v>
      </c>
      <c r="B204" s="21" t="s">
        <v>233</v>
      </c>
      <c r="C204" s="16">
        <v>9784087440973</v>
      </c>
      <c r="D204" s="17" t="s">
        <v>100</v>
      </c>
      <c r="E204" s="27">
        <v>1</v>
      </c>
      <c r="F204" s="19">
        <v>740</v>
      </c>
      <c r="G204" s="20">
        <f t="shared" si="6"/>
        <v>740</v>
      </c>
    </row>
    <row r="205" spans="1:7" ht="27" customHeight="1" x14ac:dyDescent="0.4">
      <c r="A205" s="14">
        <v>203</v>
      </c>
      <c r="B205" s="21" t="s">
        <v>234</v>
      </c>
      <c r="C205" s="16">
        <v>9784087442328</v>
      </c>
      <c r="D205" s="17" t="s">
        <v>100</v>
      </c>
      <c r="E205" s="27">
        <v>1</v>
      </c>
      <c r="F205" s="19">
        <v>720</v>
      </c>
      <c r="G205" s="20">
        <f t="shared" si="6"/>
        <v>720</v>
      </c>
    </row>
    <row r="206" spans="1:7" ht="27" customHeight="1" x14ac:dyDescent="0.4">
      <c r="A206" s="14">
        <v>204</v>
      </c>
      <c r="B206" s="21" t="s">
        <v>235</v>
      </c>
      <c r="C206" s="16">
        <v>9784087468250</v>
      </c>
      <c r="D206" s="17" t="s">
        <v>100</v>
      </c>
      <c r="E206" s="27">
        <v>1</v>
      </c>
      <c r="F206" s="22">
        <v>740</v>
      </c>
      <c r="G206" s="20">
        <f t="shared" si="6"/>
        <v>740</v>
      </c>
    </row>
    <row r="207" spans="1:7" ht="27" customHeight="1" x14ac:dyDescent="0.4">
      <c r="A207" s="14">
        <v>205</v>
      </c>
      <c r="B207" s="21" t="s">
        <v>236</v>
      </c>
      <c r="C207" s="16">
        <v>9784167901189</v>
      </c>
      <c r="D207" s="17" t="s">
        <v>105</v>
      </c>
      <c r="E207" s="27">
        <v>1</v>
      </c>
      <c r="F207" s="22">
        <v>720</v>
      </c>
      <c r="G207" s="20">
        <f t="shared" si="6"/>
        <v>720</v>
      </c>
    </row>
    <row r="208" spans="1:7" ht="27" customHeight="1" x14ac:dyDescent="0.4">
      <c r="A208" s="14">
        <v>206</v>
      </c>
      <c r="B208" s="21" t="s">
        <v>237</v>
      </c>
      <c r="C208" s="16">
        <v>9784167903831</v>
      </c>
      <c r="D208" s="17" t="s">
        <v>105</v>
      </c>
      <c r="E208" s="27">
        <v>1</v>
      </c>
      <c r="F208" s="22">
        <v>720</v>
      </c>
      <c r="G208" s="20">
        <f t="shared" si="6"/>
        <v>720</v>
      </c>
    </row>
    <row r="209" spans="1:7" ht="27" customHeight="1" x14ac:dyDescent="0.4">
      <c r="A209" s="14">
        <v>207</v>
      </c>
      <c r="B209" s="21" t="s">
        <v>238</v>
      </c>
      <c r="C209" s="16">
        <v>9784167906306</v>
      </c>
      <c r="D209" s="17" t="s">
        <v>105</v>
      </c>
      <c r="E209" s="27">
        <v>1</v>
      </c>
      <c r="F209" s="22">
        <v>700</v>
      </c>
      <c r="G209" s="20">
        <f t="shared" si="6"/>
        <v>700</v>
      </c>
    </row>
    <row r="210" spans="1:7" ht="27" customHeight="1" x14ac:dyDescent="0.4">
      <c r="A210" s="14">
        <v>208</v>
      </c>
      <c r="B210" s="21" t="s">
        <v>239</v>
      </c>
      <c r="C210" s="16">
        <v>9784167908638</v>
      </c>
      <c r="D210" s="17" t="s">
        <v>105</v>
      </c>
      <c r="E210" s="27">
        <v>1</v>
      </c>
      <c r="F210" s="22">
        <v>720</v>
      </c>
      <c r="G210" s="20">
        <f t="shared" si="6"/>
        <v>720</v>
      </c>
    </row>
    <row r="211" spans="1:7" ht="27" customHeight="1" x14ac:dyDescent="0.4">
      <c r="A211" s="14">
        <v>209</v>
      </c>
      <c r="B211" s="21" t="s">
        <v>240</v>
      </c>
      <c r="C211" s="16">
        <v>9784167910617</v>
      </c>
      <c r="D211" s="17" t="s">
        <v>105</v>
      </c>
      <c r="E211" s="27">
        <v>1</v>
      </c>
      <c r="F211" s="22">
        <v>720</v>
      </c>
      <c r="G211" s="20">
        <f t="shared" si="6"/>
        <v>720</v>
      </c>
    </row>
    <row r="212" spans="1:7" ht="27" customHeight="1" x14ac:dyDescent="0.4">
      <c r="A212" s="14">
        <v>210</v>
      </c>
      <c r="B212" s="57" t="s">
        <v>241</v>
      </c>
      <c r="C212" s="16">
        <v>9784167912727</v>
      </c>
      <c r="D212" s="17" t="s">
        <v>105</v>
      </c>
      <c r="E212" s="27">
        <v>1</v>
      </c>
      <c r="F212" s="22">
        <v>700</v>
      </c>
      <c r="G212" s="20">
        <f t="shared" si="6"/>
        <v>700</v>
      </c>
    </row>
    <row r="213" spans="1:7" ht="27" customHeight="1" x14ac:dyDescent="0.4">
      <c r="A213" s="14">
        <v>211</v>
      </c>
      <c r="B213" s="21" t="s">
        <v>261</v>
      </c>
      <c r="C213" s="16">
        <v>9784001145885</v>
      </c>
      <c r="D213" s="17" t="s">
        <v>242</v>
      </c>
      <c r="E213" s="18">
        <v>1</v>
      </c>
      <c r="F213" s="19">
        <v>720</v>
      </c>
      <c r="G213" s="20">
        <f>E213*F213</f>
        <v>720</v>
      </c>
    </row>
    <row r="214" spans="1:7" ht="27" customHeight="1" x14ac:dyDescent="0.4">
      <c r="A214" s="14">
        <v>212</v>
      </c>
      <c r="B214" s="21" t="s">
        <v>243</v>
      </c>
      <c r="C214" s="16">
        <v>9784001145892</v>
      </c>
      <c r="D214" s="21" t="s">
        <v>242</v>
      </c>
      <c r="E214" s="18">
        <v>1</v>
      </c>
      <c r="F214" s="22">
        <v>680</v>
      </c>
      <c r="G214" s="20">
        <f>E214*F214</f>
        <v>680</v>
      </c>
    </row>
    <row r="215" spans="1:7" ht="27" customHeight="1" x14ac:dyDescent="0.4">
      <c r="A215" s="14">
        <v>213</v>
      </c>
      <c r="B215" s="21" t="s">
        <v>244</v>
      </c>
      <c r="C215" s="16">
        <v>9784001145908</v>
      </c>
      <c r="D215" s="21" t="s">
        <v>242</v>
      </c>
      <c r="E215" s="18">
        <v>1</v>
      </c>
      <c r="F215" s="22">
        <v>760</v>
      </c>
      <c r="G215" s="20">
        <f t="shared" ref="G215:G226" si="7">E215*F215</f>
        <v>760</v>
      </c>
    </row>
    <row r="216" spans="1:7" ht="26.25" customHeight="1" x14ac:dyDescent="0.4">
      <c r="A216" s="14">
        <v>214</v>
      </c>
      <c r="B216" s="21" t="s">
        <v>245</v>
      </c>
      <c r="C216" s="16">
        <v>9784001145915</v>
      </c>
      <c r="D216" s="21" t="s">
        <v>242</v>
      </c>
      <c r="E216" s="18">
        <v>1</v>
      </c>
      <c r="F216" s="22">
        <v>760</v>
      </c>
      <c r="G216" s="20">
        <f t="shared" si="7"/>
        <v>760</v>
      </c>
    </row>
    <row r="217" spans="1:7" ht="26.25" customHeight="1" x14ac:dyDescent="0.4">
      <c r="A217" s="14">
        <v>215</v>
      </c>
      <c r="B217" s="21" t="s">
        <v>246</v>
      </c>
      <c r="C217" s="16">
        <v>9784001145922</v>
      </c>
      <c r="D217" s="21" t="s">
        <v>242</v>
      </c>
      <c r="E217" s="18">
        <v>1</v>
      </c>
      <c r="F217" s="22">
        <v>920</v>
      </c>
      <c r="G217" s="20">
        <f t="shared" si="7"/>
        <v>920</v>
      </c>
    </row>
    <row r="218" spans="1:7" ht="26.25" customHeight="1" x14ac:dyDescent="0.4">
      <c r="A218" s="14">
        <v>216</v>
      </c>
      <c r="B218" s="21" t="s">
        <v>247</v>
      </c>
      <c r="C218" s="16">
        <v>9784001145939</v>
      </c>
      <c r="D218" s="21" t="s">
        <v>242</v>
      </c>
      <c r="E218" s="18">
        <v>1</v>
      </c>
      <c r="F218" s="22">
        <v>760</v>
      </c>
      <c r="G218" s="20">
        <f t="shared" si="7"/>
        <v>760</v>
      </c>
    </row>
    <row r="219" spans="1:7" ht="26.25" customHeight="1" x14ac:dyDescent="0.4">
      <c r="A219" s="14">
        <v>217</v>
      </c>
      <c r="B219" s="21" t="s">
        <v>248</v>
      </c>
      <c r="C219" s="16">
        <v>9784001145014</v>
      </c>
      <c r="D219" s="21" t="s">
        <v>242</v>
      </c>
      <c r="E219" s="18">
        <v>1</v>
      </c>
      <c r="F219" s="22">
        <v>760</v>
      </c>
      <c r="G219" s="20">
        <f t="shared" si="7"/>
        <v>760</v>
      </c>
    </row>
    <row r="220" spans="1:7" ht="26.25" customHeight="1" x14ac:dyDescent="0.4">
      <c r="A220" s="14">
        <v>218</v>
      </c>
      <c r="B220" s="21" t="s">
        <v>249</v>
      </c>
      <c r="C220" s="16">
        <v>9784001145021</v>
      </c>
      <c r="D220" s="21" t="s">
        <v>242</v>
      </c>
      <c r="E220" s="18">
        <v>1</v>
      </c>
      <c r="F220" s="22">
        <v>840</v>
      </c>
      <c r="G220" s="20">
        <f t="shared" si="7"/>
        <v>840</v>
      </c>
    </row>
    <row r="221" spans="1:7" ht="26.25" customHeight="1" x14ac:dyDescent="0.4">
      <c r="A221" s="14">
        <v>219</v>
      </c>
      <c r="B221" s="21" t="s">
        <v>250</v>
      </c>
      <c r="C221" s="16">
        <v>9784101253329</v>
      </c>
      <c r="D221" s="21" t="s">
        <v>251</v>
      </c>
      <c r="E221" s="18">
        <v>1</v>
      </c>
      <c r="F221" s="22">
        <v>520</v>
      </c>
      <c r="G221" s="20">
        <f t="shared" si="7"/>
        <v>520</v>
      </c>
    </row>
    <row r="222" spans="1:7" ht="26.25" customHeight="1" x14ac:dyDescent="0.4">
      <c r="A222" s="14">
        <v>220</v>
      </c>
      <c r="B222" s="21" t="s">
        <v>252</v>
      </c>
      <c r="C222" s="16">
        <v>9784101034027</v>
      </c>
      <c r="D222" s="21" t="s">
        <v>253</v>
      </c>
      <c r="E222" s="18">
        <v>1</v>
      </c>
      <c r="F222" s="22">
        <v>490</v>
      </c>
      <c r="G222" s="20">
        <f t="shared" si="7"/>
        <v>490</v>
      </c>
    </row>
    <row r="223" spans="1:7" ht="26.25" customHeight="1" x14ac:dyDescent="0.4">
      <c r="A223" s="14">
        <v>221</v>
      </c>
      <c r="B223" s="21" t="s">
        <v>254</v>
      </c>
      <c r="C223" s="16">
        <v>9784167741013</v>
      </c>
      <c r="D223" s="21" t="s">
        <v>255</v>
      </c>
      <c r="E223" s="18">
        <v>1</v>
      </c>
      <c r="F223" s="22">
        <v>620</v>
      </c>
      <c r="G223" s="20">
        <f t="shared" si="7"/>
        <v>620</v>
      </c>
    </row>
    <row r="224" spans="1:7" ht="26.25" customHeight="1" x14ac:dyDescent="0.4">
      <c r="A224" s="14">
        <v>222</v>
      </c>
      <c r="B224" s="21" t="s">
        <v>256</v>
      </c>
      <c r="C224" s="16">
        <v>9784036524600</v>
      </c>
      <c r="D224" s="21" t="s">
        <v>257</v>
      </c>
      <c r="E224" s="18">
        <v>1</v>
      </c>
      <c r="F224" s="22">
        <v>900</v>
      </c>
      <c r="G224" s="20">
        <f t="shared" si="7"/>
        <v>900</v>
      </c>
    </row>
    <row r="225" spans="1:7" ht="26.25" customHeight="1" x14ac:dyDescent="0.4">
      <c r="A225" s="14">
        <v>223</v>
      </c>
      <c r="B225" s="21" t="s">
        <v>258</v>
      </c>
      <c r="C225" s="16">
        <v>9784101063119</v>
      </c>
      <c r="D225" s="21" t="s">
        <v>253</v>
      </c>
      <c r="E225" s="18">
        <v>1</v>
      </c>
      <c r="F225" s="22">
        <v>550</v>
      </c>
      <c r="G225" s="20">
        <f t="shared" si="7"/>
        <v>550</v>
      </c>
    </row>
    <row r="226" spans="1:7" ht="26.25" customHeight="1" thickBot="1" x14ac:dyDescent="0.45">
      <c r="A226" s="51">
        <v>224</v>
      </c>
      <c r="B226" s="52" t="s">
        <v>259</v>
      </c>
      <c r="C226" s="53">
        <v>9784061485600</v>
      </c>
      <c r="D226" s="52" t="s">
        <v>260</v>
      </c>
      <c r="E226" s="54">
        <v>1</v>
      </c>
      <c r="F226" s="55">
        <v>720</v>
      </c>
      <c r="G226" s="56">
        <f t="shared" si="7"/>
        <v>720</v>
      </c>
    </row>
    <row r="227" spans="1:7" ht="27" customHeight="1" x14ac:dyDescent="0.4">
      <c r="A227" s="42"/>
      <c r="B227" s="43"/>
      <c r="C227" s="44"/>
      <c r="D227" s="43"/>
      <c r="E227" s="43"/>
      <c r="F227" s="45"/>
      <c r="G227" s="46">
        <f>SUM(G3:G226)</f>
        <v>187627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activeCell="E10" sqref="E10"/>
    </sheetView>
  </sheetViews>
  <sheetFormatPr defaultRowHeight="13.5" x14ac:dyDescent="0.15"/>
  <cols>
    <col min="1" max="1" width="34" style="66" customWidth="1"/>
    <col min="2" max="2" width="31.625" style="66" customWidth="1"/>
    <col min="3" max="3" width="15.625" style="66" bestFit="1" customWidth="1"/>
    <col min="4" max="6" width="9" style="66"/>
    <col min="7" max="7" width="13.25" style="66" customWidth="1"/>
    <col min="8" max="8" width="23" style="66" bestFit="1" customWidth="1"/>
    <col min="9" max="16384" width="9" style="66"/>
  </cols>
  <sheetData>
    <row r="3" spans="1:8" ht="14.25" thickBot="1" x14ac:dyDescent="0.2">
      <c r="A3" s="180" t="s">
        <v>1325</v>
      </c>
      <c r="B3" s="180" t="s">
        <v>1326</v>
      </c>
      <c r="C3" s="180" t="s">
        <v>1348</v>
      </c>
      <c r="D3" s="181" t="s">
        <v>1327</v>
      </c>
      <c r="E3" s="182" t="s">
        <v>1328</v>
      </c>
      <c r="F3" s="182" t="s">
        <v>1329</v>
      </c>
      <c r="G3" s="183" t="s">
        <v>1330</v>
      </c>
      <c r="H3" s="184" t="s">
        <v>1331</v>
      </c>
    </row>
    <row r="4" spans="1:8" x14ac:dyDescent="0.15">
      <c r="A4" s="185" t="s">
        <v>1332</v>
      </c>
      <c r="B4" s="185" t="s">
        <v>1333</v>
      </c>
      <c r="C4" s="217">
        <v>9784385138367</v>
      </c>
      <c r="D4" s="185">
        <v>30</v>
      </c>
      <c r="E4" s="186">
        <v>2250</v>
      </c>
      <c r="F4" s="187">
        <f>D4*E4</f>
        <v>67500</v>
      </c>
      <c r="G4" s="187">
        <f t="shared" ref="G4:G5" si="0">F4</f>
        <v>67500</v>
      </c>
      <c r="H4" s="230" t="s">
        <v>1334</v>
      </c>
    </row>
    <row r="5" spans="1:8" x14ac:dyDescent="0.15">
      <c r="A5" s="188" t="s">
        <v>1335</v>
      </c>
      <c r="B5" s="188" t="s">
        <v>1336</v>
      </c>
      <c r="C5" s="218">
        <v>9784385138954</v>
      </c>
      <c r="D5" s="188">
        <v>30</v>
      </c>
      <c r="E5" s="189">
        <v>2250</v>
      </c>
      <c r="F5" s="190">
        <f>D5*E5</f>
        <v>67500</v>
      </c>
      <c r="G5" s="191">
        <f t="shared" si="0"/>
        <v>67500</v>
      </c>
      <c r="H5" s="231"/>
    </row>
    <row r="6" spans="1:8" x14ac:dyDescent="0.15">
      <c r="A6" s="188" t="s">
        <v>1342</v>
      </c>
      <c r="B6" s="188" t="s">
        <v>1347</v>
      </c>
      <c r="C6" s="218"/>
      <c r="D6" s="188">
        <v>1</v>
      </c>
      <c r="E6" s="189">
        <v>15000</v>
      </c>
      <c r="F6" s="190">
        <f>D6*E6</f>
        <v>15000</v>
      </c>
      <c r="G6" s="190">
        <f>F6</f>
        <v>15000</v>
      </c>
      <c r="H6" s="216"/>
    </row>
    <row r="7" spans="1:8" x14ac:dyDescent="0.15">
      <c r="A7" s="188" t="s">
        <v>1343</v>
      </c>
      <c r="B7" s="188" t="s">
        <v>1347</v>
      </c>
      <c r="C7" s="218"/>
      <c r="D7" s="188">
        <v>1</v>
      </c>
      <c r="E7" s="189">
        <v>16000</v>
      </c>
      <c r="F7" s="190">
        <f t="shared" ref="F7:F10" si="1">D7*E7</f>
        <v>16000</v>
      </c>
      <c r="G7" s="190">
        <f t="shared" ref="G7:G13" si="2">F7</f>
        <v>16000</v>
      </c>
      <c r="H7" s="216"/>
    </row>
    <row r="8" spans="1:8" x14ac:dyDescent="0.15">
      <c r="A8" s="188" t="s">
        <v>1344</v>
      </c>
      <c r="B8" s="188" t="s">
        <v>1347</v>
      </c>
      <c r="C8" s="218"/>
      <c r="D8" s="188">
        <v>1</v>
      </c>
      <c r="E8" s="189">
        <v>16000</v>
      </c>
      <c r="F8" s="190">
        <f t="shared" si="1"/>
        <v>16000</v>
      </c>
      <c r="G8" s="190">
        <f t="shared" si="2"/>
        <v>16000</v>
      </c>
      <c r="H8" s="216"/>
    </row>
    <row r="9" spans="1:8" x14ac:dyDescent="0.15">
      <c r="A9" s="188" t="s">
        <v>1345</v>
      </c>
      <c r="B9" s="188" t="s">
        <v>1347</v>
      </c>
      <c r="C9" s="218"/>
      <c r="D9" s="188">
        <v>1</v>
      </c>
      <c r="E9" s="189">
        <v>15000</v>
      </c>
      <c r="F9" s="190">
        <f t="shared" si="1"/>
        <v>15000</v>
      </c>
      <c r="G9" s="190">
        <f t="shared" si="2"/>
        <v>15000</v>
      </c>
      <c r="H9" s="216"/>
    </row>
    <row r="10" spans="1:8" ht="14.25" thickBot="1" x14ac:dyDescent="0.2">
      <c r="A10" s="188" t="s">
        <v>1346</v>
      </c>
      <c r="B10" s="188" t="s">
        <v>1347</v>
      </c>
      <c r="C10" s="218"/>
      <c r="D10" s="188">
        <v>1</v>
      </c>
      <c r="E10" s="189">
        <v>15000</v>
      </c>
      <c r="F10" s="190">
        <f t="shared" si="1"/>
        <v>15000</v>
      </c>
      <c r="G10" s="190">
        <f t="shared" si="2"/>
        <v>15000</v>
      </c>
      <c r="H10" s="216"/>
    </row>
    <row r="11" spans="1:8" x14ac:dyDescent="0.15">
      <c r="A11" s="192" t="s">
        <v>1337</v>
      </c>
      <c r="B11" s="193"/>
      <c r="C11" s="219">
        <v>9784385159508</v>
      </c>
      <c r="D11" s="194">
        <v>1</v>
      </c>
      <c r="E11" s="195">
        <v>2700</v>
      </c>
      <c r="F11" s="195">
        <f>D11*E11</f>
        <v>2700</v>
      </c>
      <c r="G11" s="222">
        <f t="shared" si="2"/>
        <v>2700</v>
      </c>
      <c r="H11" s="232" t="s">
        <v>1338</v>
      </c>
    </row>
    <row r="12" spans="1:8" x14ac:dyDescent="0.15">
      <c r="A12" s="196" t="s">
        <v>1339</v>
      </c>
      <c r="B12" s="196"/>
      <c r="C12" s="220">
        <v>9874313011977</v>
      </c>
      <c r="D12" s="196">
        <v>1</v>
      </c>
      <c r="E12" s="197">
        <v>2800</v>
      </c>
      <c r="F12" s="197">
        <f t="shared" ref="F12:F13" si="3">D12*E12</f>
        <v>2800</v>
      </c>
      <c r="G12" s="223">
        <f t="shared" si="2"/>
        <v>2800</v>
      </c>
      <c r="H12" s="233"/>
    </row>
    <row r="13" spans="1:8" ht="14.25" thickBot="1" x14ac:dyDescent="0.2">
      <c r="A13" s="198" t="s">
        <v>1340</v>
      </c>
      <c r="B13" s="198"/>
      <c r="C13" s="221">
        <v>9784313643963</v>
      </c>
      <c r="D13" s="198">
        <v>1</v>
      </c>
      <c r="E13" s="199">
        <v>3800</v>
      </c>
      <c r="F13" s="199">
        <f t="shared" si="3"/>
        <v>3800</v>
      </c>
      <c r="G13" s="224">
        <f t="shared" si="2"/>
        <v>3800</v>
      </c>
      <c r="H13" s="234"/>
    </row>
    <row r="14" spans="1:8" ht="24.75" thickBot="1" x14ac:dyDescent="0.2">
      <c r="A14" s="73"/>
      <c r="B14" s="73"/>
      <c r="C14" s="73"/>
      <c r="D14" s="73"/>
      <c r="E14" s="200"/>
      <c r="F14" s="200"/>
      <c r="G14" s="201">
        <f>SUM(G4:G13)</f>
        <v>221300</v>
      </c>
      <c r="H14" s="202" t="s">
        <v>1341</v>
      </c>
    </row>
  </sheetData>
  <mergeCells count="2">
    <mergeCell ref="H4:H5"/>
    <mergeCell ref="H11:H13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★リスト</vt:lpstr>
      <vt:lpstr>購入予定リスト①</vt:lpstr>
      <vt:lpstr>在庫確認済②-1</vt:lpstr>
      <vt:lpstr>在庫確認済②-2</vt:lpstr>
      <vt:lpstr>リスト４段の１（これから在庫確認）②-3</vt:lpstr>
      <vt:lpstr>リスト４段の２（これから在庫確認）③</vt:lpstr>
      <vt:lpstr>在庫確認依頼中③</vt:lpstr>
      <vt:lpstr>発注リスト④</vt:lpstr>
      <vt:lpstr>その他図書⑤</vt:lpstr>
      <vt:lpstr>購入予定リスト①!Print_Area</vt:lpstr>
      <vt:lpstr>購入予定リスト①!Print_Titles</vt:lpstr>
      <vt:lpstr>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112.藤田　憲一</dc:creator>
  <cp:lastModifiedBy>04.柴垣　孝治</cp:lastModifiedBy>
  <dcterms:created xsi:type="dcterms:W3CDTF">2022-01-27T07:53:52Z</dcterms:created>
  <dcterms:modified xsi:type="dcterms:W3CDTF">2022-02-03T05:59:27Z</dcterms:modified>
</cp:coreProperties>
</file>